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60" windowWidth="28770" windowHeight="1395" tabRatio="599" activeTab="1"/>
  </bookViews>
  <sheets>
    <sheet name="titul" sheetId="1" r:id="rId1"/>
    <sheet name="Milostín" sheetId="2" r:id="rId2"/>
  </sheets>
  <definedNames/>
  <calcPr fullCalcOnLoad="1"/>
</workbook>
</file>

<file path=xl/sharedStrings.xml><?xml version="1.0" encoding="utf-8"?>
<sst xmlns="http://schemas.openxmlformats.org/spreadsheetml/2006/main" count="185" uniqueCount="106">
  <si>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</si>
  <si>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</si>
  <si>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</si>
  <si>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</si>
  <si>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</si>
  <si>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</si>
  <si>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</si>
  <si>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</si>
  <si>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</si>
  <si>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</si>
  <si>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</si>
  <si>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</si>
  <si>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</si>
  <si>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</si>
  <si>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</si>
  <si>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</si>
  <si>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</si>
  <si>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</si>
  <si>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</si>
  <si>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</si>
  <si>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</si>
  <si>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</si>
  <si>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</si>
  <si>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</si>
  <si>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</si>
  <si>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</si>
  <si>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</si>
  <si>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</si>
  <si>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</si>
  <si>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</si>
  <si>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</si>
  <si>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</si>
  <si>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</si>
  <si>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</si>
  <si>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</si>
  <si>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</si>
  <si>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</si>
  <si>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</si>
  <si>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</si>
  <si>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</si>
  <si>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při jízdě do odbočky - rychlost 40 km/h</t>
  </si>
  <si>
    <t>č. II,  úrovňové, jednostranné vnitřní</t>
  </si>
  <si>
    <t>Telefonické  dorozumívání</t>
  </si>
  <si>
    <t>Kód : 1</t>
  </si>
  <si>
    <t>provoz podle D - 2</t>
  </si>
  <si>
    <t>Elektromechanické</t>
  </si>
  <si>
    <t>Kód :  5</t>
  </si>
  <si>
    <t>závislá stavědla</t>
  </si>
  <si>
    <t>St. 1</t>
  </si>
  <si>
    <t>St. 2</t>
  </si>
  <si>
    <t>signalista St.1 hlásí obsluhou</t>
  </si>
  <si>
    <t>zast. - 20</t>
  </si>
  <si>
    <t>proj. - 10</t>
  </si>
  <si>
    <t>signalista St.2 hlásí obsluhou</t>
  </si>
  <si>
    <t>konstrukce sypané</t>
  </si>
  <si>
    <t>Nástupiště  u  koleje</t>
  </si>
  <si>
    <t>seřaďovacích</t>
  </si>
  <si>
    <t>návěstidel</t>
  </si>
  <si>
    <t>Obvod  signalisty  St.2</t>
  </si>
  <si>
    <t>Obvod  signalisty  St.1</t>
  </si>
  <si>
    <t>páka</t>
  </si>
  <si>
    <t>p/z</t>
  </si>
  <si>
    <t xml:space="preserve">Vzájemně vyloučeny jsou pouze protisměrné </t>
  </si>
  <si>
    <t>jízdní cesty na tutéž kolej</t>
  </si>
  <si>
    <t>531H</t>
  </si>
  <si>
    <t>č. III,  úrovňové, jednostranné vnitřní</t>
  </si>
  <si>
    <t>poznámka</t>
  </si>
  <si>
    <t>ručně</t>
  </si>
  <si>
    <t>Obvod  posunu</t>
  </si>
  <si>
    <t>nadjezd</t>
  </si>
  <si>
    <t>č. I,  úrovňové, jednostranné vnitřní</t>
  </si>
  <si>
    <t>Km  71,632</t>
  </si>
  <si>
    <t>směr : Krupá</t>
  </si>
  <si>
    <t>směr : Sádek u Žatce</t>
  </si>
  <si>
    <t>Hlavní  staniční  kolej</t>
  </si>
  <si>
    <t>Vjezd - odjezd - průjezd</t>
  </si>
  <si>
    <t>L 1</t>
  </si>
  <si>
    <t>S 1</t>
  </si>
  <si>
    <t>S 2</t>
  </si>
  <si>
    <t>S 3</t>
  </si>
  <si>
    <t>S 4</t>
  </si>
  <si>
    <t>Se 1</t>
  </si>
  <si>
    <t>Zhlaví  bez</t>
  </si>
  <si>
    <t>Odjezdová</t>
  </si>
  <si>
    <t>Směr  :  Krupá</t>
  </si>
  <si>
    <t>L 2</t>
  </si>
  <si>
    <t>L 3</t>
  </si>
  <si>
    <t>L 4</t>
  </si>
  <si>
    <t>Směr  :  Sádek u Žatce</t>
  </si>
  <si>
    <t>směr Sádek u Žatce</t>
  </si>
  <si>
    <t>směr Krupá</t>
  </si>
  <si>
    <t xml:space="preserve">  výměnový zámek, klíč je v kontrolním zámku v.č.5</t>
  </si>
  <si>
    <t xml:space="preserve">  kontrolní výměnový zámek,</t>
  </si>
  <si>
    <t xml:space="preserve">  klíč 5/6 je držen v zástrčkovém zámku ŘP v DK</t>
  </si>
  <si>
    <t xml:space="preserve">     St. 1 - P48</t>
  </si>
  <si>
    <t>km 72,230</t>
  </si>
  <si>
    <t>IV.  /  2012</t>
  </si>
  <si>
    <t>Zabezpečovací zařízení je upraveno pro zabezpečený průjezd po 1. staniční koleji.</t>
  </si>
  <si>
    <t>neobsazeno</t>
  </si>
  <si>
    <t>Signalita / závorář  -  1 *)</t>
  </si>
  <si>
    <t>Zjišťování  konce vlaku</t>
  </si>
  <si>
    <t>při převzetí na místní obsluhu :</t>
  </si>
  <si>
    <t>Při zavedené VSDZ jsou vlaky vypravovány v prostorovém oddílu Krupá - Měcholupy</t>
  </si>
  <si>
    <t>Konec vlaku se v ŽST Milostín nezjišťuje.</t>
  </si>
  <si>
    <t>V ŽST Milostín je zavedena trvalá výluka služby výpravčího.</t>
  </si>
  <si>
    <t>* ) = obsazení v době stanovené rozvrhem služby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</si>
</sst>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sz val="11"/>
      <color indexed="12"/>
      <name val="Arial CE"/>
      <family val="2"/>
    </font>
    <font>
      <sz val="14"/>
      <name val="Arial"/>
      <family val="2"/>
    </font>
    <font>
      <b/>
      <sz val="12"/>
      <color indexed="10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4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4" fillId="3" borderId="57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8" xfId="0" applyFont="1" applyFill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2" fillId="6" borderId="5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0" fontId="5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8" fillId="0" borderId="0" xfId="21" applyNumberFormat="1" applyFont="1" applyAlignment="1">
      <alignment horizontal="right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vertical="center"/>
    </xf>
    <xf numFmtId="0" fontId="0" fillId="3" borderId="59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centerContinuous" vertical="center"/>
    </xf>
    <xf numFmtId="0" fontId="0" fillId="3" borderId="59" xfId="0" applyFont="1" applyFill="1" applyBorder="1" applyAlignment="1">
      <alignment horizontal="centerContinuous" vertical="center"/>
    </xf>
    <xf numFmtId="0" fontId="4" fillId="3" borderId="60" xfId="0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164" fontId="60" fillId="0" borderId="5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26" fillId="0" borderId="0" xfId="0" applyFont="1" applyAlignment="1">
      <alignment horizontal="left" vertical="center"/>
    </xf>
    <xf numFmtId="164" fontId="0" fillId="0" borderId="5" xfId="22" applyNumberFormat="1" applyFont="1" applyFill="1" applyBorder="1" applyAlignment="1">
      <alignment vertical="center"/>
      <protection/>
    </xf>
    <xf numFmtId="0" fontId="62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164" fontId="0" fillId="0" borderId="0" xfId="0" applyNumberFormat="1" applyAlignment="1">
      <alignment horizontal="left" vertical="top"/>
    </xf>
    <xf numFmtId="164" fontId="44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19" fillId="0" borderId="0" xfId="22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/>
    </xf>
    <xf numFmtId="0" fontId="27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0" fillId="0" borderId="22" xfId="0" applyBorder="1" applyAlignment="1">
      <alignment/>
    </xf>
    <xf numFmtId="0" fontId="64" fillId="0" borderId="22" xfId="22" applyFont="1" applyFill="1" applyBorder="1" applyAlignment="1">
      <alignment horizontal="center" vertical="center"/>
      <protection/>
    </xf>
    <xf numFmtId="0" fontId="4" fillId="0" borderId="35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Milostín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Milostín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352425</xdr:colOff>
      <xdr:row>34</xdr:row>
      <xdr:rowOff>114300</xdr:rowOff>
    </xdr:from>
    <xdr:to>
      <xdr:col>40</xdr:col>
      <xdr:colOff>104775</xdr:colOff>
      <xdr:row>36</xdr:row>
      <xdr:rowOff>114300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27325" y="848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0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07" name="Line 18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8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9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21</xdr:row>
      <xdr:rowOff>123825</xdr:rowOff>
    </xdr:from>
    <xdr:to>
      <xdr:col>76</xdr:col>
      <xdr:colOff>504825</xdr:colOff>
      <xdr:row>23</xdr:row>
      <xdr:rowOff>114300</xdr:rowOff>
    </xdr:to>
    <xdr:sp>
      <xdr:nvSpPr>
        <xdr:cNvPr id="110" name="Line 227"/>
        <xdr:cNvSpPr>
          <a:spLocks/>
        </xdr:cNvSpPr>
      </xdr:nvSpPr>
      <xdr:spPr>
        <a:xfrm flipH="1" flipV="1">
          <a:off x="54587775" y="55245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111" name="Line 403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3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5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6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7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8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419100</xdr:colOff>
      <xdr:row>20</xdr:row>
      <xdr:rowOff>161925</xdr:rowOff>
    </xdr:from>
    <xdr:to>
      <xdr:col>72</xdr:col>
      <xdr:colOff>600075</xdr:colOff>
      <xdr:row>21</xdr:row>
      <xdr:rowOff>9525</xdr:rowOff>
    </xdr:to>
    <xdr:sp>
      <xdr:nvSpPr>
        <xdr:cNvPr id="135" name="Line 853"/>
        <xdr:cNvSpPr>
          <a:spLocks/>
        </xdr:cNvSpPr>
      </xdr:nvSpPr>
      <xdr:spPr>
        <a:xfrm flipH="1" flipV="1">
          <a:off x="53244750" y="5334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20</xdr:row>
      <xdr:rowOff>114300</xdr:rowOff>
    </xdr:from>
    <xdr:to>
      <xdr:col>71</xdr:col>
      <xdr:colOff>419100</xdr:colOff>
      <xdr:row>20</xdr:row>
      <xdr:rowOff>161925</xdr:rowOff>
    </xdr:to>
    <xdr:sp>
      <xdr:nvSpPr>
        <xdr:cNvPr id="136" name="Line 854"/>
        <xdr:cNvSpPr>
          <a:spLocks/>
        </xdr:cNvSpPr>
      </xdr:nvSpPr>
      <xdr:spPr>
        <a:xfrm flipH="1" flipV="1">
          <a:off x="52501800" y="52863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600075</xdr:colOff>
      <xdr:row>21</xdr:row>
      <xdr:rowOff>9525</xdr:rowOff>
    </xdr:from>
    <xdr:to>
      <xdr:col>73</xdr:col>
      <xdr:colOff>276225</xdr:colOff>
      <xdr:row>21</xdr:row>
      <xdr:rowOff>123825</xdr:rowOff>
    </xdr:to>
    <xdr:sp>
      <xdr:nvSpPr>
        <xdr:cNvPr id="137" name="Line 855"/>
        <xdr:cNvSpPr>
          <a:spLocks/>
        </xdr:cNvSpPr>
      </xdr:nvSpPr>
      <xdr:spPr>
        <a:xfrm flipH="1" flipV="1">
          <a:off x="53940075" y="5410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123825</xdr:colOff>
      <xdr:row>32</xdr:row>
      <xdr:rowOff>114300</xdr:rowOff>
    </xdr:from>
    <xdr:to>
      <xdr:col>58</xdr:col>
      <xdr:colOff>685800</xdr:colOff>
      <xdr:row>32</xdr:row>
      <xdr:rowOff>114300</xdr:rowOff>
    </xdr:to>
    <xdr:sp>
      <xdr:nvSpPr>
        <xdr:cNvPr id="138" name="Line 970"/>
        <xdr:cNvSpPr>
          <a:spLocks/>
        </xdr:cNvSpPr>
      </xdr:nvSpPr>
      <xdr:spPr>
        <a:xfrm flipV="1">
          <a:off x="18983325" y="8029575"/>
          <a:ext cx="2464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0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1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21</xdr:row>
      <xdr:rowOff>219075</xdr:rowOff>
    </xdr:from>
    <xdr:to>
      <xdr:col>81</xdr:col>
      <xdr:colOff>419100</xdr:colOff>
      <xdr:row>23</xdr:row>
      <xdr:rowOff>114300</xdr:rowOff>
    </xdr:to>
    <xdr:grpSp>
      <xdr:nvGrpSpPr>
        <xdr:cNvPr id="147" name="Group 241"/>
        <xdr:cNvGrpSpPr>
          <a:grpSpLocks noChangeAspect="1"/>
        </xdr:cNvGrpSpPr>
      </xdr:nvGrpSpPr>
      <xdr:grpSpPr>
        <a:xfrm>
          <a:off x="603599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50" name="Line 301"/>
        <xdr:cNvSpPr>
          <a:spLocks/>
        </xdr:cNvSpPr>
      </xdr:nvSpPr>
      <xdr:spPr>
        <a:xfrm flipV="1">
          <a:off x="16906875" y="5286375"/>
          <a:ext cx="1547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20</xdr:row>
      <xdr:rowOff>114300</xdr:rowOff>
    </xdr:from>
    <xdr:to>
      <xdr:col>70</xdr:col>
      <xdr:colOff>647700</xdr:colOff>
      <xdr:row>20</xdr:row>
      <xdr:rowOff>114300</xdr:rowOff>
    </xdr:to>
    <xdr:sp>
      <xdr:nvSpPr>
        <xdr:cNvPr id="151" name="Line 302"/>
        <xdr:cNvSpPr>
          <a:spLocks/>
        </xdr:cNvSpPr>
      </xdr:nvSpPr>
      <xdr:spPr>
        <a:xfrm flipV="1">
          <a:off x="33366075" y="5286375"/>
          <a:ext cx="1913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114300</xdr:rowOff>
    </xdr:from>
    <xdr:to>
      <xdr:col>10</xdr:col>
      <xdr:colOff>238125</xdr:colOff>
      <xdr:row>26</xdr:row>
      <xdr:rowOff>114300</xdr:rowOff>
    </xdr:to>
    <xdr:sp>
      <xdr:nvSpPr>
        <xdr:cNvPr id="159" name="Line 401"/>
        <xdr:cNvSpPr>
          <a:spLocks/>
        </xdr:cNvSpPr>
      </xdr:nvSpPr>
      <xdr:spPr>
        <a:xfrm flipV="1">
          <a:off x="5238750" y="62007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0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6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2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6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18</xdr:row>
      <xdr:rowOff>114300</xdr:rowOff>
    </xdr:from>
    <xdr:to>
      <xdr:col>77</xdr:col>
      <xdr:colOff>485775</xdr:colOff>
      <xdr:row>18</xdr:row>
      <xdr:rowOff>114300</xdr:rowOff>
    </xdr:to>
    <xdr:sp>
      <xdr:nvSpPr>
        <xdr:cNvPr id="217" name="Line 655"/>
        <xdr:cNvSpPr>
          <a:spLocks/>
        </xdr:cNvSpPr>
      </xdr:nvSpPr>
      <xdr:spPr>
        <a:xfrm flipH="1" flipV="1">
          <a:off x="56673750" y="4829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19050</xdr:rowOff>
    </xdr:from>
    <xdr:to>
      <xdr:col>16</xdr:col>
      <xdr:colOff>495300</xdr:colOff>
      <xdr:row>28</xdr:row>
      <xdr:rowOff>209550</xdr:rowOff>
    </xdr:to>
    <xdr:sp>
      <xdr:nvSpPr>
        <xdr:cNvPr id="218" name="Line 717"/>
        <xdr:cNvSpPr>
          <a:spLocks/>
        </xdr:cNvSpPr>
      </xdr:nvSpPr>
      <xdr:spPr>
        <a:xfrm>
          <a:off x="11925300" y="5419725"/>
          <a:ext cx="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18</xdr:row>
      <xdr:rowOff>95250</xdr:rowOff>
    </xdr:from>
    <xdr:ext cx="971550" cy="590550"/>
    <xdr:sp>
      <xdr:nvSpPr>
        <xdr:cNvPr id="219" name="text 774"/>
        <xdr:cNvSpPr txBox="1">
          <a:spLocks noChangeArrowheads="1"/>
        </xdr:cNvSpPr>
      </xdr:nvSpPr>
      <xdr:spPr>
        <a:xfrm>
          <a:off x="11430000" y="4810125"/>
          <a:ext cx="971550" cy="5905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1ZNLI
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71,345</a:t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971550" cy="228600"/>
    <xdr:sp>
      <xdr:nvSpPr>
        <xdr:cNvPr id="220" name="text 774"/>
        <xdr:cNvSpPr txBox="1">
          <a:spLocks noChangeArrowheads="1"/>
        </xdr:cNvSpPr>
      </xdr:nvSpPr>
      <xdr:spPr>
        <a:xfrm>
          <a:off x="114300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1" name="Line 720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0</xdr:rowOff>
    </xdr:from>
    <xdr:to>
      <xdr:col>11</xdr:col>
      <xdr:colOff>57150</xdr:colOff>
      <xdr:row>24</xdr:row>
      <xdr:rowOff>114300</xdr:rowOff>
    </xdr:to>
    <xdr:sp>
      <xdr:nvSpPr>
        <xdr:cNvPr id="222" name="Line 763"/>
        <xdr:cNvSpPr>
          <a:spLocks/>
        </xdr:cNvSpPr>
      </xdr:nvSpPr>
      <xdr:spPr>
        <a:xfrm flipH="1">
          <a:off x="7210425" y="60864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152400</xdr:rowOff>
    </xdr:from>
    <xdr:to>
      <xdr:col>12</xdr:col>
      <xdr:colOff>276225</xdr:colOff>
      <xdr:row>24</xdr:row>
      <xdr:rowOff>0</xdr:rowOff>
    </xdr:to>
    <xdr:sp>
      <xdr:nvSpPr>
        <xdr:cNvPr id="223" name="Line 764"/>
        <xdr:cNvSpPr>
          <a:spLocks/>
        </xdr:cNvSpPr>
      </xdr:nvSpPr>
      <xdr:spPr>
        <a:xfrm flipV="1">
          <a:off x="79914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23</xdr:row>
      <xdr:rowOff>114300</xdr:rowOff>
    </xdr:from>
    <xdr:to>
      <xdr:col>13</xdr:col>
      <xdr:colOff>47625</xdr:colOff>
      <xdr:row>23</xdr:row>
      <xdr:rowOff>152400</xdr:rowOff>
    </xdr:to>
    <xdr:sp>
      <xdr:nvSpPr>
        <xdr:cNvPr id="224" name="Line 765"/>
        <xdr:cNvSpPr>
          <a:spLocks/>
        </xdr:cNvSpPr>
      </xdr:nvSpPr>
      <xdr:spPr>
        <a:xfrm flipV="1">
          <a:off x="87344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381000</xdr:colOff>
      <xdr:row>31</xdr:row>
      <xdr:rowOff>66675</xdr:rowOff>
    </xdr:from>
    <xdr:to>
      <xdr:col>54</xdr:col>
      <xdr:colOff>428625</xdr:colOff>
      <xdr:row>32</xdr:row>
      <xdr:rowOff>66675</xdr:rowOff>
    </xdr:to>
    <xdr:grpSp>
      <xdr:nvGrpSpPr>
        <xdr:cNvPr id="225" name="Group 770"/>
        <xdr:cNvGrpSpPr>
          <a:grpSpLocks/>
        </xdr:cNvGrpSpPr>
      </xdr:nvGrpSpPr>
      <xdr:grpSpPr>
        <a:xfrm>
          <a:off x="40347900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9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0" name="Line 826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231" name="Group 901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23</xdr:row>
      <xdr:rowOff>114300</xdr:rowOff>
    </xdr:from>
    <xdr:to>
      <xdr:col>81</xdr:col>
      <xdr:colOff>266700</xdr:colOff>
      <xdr:row>26</xdr:row>
      <xdr:rowOff>114300</xdr:rowOff>
    </xdr:to>
    <xdr:sp>
      <xdr:nvSpPr>
        <xdr:cNvPr id="234" name="Line 904"/>
        <xdr:cNvSpPr>
          <a:spLocks/>
        </xdr:cNvSpPr>
      </xdr:nvSpPr>
      <xdr:spPr>
        <a:xfrm flipH="1">
          <a:off x="56064150" y="597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3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6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38100</xdr:rowOff>
    </xdr:to>
    <xdr:sp>
      <xdr:nvSpPr>
        <xdr:cNvPr id="237" name="text 55"/>
        <xdr:cNvSpPr txBox="1">
          <a:spLocks noChangeArrowheads="1"/>
        </xdr:cNvSpPr>
      </xdr:nvSpPr>
      <xdr:spPr>
        <a:xfrm>
          <a:off x="453961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219075</xdr:colOff>
      <xdr:row>19</xdr:row>
      <xdr:rowOff>0</xdr:rowOff>
    </xdr:from>
    <xdr:to>
      <xdr:col>76</xdr:col>
      <xdr:colOff>733425</xdr:colOff>
      <xdr:row>20</xdr:row>
      <xdr:rowOff>0</xdr:rowOff>
    </xdr:to>
    <xdr:grpSp>
      <xdr:nvGrpSpPr>
        <xdr:cNvPr id="238" name="Group 924"/>
        <xdr:cNvGrpSpPr>
          <a:grpSpLocks/>
        </xdr:cNvGrpSpPr>
      </xdr:nvGrpSpPr>
      <xdr:grpSpPr>
        <a:xfrm>
          <a:off x="56530875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92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2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18</xdr:row>
      <xdr:rowOff>0</xdr:rowOff>
    </xdr:from>
    <xdr:to>
      <xdr:col>18</xdr:col>
      <xdr:colOff>381000</xdr:colOff>
      <xdr:row>19</xdr:row>
      <xdr:rowOff>0</xdr:rowOff>
    </xdr:to>
    <xdr:grpSp>
      <xdr:nvGrpSpPr>
        <xdr:cNvPr id="242" name="Group 928"/>
        <xdr:cNvGrpSpPr>
          <a:grpSpLocks/>
        </xdr:cNvGrpSpPr>
      </xdr:nvGrpSpPr>
      <xdr:grpSpPr>
        <a:xfrm>
          <a:off x="12782550" y="4714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4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93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3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46" name="Line 932"/>
        <xdr:cNvSpPr>
          <a:spLocks/>
        </xdr:cNvSpPr>
      </xdr:nvSpPr>
      <xdr:spPr>
        <a:xfrm flipV="1">
          <a:off x="17106900" y="73437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68</xdr:col>
      <xdr:colOff>647700</xdr:colOff>
      <xdr:row>29</xdr:row>
      <xdr:rowOff>114300</xdr:rowOff>
    </xdr:to>
    <xdr:sp>
      <xdr:nvSpPr>
        <xdr:cNvPr id="247" name="Line 933"/>
        <xdr:cNvSpPr>
          <a:spLocks/>
        </xdr:cNvSpPr>
      </xdr:nvSpPr>
      <xdr:spPr>
        <a:xfrm flipV="1">
          <a:off x="33356550" y="7343775"/>
          <a:ext cx="1765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4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49" name="Line 935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400050</xdr:colOff>
      <xdr:row>26</xdr:row>
      <xdr:rowOff>114300</xdr:rowOff>
    </xdr:to>
    <xdr:sp>
      <xdr:nvSpPr>
        <xdr:cNvPr id="251" name="Line 938"/>
        <xdr:cNvSpPr>
          <a:spLocks/>
        </xdr:cNvSpPr>
      </xdr:nvSpPr>
      <xdr:spPr>
        <a:xfrm flipV="1">
          <a:off x="33356550" y="6657975"/>
          <a:ext cx="17411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438150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52" name="Line 939"/>
        <xdr:cNvSpPr>
          <a:spLocks/>
        </xdr:cNvSpPr>
      </xdr:nvSpPr>
      <xdr:spPr>
        <a:xfrm flipV="1">
          <a:off x="15811500" y="5972175"/>
          <a:ext cx="16573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23</xdr:row>
      <xdr:rowOff>114300</xdr:rowOff>
    </xdr:from>
    <xdr:to>
      <xdr:col>21</xdr:col>
      <xdr:colOff>447675</xdr:colOff>
      <xdr:row>23</xdr:row>
      <xdr:rowOff>114300</xdr:rowOff>
    </xdr:to>
    <xdr:sp>
      <xdr:nvSpPr>
        <xdr:cNvPr id="253" name="Line 940"/>
        <xdr:cNvSpPr>
          <a:spLocks/>
        </xdr:cNvSpPr>
      </xdr:nvSpPr>
      <xdr:spPr>
        <a:xfrm flipV="1">
          <a:off x="9458325" y="59721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26</xdr:row>
      <xdr:rowOff>114300</xdr:rowOff>
    </xdr:from>
    <xdr:to>
      <xdr:col>75</xdr:col>
      <xdr:colOff>266700</xdr:colOff>
      <xdr:row>26</xdr:row>
      <xdr:rowOff>114300</xdr:rowOff>
    </xdr:to>
    <xdr:sp>
      <xdr:nvSpPr>
        <xdr:cNvPr id="254" name="Line 941"/>
        <xdr:cNvSpPr>
          <a:spLocks/>
        </xdr:cNvSpPr>
      </xdr:nvSpPr>
      <xdr:spPr>
        <a:xfrm flipV="1">
          <a:off x="50739675" y="665797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57150</xdr:rowOff>
    </xdr:from>
    <xdr:to>
      <xdr:col>4</xdr:col>
      <xdr:colOff>361950</xdr:colOff>
      <xdr:row>27</xdr:row>
      <xdr:rowOff>171450</xdr:rowOff>
    </xdr:to>
    <xdr:grpSp>
      <xdr:nvGrpSpPr>
        <xdr:cNvPr id="255" name="Group 942"/>
        <xdr:cNvGrpSpPr>
          <a:grpSpLocks noChangeAspect="1"/>
        </xdr:cNvGrpSpPr>
      </xdr:nvGrpSpPr>
      <xdr:grpSpPr>
        <a:xfrm>
          <a:off x="20478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9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24</xdr:row>
      <xdr:rowOff>219075</xdr:rowOff>
    </xdr:from>
    <xdr:to>
      <xdr:col>7</xdr:col>
      <xdr:colOff>419100</xdr:colOff>
      <xdr:row>26</xdr:row>
      <xdr:rowOff>114300</xdr:rowOff>
    </xdr:to>
    <xdr:grpSp>
      <xdr:nvGrpSpPr>
        <xdr:cNvPr id="263" name="Group 950"/>
        <xdr:cNvGrpSpPr>
          <a:grpSpLocks noChangeAspect="1"/>
        </xdr:cNvGrpSpPr>
      </xdr:nvGrpSpPr>
      <xdr:grpSpPr>
        <a:xfrm>
          <a:off x="507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266" name="Group 953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269" name="Group 956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272" name="Group 959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114300</xdr:rowOff>
    </xdr:from>
    <xdr:to>
      <xdr:col>20</xdr:col>
      <xdr:colOff>238125</xdr:colOff>
      <xdr:row>23</xdr:row>
      <xdr:rowOff>114300</xdr:rowOff>
    </xdr:to>
    <xdr:sp>
      <xdr:nvSpPr>
        <xdr:cNvPr id="275" name="Line 962"/>
        <xdr:cNvSpPr>
          <a:spLocks/>
        </xdr:cNvSpPr>
      </xdr:nvSpPr>
      <xdr:spPr>
        <a:xfrm flipV="1">
          <a:off x="12668250" y="55149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238125</xdr:colOff>
      <xdr:row>21</xdr:row>
      <xdr:rowOff>0</xdr:rowOff>
    </xdr:from>
    <xdr:to>
      <xdr:col>21</xdr:col>
      <xdr:colOff>57150</xdr:colOff>
      <xdr:row>21</xdr:row>
      <xdr:rowOff>114300</xdr:rowOff>
    </xdr:to>
    <xdr:sp>
      <xdr:nvSpPr>
        <xdr:cNvPr id="276" name="Line 963"/>
        <xdr:cNvSpPr>
          <a:spLocks/>
        </xdr:cNvSpPr>
      </xdr:nvSpPr>
      <xdr:spPr>
        <a:xfrm flipH="1">
          <a:off x="14639925" y="54006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20</xdr:row>
      <xdr:rowOff>152400</xdr:rowOff>
    </xdr:from>
    <xdr:to>
      <xdr:col>22</xdr:col>
      <xdr:colOff>276225</xdr:colOff>
      <xdr:row>21</xdr:row>
      <xdr:rowOff>0</xdr:rowOff>
    </xdr:to>
    <xdr:sp>
      <xdr:nvSpPr>
        <xdr:cNvPr id="277" name="Line 964"/>
        <xdr:cNvSpPr>
          <a:spLocks/>
        </xdr:cNvSpPr>
      </xdr:nvSpPr>
      <xdr:spPr>
        <a:xfrm flipV="1">
          <a:off x="1542097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20</xdr:row>
      <xdr:rowOff>114300</xdr:rowOff>
    </xdr:from>
    <xdr:to>
      <xdr:col>23</xdr:col>
      <xdr:colOff>47625</xdr:colOff>
      <xdr:row>20</xdr:row>
      <xdr:rowOff>152400</xdr:rowOff>
    </xdr:to>
    <xdr:sp>
      <xdr:nvSpPr>
        <xdr:cNvPr id="278" name="Line 965"/>
        <xdr:cNvSpPr>
          <a:spLocks/>
        </xdr:cNvSpPr>
      </xdr:nvSpPr>
      <xdr:spPr>
        <a:xfrm flipV="1">
          <a:off x="1616392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79" name="Line 966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76200</xdr:rowOff>
    </xdr:from>
    <xdr:to>
      <xdr:col>23</xdr:col>
      <xdr:colOff>266700</xdr:colOff>
      <xdr:row>29</xdr:row>
      <xdr:rowOff>114300</xdr:rowOff>
    </xdr:to>
    <xdr:sp>
      <xdr:nvSpPr>
        <xdr:cNvPr id="280" name="Line 967"/>
        <xdr:cNvSpPr>
          <a:spLocks/>
        </xdr:cNvSpPr>
      </xdr:nvSpPr>
      <xdr:spPr>
        <a:xfrm>
          <a:off x="163830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0</xdr:rowOff>
    </xdr:from>
    <xdr:to>
      <xdr:col>22</xdr:col>
      <xdr:colOff>495300</xdr:colOff>
      <xdr:row>29</xdr:row>
      <xdr:rowOff>76200</xdr:rowOff>
    </xdr:to>
    <xdr:sp>
      <xdr:nvSpPr>
        <xdr:cNvPr id="281" name="Line 968"/>
        <xdr:cNvSpPr>
          <a:spLocks/>
        </xdr:cNvSpPr>
      </xdr:nvSpPr>
      <xdr:spPr>
        <a:xfrm>
          <a:off x="156400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29</xdr:row>
      <xdr:rowOff>0</xdr:rowOff>
    </xdr:to>
    <xdr:sp>
      <xdr:nvSpPr>
        <xdr:cNvPr id="282" name="Line 969"/>
        <xdr:cNvSpPr>
          <a:spLocks/>
        </xdr:cNvSpPr>
      </xdr:nvSpPr>
      <xdr:spPr>
        <a:xfrm>
          <a:off x="148971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32</xdr:row>
      <xdr:rowOff>76200</xdr:rowOff>
    </xdr:from>
    <xdr:to>
      <xdr:col>26</xdr:col>
      <xdr:colOff>133350</xdr:colOff>
      <xdr:row>32</xdr:row>
      <xdr:rowOff>114300</xdr:rowOff>
    </xdr:to>
    <xdr:sp>
      <xdr:nvSpPr>
        <xdr:cNvPr id="283" name="Line 970"/>
        <xdr:cNvSpPr>
          <a:spLocks/>
        </xdr:cNvSpPr>
      </xdr:nvSpPr>
      <xdr:spPr>
        <a:xfrm>
          <a:off x="18249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32</xdr:row>
      <xdr:rowOff>0</xdr:rowOff>
    </xdr:from>
    <xdr:to>
      <xdr:col>24</xdr:col>
      <xdr:colOff>876300</xdr:colOff>
      <xdr:row>32</xdr:row>
      <xdr:rowOff>76200</xdr:rowOff>
    </xdr:to>
    <xdr:sp>
      <xdr:nvSpPr>
        <xdr:cNvPr id="284" name="Line 971"/>
        <xdr:cNvSpPr>
          <a:spLocks/>
        </xdr:cNvSpPr>
      </xdr:nvSpPr>
      <xdr:spPr>
        <a:xfrm>
          <a:off x="17506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31</xdr:row>
      <xdr:rowOff>114300</xdr:rowOff>
    </xdr:from>
    <xdr:to>
      <xdr:col>24</xdr:col>
      <xdr:colOff>133350</xdr:colOff>
      <xdr:row>32</xdr:row>
      <xdr:rowOff>0</xdr:rowOff>
    </xdr:to>
    <xdr:sp>
      <xdr:nvSpPr>
        <xdr:cNvPr id="285" name="Line 972"/>
        <xdr:cNvSpPr>
          <a:spLocks/>
        </xdr:cNvSpPr>
      </xdr:nvSpPr>
      <xdr:spPr>
        <a:xfrm>
          <a:off x="167640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20</xdr:col>
      <xdr:colOff>495300</xdr:colOff>
      <xdr:row>28</xdr:row>
      <xdr:rowOff>114300</xdr:rowOff>
    </xdr:to>
    <xdr:sp>
      <xdr:nvSpPr>
        <xdr:cNvPr id="286" name="Line 973"/>
        <xdr:cNvSpPr>
          <a:spLocks/>
        </xdr:cNvSpPr>
      </xdr:nvSpPr>
      <xdr:spPr>
        <a:xfrm>
          <a:off x="126682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22</xdr:col>
      <xdr:colOff>885825</xdr:colOff>
      <xdr:row>31</xdr:row>
      <xdr:rowOff>114300</xdr:rowOff>
    </xdr:to>
    <xdr:sp>
      <xdr:nvSpPr>
        <xdr:cNvPr id="287" name="Line 974"/>
        <xdr:cNvSpPr>
          <a:spLocks/>
        </xdr:cNvSpPr>
      </xdr:nvSpPr>
      <xdr:spPr>
        <a:xfrm>
          <a:off x="14897100" y="7115175"/>
          <a:ext cx="1876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30</xdr:row>
      <xdr:rowOff>180975</xdr:rowOff>
    </xdr:from>
    <xdr:to>
      <xdr:col>23</xdr:col>
      <xdr:colOff>295275</xdr:colOff>
      <xdr:row>31</xdr:row>
      <xdr:rowOff>66675</xdr:rowOff>
    </xdr:to>
    <xdr:grpSp>
      <xdr:nvGrpSpPr>
        <xdr:cNvPr id="288" name="Group 975"/>
        <xdr:cNvGrpSpPr>
          <a:grpSpLocks noChangeAspect="1"/>
        </xdr:cNvGrpSpPr>
      </xdr:nvGrpSpPr>
      <xdr:grpSpPr>
        <a:xfrm>
          <a:off x="16859250" y="7639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292" name="Group 979"/>
        <xdr:cNvGrpSpPr>
          <a:grpSpLocks noChangeAspect="1"/>
        </xdr:cNvGrpSpPr>
      </xdr:nvGrpSpPr>
      <xdr:grpSpPr>
        <a:xfrm>
          <a:off x="147637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3" name="Line 9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19</xdr:row>
      <xdr:rowOff>57150</xdr:rowOff>
    </xdr:from>
    <xdr:to>
      <xdr:col>21</xdr:col>
      <xdr:colOff>285750</xdr:colOff>
      <xdr:row>19</xdr:row>
      <xdr:rowOff>171450</xdr:rowOff>
    </xdr:to>
    <xdr:grpSp>
      <xdr:nvGrpSpPr>
        <xdr:cNvPr id="298" name="Group 985"/>
        <xdr:cNvGrpSpPr>
          <a:grpSpLocks noChangeAspect="1"/>
        </xdr:cNvGrpSpPr>
      </xdr:nvGrpSpPr>
      <xdr:grpSpPr>
        <a:xfrm>
          <a:off x="14954250" y="5000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99" name="Line 9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22</xdr:row>
      <xdr:rowOff>66675</xdr:rowOff>
    </xdr:from>
    <xdr:to>
      <xdr:col>21</xdr:col>
      <xdr:colOff>457200</xdr:colOff>
      <xdr:row>22</xdr:row>
      <xdr:rowOff>180975</xdr:rowOff>
    </xdr:to>
    <xdr:grpSp>
      <xdr:nvGrpSpPr>
        <xdr:cNvPr id="305" name="Group 992"/>
        <xdr:cNvGrpSpPr>
          <a:grpSpLocks noChangeAspect="1"/>
        </xdr:cNvGrpSpPr>
      </xdr:nvGrpSpPr>
      <xdr:grpSpPr>
        <a:xfrm>
          <a:off x="15135225" y="5695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6" name="Line 9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28</xdr:row>
      <xdr:rowOff>66675</xdr:rowOff>
    </xdr:from>
    <xdr:to>
      <xdr:col>23</xdr:col>
      <xdr:colOff>285750</xdr:colOff>
      <xdr:row>28</xdr:row>
      <xdr:rowOff>180975</xdr:rowOff>
    </xdr:to>
    <xdr:grpSp>
      <xdr:nvGrpSpPr>
        <xdr:cNvPr id="312" name="Group 999"/>
        <xdr:cNvGrpSpPr>
          <a:grpSpLocks noChangeAspect="1"/>
        </xdr:cNvGrpSpPr>
      </xdr:nvGrpSpPr>
      <xdr:grpSpPr>
        <a:xfrm>
          <a:off x="16440150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13" name="Line 10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0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32</xdr:row>
      <xdr:rowOff>57150</xdr:rowOff>
    </xdr:from>
    <xdr:to>
      <xdr:col>23</xdr:col>
      <xdr:colOff>361950</xdr:colOff>
      <xdr:row>32</xdr:row>
      <xdr:rowOff>180975</xdr:rowOff>
    </xdr:to>
    <xdr:sp>
      <xdr:nvSpPr>
        <xdr:cNvPr id="319" name="kreslení 427"/>
        <xdr:cNvSpPr>
          <a:spLocks/>
        </xdr:cNvSpPr>
      </xdr:nvSpPr>
      <xdr:spPr>
        <a:xfrm>
          <a:off x="1686877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30</xdr:row>
      <xdr:rowOff>76200</xdr:rowOff>
    </xdr:from>
    <xdr:to>
      <xdr:col>42</xdr:col>
      <xdr:colOff>866775</xdr:colOff>
      <xdr:row>31</xdr:row>
      <xdr:rowOff>152400</xdr:rowOff>
    </xdr:to>
    <xdr:grpSp>
      <xdr:nvGrpSpPr>
        <xdr:cNvPr id="320" name="Group 1008"/>
        <xdr:cNvGrpSpPr>
          <a:grpSpLocks/>
        </xdr:cNvGrpSpPr>
      </xdr:nvGrpSpPr>
      <xdr:grpSpPr>
        <a:xfrm>
          <a:off x="23783925" y="7534275"/>
          <a:ext cx="7829550" cy="304800"/>
          <a:chOff x="89" y="95"/>
          <a:chExt cx="408" cy="32"/>
        </a:xfrm>
        <a:solidFill>
          <a:srgbClr val="FFFFFF"/>
        </a:solidFill>
      </xdr:grpSpPr>
      <xdr:sp>
        <xdr:nvSpPr>
          <xdr:cNvPr id="321" name="Rectangle 100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0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0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30</xdr:row>
      <xdr:rowOff>114300</xdr:rowOff>
    </xdr:from>
    <xdr:to>
      <xdr:col>39</xdr:col>
      <xdr:colOff>0</xdr:colOff>
      <xdr:row>31</xdr:row>
      <xdr:rowOff>114300</xdr:rowOff>
    </xdr:to>
    <xdr:sp>
      <xdr:nvSpPr>
        <xdr:cNvPr id="328" name="text 7125"/>
        <xdr:cNvSpPr txBox="1">
          <a:spLocks noChangeArrowheads="1"/>
        </xdr:cNvSpPr>
      </xdr:nvSpPr>
      <xdr:spPr>
        <a:xfrm>
          <a:off x="282321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32</xdr:col>
      <xdr:colOff>466725</xdr:colOff>
      <xdr:row>27</xdr:row>
      <xdr:rowOff>76200</xdr:rowOff>
    </xdr:from>
    <xdr:to>
      <xdr:col>42</xdr:col>
      <xdr:colOff>866775</xdr:colOff>
      <xdr:row>28</xdr:row>
      <xdr:rowOff>152400</xdr:rowOff>
    </xdr:to>
    <xdr:grpSp>
      <xdr:nvGrpSpPr>
        <xdr:cNvPr id="329" name="Group 1017"/>
        <xdr:cNvGrpSpPr>
          <a:grpSpLocks/>
        </xdr:cNvGrpSpPr>
      </xdr:nvGrpSpPr>
      <xdr:grpSpPr>
        <a:xfrm>
          <a:off x="23783925" y="6848475"/>
          <a:ext cx="7829550" cy="304800"/>
          <a:chOff x="89" y="95"/>
          <a:chExt cx="408" cy="32"/>
        </a:xfrm>
        <a:solidFill>
          <a:srgbClr val="FFFFFF"/>
        </a:solidFill>
      </xdr:grpSpPr>
      <xdr:sp>
        <xdr:nvSpPr>
          <xdr:cNvPr id="330" name="Rectangle 10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0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0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0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0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27</xdr:row>
      <xdr:rowOff>114300</xdr:rowOff>
    </xdr:from>
    <xdr:to>
      <xdr:col>39</xdr:col>
      <xdr:colOff>0</xdr:colOff>
      <xdr:row>28</xdr:row>
      <xdr:rowOff>114300</xdr:rowOff>
    </xdr:to>
    <xdr:sp>
      <xdr:nvSpPr>
        <xdr:cNvPr id="337" name="text 7125"/>
        <xdr:cNvSpPr txBox="1">
          <a:spLocks noChangeArrowheads="1"/>
        </xdr:cNvSpPr>
      </xdr:nvSpPr>
      <xdr:spPr>
        <a:xfrm>
          <a:off x="282321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32</xdr:col>
      <xdr:colOff>466725</xdr:colOff>
      <xdr:row>24</xdr:row>
      <xdr:rowOff>76200</xdr:rowOff>
    </xdr:from>
    <xdr:to>
      <xdr:col>42</xdr:col>
      <xdr:colOff>866775</xdr:colOff>
      <xdr:row>25</xdr:row>
      <xdr:rowOff>152400</xdr:rowOff>
    </xdr:to>
    <xdr:grpSp>
      <xdr:nvGrpSpPr>
        <xdr:cNvPr id="338" name="Group 2"/>
        <xdr:cNvGrpSpPr>
          <a:grpSpLocks/>
        </xdr:cNvGrpSpPr>
      </xdr:nvGrpSpPr>
      <xdr:grpSpPr>
        <a:xfrm>
          <a:off x="23783925" y="6162675"/>
          <a:ext cx="7829550" cy="304800"/>
          <a:chOff x="89" y="95"/>
          <a:chExt cx="408" cy="32"/>
        </a:xfrm>
        <a:solidFill>
          <a:srgbClr val="FFFFFF"/>
        </a:solidFill>
      </xdr:grpSpPr>
      <xdr:sp>
        <xdr:nvSpPr>
          <xdr:cNvPr id="339" name="Rectangle 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24</xdr:row>
      <xdr:rowOff>114300</xdr:rowOff>
    </xdr:from>
    <xdr:to>
      <xdr:col>39</xdr:col>
      <xdr:colOff>0</xdr:colOff>
      <xdr:row>25</xdr:row>
      <xdr:rowOff>114300</xdr:rowOff>
    </xdr:to>
    <xdr:sp>
      <xdr:nvSpPr>
        <xdr:cNvPr id="346" name="text 7125"/>
        <xdr:cNvSpPr txBox="1">
          <a:spLocks noChangeArrowheads="1"/>
        </xdr:cNvSpPr>
      </xdr:nvSpPr>
      <xdr:spPr>
        <a:xfrm>
          <a:off x="282321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47" name="Line 11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48" name="Line 12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49" name="Line 13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0" name="Line 14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1" name="Line 15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2" name="Line 16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3" name="Line 17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4" name="Line 18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5" name="Line 19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6" name="Line 20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7" name="Line 21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8" name="Line 22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59" name="Line 23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0" name="Line 24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1" name="Line 25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2" name="Line 26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3" name="Line 27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4" name="Line 28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5" name="Line 29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6" name="Line 30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7" name="Line 31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8" name="Line 32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69" name="Line 33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70" name="Line 34"/>
        <xdr:cNvSpPr>
          <a:spLocks/>
        </xdr:cNvSpPr>
      </xdr:nvSpPr>
      <xdr:spPr>
        <a:xfrm flipH="1">
          <a:off x="4390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1" name="Line 3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2" name="Line 3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3" name="Line 3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4" name="Line 3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5" name="Line 3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6" name="Line 4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7" name="Line 4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8" name="Line 4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79" name="Line 4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80" name="Line 4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81" name="Line 4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82" name="Line 4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581025</xdr:colOff>
      <xdr:row>21</xdr:row>
      <xdr:rowOff>104775</xdr:rowOff>
    </xdr:from>
    <xdr:to>
      <xdr:col>82</xdr:col>
      <xdr:colOff>581025</xdr:colOff>
      <xdr:row>25</xdr:row>
      <xdr:rowOff>114300</xdr:rowOff>
    </xdr:to>
    <xdr:sp>
      <xdr:nvSpPr>
        <xdr:cNvPr id="383" name="Line 47"/>
        <xdr:cNvSpPr>
          <a:spLocks/>
        </xdr:cNvSpPr>
      </xdr:nvSpPr>
      <xdr:spPr>
        <a:xfrm flipV="1">
          <a:off x="61350525" y="5505450"/>
          <a:ext cx="0" cy="923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21</xdr:row>
      <xdr:rowOff>0</xdr:rowOff>
    </xdr:from>
    <xdr:to>
      <xdr:col>82</xdr:col>
      <xdr:colOff>438150</xdr:colOff>
      <xdr:row>21</xdr:row>
      <xdr:rowOff>114300</xdr:rowOff>
    </xdr:to>
    <xdr:sp>
      <xdr:nvSpPr>
        <xdr:cNvPr id="384" name="Line 48"/>
        <xdr:cNvSpPr>
          <a:spLocks/>
        </xdr:cNvSpPr>
      </xdr:nvSpPr>
      <xdr:spPr>
        <a:xfrm flipH="1" flipV="1">
          <a:off x="61093350" y="54006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581025</xdr:colOff>
      <xdr:row>21</xdr:row>
      <xdr:rowOff>0</xdr:rowOff>
    </xdr:from>
    <xdr:to>
      <xdr:col>82</xdr:col>
      <xdr:colOff>666750</xdr:colOff>
      <xdr:row>21</xdr:row>
      <xdr:rowOff>114300</xdr:rowOff>
    </xdr:to>
    <xdr:sp>
      <xdr:nvSpPr>
        <xdr:cNvPr id="385" name="Line 49"/>
        <xdr:cNvSpPr>
          <a:spLocks/>
        </xdr:cNvSpPr>
      </xdr:nvSpPr>
      <xdr:spPr>
        <a:xfrm flipV="1">
          <a:off x="61350525" y="54006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571500</xdr:colOff>
      <xdr:row>25</xdr:row>
      <xdr:rowOff>95250</xdr:rowOff>
    </xdr:from>
    <xdr:to>
      <xdr:col>82</xdr:col>
      <xdr:colOff>676275</xdr:colOff>
      <xdr:row>26</xdr:row>
      <xdr:rowOff>0</xdr:rowOff>
    </xdr:to>
    <xdr:sp>
      <xdr:nvSpPr>
        <xdr:cNvPr id="386" name="Line 50"/>
        <xdr:cNvSpPr>
          <a:spLocks/>
        </xdr:cNvSpPr>
      </xdr:nvSpPr>
      <xdr:spPr>
        <a:xfrm flipH="1" flipV="1">
          <a:off x="61341000" y="64103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25</xdr:row>
      <xdr:rowOff>95250</xdr:rowOff>
    </xdr:from>
    <xdr:to>
      <xdr:col>82</xdr:col>
      <xdr:colOff>438150</xdr:colOff>
      <xdr:row>26</xdr:row>
      <xdr:rowOff>0</xdr:rowOff>
    </xdr:to>
    <xdr:sp>
      <xdr:nvSpPr>
        <xdr:cNvPr id="387" name="Line 51"/>
        <xdr:cNvSpPr>
          <a:spLocks/>
        </xdr:cNvSpPr>
      </xdr:nvSpPr>
      <xdr:spPr>
        <a:xfrm flipV="1">
          <a:off x="61112400" y="64103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21</xdr:row>
      <xdr:rowOff>104775</xdr:rowOff>
    </xdr:from>
    <xdr:to>
      <xdr:col>82</xdr:col>
      <xdr:colOff>438150</xdr:colOff>
      <xdr:row>25</xdr:row>
      <xdr:rowOff>104775</xdr:rowOff>
    </xdr:to>
    <xdr:sp>
      <xdr:nvSpPr>
        <xdr:cNvPr id="388" name="Line 52"/>
        <xdr:cNvSpPr>
          <a:spLocks/>
        </xdr:cNvSpPr>
      </xdr:nvSpPr>
      <xdr:spPr>
        <a:xfrm flipV="1">
          <a:off x="61207650" y="5505450"/>
          <a:ext cx="0" cy="914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21</xdr:row>
      <xdr:rowOff>219075</xdr:rowOff>
    </xdr:from>
    <xdr:to>
      <xdr:col>76</xdr:col>
      <xdr:colOff>647700</xdr:colOff>
      <xdr:row>23</xdr:row>
      <xdr:rowOff>114300</xdr:rowOff>
    </xdr:to>
    <xdr:grpSp>
      <xdr:nvGrpSpPr>
        <xdr:cNvPr id="389" name="Group 56"/>
        <xdr:cNvGrpSpPr>
          <a:grpSpLocks noChangeAspect="1"/>
        </xdr:cNvGrpSpPr>
      </xdr:nvGrpSpPr>
      <xdr:grpSpPr>
        <a:xfrm>
          <a:off x="56654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392" name="Group 59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25</xdr:row>
      <xdr:rowOff>66675</xdr:rowOff>
    </xdr:from>
    <xdr:to>
      <xdr:col>78</xdr:col>
      <xdr:colOff>352425</xdr:colOff>
      <xdr:row>26</xdr:row>
      <xdr:rowOff>66675</xdr:rowOff>
    </xdr:to>
    <xdr:grpSp>
      <xdr:nvGrpSpPr>
        <xdr:cNvPr id="395" name="Group 62"/>
        <xdr:cNvGrpSpPr>
          <a:grpSpLocks/>
        </xdr:cNvGrpSpPr>
      </xdr:nvGrpSpPr>
      <xdr:grpSpPr>
        <a:xfrm>
          <a:off x="58102500" y="638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6" name="Rectangle 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114300</xdr:rowOff>
    </xdr:from>
    <xdr:to>
      <xdr:col>80</xdr:col>
      <xdr:colOff>238125</xdr:colOff>
      <xdr:row>26</xdr:row>
      <xdr:rowOff>114300</xdr:rowOff>
    </xdr:to>
    <xdr:sp>
      <xdr:nvSpPr>
        <xdr:cNvPr id="399" name="Line 67"/>
        <xdr:cNvSpPr>
          <a:spLocks/>
        </xdr:cNvSpPr>
      </xdr:nvSpPr>
      <xdr:spPr>
        <a:xfrm flipV="1">
          <a:off x="56073675" y="6657975"/>
          <a:ext cx="344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58769250" y="654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401" name="Group 71"/>
        <xdr:cNvGrpSpPr>
          <a:grpSpLocks noChangeAspect="1"/>
        </xdr:cNvGrpSpPr>
      </xdr:nvGrpSpPr>
      <xdr:grpSpPr>
        <a:xfrm>
          <a:off x="42529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30</xdr:row>
      <xdr:rowOff>209550</xdr:rowOff>
    </xdr:from>
    <xdr:to>
      <xdr:col>51</xdr:col>
      <xdr:colOff>409575</xdr:colOff>
      <xdr:row>32</xdr:row>
      <xdr:rowOff>114300</xdr:rowOff>
    </xdr:to>
    <xdr:grpSp>
      <xdr:nvGrpSpPr>
        <xdr:cNvPr id="404" name="Group 74"/>
        <xdr:cNvGrpSpPr>
          <a:grpSpLocks noChangeAspect="1"/>
        </xdr:cNvGrpSpPr>
      </xdr:nvGrpSpPr>
      <xdr:grpSpPr>
        <a:xfrm>
          <a:off x="380619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29</xdr:row>
      <xdr:rowOff>123825</xdr:rowOff>
    </xdr:from>
    <xdr:to>
      <xdr:col>57</xdr:col>
      <xdr:colOff>228600</xdr:colOff>
      <xdr:row>32</xdr:row>
      <xdr:rowOff>114300</xdr:rowOff>
    </xdr:to>
    <xdr:sp>
      <xdr:nvSpPr>
        <xdr:cNvPr id="407" name="Line 77"/>
        <xdr:cNvSpPr>
          <a:spLocks/>
        </xdr:cNvSpPr>
      </xdr:nvSpPr>
      <xdr:spPr>
        <a:xfrm flipH="1">
          <a:off x="38214300" y="7353300"/>
          <a:ext cx="4438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514350" cy="228600"/>
    <xdr:sp>
      <xdr:nvSpPr>
        <xdr:cNvPr id="408" name="text 7125"/>
        <xdr:cNvSpPr txBox="1">
          <a:spLocks noChangeArrowheads="1"/>
        </xdr:cNvSpPr>
      </xdr:nvSpPr>
      <xdr:spPr>
        <a:xfrm>
          <a:off x="41452800" y="7915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54</xdr:col>
      <xdr:colOff>514350</xdr:colOff>
      <xdr:row>29</xdr:row>
      <xdr:rowOff>161925</xdr:rowOff>
    </xdr:from>
    <xdr:to>
      <xdr:col>54</xdr:col>
      <xdr:colOff>561975</xdr:colOff>
      <xdr:row>30</xdr:row>
      <xdr:rowOff>161925</xdr:rowOff>
    </xdr:to>
    <xdr:grpSp>
      <xdr:nvGrpSpPr>
        <xdr:cNvPr id="409" name="Group 79"/>
        <xdr:cNvGrpSpPr>
          <a:grpSpLocks/>
        </xdr:cNvGrpSpPr>
      </xdr:nvGrpSpPr>
      <xdr:grpSpPr>
        <a:xfrm>
          <a:off x="40481250" y="7391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0" name="Rectangle 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26</xdr:row>
      <xdr:rowOff>114300</xdr:rowOff>
    </xdr:from>
    <xdr:to>
      <xdr:col>74</xdr:col>
      <xdr:colOff>504825</xdr:colOff>
      <xdr:row>28</xdr:row>
      <xdr:rowOff>114300</xdr:rowOff>
    </xdr:to>
    <xdr:sp>
      <xdr:nvSpPr>
        <xdr:cNvPr id="413" name="Line 91"/>
        <xdr:cNvSpPr>
          <a:spLocks/>
        </xdr:cNvSpPr>
      </xdr:nvSpPr>
      <xdr:spPr>
        <a:xfrm flipH="1">
          <a:off x="53101875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29</xdr:row>
      <xdr:rowOff>76200</xdr:rowOff>
    </xdr:from>
    <xdr:to>
      <xdr:col>69</xdr:col>
      <xdr:colOff>285750</xdr:colOff>
      <xdr:row>29</xdr:row>
      <xdr:rowOff>114300</xdr:rowOff>
    </xdr:to>
    <xdr:sp>
      <xdr:nvSpPr>
        <xdr:cNvPr id="414" name="Line 92"/>
        <xdr:cNvSpPr>
          <a:spLocks/>
        </xdr:cNvSpPr>
      </xdr:nvSpPr>
      <xdr:spPr>
        <a:xfrm flipV="1">
          <a:off x="5099685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29</xdr:row>
      <xdr:rowOff>0</xdr:rowOff>
    </xdr:from>
    <xdr:to>
      <xdr:col>70</xdr:col>
      <xdr:colOff>514350</xdr:colOff>
      <xdr:row>29</xdr:row>
      <xdr:rowOff>76200</xdr:rowOff>
    </xdr:to>
    <xdr:sp>
      <xdr:nvSpPr>
        <xdr:cNvPr id="415" name="Line 93"/>
        <xdr:cNvSpPr>
          <a:spLocks/>
        </xdr:cNvSpPr>
      </xdr:nvSpPr>
      <xdr:spPr>
        <a:xfrm flipV="1">
          <a:off x="516255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28</xdr:row>
      <xdr:rowOff>114300</xdr:rowOff>
    </xdr:from>
    <xdr:to>
      <xdr:col>71</xdr:col>
      <xdr:colOff>276225</xdr:colOff>
      <xdr:row>29</xdr:row>
      <xdr:rowOff>0</xdr:rowOff>
    </xdr:to>
    <xdr:sp>
      <xdr:nvSpPr>
        <xdr:cNvPr id="416" name="Line 94"/>
        <xdr:cNvSpPr>
          <a:spLocks/>
        </xdr:cNvSpPr>
      </xdr:nvSpPr>
      <xdr:spPr>
        <a:xfrm flipV="1">
          <a:off x="52358925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27</xdr:row>
      <xdr:rowOff>66675</xdr:rowOff>
    </xdr:from>
    <xdr:to>
      <xdr:col>69</xdr:col>
      <xdr:colOff>95250</xdr:colOff>
      <xdr:row>27</xdr:row>
      <xdr:rowOff>180975</xdr:rowOff>
    </xdr:to>
    <xdr:grpSp>
      <xdr:nvGrpSpPr>
        <xdr:cNvPr id="417" name="Group 95"/>
        <xdr:cNvGrpSpPr>
          <a:grpSpLocks noChangeAspect="1"/>
        </xdr:cNvGrpSpPr>
      </xdr:nvGrpSpPr>
      <xdr:grpSpPr>
        <a:xfrm>
          <a:off x="5073967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8" name="Line 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24</xdr:row>
      <xdr:rowOff>57150</xdr:rowOff>
    </xdr:from>
    <xdr:to>
      <xdr:col>72</xdr:col>
      <xdr:colOff>600075</xdr:colOff>
      <xdr:row>24</xdr:row>
      <xdr:rowOff>171450</xdr:rowOff>
    </xdr:to>
    <xdr:grpSp>
      <xdr:nvGrpSpPr>
        <xdr:cNvPr id="424" name="Group 102"/>
        <xdr:cNvGrpSpPr>
          <a:grpSpLocks noChangeAspect="1"/>
        </xdr:cNvGrpSpPr>
      </xdr:nvGrpSpPr>
      <xdr:grpSpPr>
        <a:xfrm>
          <a:off x="5336857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25" name="Line 1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21</xdr:row>
      <xdr:rowOff>66675</xdr:rowOff>
    </xdr:from>
    <xdr:to>
      <xdr:col>72</xdr:col>
      <xdr:colOff>228600</xdr:colOff>
      <xdr:row>21</xdr:row>
      <xdr:rowOff>180975</xdr:rowOff>
    </xdr:to>
    <xdr:grpSp>
      <xdr:nvGrpSpPr>
        <xdr:cNvPr id="430" name="Group 108"/>
        <xdr:cNvGrpSpPr>
          <a:grpSpLocks noChangeAspect="1"/>
        </xdr:cNvGrpSpPr>
      </xdr:nvGrpSpPr>
      <xdr:grpSpPr>
        <a:xfrm>
          <a:off x="52873275" y="5467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66675</xdr:rowOff>
    </xdr:from>
    <xdr:to>
      <xdr:col>70</xdr:col>
      <xdr:colOff>742950</xdr:colOff>
      <xdr:row>30</xdr:row>
      <xdr:rowOff>180975</xdr:rowOff>
    </xdr:to>
    <xdr:grpSp>
      <xdr:nvGrpSpPr>
        <xdr:cNvPr id="437" name="Group 115"/>
        <xdr:cNvGrpSpPr>
          <a:grpSpLocks noChangeAspect="1"/>
        </xdr:cNvGrpSpPr>
      </xdr:nvGrpSpPr>
      <xdr:grpSpPr>
        <a:xfrm>
          <a:off x="51901725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8" name="Line 1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444" name="Group 122"/>
        <xdr:cNvGrpSpPr>
          <a:grpSpLocks noChangeAspect="1"/>
        </xdr:cNvGrpSpPr>
      </xdr:nvGrpSpPr>
      <xdr:grpSpPr>
        <a:xfrm>
          <a:off x="62865000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5" name="Line 1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5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28</v>
      </c>
      <c r="C4" s="309" t="s">
        <v>64</v>
      </c>
      <c r="D4" s="92"/>
      <c r="E4" s="91"/>
      <c r="F4" s="91"/>
      <c r="G4" s="91"/>
      <c r="H4" s="91"/>
      <c r="I4" s="92"/>
      <c r="J4" s="80" t="s">
        <v>71</v>
      </c>
      <c r="K4" s="92"/>
      <c r="L4" s="93"/>
      <c r="M4" s="92"/>
      <c r="N4" s="92"/>
      <c r="O4" s="92"/>
      <c r="P4" s="92"/>
      <c r="Q4" s="94" t="s">
        <v>29</v>
      </c>
      <c r="R4" s="95">
        <v>533562</v>
      </c>
      <c r="S4" s="92"/>
      <c r="T4" s="92"/>
      <c r="U4" s="96"/>
      <c r="V4" s="96"/>
    </row>
    <row r="5" spans="2:22" s="98" customFormat="1" ht="18" customHeight="1">
      <c r="B5" s="261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0:22" s="98" customFormat="1" ht="25.5" customHeight="1">
      <c r="J6" s="409" t="s">
        <v>104</v>
      </c>
      <c r="U6" s="99"/>
      <c r="V6" s="99"/>
    </row>
    <row r="7" spans="10:22" s="98" customFormat="1" ht="25.5" customHeight="1">
      <c r="J7" s="410" t="s">
        <v>97</v>
      </c>
      <c r="U7" s="99"/>
      <c r="V7" s="99"/>
    </row>
    <row r="8" spans="10:22" s="98" customFormat="1" ht="12" customHeight="1" thickBot="1">
      <c r="J8" s="410"/>
      <c r="U8" s="99"/>
      <c r="V8" s="99"/>
    </row>
    <row r="9" spans="1:22" s="105" customFormat="1" ht="21" customHeight="1">
      <c r="A9" s="100"/>
      <c r="B9" s="101"/>
      <c r="C9" s="102"/>
      <c r="D9" s="101"/>
      <c r="E9" s="103"/>
      <c r="F9" s="103"/>
      <c r="G9" s="103"/>
      <c r="H9" s="103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4"/>
      <c r="T9" s="90"/>
      <c r="U9" s="90"/>
      <c r="V9" s="90"/>
    </row>
    <row r="10" spans="1:21" ht="21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10"/>
      <c r="T10" s="89"/>
      <c r="U10" s="87"/>
    </row>
    <row r="11" spans="1:21" ht="24.75" customHeight="1">
      <c r="A11" s="106"/>
      <c r="B11" s="111"/>
      <c r="C11" s="112" t="s">
        <v>7</v>
      </c>
      <c r="D11" s="113"/>
      <c r="E11" s="113"/>
      <c r="F11" s="113"/>
      <c r="G11" s="113"/>
      <c r="H11" s="207"/>
      <c r="I11" s="207"/>
      <c r="J11" s="45" t="s">
        <v>45</v>
      </c>
      <c r="K11" s="207"/>
      <c r="L11" s="207"/>
      <c r="M11" s="113"/>
      <c r="N11" s="113"/>
      <c r="O11" s="113"/>
      <c r="P11" s="113"/>
      <c r="Q11" s="113"/>
      <c r="R11" s="114"/>
      <c r="S11" s="110"/>
      <c r="T11" s="89"/>
      <c r="U11" s="87"/>
    </row>
    <row r="12" spans="1:21" ht="24.75" customHeight="1">
      <c r="A12" s="106"/>
      <c r="B12" s="111"/>
      <c r="C12" s="44" t="s">
        <v>6</v>
      </c>
      <c r="D12" s="113"/>
      <c r="E12" s="113"/>
      <c r="F12" s="113"/>
      <c r="G12" s="113"/>
      <c r="H12" s="113"/>
      <c r="I12" s="113"/>
      <c r="J12" s="348" t="s">
        <v>39</v>
      </c>
      <c r="K12" s="113"/>
      <c r="L12" s="113"/>
      <c r="M12" s="113"/>
      <c r="N12" s="113"/>
      <c r="O12" s="113"/>
      <c r="P12" s="425" t="s">
        <v>46</v>
      </c>
      <c r="Q12" s="425"/>
      <c r="R12" s="115"/>
      <c r="S12" s="110"/>
      <c r="T12" s="89"/>
      <c r="U12" s="87"/>
    </row>
    <row r="13" spans="1:21" ht="24.75" customHeight="1">
      <c r="A13" s="106"/>
      <c r="B13" s="111"/>
      <c r="C13" s="44" t="s">
        <v>8</v>
      </c>
      <c r="D13" s="113"/>
      <c r="E13" s="113"/>
      <c r="F13" s="113"/>
      <c r="G13" s="113"/>
      <c r="H13" s="113"/>
      <c r="I13" s="113"/>
      <c r="J13" s="349" t="s">
        <v>47</v>
      </c>
      <c r="K13" s="113"/>
      <c r="L13" s="113"/>
      <c r="M13" s="113"/>
      <c r="N13" s="113"/>
      <c r="O13" s="113"/>
      <c r="P13" s="113"/>
      <c r="Q13" s="113"/>
      <c r="R13" s="114"/>
      <c r="S13" s="110"/>
      <c r="T13" s="89"/>
      <c r="U13" s="87"/>
    </row>
    <row r="14" spans="1:21" ht="21" customHeight="1">
      <c r="A14" s="106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  <c r="S14" s="110"/>
      <c r="T14" s="89"/>
      <c r="U14" s="87"/>
    </row>
    <row r="15" spans="1:21" ht="21" customHeight="1">
      <c r="A15" s="106"/>
      <c r="B15" s="111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  <c r="S15" s="110"/>
      <c r="T15" s="89"/>
      <c r="U15" s="87"/>
    </row>
    <row r="16" spans="1:21" ht="21" customHeight="1">
      <c r="A16" s="106"/>
      <c r="B16" s="111"/>
      <c r="C16" s="57" t="s">
        <v>11</v>
      </c>
      <c r="D16" s="113"/>
      <c r="E16" s="113"/>
      <c r="F16" s="208"/>
      <c r="G16" s="208" t="s">
        <v>48</v>
      </c>
      <c r="H16" s="208"/>
      <c r="I16" s="113"/>
      <c r="J16" s="119" t="s">
        <v>12</v>
      </c>
      <c r="M16" s="208" t="s">
        <v>49</v>
      </c>
      <c r="N16" s="119"/>
      <c r="P16" s="120"/>
      <c r="Q16" s="113"/>
      <c r="R16" s="114"/>
      <c r="S16" s="110"/>
      <c r="T16" s="89"/>
      <c r="U16" s="87"/>
    </row>
    <row r="17" spans="1:21" ht="21" customHeight="1">
      <c r="A17" s="106"/>
      <c r="B17" s="111"/>
      <c r="C17" s="55" t="s">
        <v>13</v>
      </c>
      <c r="D17" s="113"/>
      <c r="E17" s="113"/>
      <c r="F17" s="209"/>
      <c r="G17" s="334">
        <v>71.362</v>
      </c>
      <c r="H17" s="209"/>
      <c r="I17" s="262"/>
      <c r="J17" s="337">
        <v>71.632</v>
      </c>
      <c r="K17" s="310"/>
      <c r="L17" s="310"/>
      <c r="M17" s="334">
        <v>72.111</v>
      </c>
      <c r="N17" s="209"/>
      <c r="P17" s="120"/>
      <c r="Q17" s="113"/>
      <c r="R17" s="114"/>
      <c r="S17" s="110"/>
      <c r="T17" s="89"/>
      <c r="U17" s="87"/>
    </row>
    <row r="18" spans="1:21" ht="21" customHeight="1">
      <c r="A18" s="106"/>
      <c r="B18" s="111"/>
      <c r="C18" s="55" t="s">
        <v>14</v>
      </c>
      <c r="D18" s="113"/>
      <c r="E18" s="113"/>
      <c r="F18" s="113"/>
      <c r="G18" s="412" t="s">
        <v>99</v>
      </c>
      <c r="H18" s="113"/>
      <c r="I18" s="113"/>
      <c r="J18" s="411" t="s">
        <v>98</v>
      </c>
      <c r="L18" s="312"/>
      <c r="M18" s="411" t="s">
        <v>98</v>
      </c>
      <c r="N18" s="113"/>
      <c r="O18" s="311"/>
      <c r="P18" s="113"/>
      <c r="Q18" s="113"/>
      <c r="R18" s="114"/>
      <c r="S18" s="110"/>
      <c r="T18" s="89"/>
      <c r="U18" s="87"/>
    </row>
    <row r="19" spans="1:21" ht="21" customHeight="1">
      <c r="A19" s="106"/>
      <c r="B19" s="116"/>
      <c r="C19" s="117"/>
      <c r="D19" s="117"/>
      <c r="E19" s="117"/>
      <c r="F19" s="117"/>
      <c r="G19" s="415" t="s">
        <v>105</v>
      </c>
      <c r="H19" s="117"/>
      <c r="I19" s="117"/>
      <c r="J19" s="415"/>
      <c r="K19" s="191"/>
      <c r="L19" s="117"/>
      <c r="M19" s="117"/>
      <c r="N19" s="117"/>
      <c r="O19" s="117"/>
      <c r="P19" s="117"/>
      <c r="Q19" s="117"/>
      <c r="R19" s="118"/>
      <c r="S19" s="110"/>
      <c r="T19" s="89"/>
      <c r="U19" s="87"/>
    </row>
    <row r="20" spans="1:21" ht="21" customHeight="1">
      <c r="A20" s="106"/>
      <c r="B20" s="111"/>
      <c r="C20" s="55"/>
      <c r="D20" s="113"/>
      <c r="E20" s="113"/>
      <c r="F20" s="313" t="s">
        <v>72</v>
      </c>
      <c r="G20" s="113"/>
      <c r="H20" s="113"/>
      <c r="I20" s="113"/>
      <c r="J20" s="121"/>
      <c r="L20" s="113"/>
      <c r="M20" s="113"/>
      <c r="N20" s="313" t="s">
        <v>73</v>
      </c>
      <c r="O20" s="113"/>
      <c r="P20" s="113"/>
      <c r="Q20" s="113"/>
      <c r="R20" s="114"/>
      <c r="S20" s="110"/>
      <c r="T20" s="89"/>
      <c r="U20" s="87"/>
    </row>
    <row r="21" spans="1:21" ht="21" customHeight="1">
      <c r="A21" s="106"/>
      <c r="B21" s="111"/>
      <c r="C21" s="55" t="s">
        <v>30</v>
      </c>
      <c r="D21" s="113"/>
      <c r="E21" s="113"/>
      <c r="F21" s="121" t="s">
        <v>50</v>
      </c>
      <c r="G21" s="113"/>
      <c r="H21" s="425" t="s">
        <v>51</v>
      </c>
      <c r="I21" s="425"/>
      <c r="J21" s="122"/>
      <c r="L21" s="113"/>
      <c r="M21" s="120"/>
      <c r="N21" s="121" t="s">
        <v>53</v>
      </c>
      <c r="O21" s="113"/>
      <c r="P21" s="425" t="s">
        <v>51</v>
      </c>
      <c r="Q21" s="425"/>
      <c r="R21" s="114"/>
      <c r="S21" s="110"/>
      <c r="T21" s="89"/>
      <c r="U21" s="87"/>
    </row>
    <row r="22" spans="1:21" ht="21" customHeight="1">
      <c r="A22" s="106"/>
      <c r="B22" s="123"/>
      <c r="C22" s="351" t="s">
        <v>31</v>
      </c>
      <c r="D22" s="124"/>
      <c r="E22" s="124"/>
      <c r="F22" s="350" t="s">
        <v>38</v>
      </c>
      <c r="G22" s="124"/>
      <c r="H22" s="428" t="s">
        <v>52</v>
      </c>
      <c r="I22" s="428"/>
      <c r="J22" s="314"/>
      <c r="K22" s="124"/>
      <c r="L22" s="124"/>
      <c r="M22" s="124"/>
      <c r="N22" s="350" t="s">
        <v>38</v>
      </c>
      <c r="O22" s="124"/>
      <c r="P22" s="428" t="s">
        <v>52</v>
      </c>
      <c r="Q22" s="428"/>
      <c r="R22" s="125"/>
      <c r="S22" s="110"/>
      <c r="T22" s="89"/>
      <c r="U22" s="87"/>
    </row>
    <row r="23" spans="1:21" ht="21" customHeight="1">
      <c r="A23" s="106"/>
      <c r="B23" s="126"/>
      <c r="C23" s="127"/>
      <c r="D23" s="127"/>
      <c r="E23" s="128"/>
      <c r="F23" s="128"/>
      <c r="G23" s="128"/>
      <c r="H23" s="128"/>
      <c r="I23" s="127"/>
      <c r="J23" s="315"/>
      <c r="K23" s="127"/>
      <c r="L23" s="127"/>
      <c r="M23" s="127"/>
      <c r="N23" s="127"/>
      <c r="O23" s="127"/>
      <c r="P23" s="127"/>
      <c r="Q23" s="127"/>
      <c r="R23" s="127"/>
      <c r="S23" s="110"/>
      <c r="T23" s="89"/>
      <c r="U23" s="87"/>
    </row>
    <row r="24" spans="1:19" ht="30" customHeight="1">
      <c r="A24" s="129"/>
      <c r="B24" s="130"/>
      <c r="C24" s="131"/>
      <c r="D24" s="426" t="s">
        <v>32</v>
      </c>
      <c r="E24" s="427"/>
      <c r="F24" s="427"/>
      <c r="G24" s="427"/>
      <c r="H24" s="131"/>
      <c r="I24" s="132"/>
      <c r="J24" s="133"/>
      <c r="K24" s="130"/>
      <c r="L24" s="131"/>
      <c r="M24" s="352" t="s">
        <v>55</v>
      </c>
      <c r="N24" s="352"/>
      <c r="O24" s="352"/>
      <c r="P24" s="352"/>
      <c r="Q24" s="131"/>
      <c r="R24" s="132"/>
      <c r="S24" s="110"/>
    </row>
    <row r="25" spans="1:20" s="138" customFormat="1" ht="21" customHeight="1" thickBot="1">
      <c r="A25" s="134"/>
      <c r="B25" s="135" t="s">
        <v>17</v>
      </c>
      <c r="C25" s="78" t="s">
        <v>18</v>
      </c>
      <c r="D25" s="78" t="s">
        <v>19</v>
      </c>
      <c r="E25" s="136" t="s">
        <v>20</v>
      </c>
      <c r="F25" s="419" t="s">
        <v>21</v>
      </c>
      <c r="G25" s="420"/>
      <c r="H25" s="420"/>
      <c r="I25" s="421"/>
      <c r="J25" s="133"/>
      <c r="K25" s="135" t="s">
        <v>17</v>
      </c>
      <c r="L25" s="78" t="s">
        <v>18</v>
      </c>
      <c r="M25" s="78" t="s">
        <v>19</v>
      </c>
      <c r="N25" s="136" t="s">
        <v>20</v>
      </c>
      <c r="O25" s="419" t="s">
        <v>21</v>
      </c>
      <c r="P25" s="420"/>
      <c r="Q25" s="420"/>
      <c r="R25" s="421"/>
      <c r="S25" s="137"/>
      <c r="T25" s="85"/>
    </row>
    <row r="26" spans="1:20" s="97" customFormat="1" ht="21" customHeight="1" thickTop="1">
      <c r="A26" s="129"/>
      <c r="B26" s="139"/>
      <c r="C26" s="140"/>
      <c r="D26" s="141"/>
      <c r="E26" s="142"/>
      <c r="F26" s="143"/>
      <c r="G26" s="144"/>
      <c r="H26" s="144"/>
      <c r="I26" s="145"/>
      <c r="J26" s="133"/>
      <c r="K26" s="139"/>
      <c r="L26" s="140"/>
      <c r="M26" s="141"/>
      <c r="N26" s="142"/>
      <c r="O26" s="143"/>
      <c r="P26" s="144"/>
      <c r="Q26" s="144"/>
      <c r="R26" s="145"/>
      <c r="S26" s="110"/>
      <c r="T26" s="85"/>
    </row>
    <row r="27" spans="1:20" s="97" customFormat="1" ht="21" customHeight="1">
      <c r="A27" s="129"/>
      <c r="B27" s="316">
        <v>1</v>
      </c>
      <c r="C27" s="147">
        <v>71.416</v>
      </c>
      <c r="D27" s="263">
        <v>72.05</v>
      </c>
      <c r="E27" s="146">
        <f>(D27-C27)*1000</f>
        <v>634.0000000000003</v>
      </c>
      <c r="F27" s="422" t="s">
        <v>74</v>
      </c>
      <c r="G27" s="423"/>
      <c r="H27" s="423"/>
      <c r="I27" s="424"/>
      <c r="J27" s="133"/>
      <c r="K27" s="316">
        <v>1</v>
      </c>
      <c r="L27" s="147">
        <v>71.545</v>
      </c>
      <c r="M27" s="147">
        <v>71.68</v>
      </c>
      <c r="N27" s="338">
        <f>(M27-L27)*1000</f>
        <v>135.00000000000512</v>
      </c>
      <c r="O27" s="416" t="s">
        <v>65</v>
      </c>
      <c r="P27" s="417"/>
      <c r="Q27" s="417"/>
      <c r="R27" s="418"/>
      <c r="S27" s="110"/>
      <c r="T27" s="85"/>
    </row>
    <row r="28" spans="1:20" s="97" customFormat="1" ht="21" customHeight="1">
      <c r="A28" s="129"/>
      <c r="B28" s="139"/>
      <c r="C28" s="390"/>
      <c r="D28" s="141"/>
      <c r="E28" s="142"/>
      <c r="F28" s="429" t="s">
        <v>89</v>
      </c>
      <c r="G28" s="430"/>
      <c r="H28" s="430"/>
      <c r="I28" s="431"/>
      <c r="J28" s="133"/>
      <c r="K28" s="316"/>
      <c r="L28" s="147"/>
      <c r="M28" s="147"/>
      <c r="N28" s="338">
        <f>(M28-L28)*1000</f>
        <v>0</v>
      </c>
      <c r="O28" s="416" t="s">
        <v>54</v>
      </c>
      <c r="P28" s="417"/>
      <c r="Q28" s="417"/>
      <c r="R28" s="418"/>
      <c r="S28" s="110"/>
      <c r="T28" s="85"/>
    </row>
    <row r="29" spans="1:20" s="97" customFormat="1" ht="21" customHeight="1">
      <c r="A29" s="129"/>
      <c r="B29" s="316">
        <v>2</v>
      </c>
      <c r="C29" s="147">
        <v>71.405</v>
      </c>
      <c r="D29" s="263">
        <v>72.006</v>
      </c>
      <c r="E29" s="146">
        <f>(D29-C29)*1000</f>
        <v>600.9999999999991</v>
      </c>
      <c r="F29" s="422" t="s">
        <v>74</v>
      </c>
      <c r="G29" s="423"/>
      <c r="H29" s="423"/>
      <c r="I29" s="424"/>
      <c r="J29" s="133"/>
      <c r="K29" s="316">
        <v>2</v>
      </c>
      <c r="L29" s="147">
        <v>71.545</v>
      </c>
      <c r="M29" s="147">
        <v>71.68</v>
      </c>
      <c r="N29" s="338">
        <f>(M29-L29)*1000</f>
        <v>135.00000000000512</v>
      </c>
      <c r="O29" s="416" t="s">
        <v>41</v>
      </c>
      <c r="P29" s="417"/>
      <c r="Q29" s="417"/>
      <c r="R29" s="418"/>
      <c r="S29" s="110"/>
      <c r="T29" s="85"/>
    </row>
    <row r="30" spans="1:20" s="97" customFormat="1" ht="21" customHeight="1">
      <c r="A30" s="129"/>
      <c r="B30" s="316"/>
      <c r="C30" s="147"/>
      <c r="D30" s="263"/>
      <c r="E30" s="146"/>
      <c r="F30" s="429" t="s">
        <v>90</v>
      </c>
      <c r="G30" s="430"/>
      <c r="H30" s="430"/>
      <c r="I30" s="431"/>
      <c r="J30" s="133"/>
      <c r="K30" s="316"/>
      <c r="L30" s="147"/>
      <c r="M30" s="147"/>
      <c r="N30" s="338">
        <f>(M30-L30)*1000</f>
        <v>0</v>
      </c>
      <c r="O30" s="416" t="s">
        <v>54</v>
      </c>
      <c r="P30" s="417"/>
      <c r="Q30" s="417"/>
      <c r="R30" s="418"/>
      <c r="S30" s="110"/>
      <c r="T30" s="85"/>
    </row>
    <row r="31" spans="1:20" s="97" customFormat="1" ht="21" customHeight="1">
      <c r="A31" s="129"/>
      <c r="B31" s="316">
        <v>3</v>
      </c>
      <c r="C31" s="147">
        <v>71.408</v>
      </c>
      <c r="D31" s="263">
        <v>72.039</v>
      </c>
      <c r="E31" s="146">
        <f>(D31-C31)*1000</f>
        <v>631.0000000000002</v>
      </c>
      <c r="F31" s="416" t="s">
        <v>75</v>
      </c>
      <c r="G31" s="417"/>
      <c r="H31" s="417"/>
      <c r="I31" s="418"/>
      <c r="J31" s="133"/>
      <c r="K31" s="316">
        <v>4</v>
      </c>
      <c r="L31" s="147">
        <v>71.545</v>
      </c>
      <c r="M31" s="147">
        <v>71.68</v>
      </c>
      <c r="N31" s="338">
        <f>(M31-L31)*1000</f>
        <v>135.00000000000512</v>
      </c>
      <c r="O31" s="416" t="s">
        <v>70</v>
      </c>
      <c r="P31" s="417"/>
      <c r="Q31" s="417"/>
      <c r="R31" s="418"/>
      <c r="S31" s="110"/>
      <c r="T31" s="85"/>
    </row>
    <row r="32" spans="1:20" s="97" customFormat="1" ht="21" customHeight="1">
      <c r="A32" s="129"/>
      <c r="B32" s="316">
        <v>4</v>
      </c>
      <c r="C32" s="147">
        <v>71.455</v>
      </c>
      <c r="D32" s="263">
        <v>72.022</v>
      </c>
      <c r="E32" s="146">
        <f>(D32-C32)*1000</f>
        <v>567.0000000000073</v>
      </c>
      <c r="F32" s="416" t="s">
        <v>75</v>
      </c>
      <c r="G32" s="417"/>
      <c r="H32" s="417"/>
      <c r="I32" s="418"/>
      <c r="J32" s="133"/>
      <c r="K32" s="316"/>
      <c r="L32" s="147"/>
      <c r="M32" s="147"/>
      <c r="N32" s="338"/>
      <c r="O32" s="416" t="s">
        <v>54</v>
      </c>
      <c r="P32" s="417"/>
      <c r="Q32" s="417"/>
      <c r="R32" s="418"/>
      <c r="S32" s="110"/>
      <c r="T32" s="85"/>
    </row>
    <row r="33" spans="1:20" s="91" customFormat="1" ht="21" customHeight="1">
      <c r="A33" s="129"/>
      <c r="B33" s="148"/>
      <c r="C33" s="149"/>
      <c r="D33" s="150"/>
      <c r="E33" s="151"/>
      <c r="F33" s="339"/>
      <c r="G33" s="340"/>
      <c r="H33" s="340"/>
      <c r="I33" s="341"/>
      <c r="J33" s="133"/>
      <c r="K33" s="148"/>
      <c r="L33" s="149"/>
      <c r="M33" s="150"/>
      <c r="N33" s="151"/>
      <c r="O33" s="345"/>
      <c r="P33" s="346"/>
      <c r="Q33" s="346"/>
      <c r="R33" s="347"/>
      <c r="S33" s="110"/>
      <c r="T33" s="85"/>
    </row>
    <row r="34" spans="1:19" ht="21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</row>
  </sheetData>
  <sheetProtection password="E755" sheet="1" objects="1" scenarios="1"/>
  <mergeCells count="20">
    <mergeCell ref="F29:I29"/>
    <mergeCell ref="F31:I31"/>
    <mergeCell ref="O30:R30"/>
    <mergeCell ref="O29:R29"/>
    <mergeCell ref="P12:Q12"/>
    <mergeCell ref="D24:G24"/>
    <mergeCell ref="P21:Q21"/>
    <mergeCell ref="H21:I21"/>
    <mergeCell ref="H22:I22"/>
    <mergeCell ref="P22:Q22"/>
    <mergeCell ref="F32:I32"/>
    <mergeCell ref="F25:I25"/>
    <mergeCell ref="O25:R25"/>
    <mergeCell ref="F27:I27"/>
    <mergeCell ref="O28:R28"/>
    <mergeCell ref="O27:R27"/>
    <mergeCell ref="F28:I28"/>
    <mergeCell ref="F30:I30"/>
    <mergeCell ref="O32:R32"/>
    <mergeCell ref="O31:R31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0"/>
      <c r="O1" s="200"/>
      <c r="P1" s="200"/>
      <c r="Q1" s="20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0"/>
      <c r="BW1" s="200"/>
      <c r="BX1" s="20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79" t="s">
        <v>84</v>
      </c>
      <c r="H2" s="159"/>
      <c r="I2" s="159"/>
      <c r="J2" s="159"/>
      <c r="K2" s="159"/>
      <c r="L2" s="160"/>
      <c r="N2" s="211"/>
      <c r="O2" s="211"/>
      <c r="P2" s="211"/>
      <c r="Q2" s="211"/>
      <c r="R2" s="23"/>
      <c r="S2" s="24"/>
      <c r="T2" s="24"/>
      <c r="U2" s="24"/>
      <c r="V2" s="436" t="s">
        <v>2</v>
      </c>
      <c r="W2" s="436"/>
      <c r="X2" s="436"/>
      <c r="Y2" s="43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29" t="s">
        <v>2</v>
      </c>
      <c r="BO2" s="229"/>
      <c r="BP2" s="229"/>
      <c r="BQ2" s="229"/>
      <c r="BR2" s="24"/>
      <c r="BS2" s="24"/>
      <c r="BT2" s="24"/>
      <c r="BU2" s="25"/>
      <c r="BX2" s="211"/>
      <c r="BZ2" s="158"/>
      <c r="CA2" s="159"/>
      <c r="CB2" s="159"/>
      <c r="CC2" s="159"/>
      <c r="CD2" s="159"/>
      <c r="CE2" s="79" t="s">
        <v>88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74" t="s">
        <v>3</v>
      </c>
      <c r="S3" s="230"/>
      <c r="T3" s="270"/>
      <c r="U3" s="271"/>
      <c r="V3" s="193" t="s">
        <v>83</v>
      </c>
      <c r="W3" s="232"/>
      <c r="X3" s="193"/>
      <c r="Y3" s="213"/>
      <c r="Z3" s="269"/>
      <c r="AA3" s="271"/>
      <c r="AB3" s="440" t="s">
        <v>4</v>
      </c>
      <c r="AC3" s="44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8" t="s">
        <v>4</v>
      </c>
      <c r="BK3" s="439"/>
      <c r="BL3" s="231"/>
      <c r="BM3" s="230"/>
      <c r="BN3" s="193" t="s">
        <v>83</v>
      </c>
      <c r="BO3" s="232"/>
      <c r="BP3" s="193"/>
      <c r="BQ3" s="213"/>
      <c r="BR3" s="269"/>
      <c r="BS3" s="270"/>
      <c r="BT3" s="231" t="s">
        <v>3</v>
      </c>
      <c r="BU3" s="233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9"/>
      <c r="U4" s="2"/>
      <c r="V4" s="437" t="s">
        <v>59</v>
      </c>
      <c r="W4" s="437"/>
      <c r="X4" s="437"/>
      <c r="Y4" s="437"/>
      <c r="Z4" s="199"/>
      <c r="AA4" s="199"/>
      <c r="AB4" s="4"/>
      <c r="AC4" s="5"/>
      <c r="AD4" s="20"/>
      <c r="AE4" s="20"/>
      <c r="AS4" s="80" t="s">
        <v>71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17"/>
      <c r="BK4" s="4"/>
      <c r="BL4" s="1"/>
      <c r="BM4" s="2"/>
      <c r="BN4" s="437" t="s">
        <v>58</v>
      </c>
      <c r="BO4" s="437"/>
      <c r="BP4" s="437"/>
      <c r="BQ4" s="437"/>
      <c r="BR4" s="218"/>
      <c r="BS4" s="4"/>
      <c r="BT4" s="218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392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2"/>
      <c r="BK5" s="219"/>
      <c r="BL5" s="6"/>
      <c r="BM5" s="40"/>
      <c r="BN5" s="7"/>
      <c r="BO5" s="392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42</v>
      </c>
      <c r="H6" s="37"/>
      <c r="I6" s="37"/>
      <c r="J6" s="38"/>
      <c r="K6" s="43" t="s">
        <v>43</v>
      </c>
      <c r="L6" s="39"/>
      <c r="N6" s="38"/>
      <c r="O6" s="35"/>
      <c r="P6" s="38"/>
      <c r="Q6" s="38"/>
      <c r="R6" s="321" t="s">
        <v>35</v>
      </c>
      <c r="S6" s="276">
        <v>70.1</v>
      </c>
      <c r="T6" s="177"/>
      <c r="U6" s="19"/>
      <c r="V6" s="192"/>
      <c r="W6" s="12"/>
      <c r="X6" s="214" t="s">
        <v>77</v>
      </c>
      <c r="Y6" s="19">
        <v>71.416</v>
      </c>
      <c r="Z6" s="214"/>
      <c r="AA6" s="19"/>
      <c r="AB6" s="353"/>
      <c r="AC6" s="354"/>
      <c r="AD6" s="20"/>
      <c r="AE6" s="20"/>
      <c r="AR6" s="156" t="s">
        <v>27</v>
      </c>
      <c r="AS6" s="70" t="s">
        <v>22</v>
      </c>
      <c r="AT6" s="157" t="s">
        <v>33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55" t="s">
        <v>82</v>
      </c>
      <c r="BK6" s="356"/>
      <c r="BL6" s="214"/>
      <c r="BM6" s="19"/>
      <c r="BN6" s="192"/>
      <c r="BO6" s="12"/>
      <c r="BP6" s="214" t="s">
        <v>85</v>
      </c>
      <c r="BQ6" s="19">
        <v>72.006</v>
      </c>
      <c r="BR6" s="222"/>
      <c r="BS6" s="276"/>
      <c r="BT6" s="223" t="s">
        <v>36</v>
      </c>
      <c r="BU6" s="320">
        <v>73.8</v>
      </c>
      <c r="BX6" s="38"/>
      <c r="BZ6" s="34"/>
      <c r="CA6" s="35" t="s">
        <v>6</v>
      </c>
      <c r="CB6" s="36"/>
      <c r="CC6" s="37"/>
      <c r="CD6" s="37"/>
      <c r="CE6" s="42" t="s">
        <v>42</v>
      </c>
      <c r="CF6" s="37"/>
      <c r="CG6" s="37"/>
      <c r="CH6" s="38"/>
      <c r="CI6" s="43" t="s">
        <v>43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44</v>
      </c>
      <c r="H7" s="37"/>
      <c r="I7" s="37"/>
      <c r="J7" s="36"/>
      <c r="K7" s="36"/>
      <c r="L7" s="46"/>
      <c r="N7" s="38"/>
      <c r="O7" s="35"/>
      <c r="P7" s="38"/>
      <c r="Q7" s="38"/>
      <c r="R7" s="197"/>
      <c r="S7" s="15"/>
      <c r="T7" s="177"/>
      <c r="U7" s="19"/>
      <c r="V7" s="192" t="s">
        <v>78</v>
      </c>
      <c r="W7" s="12">
        <v>71.405</v>
      </c>
      <c r="X7" s="214" t="s">
        <v>79</v>
      </c>
      <c r="Y7" s="19">
        <v>71.408</v>
      </c>
      <c r="Z7" s="215"/>
      <c r="AA7" s="216"/>
      <c r="AB7" s="391" t="s">
        <v>81</v>
      </c>
      <c r="AC7" s="371">
        <v>71.455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57" t="s">
        <v>56</v>
      </c>
      <c r="BK7" s="358"/>
      <c r="BL7" s="214"/>
      <c r="BM7" s="19"/>
      <c r="BN7" s="192" t="s">
        <v>76</v>
      </c>
      <c r="BO7" s="12">
        <v>72.05</v>
      </c>
      <c r="BP7" s="214" t="s">
        <v>86</v>
      </c>
      <c r="BQ7" s="19">
        <v>72.039</v>
      </c>
      <c r="BR7" s="222"/>
      <c r="BS7" s="276"/>
      <c r="BT7" s="370"/>
      <c r="BU7" s="371"/>
      <c r="BX7" s="38"/>
      <c r="BZ7" s="34"/>
      <c r="CA7" s="35" t="s">
        <v>8</v>
      </c>
      <c r="CB7" s="36"/>
      <c r="CC7" s="37"/>
      <c r="CD7" s="37"/>
      <c r="CE7" s="47" t="s">
        <v>44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7" t="s">
        <v>0</v>
      </c>
      <c r="S8" s="15">
        <v>70.8</v>
      </c>
      <c r="T8" s="13"/>
      <c r="U8" s="15"/>
      <c r="V8" s="214"/>
      <c r="W8" s="12"/>
      <c r="X8" s="214" t="s">
        <v>80</v>
      </c>
      <c r="Y8" s="19">
        <v>71.455</v>
      </c>
      <c r="Z8" s="214"/>
      <c r="AA8" s="19"/>
      <c r="AB8" s="353"/>
      <c r="AC8" s="354"/>
      <c r="AD8" s="20"/>
      <c r="AE8" s="20"/>
      <c r="AS8" s="76" t="s">
        <v>96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55" t="s">
        <v>57</v>
      </c>
      <c r="BK8" s="356"/>
      <c r="BL8" s="214"/>
      <c r="BM8" s="19"/>
      <c r="BN8" s="214"/>
      <c r="BO8" s="12"/>
      <c r="BP8" s="214" t="s">
        <v>87</v>
      </c>
      <c r="BQ8" s="19">
        <v>72.022</v>
      </c>
      <c r="BR8" s="224"/>
      <c r="BS8" s="277"/>
      <c r="BT8" s="224" t="s">
        <v>1</v>
      </c>
      <c r="BU8" s="225">
        <v>72.6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54" t="s">
        <v>102</v>
      </c>
      <c r="H9" s="36"/>
      <c r="I9" s="36"/>
      <c r="J9" s="36"/>
      <c r="K9" s="36"/>
      <c r="L9" s="46"/>
      <c r="N9" s="38"/>
      <c r="O9" s="38"/>
      <c r="P9" s="38"/>
      <c r="Q9" s="38"/>
      <c r="R9" s="198"/>
      <c r="S9" s="196"/>
      <c r="T9" s="272"/>
      <c r="U9" s="196"/>
      <c r="V9" s="18"/>
      <c r="W9" s="39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0"/>
      <c r="BK9" s="52"/>
      <c r="BL9" s="16"/>
      <c r="BM9" s="221"/>
      <c r="BN9" s="18"/>
      <c r="BO9" s="393"/>
      <c r="BP9" s="18"/>
      <c r="BQ9" s="17"/>
      <c r="BR9" s="226"/>
      <c r="BS9" s="278"/>
      <c r="BT9" s="227"/>
      <c r="BU9" s="228"/>
      <c r="BX9" s="38"/>
      <c r="BZ9" s="51"/>
      <c r="CA9" s="36"/>
      <c r="CB9" s="36"/>
      <c r="CC9" s="36"/>
      <c r="CD9" s="36"/>
      <c r="CE9" s="54" t="s">
        <v>102</v>
      </c>
      <c r="CF9" s="36"/>
      <c r="CG9" s="36"/>
      <c r="CH9" s="36"/>
      <c r="CI9" s="36"/>
      <c r="CJ9" s="46"/>
    </row>
    <row r="10" spans="2:88" ht="21" customHeight="1">
      <c r="B10" s="48"/>
      <c r="C10" s="413"/>
      <c r="D10" s="49"/>
      <c r="E10" s="49"/>
      <c r="F10" s="49"/>
      <c r="G10" s="414" t="s">
        <v>103</v>
      </c>
      <c r="H10" s="49"/>
      <c r="I10" s="49"/>
      <c r="J10" s="49"/>
      <c r="K10" s="49"/>
      <c r="L10" s="50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48"/>
      <c r="CA10" s="413"/>
      <c r="CB10" s="49"/>
      <c r="CC10" s="49"/>
      <c r="CD10" s="49"/>
      <c r="CE10" s="414" t="s">
        <v>103</v>
      </c>
      <c r="CF10" s="49"/>
      <c r="CG10" s="49"/>
      <c r="CH10" s="49"/>
      <c r="CI10" s="49"/>
      <c r="CJ10" s="50"/>
    </row>
    <row r="11" spans="2:88" ht="21" customHeight="1">
      <c r="B11" s="51"/>
      <c r="C11" s="36"/>
      <c r="D11" s="36"/>
      <c r="E11" s="36"/>
      <c r="F11" s="36"/>
      <c r="G11" s="36"/>
      <c r="H11" s="36"/>
      <c r="I11" s="36"/>
      <c r="J11" s="36"/>
      <c r="K11" s="36"/>
      <c r="L11" s="46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1"/>
      <c r="AO11" s="202"/>
      <c r="AP11" s="201"/>
      <c r="AQ11" s="202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36"/>
      <c r="CE11" s="36"/>
      <c r="CF11" s="36"/>
      <c r="CG11" s="36"/>
      <c r="CH11" s="36"/>
      <c r="CI11" s="36"/>
      <c r="CJ11" s="46"/>
    </row>
    <row r="12" spans="2:88" ht="21" customHeight="1">
      <c r="B12" s="432" t="s">
        <v>100</v>
      </c>
      <c r="C12" s="433"/>
      <c r="D12" s="433"/>
      <c r="E12" s="433"/>
      <c r="F12" s="434" t="s">
        <v>50</v>
      </c>
      <c r="G12" s="434"/>
      <c r="H12" s="434"/>
      <c r="I12" s="434"/>
      <c r="J12" s="55" t="s">
        <v>9</v>
      </c>
      <c r="K12" s="184">
        <v>20</v>
      </c>
      <c r="L12" s="39"/>
      <c r="N12" s="7"/>
      <c r="O12" s="7"/>
      <c r="P12" s="7"/>
      <c r="Q12" s="7"/>
      <c r="R12" s="7"/>
      <c r="S12" s="212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2"/>
      <c r="BT12" s="7"/>
      <c r="BU12" s="7"/>
      <c r="BV12" s="7"/>
      <c r="BW12" s="7"/>
      <c r="BX12" s="7"/>
      <c r="BZ12" s="432" t="s">
        <v>100</v>
      </c>
      <c r="CA12" s="433"/>
      <c r="CB12" s="433"/>
      <c r="CC12" s="433"/>
      <c r="CD12" s="434" t="s">
        <v>53</v>
      </c>
      <c r="CE12" s="434"/>
      <c r="CF12" s="434"/>
      <c r="CG12" s="434"/>
      <c r="CH12" s="55" t="s">
        <v>9</v>
      </c>
      <c r="CI12" s="184">
        <v>20</v>
      </c>
      <c r="CJ12" s="39"/>
    </row>
    <row r="13" spans="2:88" ht="18" customHeight="1">
      <c r="B13" s="432" t="s">
        <v>101</v>
      </c>
      <c r="C13" s="433"/>
      <c r="D13" s="433"/>
      <c r="E13" s="433"/>
      <c r="F13" s="435" t="s">
        <v>38</v>
      </c>
      <c r="G13" s="435"/>
      <c r="H13" s="435"/>
      <c r="I13" s="435"/>
      <c r="J13" s="55" t="s">
        <v>10</v>
      </c>
      <c r="K13" s="184">
        <v>10</v>
      </c>
      <c r="L13" s="3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432" t="s">
        <v>101</v>
      </c>
      <c r="CA13" s="433"/>
      <c r="CB13" s="433"/>
      <c r="CC13" s="433"/>
      <c r="CD13" s="435" t="s">
        <v>38</v>
      </c>
      <c r="CE13" s="435"/>
      <c r="CF13" s="435"/>
      <c r="CG13" s="435"/>
      <c r="CH13" s="55" t="s">
        <v>10</v>
      </c>
      <c r="CI13" s="184">
        <v>10</v>
      </c>
      <c r="CJ13" s="39"/>
    </row>
    <row r="14" spans="2:88" ht="18" customHeight="1" thickBot="1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58"/>
      <c r="CA14" s="59"/>
      <c r="CB14" s="59"/>
      <c r="CC14" s="59"/>
      <c r="CD14" s="59"/>
      <c r="CE14" s="59"/>
      <c r="CF14" s="59"/>
      <c r="CG14" s="59"/>
      <c r="CH14" s="59"/>
      <c r="CI14" s="59"/>
      <c r="CJ14" s="60"/>
    </row>
    <row r="15" spans="4:88" ht="18" customHeight="1" thickTop="1">
      <c r="D15" s="164"/>
      <c r="E15" s="164"/>
      <c r="F15" s="164"/>
      <c r="G15" s="164"/>
      <c r="H15" s="164"/>
      <c r="I15" s="164"/>
      <c r="S15" s="175"/>
      <c r="Y15" s="20"/>
      <c r="AD15" s="205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  <c r="CI15" s="62"/>
      <c r="CJ15" s="62"/>
    </row>
    <row r="16" spans="4:88" ht="18" customHeight="1">
      <c r="D16" s="167"/>
      <c r="E16" s="167"/>
      <c r="F16" s="167"/>
      <c r="G16" s="38"/>
      <c r="H16" s="54"/>
      <c r="I16" s="36"/>
      <c r="Q16" s="20"/>
      <c r="AL16" s="185"/>
      <c r="AO16" s="185"/>
      <c r="AU16" s="20"/>
      <c r="BA16" s="20"/>
      <c r="BE16" s="367"/>
      <c r="BO16" s="170"/>
      <c r="BS16" s="206"/>
      <c r="CA16" s="62"/>
      <c r="CB16" s="167"/>
      <c r="CC16" s="167"/>
      <c r="CD16" s="167"/>
      <c r="CE16" s="167"/>
      <c r="CF16" s="167"/>
      <c r="CG16" s="167"/>
      <c r="CI16" s="62"/>
      <c r="CJ16" s="62"/>
    </row>
    <row r="17" spans="4:86" ht="18" customHeight="1">
      <c r="D17" s="168"/>
      <c r="E17" s="168"/>
      <c r="F17" s="53"/>
      <c r="G17" s="38"/>
      <c r="H17" s="54"/>
      <c r="I17" s="36"/>
      <c r="P17" s="189"/>
      <c r="S17" s="254"/>
      <c r="W17" s="186"/>
      <c r="Y17" s="255"/>
      <c r="BA17" s="163"/>
      <c r="BI17" s="170"/>
      <c r="BM17" s="369"/>
      <c r="CA17" s="161"/>
      <c r="CB17" s="168"/>
      <c r="CC17" s="168"/>
      <c r="CD17" s="53"/>
      <c r="CE17" s="53"/>
      <c r="CF17" s="168"/>
      <c r="CG17" s="168"/>
      <c r="CH17" s="68"/>
    </row>
    <row r="18" spans="4:85" ht="18" customHeight="1">
      <c r="D18" s="7"/>
      <c r="E18" s="319"/>
      <c r="F18" s="38"/>
      <c r="G18" s="38"/>
      <c r="H18" s="7"/>
      <c r="I18" s="319"/>
      <c r="J18" s="161"/>
      <c r="N18" s="161"/>
      <c r="R18" s="256" t="s">
        <v>94</v>
      </c>
      <c r="V18" s="257"/>
      <c r="BI18" s="170"/>
      <c r="BN18" s="161"/>
      <c r="CA18" s="20"/>
      <c r="CB18" s="7"/>
      <c r="CC18" s="319"/>
      <c r="CD18" s="38"/>
      <c r="CE18" s="38"/>
      <c r="CF18" s="7"/>
      <c r="CG18" s="319"/>
    </row>
    <row r="19" spans="2:88" ht="18" customHeight="1">
      <c r="B19" s="67"/>
      <c r="D19" s="293"/>
      <c r="E19" s="290"/>
      <c r="F19" s="38"/>
      <c r="G19" s="38"/>
      <c r="H19" s="293"/>
      <c r="I19" s="290"/>
      <c r="J19" s="20"/>
      <c r="V19" s="254" t="s">
        <v>79</v>
      </c>
      <c r="Z19" s="366"/>
      <c r="AM19" s="65"/>
      <c r="AN19" s="20"/>
      <c r="BI19" s="162"/>
      <c r="BL19" s="20"/>
      <c r="BN19" s="20"/>
      <c r="BY19" s="257" t="s">
        <v>49</v>
      </c>
      <c r="CB19" s="317"/>
      <c r="CC19" s="290"/>
      <c r="CD19" s="38"/>
      <c r="CE19" s="38"/>
      <c r="CF19" s="317"/>
      <c r="CG19" s="290"/>
      <c r="CJ19" s="67"/>
    </row>
    <row r="20" spans="4:85" ht="18" customHeight="1">
      <c r="D20" s="293"/>
      <c r="E20" s="290"/>
      <c r="F20" s="38"/>
      <c r="G20" s="38"/>
      <c r="H20" s="293"/>
      <c r="Z20" s="20"/>
      <c r="AE20" s="188"/>
      <c r="AM20" s="180"/>
      <c r="AU20" s="20"/>
      <c r="BB20" s="20"/>
      <c r="BC20" s="20"/>
      <c r="BF20" s="20"/>
      <c r="BG20" s="20"/>
      <c r="BQ20" s="20"/>
      <c r="BV20" s="260"/>
      <c r="CB20" s="317"/>
      <c r="CC20" s="290"/>
      <c r="CD20" s="38"/>
      <c r="CE20" s="38"/>
      <c r="CF20" s="317"/>
      <c r="CG20" s="290"/>
    </row>
    <row r="21" spans="3:85" ht="18" customHeight="1">
      <c r="C21" s="253"/>
      <c r="D21" s="305"/>
      <c r="E21" s="318"/>
      <c r="F21" s="38"/>
      <c r="G21" s="38"/>
      <c r="H21" s="303"/>
      <c r="I21" s="318"/>
      <c r="M21" s="20"/>
      <c r="U21" s="20"/>
      <c r="AM21" s="20"/>
      <c r="AN21" s="20"/>
      <c r="AS21" s="20"/>
      <c r="AU21" s="161"/>
      <c r="BB21" s="163"/>
      <c r="BL21" s="175"/>
      <c r="BO21" s="161"/>
      <c r="BP21" s="161"/>
      <c r="BQ21" s="163"/>
      <c r="BS21" s="404"/>
      <c r="BU21" s="164"/>
      <c r="CA21" s="280"/>
      <c r="CB21" s="303"/>
      <c r="CC21" s="318"/>
      <c r="CD21" s="38"/>
      <c r="CE21" s="406" t="s">
        <v>69</v>
      </c>
      <c r="CG21" s="318"/>
    </row>
    <row r="22" spans="4:86" ht="18" customHeight="1">
      <c r="D22" s="38"/>
      <c r="E22" s="38"/>
      <c r="F22" s="38"/>
      <c r="G22" s="38"/>
      <c r="H22" s="38"/>
      <c r="I22" s="38"/>
      <c r="V22" s="186" t="s">
        <v>77</v>
      </c>
      <c r="AE22" s="190"/>
      <c r="AJ22" s="20"/>
      <c r="AT22" s="180"/>
      <c r="BE22" s="183"/>
      <c r="BI22" s="179"/>
      <c r="BL22" s="20"/>
      <c r="BM22" s="175"/>
      <c r="BO22" s="20"/>
      <c r="BP22" s="20"/>
      <c r="BR22" s="20"/>
      <c r="BS22" s="20"/>
      <c r="BV22" s="161"/>
      <c r="CB22" s="38"/>
      <c r="CD22" s="38"/>
      <c r="CE22" s="38"/>
      <c r="CF22" s="38"/>
      <c r="CG22" s="38"/>
      <c r="CH22" s="68" t="s">
        <v>1</v>
      </c>
    </row>
    <row r="23" spans="8:88" ht="18" customHeight="1">
      <c r="H23" s="62"/>
      <c r="I23" s="62"/>
      <c r="J23" s="161"/>
      <c r="K23" s="257"/>
      <c r="M23" s="258"/>
      <c r="P23" s="161"/>
      <c r="Q23" s="194"/>
      <c r="R23" s="161">
        <v>3</v>
      </c>
      <c r="X23" s="20"/>
      <c r="AH23" s="344"/>
      <c r="AJ23" s="20"/>
      <c r="AM23" s="186"/>
      <c r="BJ23" s="344"/>
      <c r="BL23" s="163"/>
      <c r="BP23" s="20"/>
      <c r="BR23" s="164"/>
      <c r="BS23" s="402"/>
      <c r="BT23" s="389" t="s">
        <v>86</v>
      </c>
      <c r="BU23" s="20"/>
      <c r="BY23" s="161">
        <v>9</v>
      </c>
      <c r="BZ23" s="170"/>
      <c r="CA23" s="306"/>
      <c r="CD23" s="161">
        <v>10</v>
      </c>
      <c r="CF23" s="62"/>
      <c r="CG23" s="62"/>
      <c r="CI23" s="62"/>
      <c r="CJ23" s="62"/>
    </row>
    <row r="24" spans="4:88" ht="18" customHeight="1">
      <c r="D24" s="203"/>
      <c r="H24" s="62"/>
      <c r="K24" s="38"/>
      <c r="N24" s="161"/>
      <c r="O24" s="161"/>
      <c r="P24" s="20"/>
      <c r="Q24" s="161"/>
      <c r="R24" s="20"/>
      <c r="U24" s="186"/>
      <c r="AI24" s="161"/>
      <c r="AM24" s="20"/>
      <c r="AN24" s="20"/>
      <c r="AS24" s="65"/>
      <c r="BN24" s="20"/>
      <c r="BP24" s="163"/>
      <c r="BY24" s="20"/>
      <c r="BZ24" s="171"/>
      <c r="CC24" s="38"/>
      <c r="CD24" s="20"/>
      <c r="CH24" s="68"/>
      <c r="CJ24" s="67"/>
    </row>
    <row r="25" spans="6:85" ht="18" customHeight="1">
      <c r="F25" s="164"/>
      <c r="H25" s="62"/>
      <c r="J25" s="20"/>
      <c r="K25" s="164"/>
      <c r="N25" s="20"/>
      <c r="O25" s="20"/>
      <c r="S25" s="342"/>
      <c r="U25" s="186" t="s">
        <v>78</v>
      </c>
      <c r="Y25" s="20"/>
      <c r="AI25" s="161"/>
      <c r="AJ25" s="20"/>
      <c r="BG25" s="20"/>
      <c r="BH25" s="20"/>
      <c r="BN25" s="161"/>
      <c r="BQ25" s="170"/>
      <c r="BU25" s="20"/>
      <c r="BY25" s="20"/>
      <c r="CC25" s="164"/>
      <c r="CD25" s="62"/>
      <c r="CG25" s="169"/>
    </row>
    <row r="26" spans="6:85" ht="18" customHeight="1">
      <c r="F26" s="164"/>
      <c r="H26" s="161">
        <v>1</v>
      </c>
      <c r="N26" s="161"/>
      <c r="Q26" s="161"/>
      <c r="S26" s="20"/>
      <c r="Y26" s="163"/>
      <c r="AI26" s="20"/>
      <c r="AX26" s="20"/>
      <c r="BH26" s="161"/>
      <c r="BL26" s="20"/>
      <c r="BM26" s="20"/>
      <c r="BP26" s="161"/>
      <c r="BU26" s="389" t="s">
        <v>76</v>
      </c>
      <c r="BY26" s="161"/>
      <c r="CD26" s="62"/>
      <c r="CE26" s="38"/>
      <c r="CG26" s="169"/>
    </row>
    <row r="27" spans="1:89" ht="18" customHeight="1">
      <c r="A27" s="67"/>
      <c r="B27" s="67"/>
      <c r="F27" s="292"/>
      <c r="H27" s="20"/>
      <c r="I27" s="168"/>
      <c r="P27" s="163"/>
      <c r="Q27" s="20"/>
      <c r="R27" s="20"/>
      <c r="T27" s="254"/>
      <c r="V27" s="20"/>
      <c r="AQ27" s="20"/>
      <c r="AS27" s="65"/>
      <c r="BB27" s="66"/>
      <c r="BF27" s="20"/>
      <c r="BH27" s="259"/>
      <c r="BI27" s="195"/>
      <c r="BP27" s="20"/>
      <c r="BU27" s="20"/>
      <c r="BW27" s="20"/>
      <c r="BX27" s="20"/>
      <c r="BZ27" s="20"/>
      <c r="CA27" s="20"/>
      <c r="CC27" s="20"/>
      <c r="CD27" s="62"/>
      <c r="CE27" s="406" t="s">
        <v>95</v>
      </c>
      <c r="CG27" s="168"/>
      <c r="CK27" s="67"/>
    </row>
    <row r="28" spans="1:85" ht="18" customHeight="1">
      <c r="A28" s="67"/>
      <c r="F28" s="292"/>
      <c r="H28" s="305"/>
      <c r="I28" s="304"/>
      <c r="N28" s="161"/>
      <c r="R28" s="161">
        <v>2</v>
      </c>
      <c r="W28" s="20"/>
      <c r="X28" s="254" t="s">
        <v>80</v>
      </c>
      <c r="AK28" s="161"/>
      <c r="AP28" s="307"/>
      <c r="BC28" s="20"/>
      <c r="BF28" s="161"/>
      <c r="BG28" s="20"/>
      <c r="BH28" s="20"/>
      <c r="BJ28">
        <v>0</v>
      </c>
      <c r="BK28" s="187"/>
      <c r="BR28" s="77"/>
      <c r="BW28" s="161">
        <v>7</v>
      </c>
      <c r="BX28" s="161">
        <v>8</v>
      </c>
      <c r="BZ28" s="161"/>
      <c r="CC28" s="405">
        <v>72.15</v>
      </c>
      <c r="CD28" s="62"/>
      <c r="CF28" s="62"/>
      <c r="CG28" s="304"/>
    </row>
    <row r="29" spans="1:89" ht="18" customHeight="1">
      <c r="A29" s="67"/>
      <c r="B29" s="67"/>
      <c r="D29" s="273" t="s">
        <v>0</v>
      </c>
      <c r="F29" s="297"/>
      <c r="H29" s="297"/>
      <c r="I29" s="297"/>
      <c r="M29" s="161"/>
      <c r="N29" s="20"/>
      <c r="P29" s="20"/>
      <c r="T29" s="260"/>
      <c r="U29" s="20"/>
      <c r="V29" s="20"/>
      <c r="Y29" s="20"/>
      <c r="AK29" s="20"/>
      <c r="BH29" s="20"/>
      <c r="BK29" s="260"/>
      <c r="BQ29" s="407" t="s">
        <v>85</v>
      </c>
      <c r="BU29" s="343"/>
      <c r="BV29" s="20"/>
      <c r="BZ29" s="20"/>
      <c r="CD29" s="62"/>
      <c r="CE29" s="20"/>
      <c r="CF29" s="62"/>
      <c r="CG29" s="304"/>
      <c r="CK29" s="67"/>
    </row>
    <row r="30" spans="6:84" ht="18" customHeight="1">
      <c r="F30" s="298"/>
      <c r="H30" s="281"/>
      <c r="I30" s="294"/>
      <c r="J30" s="20"/>
      <c r="L30" s="190"/>
      <c r="M30" s="190"/>
      <c r="N30" s="161"/>
      <c r="O30" s="171"/>
      <c r="P30" s="161"/>
      <c r="S30" s="20"/>
      <c r="U30" s="161">
        <v>4</v>
      </c>
      <c r="V30" s="161"/>
      <c r="AN30" s="161"/>
      <c r="AO30" s="161"/>
      <c r="AS30" s="20"/>
      <c r="BC30" s="20"/>
      <c r="BF30" s="20"/>
      <c r="BK30" s="161"/>
      <c r="BN30" s="20"/>
      <c r="BQ30" s="195"/>
      <c r="BV30" s="161"/>
      <c r="BW30" s="330"/>
      <c r="BZ30" s="20"/>
      <c r="CD30" s="168"/>
      <c r="CE30" s="308"/>
      <c r="CF30" s="168"/>
    </row>
    <row r="31" spans="6:84" ht="18" customHeight="1">
      <c r="F31" s="295"/>
      <c r="H31" s="295"/>
      <c r="I31" s="300"/>
      <c r="K31" s="20"/>
      <c r="L31" s="20"/>
      <c r="O31" s="161"/>
      <c r="S31" s="259"/>
      <c r="T31" s="176"/>
      <c r="X31" s="403" t="s">
        <v>81</v>
      </c>
      <c r="Z31" s="65"/>
      <c r="AG31" s="20"/>
      <c r="AJ31" s="20"/>
      <c r="AN31" s="20"/>
      <c r="AO31" s="20"/>
      <c r="AU31" s="195"/>
      <c r="BD31" s="20"/>
      <c r="BE31" s="20"/>
      <c r="BF31" s="161">
        <v>6</v>
      </c>
      <c r="BG31" s="20"/>
      <c r="BH31" s="258"/>
      <c r="BU31" s="161"/>
      <c r="BW31" s="210"/>
      <c r="BX31" s="62"/>
      <c r="BY31" s="20"/>
      <c r="CD31" s="305"/>
      <c r="CE31" s="164"/>
      <c r="CF31" s="305"/>
    </row>
    <row r="32" spans="6:85" ht="18" customHeight="1">
      <c r="F32" s="295"/>
      <c r="H32" s="295"/>
      <c r="I32" s="300"/>
      <c r="J32" s="20"/>
      <c r="K32" s="308"/>
      <c r="L32" s="170"/>
      <c r="O32" s="20"/>
      <c r="P32" s="20"/>
      <c r="R32" s="195"/>
      <c r="U32" s="20"/>
      <c r="V32" s="20"/>
      <c r="W32" s="20"/>
      <c r="X32" s="20"/>
      <c r="Y32" s="20"/>
      <c r="AZ32" s="175">
        <v>5</v>
      </c>
      <c r="BF32" s="20"/>
      <c r="BK32" s="20"/>
      <c r="BM32" s="20"/>
      <c r="BS32" s="389" t="s">
        <v>87</v>
      </c>
      <c r="BU32" s="20"/>
      <c r="BY32" s="308"/>
      <c r="CD32" s="305"/>
      <c r="CE32" s="164"/>
      <c r="CF32" s="305"/>
      <c r="CG32" s="38"/>
    </row>
    <row r="33" spans="6:84" ht="18" customHeight="1">
      <c r="F33" s="185"/>
      <c r="G33" s="300"/>
      <c r="H33" s="295"/>
      <c r="I33" s="299"/>
      <c r="K33" s="62"/>
      <c r="O33" s="164"/>
      <c r="P33" s="161"/>
      <c r="Q33" s="20"/>
      <c r="U33" s="161"/>
      <c r="V33" s="161"/>
      <c r="W33" s="161"/>
      <c r="X33" s="161"/>
      <c r="Y33" s="306"/>
      <c r="AO33" s="187"/>
      <c r="AS33" s="20"/>
      <c r="AW33" s="20"/>
      <c r="AZ33" s="20"/>
      <c r="BE33" s="20"/>
      <c r="BF33" s="161"/>
      <c r="BH33" s="20"/>
      <c r="BI33" s="161"/>
      <c r="BK33" s="20"/>
      <c r="BM33" s="187"/>
      <c r="BN33" s="20"/>
      <c r="BP33" s="331"/>
      <c r="BQ33" s="20"/>
      <c r="BU33" s="161"/>
      <c r="CC33" s="38"/>
      <c r="CD33" s="293"/>
      <c r="CE33" s="38"/>
      <c r="CF33" s="293"/>
    </row>
    <row r="34" spans="6:84" ht="18" customHeight="1">
      <c r="F34" s="301"/>
      <c r="G34" s="290"/>
      <c r="H34" s="301"/>
      <c r="I34" s="290"/>
      <c r="L34" s="77"/>
      <c r="Q34" s="307"/>
      <c r="S34" s="170"/>
      <c r="U34" s="170"/>
      <c r="X34" s="195" t="s">
        <v>37</v>
      </c>
      <c r="AA34" s="20"/>
      <c r="AY34" s="20"/>
      <c r="BD34" s="20"/>
      <c r="BG34" s="408">
        <v>71.886</v>
      </c>
      <c r="BN34" s="172"/>
      <c r="BP34" s="20"/>
      <c r="BQ34" s="260"/>
      <c r="BU34" s="368"/>
      <c r="CC34" s="38"/>
      <c r="CD34" s="293"/>
      <c r="CE34" s="38"/>
      <c r="CF34" s="293"/>
    </row>
    <row r="35" spans="6:84" ht="18" customHeight="1">
      <c r="F35" s="301"/>
      <c r="G35" s="290"/>
      <c r="H35" s="296"/>
      <c r="I35" s="302"/>
      <c r="V35" s="20"/>
      <c r="W35" s="173"/>
      <c r="AY35" s="163"/>
      <c r="BK35" s="62"/>
      <c r="BN35" s="182"/>
      <c r="BP35" s="62"/>
      <c r="CC35" s="38"/>
      <c r="CD35" s="38"/>
      <c r="CF35" s="38"/>
    </row>
    <row r="36" spans="6:78" ht="18" customHeight="1">
      <c r="F36" s="301"/>
      <c r="G36" s="290"/>
      <c r="H36" s="301"/>
      <c r="I36" s="290"/>
      <c r="N36" s="256"/>
      <c r="S36" s="343"/>
      <c r="T36" s="170"/>
      <c r="U36" s="343"/>
      <c r="AO36" s="20"/>
      <c r="AW36" s="20"/>
      <c r="BD36" s="20"/>
      <c r="BI36" s="259"/>
      <c r="BM36" s="163"/>
      <c r="BP36" s="161"/>
      <c r="BQ36" s="20"/>
      <c r="BX36" s="62"/>
      <c r="BZ36" s="185"/>
    </row>
    <row r="37" spans="26:69" ht="18" customHeight="1">
      <c r="Z37" s="206"/>
      <c r="AA37" s="279"/>
      <c r="AB37" s="190"/>
      <c r="AG37" s="20"/>
      <c r="AO37" s="190"/>
      <c r="BB37" s="175"/>
      <c r="BD37" s="163"/>
      <c r="BM37" s="307"/>
      <c r="BQ37" s="163"/>
    </row>
    <row r="38" spans="35:80" ht="18" customHeight="1">
      <c r="AI38" s="20"/>
      <c r="AY38" s="20"/>
      <c r="BB38" s="20"/>
      <c r="BT38" s="20"/>
      <c r="CB38" s="178"/>
    </row>
    <row r="39" spans="20:69" ht="18" customHeight="1">
      <c r="T39" s="171"/>
      <c r="U39" s="223"/>
      <c r="AV39" s="164"/>
      <c r="AW39" s="20"/>
      <c r="AX39" s="164"/>
      <c r="AY39" s="163"/>
      <c r="BQ39" s="20"/>
    </row>
    <row r="40" spans="8:71" ht="18" customHeight="1">
      <c r="H40" s="20"/>
      <c r="U40" s="77"/>
      <c r="AC40" s="204"/>
      <c r="AJ40" s="20"/>
      <c r="AY40" s="20"/>
      <c r="BS40" s="329"/>
    </row>
    <row r="41" spans="8:61" ht="18" customHeight="1">
      <c r="H41" s="20"/>
      <c r="AE41" s="20"/>
      <c r="AF41" s="62"/>
      <c r="BI41" s="189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4"/>
      <c r="M44" s="164"/>
      <c r="N44" s="164"/>
      <c r="O44" s="164"/>
      <c r="P44" s="164"/>
      <c r="AF44" s="164"/>
      <c r="AG44" s="164"/>
      <c r="AH44" s="164"/>
      <c r="AJ44" s="164"/>
      <c r="AK44" s="164"/>
      <c r="AL44" s="164"/>
      <c r="AM44" s="164"/>
      <c r="AN44" s="164"/>
      <c r="AO44" s="164"/>
      <c r="AY44" s="164"/>
      <c r="AZ44" s="164"/>
      <c r="BA44" s="164"/>
      <c r="BB44" s="164"/>
      <c r="BC44" s="164"/>
      <c r="BD44" s="164"/>
      <c r="BE44" s="164"/>
      <c r="CA44" s="20"/>
      <c r="CD44" s="20"/>
    </row>
    <row r="45" spans="7:78" ht="18" customHeight="1">
      <c r="G45" s="20"/>
      <c r="L45" s="164"/>
      <c r="M45" s="164"/>
      <c r="N45" s="164"/>
      <c r="O45" s="164"/>
      <c r="P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S45" s="164"/>
      <c r="BT45" s="164"/>
      <c r="BU45" s="164"/>
      <c r="BV45" s="164"/>
      <c r="BW45" s="164"/>
      <c r="BX45" s="164"/>
      <c r="BY45" s="164"/>
      <c r="BZ45" s="164"/>
    </row>
    <row r="46" spans="12:78" ht="18" customHeight="1" thickBot="1">
      <c r="L46" s="164"/>
      <c r="M46" s="164"/>
      <c r="N46" s="164"/>
      <c r="O46" s="164"/>
      <c r="P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15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S46" s="164"/>
      <c r="BT46" s="164"/>
      <c r="BU46" s="164"/>
      <c r="BV46" s="164"/>
      <c r="BW46" s="164"/>
      <c r="BX46" s="164"/>
      <c r="BY46" s="164"/>
      <c r="BZ46" s="164"/>
    </row>
    <row r="47" spans="2:88" ht="21" customHeight="1" thickBot="1">
      <c r="B47" s="165" t="s">
        <v>17</v>
      </c>
      <c r="C47" s="166" t="s">
        <v>23</v>
      </c>
      <c r="D47" s="166" t="s">
        <v>24</v>
      </c>
      <c r="E47" s="166" t="s">
        <v>25</v>
      </c>
      <c r="F47" s="234" t="s">
        <v>26</v>
      </c>
      <c r="G47" s="235"/>
      <c r="H47" s="166" t="s">
        <v>17</v>
      </c>
      <c r="I47" s="166" t="s">
        <v>23</v>
      </c>
      <c r="J47" s="396" t="s">
        <v>26</v>
      </c>
      <c r="K47" s="7"/>
      <c r="L47" s="43"/>
      <c r="M47" s="43"/>
      <c r="N47" s="43"/>
      <c r="O47" s="43"/>
      <c r="P47" s="43"/>
      <c r="AA47" s="164"/>
      <c r="AB47" s="164"/>
      <c r="AF47" s="284"/>
      <c r="AG47" s="284"/>
      <c r="AH47" s="43"/>
      <c r="AI47" s="43"/>
      <c r="AJ47" s="284"/>
      <c r="AK47" s="285"/>
      <c r="AL47" s="285"/>
      <c r="AM47" s="284"/>
      <c r="AN47" s="285"/>
      <c r="AO47" s="285"/>
      <c r="AS47" s="64" t="s">
        <v>34</v>
      </c>
      <c r="AV47" s="284"/>
      <c r="AW47" s="284"/>
      <c r="AX47" s="43"/>
      <c r="AY47" s="43"/>
      <c r="AZ47" s="284"/>
      <c r="BA47" s="285"/>
      <c r="BB47" s="285"/>
      <c r="BC47" s="284"/>
      <c r="BD47" s="285"/>
      <c r="BE47" s="285"/>
      <c r="BJ47" s="165" t="s">
        <v>17</v>
      </c>
      <c r="BK47" s="166" t="s">
        <v>23</v>
      </c>
      <c r="BL47" s="166" t="s">
        <v>24</v>
      </c>
      <c r="BM47" s="166" t="s">
        <v>25</v>
      </c>
      <c r="BN47" s="373" t="s">
        <v>26</v>
      </c>
      <c r="BO47" s="374"/>
      <c r="BP47" s="375"/>
      <c r="BQ47" s="376" t="s">
        <v>66</v>
      </c>
      <c r="BR47" s="377"/>
      <c r="BS47" s="374"/>
      <c r="BT47" s="378"/>
      <c r="BU47" s="359"/>
      <c r="BV47" s="165" t="s">
        <v>17</v>
      </c>
      <c r="BW47" s="166" t="s">
        <v>23</v>
      </c>
      <c r="BX47" s="166" t="s">
        <v>24</v>
      </c>
      <c r="BY47" s="166" t="s">
        <v>25</v>
      </c>
      <c r="BZ47" s="363" t="s">
        <v>26</v>
      </c>
      <c r="CA47" s="326"/>
      <c r="CB47" s="166" t="s">
        <v>17</v>
      </c>
      <c r="CC47" s="166" t="s">
        <v>23</v>
      </c>
      <c r="CD47" s="399" t="s">
        <v>26</v>
      </c>
      <c r="CE47" s="326"/>
      <c r="CF47" s="166" t="s">
        <v>17</v>
      </c>
      <c r="CG47" s="166" t="s">
        <v>23</v>
      </c>
      <c r="CH47" s="166" t="s">
        <v>24</v>
      </c>
      <c r="CI47" s="166" t="s">
        <v>25</v>
      </c>
      <c r="CJ47" s="248" t="s">
        <v>26</v>
      </c>
    </row>
    <row r="48" spans="2:88" ht="21" customHeight="1" thickTop="1">
      <c r="B48" s="71"/>
      <c r="C48" s="4"/>
      <c r="D48" s="4"/>
      <c r="E48" s="4"/>
      <c r="F48" s="3" t="s">
        <v>59</v>
      </c>
      <c r="G48" s="3"/>
      <c r="H48" s="3"/>
      <c r="I48" s="3"/>
      <c r="J48" s="323"/>
      <c r="K48" s="43"/>
      <c r="L48" s="7"/>
      <c r="M48" s="38"/>
      <c r="N48" s="38"/>
      <c r="O48" s="38"/>
      <c r="P48" s="43"/>
      <c r="AA48" s="291"/>
      <c r="AB48" s="291"/>
      <c r="AF48" s="281"/>
      <c r="AG48" s="7"/>
      <c r="AH48" s="168"/>
      <c r="AI48" s="282"/>
      <c r="AJ48" s="168"/>
      <c r="AK48" s="168"/>
      <c r="AL48" s="282"/>
      <c r="AM48" s="282"/>
      <c r="AN48" s="7"/>
      <c r="AO48" s="281"/>
      <c r="AS48" s="64" t="s">
        <v>40</v>
      </c>
      <c r="AV48" s="281"/>
      <c r="AW48" s="7"/>
      <c r="AX48" s="168"/>
      <c r="AY48" s="282"/>
      <c r="AZ48" s="168"/>
      <c r="BA48" s="168"/>
      <c r="BB48" s="282"/>
      <c r="BC48" s="282"/>
      <c r="BD48" s="7"/>
      <c r="BE48" s="281"/>
      <c r="BJ48" s="217"/>
      <c r="BK48" s="4"/>
      <c r="BL48" s="4"/>
      <c r="BM48" s="4"/>
      <c r="BN48" s="3"/>
      <c r="BO48" s="3" t="s">
        <v>68</v>
      </c>
      <c r="BP48" s="4"/>
      <c r="BQ48" s="3"/>
      <c r="BR48" s="4"/>
      <c r="BS48" s="4"/>
      <c r="BT48" s="5"/>
      <c r="BU48" s="43"/>
      <c r="BV48" s="365"/>
      <c r="BW48" s="249"/>
      <c r="BX48" s="249"/>
      <c r="BY48" s="249"/>
      <c r="BZ48" s="249"/>
      <c r="CA48" s="3"/>
      <c r="CB48" s="249"/>
      <c r="CC48" s="3" t="s">
        <v>58</v>
      </c>
      <c r="CD48" s="3"/>
      <c r="CE48" s="3"/>
      <c r="CF48" s="3"/>
      <c r="CG48" s="249"/>
      <c r="CH48" s="249"/>
      <c r="CI48" s="249"/>
      <c r="CJ48" s="250"/>
    </row>
    <row r="49" spans="2:88" ht="21" customHeight="1">
      <c r="B49" s="181"/>
      <c r="C49" s="72"/>
      <c r="D49" s="72"/>
      <c r="E49" s="72"/>
      <c r="F49" s="236"/>
      <c r="G49" s="236"/>
      <c r="H49" s="72"/>
      <c r="I49" s="72"/>
      <c r="J49" s="397"/>
      <c r="K49" s="7"/>
      <c r="L49" s="7"/>
      <c r="M49" s="7"/>
      <c r="N49" s="7"/>
      <c r="O49" s="7"/>
      <c r="P49" s="7"/>
      <c r="AA49" s="281"/>
      <c r="AB49" s="7"/>
      <c r="AF49" s="286"/>
      <c r="AG49" s="287"/>
      <c r="AH49" s="283"/>
      <c r="AI49" s="287"/>
      <c r="AJ49" s="7"/>
      <c r="AK49" s="288"/>
      <c r="AL49" s="281"/>
      <c r="AM49" s="164"/>
      <c r="AN49" s="281"/>
      <c r="AO49" s="164"/>
      <c r="AV49" s="286"/>
      <c r="AW49" s="287"/>
      <c r="AX49" s="283"/>
      <c r="AY49" s="287"/>
      <c r="AZ49" s="7"/>
      <c r="BA49" s="288"/>
      <c r="BB49" s="281"/>
      <c r="BC49" s="164"/>
      <c r="BD49" s="281"/>
      <c r="BE49" s="164"/>
      <c r="BJ49" s="324"/>
      <c r="BK49" s="74"/>
      <c r="BL49" s="73"/>
      <c r="BM49" s="74"/>
      <c r="BN49" s="379"/>
      <c r="BO49" s="380"/>
      <c r="BP49" s="61"/>
      <c r="BQ49" s="380"/>
      <c r="BR49" s="61"/>
      <c r="BS49" s="61"/>
      <c r="BT49" s="381"/>
      <c r="BU49" s="174"/>
      <c r="BV49" s="181"/>
      <c r="BW49" s="72"/>
      <c r="BX49" s="72"/>
      <c r="BY49" s="72"/>
      <c r="BZ49" s="7"/>
      <c r="CA49" s="327"/>
      <c r="CB49" s="336"/>
      <c r="CC49" s="12"/>
      <c r="CD49" s="400"/>
      <c r="CE49" s="327"/>
      <c r="CF49" s="72"/>
      <c r="CG49" s="72"/>
      <c r="CH49" s="72"/>
      <c r="CI49" s="72"/>
      <c r="CJ49" s="247"/>
    </row>
    <row r="50" spans="2:88" ht="21" customHeight="1">
      <c r="B50" s="237"/>
      <c r="C50" s="75"/>
      <c r="D50" s="73"/>
      <c r="E50" s="74"/>
      <c r="F50" s="238"/>
      <c r="G50" s="239"/>
      <c r="H50" s="336">
        <v>2</v>
      </c>
      <c r="I50" s="12">
        <v>71.355</v>
      </c>
      <c r="J50" s="372" t="s">
        <v>61</v>
      </c>
      <c r="K50" s="38"/>
      <c r="L50" s="360"/>
      <c r="M50" s="290"/>
      <c r="N50" s="283"/>
      <c r="O50" s="287"/>
      <c r="P50" s="7"/>
      <c r="AA50" s="164"/>
      <c r="AB50" s="281"/>
      <c r="AF50" s="286"/>
      <c r="AG50" s="287"/>
      <c r="AH50" s="283"/>
      <c r="AI50" s="287"/>
      <c r="AJ50" s="7"/>
      <c r="AK50" s="288"/>
      <c r="AL50" s="7"/>
      <c r="AM50" s="164"/>
      <c r="AN50" s="286"/>
      <c r="AO50" s="164"/>
      <c r="AS50" s="69" t="s">
        <v>16</v>
      </c>
      <c r="AV50" s="286"/>
      <c r="AW50" s="287"/>
      <c r="AX50" s="283"/>
      <c r="AY50" s="287"/>
      <c r="AZ50" s="7"/>
      <c r="BA50" s="288"/>
      <c r="BB50" s="7"/>
      <c r="BC50" s="164"/>
      <c r="BD50" s="286"/>
      <c r="BE50" s="164"/>
      <c r="BJ50" s="324">
        <v>5</v>
      </c>
      <c r="BK50" s="74">
        <v>71.788</v>
      </c>
      <c r="BL50" s="73">
        <v>37</v>
      </c>
      <c r="BM50" s="74">
        <f>BK50+BL50*0.001</f>
        <v>71.825</v>
      </c>
      <c r="BN50" s="379" t="s">
        <v>67</v>
      </c>
      <c r="BO50" s="380" t="s">
        <v>92</v>
      </c>
      <c r="BP50" s="61"/>
      <c r="BQ50" s="380"/>
      <c r="BR50" s="61"/>
      <c r="BS50" s="61"/>
      <c r="BT50" s="381"/>
      <c r="BU50" s="174"/>
      <c r="BV50" s="332"/>
      <c r="BW50" s="12"/>
      <c r="BX50" s="73"/>
      <c r="BY50" s="74"/>
      <c r="BZ50" s="9"/>
      <c r="CA50" s="239"/>
      <c r="CB50" s="336">
        <v>7</v>
      </c>
      <c r="CC50" s="12">
        <v>72.082</v>
      </c>
      <c r="CD50" s="400" t="s">
        <v>60</v>
      </c>
      <c r="CE50" s="239"/>
      <c r="CF50" s="251"/>
      <c r="CG50" s="75"/>
      <c r="CH50" s="73"/>
      <c r="CI50" s="74"/>
      <c r="CJ50" s="11"/>
    </row>
    <row r="51" spans="2:88" ht="21" customHeight="1">
      <c r="B51" s="333">
        <v>1</v>
      </c>
      <c r="C51" s="75">
        <v>71.233</v>
      </c>
      <c r="D51" s="73">
        <v>65</v>
      </c>
      <c r="E51" s="74">
        <f>C51+D51*0.001</f>
        <v>71.298</v>
      </c>
      <c r="F51" s="238" t="s">
        <v>61</v>
      </c>
      <c r="G51" s="240"/>
      <c r="H51" s="336">
        <v>3</v>
      </c>
      <c r="I51" s="12">
        <v>71.354</v>
      </c>
      <c r="J51" s="372" t="s">
        <v>60</v>
      </c>
      <c r="K51" s="38"/>
      <c r="L51" s="360"/>
      <c r="M51" s="290"/>
      <c r="N51" s="283"/>
      <c r="O51" s="287"/>
      <c r="P51" s="7"/>
      <c r="AA51" s="164"/>
      <c r="AB51" s="286"/>
      <c r="AF51" s="286"/>
      <c r="AG51" s="287"/>
      <c r="AH51" s="283"/>
      <c r="AI51" s="287"/>
      <c r="AJ51" s="7"/>
      <c r="AK51" s="288"/>
      <c r="AL51" s="7"/>
      <c r="AM51" s="164"/>
      <c r="AN51" s="286"/>
      <c r="AO51" s="164"/>
      <c r="AS51" s="64" t="s">
        <v>62</v>
      </c>
      <c r="AV51" s="286"/>
      <c r="AW51" s="287"/>
      <c r="AX51" s="283"/>
      <c r="AY51" s="287"/>
      <c r="AZ51" s="7"/>
      <c r="BA51" s="288"/>
      <c r="BB51" s="7"/>
      <c r="BC51" s="164"/>
      <c r="BD51" s="286"/>
      <c r="BE51" s="164"/>
      <c r="BJ51" s="324"/>
      <c r="BK51" s="74"/>
      <c r="BL51" s="73"/>
      <c r="BM51" s="74">
        <f>BK51+BL51*0.001</f>
        <v>0</v>
      </c>
      <c r="BN51" s="379"/>
      <c r="BO51" s="380" t="s">
        <v>93</v>
      </c>
      <c r="BP51" s="61"/>
      <c r="BQ51" s="380"/>
      <c r="BR51" s="61"/>
      <c r="BS51" s="61"/>
      <c r="BT51" s="381"/>
      <c r="BU51" s="174"/>
      <c r="BV51" s="332">
        <v>8</v>
      </c>
      <c r="BW51" s="12">
        <v>72.092</v>
      </c>
      <c r="BX51" s="73">
        <v>37</v>
      </c>
      <c r="BY51" s="74">
        <f>BW51+BX51*0.001</f>
        <v>72.129</v>
      </c>
      <c r="BZ51" s="9" t="s">
        <v>60</v>
      </c>
      <c r="CA51" s="239"/>
      <c r="CB51" s="325"/>
      <c r="CC51" s="382"/>
      <c r="CD51" s="400"/>
      <c r="CE51" s="239"/>
      <c r="CF51" s="335">
        <v>10</v>
      </c>
      <c r="CG51" s="75">
        <v>72.17</v>
      </c>
      <c r="CH51" s="73">
        <v>-51</v>
      </c>
      <c r="CI51" s="74">
        <f>CG51+CH51*0.001</f>
        <v>72.119</v>
      </c>
      <c r="CJ51" s="11" t="s">
        <v>61</v>
      </c>
    </row>
    <row r="52" spans="2:88" ht="21" customHeight="1">
      <c r="B52" s="237"/>
      <c r="C52" s="75"/>
      <c r="D52" s="73"/>
      <c r="E52" s="74"/>
      <c r="F52" s="238"/>
      <c r="G52" s="239"/>
      <c r="H52" s="336">
        <v>4</v>
      </c>
      <c r="I52" s="12">
        <v>71.401</v>
      </c>
      <c r="J52" s="372" t="s">
        <v>60</v>
      </c>
      <c r="K52" s="38"/>
      <c r="L52" s="361"/>
      <c r="M52" s="362"/>
      <c r="N52" s="283"/>
      <c r="O52" s="287"/>
      <c r="P52" s="7"/>
      <c r="AA52" s="164"/>
      <c r="AB52" s="7"/>
      <c r="AF52" s="286"/>
      <c r="AG52" s="287"/>
      <c r="AH52" s="283"/>
      <c r="AI52" s="287"/>
      <c r="AJ52" s="7"/>
      <c r="AK52" s="288"/>
      <c r="AL52" s="7"/>
      <c r="AM52" s="164"/>
      <c r="AN52" s="7"/>
      <c r="AO52" s="164"/>
      <c r="AS52" s="64" t="s">
        <v>63</v>
      </c>
      <c r="AV52" s="286"/>
      <c r="AW52" s="287"/>
      <c r="AX52" s="283"/>
      <c r="AY52" s="287"/>
      <c r="AZ52" s="7"/>
      <c r="BA52" s="288"/>
      <c r="BB52" s="7"/>
      <c r="BC52" s="164"/>
      <c r="BD52" s="7"/>
      <c r="BE52" s="164"/>
      <c r="BJ52" s="332">
        <v>6</v>
      </c>
      <c r="BK52" s="12">
        <v>71.866</v>
      </c>
      <c r="BL52" s="73">
        <v>-37</v>
      </c>
      <c r="BM52" s="74">
        <f>BK52+BL52*0.001</f>
        <v>71.829</v>
      </c>
      <c r="BN52" s="379" t="s">
        <v>67</v>
      </c>
      <c r="BO52" s="380" t="s">
        <v>91</v>
      </c>
      <c r="BP52" s="61"/>
      <c r="BQ52" s="380"/>
      <c r="BR52" s="61"/>
      <c r="BS52" s="61"/>
      <c r="BT52" s="381"/>
      <c r="BU52" s="174"/>
      <c r="BV52" s="332"/>
      <c r="BW52" s="12"/>
      <c r="BX52" s="73"/>
      <c r="BY52" s="74"/>
      <c r="BZ52" s="9"/>
      <c r="CA52" s="239"/>
      <c r="CB52" s="336">
        <v>9</v>
      </c>
      <c r="CC52" s="12">
        <v>72.104</v>
      </c>
      <c r="CD52" s="400" t="s">
        <v>61</v>
      </c>
      <c r="CE52" s="239"/>
      <c r="CF52" s="251"/>
      <c r="CG52" s="75"/>
      <c r="CH52" s="73"/>
      <c r="CI52" s="74"/>
      <c r="CJ52" s="11"/>
    </row>
    <row r="53" spans="2:88" ht="21" customHeight="1" thickBot="1">
      <c r="B53" s="241"/>
      <c r="C53" s="242"/>
      <c r="D53" s="243"/>
      <c r="E53" s="244"/>
      <c r="F53" s="52"/>
      <c r="G53" s="221"/>
      <c r="H53" s="245"/>
      <c r="I53" s="246"/>
      <c r="J53" s="398"/>
      <c r="K53" s="38"/>
      <c r="L53" s="394"/>
      <c r="M53" s="395"/>
      <c r="N53" s="283"/>
      <c r="O53" s="287"/>
      <c r="P53" s="7"/>
      <c r="AA53" s="164"/>
      <c r="AB53" s="164"/>
      <c r="AD53" s="21"/>
      <c r="AE53" s="22"/>
      <c r="AF53" s="289"/>
      <c r="AG53" s="290"/>
      <c r="AH53" s="283"/>
      <c r="AI53" s="287"/>
      <c r="AJ53" s="7"/>
      <c r="AK53" s="174"/>
      <c r="AL53" s="164"/>
      <c r="AM53" s="164"/>
      <c r="AN53" s="164"/>
      <c r="AO53" s="164"/>
      <c r="AV53" s="289"/>
      <c r="AW53" s="290"/>
      <c r="AX53" s="283"/>
      <c r="AY53" s="287"/>
      <c r="AZ53" s="7"/>
      <c r="BA53" s="174"/>
      <c r="BB53" s="164"/>
      <c r="BC53" s="164"/>
      <c r="BD53" s="164"/>
      <c r="BE53" s="164"/>
      <c r="BG53" s="21"/>
      <c r="BH53" s="22"/>
      <c r="BJ53" s="383"/>
      <c r="BK53" s="246"/>
      <c r="BL53" s="243"/>
      <c r="BM53" s="244"/>
      <c r="BN53" s="384"/>
      <c r="BO53" s="385"/>
      <c r="BP53" s="386"/>
      <c r="BQ53" s="387"/>
      <c r="BR53" s="386"/>
      <c r="BS53" s="386"/>
      <c r="BT53" s="388"/>
      <c r="BU53" s="174"/>
      <c r="BV53" s="241"/>
      <c r="BW53" s="242"/>
      <c r="BX53" s="243"/>
      <c r="BY53" s="244"/>
      <c r="BZ53" s="364"/>
      <c r="CA53" s="328"/>
      <c r="CB53" s="245"/>
      <c r="CC53" s="246"/>
      <c r="CD53" s="401"/>
      <c r="CE53" s="328"/>
      <c r="CF53" s="252"/>
      <c r="CG53" s="242"/>
      <c r="CH53" s="243"/>
      <c r="CI53" s="24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13">
    <mergeCell ref="V2:Y2"/>
    <mergeCell ref="BN4:BQ4"/>
    <mergeCell ref="BJ3:BK3"/>
    <mergeCell ref="AB3:AC3"/>
    <mergeCell ref="V4:Y4"/>
    <mergeCell ref="B12:E12"/>
    <mergeCell ref="F12:I12"/>
    <mergeCell ref="B13:E13"/>
    <mergeCell ref="F13:I13"/>
    <mergeCell ref="BZ12:CC12"/>
    <mergeCell ref="CD12:CG12"/>
    <mergeCell ref="BZ13:CC13"/>
    <mergeCell ref="CD13:CG1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63013" r:id="rId1"/>
    <oleObject progId="Paint.Picture" shapeId="16633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2012-04-23T12:06:33Z</cp:lastPrinted>
  <dcterms:created xsi:type="dcterms:W3CDTF">2003-01-10T15:39:03Z</dcterms:created>
  <dcterms:modified xsi:type="dcterms:W3CDTF">2012-05-17T08:42:11Z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152857118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