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Roztoky u Křivoklátu" sheetId="2" r:id="rId2"/>
  </sheets>
  <definedNames/>
  <calcPr fullCalcOnLoad="1"/>
</workbook>
</file>

<file path=xl/sharedStrings.xml><?xml version="1.0" encoding="utf-8"?>
<sst xmlns="http://schemas.openxmlformats.org/spreadsheetml/2006/main" count="149" uniqueCount="91">
  <si>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</si>
  <si>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</si>
  <si>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</si>
  <si>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</si>
  <si>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</si>
  <si>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</si>
  <si>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</si>
  <si>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</si>
  <si>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</si>
  <si>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</si>
  <si>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</si>
  <si>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</si>
  <si>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</si>
  <si>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</si>
  <si>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</si>
  <si>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</si>
  <si>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</si>
  <si>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</si>
  <si>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</si>
  <si>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</si>
  <si>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</si>
  <si>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</si>
  <si>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</si>
  <si>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</si>
  <si>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</si>
  <si>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</si>
  <si>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</si>
  <si>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</si>
  <si>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</si>
  <si>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</si>
  <si>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</si>
  <si>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</si>
  <si>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</si>
  <si>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</si>
  <si>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</si>
  <si>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</si>
  <si>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</si>
  <si>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</si>
  <si>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</si>
  <si>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</si>
  <si>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</si>
  <si>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</si>
  <si>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</si>
  <si>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</si>
  <si>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</si>
  <si>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</si>
  <si>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Telefonické  dorozumívání</t>
  </si>
  <si>
    <t>Kód : 1</t>
  </si>
  <si>
    <t>provoz podle D - 2</t>
  </si>
  <si>
    <t>č. II,  úrovňové, jednostranné vnitřní</t>
  </si>
  <si>
    <t>výpravčí</t>
  </si>
  <si>
    <t>proj. - 00</t>
  </si>
  <si>
    <t>00</t>
  </si>
  <si>
    <t>Obvod  výpravčího</t>
  </si>
  <si>
    <t>Stanice  bez</t>
  </si>
  <si>
    <t>Zabezpečovací zařízení neumožňuje současné vlakové cesty</t>
  </si>
  <si>
    <t>vyjma současných odjezdů</t>
  </si>
  <si>
    <t>konstrukce sypané</t>
  </si>
  <si>
    <t>* ) = obsazení v době stanovené rozvrhem služby. V době nepřítomnosti přebírá jeho povinnosti výpravčí.</t>
  </si>
  <si>
    <t>č. I,  úrovňové, jednostranné vnitřní</t>
  </si>
  <si>
    <t>520 E</t>
  </si>
  <si>
    <t>Km  26,262</t>
  </si>
  <si>
    <t>Návěstidla nezávislá na výměnách</t>
  </si>
  <si>
    <t>Kód :  1</t>
  </si>
  <si>
    <t>1. kategorie</t>
  </si>
  <si>
    <t>EZ v kolejišti</t>
  </si>
  <si>
    <t>Dozorce výhybek  -  1 *)</t>
  </si>
  <si>
    <t>výpravčí / dozorce výhybek  *)</t>
  </si>
  <si>
    <t>zast. - 00 / 30 / 40</t>
  </si>
  <si>
    <t>směr Lašovice a Zbečno</t>
  </si>
  <si>
    <t>Směr  :  Lašovice</t>
  </si>
  <si>
    <t>00 / 30 / 40</t>
  </si>
  <si>
    <t>Směr  :  Zbečno</t>
  </si>
  <si>
    <t>Odjezdové skupinové</t>
  </si>
  <si>
    <t>L 1-3</t>
  </si>
  <si>
    <t>S 1-3</t>
  </si>
  <si>
    <t>L 1- 3</t>
  </si>
  <si>
    <t>X.  /  2012</t>
  </si>
  <si>
    <t>Obvod  dozorce výhybek *)</t>
  </si>
  <si>
    <t>ručně</t>
  </si>
  <si>
    <t>Vk 2</t>
  </si>
  <si>
    <t>Vk 3</t>
  </si>
  <si>
    <t xml:space="preserve">       S 1- 3</t>
  </si>
  <si>
    <t>Vlečka č: V1306</t>
  </si>
  <si>
    <t>EZ</t>
  </si>
  <si>
    <t>( 1t/1,Vk2/2t/2 )</t>
  </si>
  <si>
    <t>( 8t/8 )</t>
  </si>
  <si>
    <t>( Vk3/5/6t/6 )</t>
  </si>
  <si>
    <t>L *)</t>
  </si>
  <si>
    <t>*) je vlevo od koleje</t>
  </si>
  <si>
    <t>EZ v DK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</si>
</sst>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11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0" fillId="0" borderId="0" xfId="22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1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49" fontId="7" fillId="0" borderId="0" xfId="21" applyNumberFormat="1" applyFont="1" applyAlignment="1">
      <alignment horizontal="left"/>
      <protection/>
    </xf>
    <xf numFmtId="44" fontId="2" fillId="3" borderId="58" xfId="18" applyFont="1" applyFill="1" applyBorder="1" applyAlignment="1">
      <alignment horizontal="centerContinuous" vertical="center"/>
    </xf>
    <xf numFmtId="44" fontId="2" fillId="3" borderId="67" xfId="18" applyFont="1" applyFill="1" applyBorder="1" applyAlignment="1">
      <alignment horizontal="centerContinuous" vertical="center"/>
    </xf>
    <xf numFmtId="44" fontId="2" fillId="3" borderId="59" xfId="18" applyFont="1" applyFill="1" applyBorder="1" applyAlignment="1">
      <alignment horizontal="centerContinuous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2" fillId="0" borderId="4" xfId="0" applyFont="1" applyBorder="1" applyAlignment="1">
      <alignment horizontal="centerContinuous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7" xfId="22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8" fillId="3" borderId="59" xfId="0" applyFont="1" applyFill="1" applyBorder="1" applyAlignment="1">
      <alignment horizontal="center" vertical="center"/>
    </xf>
    <xf numFmtId="164" fontId="51" fillId="0" borderId="5" xfId="0" applyNumberFormat="1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8" fillId="3" borderId="67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Roztoky u Křivoklátu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77900" y="6657975"/>
          <a:ext cx="1870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70</xdr:col>
      <xdr:colOff>619125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911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Roztoky u Křivoklátu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381000</xdr:colOff>
      <xdr:row>34</xdr:row>
      <xdr:rowOff>9525</xdr:rowOff>
    </xdr:from>
    <xdr:to>
      <xdr:col>46</xdr:col>
      <xdr:colOff>962025</xdr:colOff>
      <xdr:row>36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37550" y="838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161925</xdr:colOff>
      <xdr:row>32</xdr:row>
      <xdr:rowOff>0</xdr:rowOff>
    </xdr:to>
    <xdr:sp>
      <xdr:nvSpPr>
        <xdr:cNvPr id="44" name="Line 246"/>
        <xdr:cNvSpPr>
          <a:spLocks/>
        </xdr:cNvSpPr>
      </xdr:nvSpPr>
      <xdr:spPr>
        <a:xfrm flipH="1" flipV="1">
          <a:off x="1266825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161925</xdr:colOff>
      <xdr:row>32</xdr:row>
      <xdr:rowOff>0</xdr:rowOff>
    </xdr:from>
    <xdr:to>
      <xdr:col>22</xdr:col>
      <xdr:colOff>904875</xdr:colOff>
      <xdr:row>32</xdr:row>
      <xdr:rowOff>76200</xdr:rowOff>
    </xdr:to>
    <xdr:sp>
      <xdr:nvSpPr>
        <xdr:cNvPr id="45" name="Line 247"/>
        <xdr:cNvSpPr>
          <a:spLocks/>
        </xdr:cNvSpPr>
      </xdr:nvSpPr>
      <xdr:spPr>
        <a:xfrm>
          <a:off x="160496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904875</xdr:colOff>
      <xdr:row>32</xdr:row>
      <xdr:rowOff>76200</xdr:rowOff>
    </xdr:from>
    <xdr:to>
      <xdr:col>24</xdr:col>
      <xdr:colOff>161925</xdr:colOff>
      <xdr:row>32</xdr:row>
      <xdr:rowOff>114300</xdr:rowOff>
    </xdr:to>
    <xdr:sp>
      <xdr:nvSpPr>
        <xdr:cNvPr id="46" name="Line 248"/>
        <xdr:cNvSpPr>
          <a:spLocks/>
        </xdr:cNvSpPr>
      </xdr:nvSpPr>
      <xdr:spPr>
        <a:xfrm>
          <a:off x="167925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7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48" name="Group 735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51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2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161925</xdr:colOff>
      <xdr:row>32</xdr:row>
      <xdr:rowOff>114300</xdr:rowOff>
    </xdr:from>
    <xdr:to>
      <xdr:col>47</xdr:col>
      <xdr:colOff>228600</xdr:colOff>
      <xdr:row>32</xdr:row>
      <xdr:rowOff>114300</xdr:rowOff>
    </xdr:to>
    <xdr:sp>
      <xdr:nvSpPr>
        <xdr:cNvPr id="59" name="Line 798"/>
        <xdr:cNvSpPr>
          <a:spLocks/>
        </xdr:cNvSpPr>
      </xdr:nvSpPr>
      <xdr:spPr>
        <a:xfrm flipV="1">
          <a:off x="17535525" y="8029575"/>
          <a:ext cx="1768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54</xdr:col>
      <xdr:colOff>590550</xdr:colOff>
      <xdr:row>30</xdr:row>
      <xdr:rowOff>161925</xdr:rowOff>
    </xdr:from>
    <xdr:to>
      <xdr:col>54</xdr:col>
      <xdr:colOff>619125</xdr:colOff>
      <xdr:row>31</xdr:row>
      <xdr:rowOff>161925</xdr:rowOff>
    </xdr:to>
    <xdr:grpSp>
      <xdr:nvGrpSpPr>
        <xdr:cNvPr id="63" name="Group 889"/>
        <xdr:cNvGrpSpPr>
          <a:grpSpLocks/>
        </xdr:cNvGrpSpPr>
      </xdr:nvGrpSpPr>
      <xdr:grpSpPr>
        <a:xfrm>
          <a:off x="40557450" y="7620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27</xdr:row>
      <xdr:rowOff>0</xdr:rowOff>
    </xdr:from>
    <xdr:to>
      <xdr:col>16</xdr:col>
      <xdr:colOff>771525</xdr:colOff>
      <xdr:row>27</xdr:row>
      <xdr:rowOff>114300</xdr:rowOff>
    </xdr:to>
    <xdr:sp>
      <xdr:nvSpPr>
        <xdr:cNvPr id="67" name="Line 897"/>
        <xdr:cNvSpPr>
          <a:spLocks/>
        </xdr:cNvSpPr>
      </xdr:nvSpPr>
      <xdr:spPr>
        <a:xfrm flipH="1">
          <a:off x="1145857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26</xdr:row>
      <xdr:rowOff>152400</xdr:rowOff>
    </xdr:from>
    <xdr:to>
      <xdr:col>18</xdr:col>
      <xdr:colOff>28575</xdr:colOff>
      <xdr:row>27</xdr:row>
      <xdr:rowOff>0</xdr:rowOff>
    </xdr:to>
    <xdr:sp>
      <xdr:nvSpPr>
        <xdr:cNvPr id="68" name="Line 898"/>
        <xdr:cNvSpPr>
          <a:spLocks/>
        </xdr:cNvSpPr>
      </xdr:nvSpPr>
      <xdr:spPr>
        <a:xfrm flipV="1">
          <a:off x="122015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26</xdr:row>
      <xdr:rowOff>114300</xdr:rowOff>
    </xdr:from>
    <xdr:to>
      <xdr:col>18</xdr:col>
      <xdr:colOff>771525</xdr:colOff>
      <xdr:row>26</xdr:row>
      <xdr:rowOff>152400</xdr:rowOff>
    </xdr:to>
    <xdr:sp>
      <xdr:nvSpPr>
        <xdr:cNvPr id="69" name="Line 899"/>
        <xdr:cNvSpPr>
          <a:spLocks/>
        </xdr:cNvSpPr>
      </xdr:nvSpPr>
      <xdr:spPr>
        <a:xfrm flipV="1">
          <a:off x="1294447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16</xdr:col>
      <xdr:colOff>47625</xdr:colOff>
      <xdr:row>29</xdr:row>
      <xdr:rowOff>114300</xdr:rowOff>
    </xdr:to>
    <xdr:sp>
      <xdr:nvSpPr>
        <xdr:cNvPr id="70" name="Line 900"/>
        <xdr:cNvSpPr>
          <a:spLocks/>
        </xdr:cNvSpPr>
      </xdr:nvSpPr>
      <xdr:spPr>
        <a:xfrm flipV="1">
          <a:off x="8953500" y="68865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71" name="Group 912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142875</xdr:colOff>
      <xdr:row>30</xdr:row>
      <xdr:rowOff>114300</xdr:rowOff>
    </xdr:from>
    <xdr:to>
      <xdr:col>24</xdr:col>
      <xdr:colOff>171450</xdr:colOff>
      <xdr:row>31</xdr:row>
      <xdr:rowOff>114300</xdr:rowOff>
    </xdr:to>
    <xdr:grpSp>
      <xdr:nvGrpSpPr>
        <xdr:cNvPr id="74" name="Group 915"/>
        <xdr:cNvGrpSpPr>
          <a:grpSpLocks/>
        </xdr:cNvGrpSpPr>
      </xdr:nvGrpSpPr>
      <xdr:grpSpPr>
        <a:xfrm>
          <a:off x="17516475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209550</xdr:colOff>
      <xdr:row>27</xdr:row>
      <xdr:rowOff>76200</xdr:rowOff>
    </xdr:from>
    <xdr:to>
      <xdr:col>51</xdr:col>
      <xdr:colOff>0</xdr:colOff>
      <xdr:row>28</xdr:row>
      <xdr:rowOff>152400</xdr:rowOff>
    </xdr:to>
    <xdr:grpSp>
      <xdr:nvGrpSpPr>
        <xdr:cNvPr id="78" name="Group 953"/>
        <xdr:cNvGrpSpPr>
          <a:grpSpLocks/>
        </xdr:cNvGrpSpPr>
      </xdr:nvGrpSpPr>
      <xdr:grpSpPr>
        <a:xfrm>
          <a:off x="25984200" y="6848475"/>
          <a:ext cx="11982450" cy="304800"/>
          <a:chOff x="89" y="239"/>
          <a:chExt cx="863" cy="32"/>
        </a:xfrm>
        <a:solidFill>
          <a:srgbClr val="FFFFFF"/>
        </a:solidFill>
      </xdr:grpSpPr>
      <xdr:sp>
        <xdr:nvSpPr>
          <xdr:cNvPr id="79" name="Rectangle 95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5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5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5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5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5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6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6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6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27</xdr:row>
      <xdr:rowOff>114300</xdr:rowOff>
    </xdr:from>
    <xdr:to>
      <xdr:col>46</xdr:col>
      <xdr:colOff>647700</xdr:colOff>
      <xdr:row>28</xdr:row>
      <xdr:rowOff>114300</xdr:rowOff>
    </xdr:to>
    <xdr:sp>
      <xdr:nvSpPr>
        <xdr:cNvPr id="88" name="text 7125"/>
        <xdr:cNvSpPr txBox="1">
          <a:spLocks noChangeArrowheads="1"/>
        </xdr:cNvSpPr>
      </xdr:nvSpPr>
      <xdr:spPr>
        <a:xfrm>
          <a:off x="3415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twoCellAnchor>
  <xdr:twoCellAnchor>
    <xdr:from>
      <xdr:col>40</xdr:col>
      <xdr:colOff>190500</xdr:colOff>
      <xdr:row>30</xdr:row>
      <xdr:rowOff>76200</xdr:rowOff>
    </xdr:from>
    <xdr:to>
      <xdr:col>49</xdr:col>
      <xdr:colOff>219075</xdr:colOff>
      <xdr:row>31</xdr:row>
      <xdr:rowOff>152400</xdr:rowOff>
    </xdr:to>
    <xdr:grpSp>
      <xdr:nvGrpSpPr>
        <xdr:cNvPr id="89" name="Group 965"/>
        <xdr:cNvGrpSpPr>
          <a:grpSpLocks/>
        </xdr:cNvGrpSpPr>
      </xdr:nvGrpSpPr>
      <xdr:grpSpPr>
        <a:xfrm>
          <a:off x="29451300" y="7534275"/>
          <a:ext cx="7248525" cy="304800"/>
          <a:chOff x="89" y="95"/>
          <a:chExt cx="408" cy="32"/>
        </a:xfrm>
        <a:solidFill>
          <a:srgbClr val="FFFFFF"/>
        </a:solidFill>
      </xdr:grpSpPr>
      <xdr:sp>
        <xdr:nvSpPr>
          <xdr:cNvPr id="90" name="Rectangle 96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97" name="Group 974"/>
        <xdr:cNvGrpSpPr>
          <a:grpSpLocks noChangeAspect="1"/>
        </xdr:cNvGrpSpPr>
      </xdr:nvGrpSpPr>
      <xdr:grpSpPr>
        <a:xfrm>
          <a:off x="1250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27</xdr:row>
      <xdr:rowOff>114300</xdr:rowOff>
    </xdr:from>
    <xdr:to>
      <xdr:col>19</xdr:col>
      <xdr:colOff>285750</xdr:colOff>
      <xdr:row>28</xdr:row>
      <xdr:rowOff>114300</xdr:rowOff>
    </xdr:to>
    <xdr:grpSp>
      <xdr:nvGrpSpPr>
        <xdr:cNvPr id="100" name="Group 977"/>
        <xdr:cNvGrpSpPr>
          <a:grpSpLocks/>
        </xdr:cNvGrpSpPr>
      </xdr:nvGrpSpPr>
      <xdr:grpSpPr>
        <a:xfrm>
          <a:off x="14125575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" name="Rectangle 9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33</xdr:row>
      <xdr:rowOff>66675</xdr:rowOff>
    </xdr:from>
    <xdr:to>
      <xdr:col>24</xdr:col>
      <xdr:colOff>676275</xdr:colOff>
      <xdr:row>33</xdr:row>
      <xdr:rowOff>190500</xdr:rowOff>
    </xdr:to>
    <xdr:sp>
      <xdr:nvSpPr>
        <xdr:cNvPr id="104" name="kreslení 427"/>
        <xdr:cNvSpPr>
          <a:spLocks/>
        </xdr:cNvSpPr>
      </xdr:nvSpPr>
      <xdr:spPr>
        <a:xfrm>
          <a:off x="17697450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647700</xdr:colOff>
      <xdr:row>33</xdr:row>
      <xdr:rowOff>66675</xdr:rowOff>
    </xdr:from>
    <xdr:to>
      <xdr:col>55</xdr:col>
      <xdr:colOff>19050</xdr:colOff>
      <xdr:row>33</xdr:row>
      <xdr:rowOff>190500</xdr:rowOff>
    </xdr:to>
    <xdr:sp>
      <xdr:nvSpPr>
        <xdr:cNvPr id="105" name="kreslení 427"/>
        <xdr:cNvSpPr>
          <a:spLocks/>
        </xdr:cNvSpPr>
      </xdr:nvSpPr>
      <xdr:spPr>
        <a:xfrm>
          <a:off x="40614600" y="82105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28</xdr:row>
      <xdr:rowOff>57150</xdr:rowOff>
    </xdr:from>
    <xdr:to>
      <xdr:col>12</xdr:col>
      <xdr:colOff>295275</xdr:colOff>
      <xdr:row>28</xdr:row>
      <xdr:rowOff>171450</xdr:rowOff>
    </xdr:to>
    <xdr:grpSp>
      <xdr:nvGrpSpPr>
        <xdr:cNvPr id="106" name="Group 983"/>
        <xdr:cNvGrpSpPr>
          <a:grpSpLocks/>
        </xdr:cNvGrpSpPr>
      </xdr:nvGrpSpPr>
      <xdr:grpSpPr>
        <a:xfrm>
          <a:off x="8305800" y="70580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07" name="Line 984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85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86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87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133350</xdr:colOff>
      <xdr:row>30</xdr:row>
      <xdr:rowOff>114300</xdr:rowOff>
    </xdr:from>
    <xdr:to>
      <xdr:col>46</xdr:col>
      <xdr:colOff>647700</xdr:colOff>
      <xdr:row>31</xdr:row>
      <xdr:rowOff>114300</xdr:rowOff>
    </xdr:to>
    <xdr:sp>
      <xdr:nvSpPr>
        <xdr:cNvPr id="111" name="text 7125"/>
        <xdr:cNvSpPr txBox="1">
          <a:spLocks noChangeArrowheads="1"/>
        </xdr:cNvSpPr>
      </xdr:nvSpPr>
      <xdr:spPr>
        <a:xfrm>
          <a:off x="341566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68</a:t>
          </a:r>
        </a:p>
      </xdr:txBody>
    </xdr:sp>
    <xdr:clientData/>
  </xdr:twoCellAnchor>
  <xdr:twoCellAnchor>
    <xdr:from>
      <xdr:col>47</xdr:col>
      <xdr:colOff>285750</xdr:colOff>
      <xdr:row>32</xdr:row>
      <xdr:rowOff>114300</xdr:rowOff>
    </xdr:from>
    <xdr:to>
      <xdr:col>69</xdr:col>
      <xdr:colOff>276225</xdr:colOff>
      <xdr:row>32</xdr:row>
      <xdr:rowOff>114300</xdr:rowOff>
    </xdr:to>
    <xdr:sp>
      <xdr:nvSpPr>
        <xdr:cNvPr id="112" name="Line 989"/>
        <xdr:cNvSpPr>
          <a:spLocks/>
        </xdr:cNvSpPr>
      </xdr:nvSpPr>
      <xdr:spPr>
        <a:xfrm flipV="1">
          <a:off x="35280600" y="8029575"/>
          <a:ext cx="1633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32</xdr:row>
      <xdr:rowOff>114300</xdr:rowOff>
    </xdr:from>
    <xdr:to>
      <xdr:col>47</xdr:col>
      <xdr:colOff>409575</xdr:colOff>
      <xdr:row>34</xdr:row>
      <xdr:rowOff>28575</xdr:rowOff>
    </xdr:to>
    <xdr:grpSp>
      <xdr:nvGrpSpPr>
        <xdr:cNvPr id="113" name="Group 991"/>
        <xdr:cNvGrpSpPr>
          <a:grpSpLocks/>
        </xdr:cNvGrpSpPr>
      </xdr:nvGrpSpPr>
      <xdr:grpSpPr>
        <a:xfrm>
          <a:off x="350901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29</xdr:row>
      <xdr:rowOff>114300</xdr:rowOff>
    </xdr:from>
    <xdr:to>
      <xdr:col>56</xdr:col>
      <xdr:colOff>647700</xdr:colOff>
      <xdr:row>31</xdr:row>
      <xdr:rowOff>28575</xdr:rowOff>
    </xdr:to>
    <xdr:grpSp>
      <xdr:nvGrpSpPr>
        <xdr:cNvPr id="116" name="Group 994"/>
        <xdr:cNvGrpSpPr>
          <a:grpSpLocks noChangeAspect="1"/>
        </xdr:cNvGrpSpPr>
      </xdr:nvGrpSpPr>
      <xdr:grpSpPr>
        <a:xfrm>
          <a:off x="41795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9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9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29</xdr:row>
      <xdr:rowOff>114300</xdr:rowOff>
    </xdr:from>
    <xdr:to>
      <xdr:col>56</xdr:col>
      <xdr:colOff>495300</xdr:colOff>
      <xdr:row>32</xdr:row>
      <xdr:rowOff>114300</xdr:rowOff>
    </xdr:to>
    <xdr:sp>
      <xdr:nvSpPr>
        <xdr:cNvPr id="119" name="Line 997"/>
        <xdr:cNvSpPr>
          <a:spLocks/>
        </xdr:cNvSpPr>
      </xdr:nvSpPr>
      <xdr:spPr>
        <a:xfrm flipV="1">
          <a:off x="35242500" y="7343775"/>
          <a:ext cx="6705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20" name="Line 99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21" name="Line 99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22" name="Line 100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23" name="Line 100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24" name="Line 100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25" name="Line 100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6" name="Line 100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7" name="Line 100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8" name="Line 100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29" name="Line 100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0" name="Line 100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1" name="Line 100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2" name="Line 101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3" name="Line 101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4" name="Line 101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5" name="Line 101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6" name="Line 101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7" name="Line 101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8" name="Line 101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39" name="Line 101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0" name="Line 101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1" name="Line 101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2" name="Line 102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3" name="Line 102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4" name="Line 102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5" name="Line 102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6" name="Line 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7" name="Line 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8" name="Line 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49" name="Line 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0" name="Line 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1" name="Line 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2" name="Line 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3" name="Line 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4" name="Line 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5" name="Line 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6" name="Line 1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7" name="Line 1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8" name="Line 1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59" name="Line 1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0" name="Line 1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1" name="Line 1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2" name="Line 1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3" name="Line 1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4" name="Line 1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5" name="Line 1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6" name="Line 2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7" name="Line 2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8" name="Line 2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69" name="Line 2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0" name="Line 2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1" name="Line 2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2" name="Line 2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3" name="Line 2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4" name="Line 2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5" name="Line 2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6" name="Line 3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7" name="Line 3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8" name="Line 3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79" name="Line 3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80" name="Line 3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181" name="Line 3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2" name="Line 3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3" name="Line 3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4" name="Line 3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5" name="Line 3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6" name="Line 4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7" name="Line 4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8" name="Line 4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89" name="Line 4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0" name="Line 4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1" name="Line 4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2" name="Line 4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3" name="Line 4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4" name="Line 4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5" name="Line 4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6" name="Line 5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7" name="Line 5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8" name="Line 5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199" name="Line 5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0" name="Line 5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1" name="Line 5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2" name="Line 5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3" name="Line 5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4" name="Line 5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5" name="Line 5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6" name="Line 6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7" name="Line 6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8" name="Line 6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09" name="Line 6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0" name="Line 6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1" name="Line 6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2" name="Line 6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3" name="Line 6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4" name="Line 6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5" name="Line 6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6" name="Line 7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7" name="Line 7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8" name="Line 7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19" name="Line 7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0" name="Line 7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1" name="Line 7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2" name="Line 7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3" name="Line 7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4" name="Line 7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5" name="Line 7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6" name="Line 8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7" name="Line 8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8" name="Line 8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29" name="Line 8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0" name="Line 8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1" name="Line 8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2" name="Line 8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3" name="Line 8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4" name="Line 8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5" name="Line 8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6" name="Line 9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7" name="Line 9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8" name="Line 9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39" name="Line 9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0" name="Line 9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1" name="Line 9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2" name="Line 9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3" name="Line 9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4" name="Line 9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5" name="Line 9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6" name="Line 10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7" name="Line 10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8" name="Line 10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49" name="Line 10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0" name="Line 10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1" name="Line 10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2" name="Line 10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3" name="Line 10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4" name="Line 10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5" name="Line 10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6" name="Line 11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7" name="Line 11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8" name="Line 11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59" name="Line 11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0" name="Line 11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1" name="Line 11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2" name="Line 11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3" name="Line 11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4" name="Line 11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5" name="Line 11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6" name="Line 12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7" name="Line 12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8" name="Line 12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69" name="Line 12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0" name="Line 12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1" name="Line 12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2" name="Line 12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3" name="Line 12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4" name="Line 12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5" name="Line 12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6" name="Line 13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7" name="Line 13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8" name="Line 13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79" name="Line 13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0" name="Line 13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1" name="Line 13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2" name="Line 13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3" name="Line 13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4" name="Line 13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5" name="Line 13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6" name="Line 14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7" name="Line 14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8" name="Line 14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289" name="Line 14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0" name="Line 14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1" name="Line 14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2" name="Line 14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3" name="Line 14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4" name="Line 14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5" name="Line 14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6" name="Line 15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7" name="Line 15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8" name="Line 15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299" name="Line 15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0" name="Line 15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1" name="Line 15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2" name="Line 15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3" name="Line 15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4" name="Line 15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5" name="Line 15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6" name="Line 16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7" name="Line 16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8" name="Line 16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09" name="Line 16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10" name="Line 16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11" name="Line 16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12" name="Line 16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13" name="Line 16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14" name="Line 16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15" name="Line 16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16" name="Line 17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17" name="Line 17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8" name="Line 17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19" name="Line 17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0" name="Line 17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1" name="Line 17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2" name="Line 17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3" name="Line 17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4" name="Line 17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5" name="Line 17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6" name="Line 18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7" name="Line 18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8" name="Line 18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29" name="Line 18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0" name="Line 18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1" name="Line 18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2" name="Line 18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3" name="Line 18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4" name="Line 18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5" name="Line 18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6" name="Line 19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7" name="Line 19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8" name="Line 19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39" name="Line 19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40" name="Line 19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41" name="Line 19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2" name="Line 19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3" name="Line 19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4" name="Line 19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5" name="Line 19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6" name="Line 20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7" name="Line 20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8" name="Line 20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49" name="Line 20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0" name="Line 20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1" name="Line 20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2" name="Line 20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3" name="Line 20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4" name="Line 20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5" name="Line 20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6" name="Line 21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7" name="Line 21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8" name="Line 21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59" name="Line 21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0" name="Line 21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1" name="Line 21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2" name="Line 21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3" name="Line 21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4" name="Line 21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5" name="Line 21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6" name="Line 22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7" name="Line 22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8" name="Line 22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69" name="Line 22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70" name="Line 22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71" name="Line 22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72" name="Line 22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73" name="Line 22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74" name="Line 22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75" name="Line 22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76" name="Line 23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377" name="Line 23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8" name="Line 23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79" name="Line 23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0" name="Line 23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1" name="Line 23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2" name="Line 23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3" name="Line 23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4" name="Line 23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5" name="Line 23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6" name="Line 24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7" name="Line 24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8" name="Line 24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89" name="Line 24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0" name="Line 24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1" name="Line 24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2" name="Line 246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3" name="Line 247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4" name="Line 248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5" name="Line 249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6" name="Line 250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7" name="Line 251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8" name="Line 252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399" name="Line 253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400" name="Line 254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32</xdr:row>
      <xdr:rowOff>19050</xdr:rowOff>
    </xdr:from>
    <xdr:to>
      <xdr:col>70</xdr:col>
      <xdr:colOff>504825</xdr:colOff>
      <xdr:row>32</xdr:row>
      <xdr:rowOff>28575</xdr:rowOff>
    </xdr:to>
    <xdr:sp>
      <xdr:nvSpPr>
        <xdr:cNvPr id="401" name="Line 255"/>
        <xdr:cNvSpPr>
          <a:spLocks/>
        </xdr:cNvSpPr>
      </xdr:nvSpPr>
      <xdr:spPr>
        <a:xfrm flipH="1">
          <a:off x="51854100" y="7934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02" name="Line 25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03" name="Line 25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04" name="Line 258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05" name="Line 259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06" name="Line 260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07" name="Line 261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08" name="Line 262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09" name="Line 263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10" name="Line 264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11" name="Line 265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12" name="Line 266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32</xdr:row>
      <xdr:rowOff>19050</xdr:rowOff>
    </xdr:from>
    <xdr:to>
      <xdr:col>71</xdr:col>
      <xdr:colOff>504825</xdr:colOff>
      <xdr:row>32</xdr:row>
      <xdr:rowOff>28575</xdr:rowOff>
    </xdr:to>
    <xdr:sp>
      <xdr:nvSpPr>
        <xdr:cNvPr id="413" name="Line 267"/>
        <xdr:cNvSpPr>
          <a:spLocks/>
        </xdr:cNvSpPr>
      </xdr:nvSpPr>
      <xdr:spPr>
        <a:xfrm flipH="1">
          <a:off x="52816125" y="7934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</xdr:colOff>
      <xdr:row>30</xdr:row>
      <xdr:rowOff>66675</xdr:rowOff>
    </xdr:from>
    <xdr:to>
      <xdr:col>69</xdr:col>
      <xdr:colOff>485775</xdr:colOff>
      <xdr:row>30</xdr:row>
      <xdr:rowOff>180975</xdr:rowOff>
    </xdr:to>
    <xdr:grpSp>
      <xdr:nvGrpSpPr>
        <xdr:cNvPr id="414" name="Group 268"/>
        <xdr:cNvGrpSpPr>
          <a:grpSpLocks/>
        </xdr:cNvGrpSpPr>
      </xdr:nvGrpSpPr>
      <xdr:grpSpPr>
        <a:xfrm>
          <a:off x="51387375" y="7524750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415" name="Line 269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70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71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272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66675</xdr:colOff>
      <xdr:row>30</xdr:row>
      <xdr:rowOff>19050</xdr:rowOff>
    </xdr:from>
    <xdr:to>
      <xdr:col>50</xdr:col>
      <xdr:colOff>95250</xdr:colOff>
      <xdr:row>31</xdr:row>
      <xdr:rowOff>19050</xdr:rowOff>
    </xdr:to>
    <xdr:grpSp>
      <xdr:nvGrpSpPr>
        <xdr:cNvPr id="419" name="Group 273"/>
        <xdr:cNvGrpSpPr>
          <a:grpSpLocks/>
        </xdr:cNvGrpSpPr>
      </xdr:nvGrpSpPr>
      <xdr:grpSpPr>
        <a:xfrm>
          <a:off x="3706177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0" name="Rectangle 2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2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</xdr:colOff>
      <xdr:row>27</xdr:row>
      <xdr:rowOff>123825</xdr:rowOff>
    </xdr:from>
    <xdr:to>
      <xdr:col>76</xdr:col>
      <xdr:colOff>495300</xdr:colOff>
      <xdr:row>29</xdr:row>
      <xdr:rowOff>114300</xdr:rowOff>
    </xdr:to>
    <xdr:sp>
      <xdr:nvSpPr>
        <xdr:cNvPr id="423" name="Line 277"/>
        <xdr:cNvSpPr>
          <a:spLocks/>
        </xdr:cNvSpPr>
      </xdr:nvSpPr>
      <xdr:spPr>
        <a:xfrm flipH="1" flipV="1">
          <a:off x="54835425" y="6896100"/>
          <a:ext cx="19716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26</xdr:row>
      <xdr:rowOff>161925</xdr:rowOff>
    </xdr:from>
    <xdr:to>
      <xdr:col>72</xdr:col>
      <xdr:colOff>742950</xdr:colOff>
      <xdr:row>27</xdr:row>
      <xdr:rowOff>9525</xdr:rowOff>
    </xdr:to>
    <xdr:sp>
      <xdr:nvSpPr>
        <xdr:cNvPr id="424" name="Line 278"/>
        <xdr:cNvSpPr>
          <a:spLocks/>
        </xdr:cNvSpPr>
      </xdr:nvSpPr>
      <xdr:spPr>
        <a:xfrm flipH="1" flipV="1">
          <a:off x="53340000" y="6705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619125</xdr:colOff>
      <xdr:row>26</xdr:row>
      <xdr:rowOff>114300</xdr:rowOff>
    </xdr:from>
    <xdr:to>
      <xdr:col>72</xdr:col>
      <xdr:colOff>0</xdr:colOff>
      <xdr:row>26</xdr:row>
      <xdr:rowOff>161925</xdr:rowOff>
    </xdr:to>
    <xdr:sp>
      <xdr:nvSpPr>
        <xdr:cNvPr id="425" name="Line 279"/>
        <xdr:cNvSpPr>
          <a:spLocks/>
        </xdr:cNvSpPr>
      </xdr:nvSpPr>
      <xdr:spPr>
        <a:xfrm flipH="1" flipV="1">
          <a:off x="52473225" y="665797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27</xdr:row>
      <xdr:rowOff>9525</xdr:rowOff>
    </xdr:from>
    <xdr:to>
      <xdr:col>74</xdr:col>
      <xdr:colOff>9525</xdr:colOff>
      <xdr:row>27</xdr:row>
      <xdr:rowOff>123825</xdr:rowOff>
    </xdr:to>
    <xdr:sp>
      <xdr:nvSpPr>
        <xdr:cNvPr id="426" name="Line 280"/>
        <xdr:cNvSpPr>
          <a:spLocks/>
        </xdr:cNvSpPr>
      </xdr:nvSpPr>
      <xdr:spPr>
        <a:xfrm flipH="1" flipV="1">
          <a:off x="54082950" y="67818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209550</xdr:colOff>
      <xdr:row>27</xdr:row>
      <xdr:rowOff>114300</xdr:rowOff>
    </xdr:from>
    <xdr:to>
      <xdr:col>71</xdr:col>
      <xdr:colOff>247650</xdr:colOff>
      <xdr:row>28</xdr:row>
      <xdr:rowOff>114300</xdr:rowOff>
    </xdr:to>
    <xdr:grpSp>
      <xdr:nvGrpSpPr>
        <xdr:cNvPr id="427" name="Group 281"/>
        <xdr:cNvGrpSpPr>
          <a:grpSpLocks/>
        </xdr:cNvGrpSpPr>
      </xdr:nvGrpSpPr>
      <xdr:grpSpPr>
        <a:xfrm>
          <a:off x="53035200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8" name="Rectangle 2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2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2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431" name="Group 285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2" name="Line 2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2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2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2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276225</xdr:colOff>
      <xdr:row>31</xdr:row>
      <xdr:rowOff>0</xdr:rowOff>
    </xdr:from>
    <xdr:to>
      <xdr:col>12</xdr:col>
      <xdr:colOff>714375</xdr:colOff>
      <xdr:row>31</xdr:row>
      <xdr:rowOff>219075</xdr:rowOff>
    </xdr:to>
    <xdr:grpSp>
      <xdr:nvGrpSpPr>
        <xdr:cNvPr id="439" name="Group 293"/>
        <xdr:cNvGrpSpPr>
          <a:grpSpLocks/>
        </xdr:cNvGrpSpPr>
      </xdr:nvGrpSpPr>
      <xdr:grpSpPr>
        <a:xfrm>
          <a:off x="8734425" y="7686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0" name="Oval 2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Line 2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2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34</xdr:row>
      <xdr:rowOff>0</xdr:rowOff>
    </xdr:from>
    <xdr:to>
      <xdr:col>12</xdr:col>
      <xdr:colOff>752475</xdr:colOff>
      <xdr:row>35</xdr:row>
      <xdr:rowOff>0</xdr:rowOff>
    </xdr:to>
    <xdr:sp>
      <xdr:nvSpPr>
        <xdr:cNvPr id="444" name="text 207"/>
        <xdr:cNvSpPr txBox="1">
          <a:spLocks noChangeArrowheads="1"/>
        </xdr:cNvSpPr>
      </xdr:nvSpPr>
      <xdr:spPr>
        <a:xfrm>
          <a:off x="8696325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</xdr:col>
      <xdr:colOff>57150</xdr:colOff>
      <xdr:row>30</xdr:row>
      <xdr:rowOff>28575</xdr:rowOff>
    </xdr:from>
    <xdr:to>
      <xdr:col>3</xdr:col>
      <xdr:colOff>419100</xdr:colOff>
      <xdr:row>30</xdr:row>
      <xdr:rowOff>200025</xdr:rowOff>
    </xdr:to>
    <xdr:grpSp>
      <xdr:nvGrpSpPr>
        <xdr:cNvPr id="445" name="Group 299"/>
        <xdr:cNvGrpSpPr>
          <a:grpSpLocks/>
        </xdr:cNvGrpSpPr>
      </xdr:nvGrpSpPr>
      <xdr:grpSpPr>
        <a:xfrm>
          <a:off x="2057400" y="74866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446" name="Group 300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447" name="Rectangle 301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" name="AutoShape 302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49" name="Group 303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450" name="Line 304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" name="Rectangle 305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76</xdr:col>
      <xdr:colOff>276225</xdr:colOff>
      <xdr:row>31</xdr:row>
      <xdr:rowOff>0</xdr:rowOff>
    </xdr:from>
    <xdr:to>
      <xdr:col>76</xdr:col>
      <xdr:colOff>714375</xdr:colOff>
      <xdr:row>31</xdr:row>
      <xdr:rowOff>219075</xdr:rowOff>
    </xdr:to>
    <xdr:grpSp>
      <xdr:nvGrpSpPr>
        <xdr:cNvPr id="452" name="Group 306"/>
        <xdr:cNvGrpSpPr>
          <a:grpSpLocks/>
        </xdr:cNvGrpSpPr>
      </xdr:nvGrpSpPr>
      <xdr:grpSpPr>
        <a:xfrm>
          <a:off x="56588025" y="7686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3" name="Oval 3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3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3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3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238125</xdr:colOff>
      <xdr:row>34</xdr:row>
      <xdr:rowOff>0</xdr:rowOff>
    </xdr:from>
    <xdr:to>
      <xdr:col>76</xdr:col>
      <xdr:colOff>752475</xdr:colOff>
      <xdr:row>35</xdr:row>
      <xdr:rowOff>0</xdr:rowOff>
    </xdr:to>
    <xdr:sp>
      <xdr:nvSpPr>
        <xdr:cNvPr id="457" name="text 207"/>
        <xdr:cNvSpPr txBox="1">
          <a:spLocks noChangeArrowheads="1"/>
        </xdr:cNvSpPr>
      </xdr:nvSpPr>
      <xdr:spPr>
        <a:xfrm>
          <a:off x="56549925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48</xdr:col>
      <xdr:colOff>276225</xdr:colOff>
      <xdr:row>34</xdr:row>
      <xdr:rowOff>0</xdr:rowOff>
    </xdr:from>
    <xdr:to>
      <xdr:col>48</xdr:col>
      <xdr:colOff>714375</xdr:colOff>
      <xdr:row>34</xdr:row>
      <xdr:rowOff>219075</xdr:rowOff>
    </xdr:to>
    <xdr:grpSp>
      <xdr:nvGrpSpPr>
        <xdr:cNvPr id="458" name="Group 312"/>
        <xdr:cNvGrpSpPr>
          <a:grpSpLocks/>
        </xdr:cNvGrpSpPr>
      </xdr:nvGrpSpPr>
      <xdr:grpSpPr>
        <a:xfrm>
          <a:off x="35785425" y="8372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9" name="Oval 3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3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60</v>
      </c>
      <c r="D4" s="114"/>
      <c r="E4" s="112"/>
      <c r="F4" s="112"/>
      <c r="G4" s="112"/>
      <c r="H4" s="112"/>
      <c r="I4" s="114"/>
      <c r="J4" s="101" t="s">
        <v>61</v>
      </c>
      <c r="K4" s="114"/>
      <c r="L4" s="115"/>
      <c r="M4" s="114"/>
      <c r="N4" s="114"/>
      <c r="O4" s="114"/>
      <c r="P4" s="114"/>
      <c r="Q4" s="116" t="s">
        <v>36</v>
      </c>
      <c r="R4" s="117">
        <v>760140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60"/>
      <c r="H8" s="60"/>
      <c r="I8" s="60"/>
      <c r="J8" s="60" t="s">
        <v>62</v>
      </c>
      <c r="K8" s="60"/>
      <c r="L8" s="60"/>
      <c r="M8" s="60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64</v>
      </c>
      <c r="K9" s="136"/>
      <c r="L9" s="136"/>
      <c r="M9" s="136"/>
      <c r="N9" s="136"/>
      <c r="O9" s="136"/>
      <c r="P9" s="329" t="s">
        <v>63</v>
      </c>
      <c r="Q9" s="329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65</v>
      </c>
      <c r="K10" s="136"/>
      <c r="L10" s="136"/>
      <c r="M10" s="136"/>
      <c r="N10" s="136"/>
      <c r="O10" s="136"/>
      <c r="P10" s="329"/>
      <c r="Q10" s="329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21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9"/>
      <c r="H14" s="136"/>
      <c r="I14" s="136"/>
      <c r="J14" s="221">
        <v>26.262</v>
      </c>
      <c r="K14" s="88"/>
      <c r="M14" s="249"/>
      <c r="N14" s="136"/>
      <c r="O14" s="249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50"/>
      <c r="H15" s="136"/>
      <c r="I15" s="136"/>
      <c r="J15" s="88" t="s">
        <v>19</v>
      </c>
      <c r="K15" s="250"/>
      <c r="N15" s="136"/>
      <c r="O15" s="250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33" t="s">
        <v>66</v>
      </c>
      <c r="K16" s="233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271" t="s">
        <v>58</v>
      </c>
      <c r="K17" s="233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40"/>
      <c r="C18" s="141"/>
      <c r="D18" s="141"/>
      <c r="E18" s="141"/>
      <c r="F18" s="141"/>
      <c r="G18" s="141"/>
      <c r="H18" s="141"/>
      <c r="I18" s="141"/>
      <c r="J18" s="244"/>
      <c r="K18" s="244"/>
      <c r="L18" s="141"/>
      <c r="M18" s="141"/>
      <c r="N18" s="141"/>
      <c r="O18" s="141"/>
      <c r="P18" s="141"/>
      <c r="Q18" s="141"/>
      <c r="R18" s="142"/>
      <c r="S18" s="133"/>
      <c r="T18" s="110"/>
      <c r="U18" s="108"/>
    </row>
    <row r="19" spans="1:21" ht="21" customHeight="1">
      <c r="A19" s="129"/>
      <c r="B19" s="134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7"/>
      <c r="S19" s="133"/>
      <c r="T19" s="110"/>
      <c r="U19" s="108"/>
    </row>
    <row r="20" spans="1:21" ht="21" customHeight="1">
      <c r="A20" s="129"/>
      <c r="B20" s="134"/>
      <c r="C20" s="70" t="s">
        <v>37</v>
      </c>
      <c r="D20" s="136"/>
      <c r="E20" s="136"/>
      <c r="F20" s="136"/>
      <c r="G20" s="136"/>
      <c r="H20" s="136"/>
      <c r="J20" s="145" t="s">
        <v>67</v>
      </c>
      <c r="L20" s="136"/>
      <c r="M20" s="144"/>
      <c r="N20" s="144"/>
      <c r="O20" s="136"/>
      <c r="P20" s="329" t="s">
        <v>68</v>
      </c>
      <c r="Q20" s="329"/>
      <c r="R20" s="137"/>
      <c r="S20" s="133"/>
      <c r="T20" s="110"/>
      <c r="U20" s="108"/>
    </row>
    <row r="21" spans="1:21" ht="21" customHeight="1">
      <c r="A21" s="129"/>
      <c r="B21" s="134"/>
      <c r="C21" s="70" t="s">
        <v>38</v>
      </c>
      <c r="D21" s="136"/>
      <c r="E21" s="136"/>
      <c r="F21" s="136"/>
      <c r="G21" s="136"/>
      <c r="H21" s="136"/>
      <c r="J21" s="146" t="s">
        <v>50</v>
      </c>
      <c r="L21" s="136"/>
      <c r="M21" s="144"/>
      <c r="N21" s="144"/>
      <c r="O21" s="136"/>
      <c r="P21" s="329" t="s">
        <v>51</v>
      </c>
      <c r="Q21" s="329"/>
      <c r="R21" s="137"/>
      <c r="S21" s="133"/>
      <c r="T21" s="110"/>
      <c r="U21" s="108"/>
    </row>
    <row r="22" spans="1:21" ht="21" customHeight="1">
      <c r="A22" s="129"/>
      <c r="B22" s="147"/>
      <c r="C22" s="148"/>
      <c r="D22" s="148"/>
      <c r="E22" s="148"/>
      <c r="F22" s="148"/>
      <c r="G22" s="148"/>
      <c r="H22" s="148"/>
      <c r="I22" s="148"/>
      <c r="J22" s="256"/>
      <c r="K22" s="148"/>
      <c r="L22" s="148"/>
      <c r="M22" s="148"/>
      <c r="N22" s="148"/>
      <c r="O22" s="148"/>
      <c r="P22" s="148"/>
      <c r="Q22" s="148"/>
      <c r="R22" s="149"/>
      <c r="S22" s="133"/>
      <c r="T22" s="110"/>
      <c r="U22" s="108"/>
    </row>
    <row r="23" spans="1:21" ht="21" customHeight="1">
      <c r="A23" s="129"/>
      <c r="B23" s="150"/>
      <c r="C23" s="151"/>
      <c r="D23" s="151"/>
      <c r="E23" s="152"/>
      <c r="F23" s="152"/>
      <c r="G23" s="152"/>
      <c r="H23" s="152"/>
      <c r="I23" s="151"/>
      <c r="J23" s="153"/>
      <c r="K23" s="151"/>
      <c r="L23" s="151"/>
      <c r="M23" s="151"/>
      <c r="N23" s="151"/>
      <c r="O23" s="151"/>
      <c r="P23" s="151"/>
      <c r="Q23" s="151"/>
      <c r="R23" s="151"/>
      <c r="S23" s="133"/>
      <c r="T23" s="110"/>
      <c r="U23" s="108"/>
    </row>
    <row r="24" spans="1:19" ht="30" customHeight="1">
      <c r="A24" s="154"/>
      <c r="B24" s="155"/>
      <c r="C24" s="156"/>
      <c r="D24" s="330" t="s">
        <v>39</v>
      </c>
      <c r="E24" s="331"/>
      <c r="F24" s="331"/>
      <c r="G24" s="331"/>
      <c r="H24" s="156"/>
      <c r="I24" s="157"/>
      <c r="J24" s="158"/>
      <c r="K24" s="155"/>
      <c r="L24" s="156"/>
      <c r="M24" s="330" t="s">
        <v>40</v>
      </c>
      <c r="N24" s="330"/>
      <c r="O24" s="330"/>
      <c r="P24" s="330"/>
      <c r="Q24" s="156"/>
      <c r="R24" s="157"/>
      <c r="S24" s="133"/>
    </row>
    <row r="25" spans="1:20" s="163" customFormat="1" ht="21" customHeight="1" thickBot="1">
      <c r="A25" s="159"/>
      <c r="B25" s="160" t="s">
        <v>24</v>
      </c>
      <c r="C25" s="99" t="s">
        <v>25</v>
      </c>
      <c r="D25" s="99" t="s">
        <v>26</v>
      </c>
      <c r="E25" s="161" t="s">
        <v>27</v>
      </c>
      <c r="F25" s="332" t="s">
        <v>28</v>
      </c>
      <c r="G25" s="333"/>
      <c r="H25" s="333"/>
      <c r="I25" s="334"/>
      <c r="J25" s="158"/>
      <c r="K25" s="160" t="s">
        <v>24</v>
      </c>
      <c r="L25" s="99" t="s">
        <v>25</v>
      </c>
      <c r="M25" s="99" t="s">
        <v>26</v>
      </c>
      <c r="N25" s="161" t="s">
        <v>27</v>
      </c>
      <c r="O25" s="332" t="s">
        <v>28</v>
      </c>
      <c r="P25" s="333"/>
      <c r="Q25" s="333"/>
      <c r="R25" s="334"/>
      <c r="S25" s="162"/>
      <c r="T25" s="106"/>
    </row>
    <row r="26" spans="1:20" s="119" customFormat="1" ht="21" customHeight="1" thickTop="1">
      <c r="A26" s="154"/>
      <c r="B26" s="164"/>
      <c r="C26" s="165"/>
      <c r="D26" s="166"/>
      <c r="E26" s="167"/>
      <c r="F26" s="168"/>
      <c r="G26" s="169"/>
      <c r="H26" s="169"/>
      <c r="I26" s="170"/>
      <c r="J26" s="158"/>
      <c r="K26" s="164"/>
      <c r="L26" s="165"/>
      <c r="M26" s="166"/>
      <c r="N26" s="167"/>
      <c r="O26" s="168"/>
      <c r="P26" s="169"/>
      <c r="Q26" s="169"/>
      <c r="R26" s="170"/>
      <c r="S26" s="133"/>
      <c r="T26" s="106"/>
    </row>
    <row r="27" spans="1:20" s="119" customFormat="1" ht="21" customHeight="1">
      <c r="A27" s="154"/>
      <c r="B27" s="171">
        <v>1</v>
      </c>
      <c r="C27" s="174">
        <v>26.424000000000003</v>
      </c>
      <c r="D27" s="172">
        <v>26.079</v>
      </c>
      <c r="E27" s="173">
        <f>(C27-D27)*1000</f>
        <v>345.0000000000024</v>
      </c>
      <c r="F27" s="326" t="s">
        <v>41</v>
      </c>
      <c r="G27" s="327"/>
      <c r="H27" s="327"/>
      <c r="I27" s="328"/>
      <c r="J27" s="158"/>
      <c r="K27" s="171">
        <v>1</v>
      </c>
      <c r="L27" s="174">
        <v>26.308</v>
      </c>
      <c r="M27" s="174">
        <v>26.24</v>
      </c>
      <c r="N27" s="173">
        <f>(L27-M27)*1000</f>
        <v>68.00000000000139</v>
      </c>
      <c r="O27" s="323" t="s">
        <v>59</v>
      </c>
      <c r="P27" s="324"/>
      <c r="Q27" s="324"/>
      <c r="R27" s="325"/>
      <c r="S27" s="133"/>
      <c r="T27" s="106"/>
    </row>
    <row r="28" spans="1:20" s="119" customFormat="1" ht="21" customHeight="1">
      <c r="A28" s="154"/>
      <c r="B28" s="164"/>
      <c r="C28" s="315"/>
      <c r="D28" s="166"/>
      <c r="E28" s="167"/>
      <c r="F28" s="280" t="s">
        <v>69</v>
      </c>
      <c r="G28" s="281"/>
      <c r="H28" s="281"/>
      <c r="I28" s="282"/>
      <c r="J28" s="158"/>
      <c r="K28" s="171"/>
      <c r="L28" s="174"/>
      <c r="M28" s="174"/>
      <c r="N28" s="173"/>
      <c r="O28" s="323" t="s">
        <v>57</v>
      </c>
      <c r="P28" s="324"/>
      <c r="Q28" s="324"/>
      <c r="R28" s="325"/>
      <c r="S28" s="133"/>
      <c r="T28" s="106"/>
    </row>
    <row r="29" spans="1:20" s="119" customFormat="1" ht="21" customHeight="1">
      <c r="A29" s="154"/>
      <c r="B29" s="171"/>
      <c r="C29" s="174"/>
      <c r="D29" s="172"/>
      <c r="E29" s="173">
        <f>(D29-C29)*1000</f>
        <v>0</v>
      </c>
      <c r="F29" s="280"/>
      <c r="G29" s="281"/>
      <c r="H29" s="281"/>
      <c r="I29" s="282"/>
      <c r="J29" s="158"/>
      <c r="K29" s="171"/>
      <c r="L29" s="174"/>
      <c r="M29" s="174"/>
      <c r="N29" s="173">
        <f>(M29-L29)*1000</f>
        <v>0</v>
      </c>
      <c r="O29" s="246"/>
      <c r="P29" s="247"/>
      <c r="Q29" s="247"/>
      <c r="R29" s="248"/>
      <c r="S29" s="133"/>
      <c r="T29" s="106"/>
    </row>
    <row r="30" spans="1:20" s="119" customFormat="1" ht="21" customHeight="1">
      <c r="A30" s="154"/>
      <c r="B30" s="171">
        <v>3</v>
      </c>
      <c r="C30" s="174">
        <v>26.457</v>
      </c>
      <c r="D30" s="172">
        <v>26.079</v>
      </c>
      <c r="E30" s="173">
        <f>(C30-D30)*1000</f>
        <v>378.0000000000001</v>
      </c>
      <c r="F30" s="323" t="s">
        <v>42</v>
      </c>
      <c r="G30" s="324"/>
      <c r="H30" s="324"/>
      <c r="I30" s="325"/>
      <c r="J30" s="158"/>
      <c r="K30" s="171">
        <v>3</v>
      </c>
      <c r="L30" s="174">
        <v>26.341</v>
      </c>
      <c r="M30" s="174">
        <v>26.228</v>
      </c>
      <c r="N30" s="173">
        <f>(L30-M30)*1000</f>
        <v>112.99999999999955</v>
      </c>
      <c r="O30" s="323" t="s">
        <v>49</v>
      </c>
      <c r="P30" s="324"/>
      <c r="Q30" s="324"/>
      <c r="R30" s="325"/>
      <c r="S30" s="133"/>
      <c r="T30" s="106"/>
    </row>
    <row r="31" spans="1:20" s="119" customFormat="1" ht="21" customHeight="1">
      <c r="A31" s="154"/>
      <c r="B31" s="171"/>
      <c r="C31" s="172"/>
      <c r="D31" s="172"/>
      <c r="E31" s="173"/>
      <c r="F31" s="323"/>
      <c r="G31" s="324"/>
      <c r="H31" s="324"/>
      <c r="I31" s="325"/>
      <c r="J31" s="158"/>
      <c r="K31" s="171"/>
      <c r="L31" s="174"/>
      <c r="M31" s="174"/>
      <c r="N31" s="173">
        <f>(M31-L31)*1000</f>
        <v>0</v>
      </c>
      <c r="O31" s="323" t="s">
        <v>57</v>
      </c>
      <c r="P31" s="324"/>
      <c r="Q31" s="324"/>
      <c r="R31" s="325"/>
      <c r="S31" s="133"/>
      <c r="T31" s="106"/>
    </row>
    <row r="32" spans="1:20" s="112" customFormat="1" ht="21" customHeight="1">
      <c r="A32" s="154"/>
      <c r="B32" s="175"/>
      <c r="C32" s="176"/>
      <c r="D32" s="177"/>
      <c r="E32" s="178"/>
      <c r="F32" s="179"/>
      <c r="G32" s="180"/>
      <c r="H32" s="180"/>
      <c r="I32" s="181"/>
      <c r="J32" s="158"/>
      <c r="K32" s="175"/>
      <c r="L32" s="176"/>
      <c r="M32" s="177"/>
      <c r="N32" s="178"/>
      <c r="O32" s="179"/>
      <c r="P32" s="180"/>
      <c r="Q32" s="180"/>
      <c r="R32" s="181"/>
      <c r="S32" s="133"/>
      <c r="T32" s="106"/>
    </row>
    <row r="33" spans="1:19" ht="21" customHeight="1" thickBot="1">
      <c r="A33" s="182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4"/>
    </row>
  </sheetData>
  <sheetProtection password="E755" sheet="1" objects="1" scenarios="1"/>
  <mergeCells count="15">
    <mergeCell ref="P10:Q10"/>
    <mergeCell ref="O31:R31"/>
    <mergeCell ref="P9:Q9"/>
    <mergeCell ref="D24:G24"/>
    <mergeCell ref="M24:P24"/>
    <mergeCell ref="F25:I25"/>
    <mergeCell ref="O25:R25"/>
    <mergeCell ref="P20:Q20"/>
    <mergeCell ref="P21:Q21"/>
    <mergeCell ref="F31:I31"/>
    <mergeCell ref="O30:R30"/>
    <mergeCell ref="O27:R27"/>
    <mergeCell ref="F27:I27"/>
    <mergeCell ref="O28:R28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70</v>
      </c>
      <c r="H2" s="189"/>
      <c r="I2" s="189"/>
      <c r="J2" s="189"/>
      <c r="K2" s="189"/>
      <c r="L2" s="190"/>
      <c r="R2" s="34"/>
      <c r="S2" s="35"/>
      <c r="T2" s="35"/>
      <c r="U2" s="35"/>
      <c r="V2" s="335" t="s">
        <v>4</v>
      </c>
      <c r="W2" s="335"/>
      <c r="X2" s="335"/>
      <c r="Y2" s="33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5" t="s">
        <v>4</v>
      </c>
      <c r="BO2" s="335"/>
      <c r="BP2" s="335"/>
      <c r="BQ2" s="335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72</v>
      </c>
      <c r="CF2" s="189"/>
      <c r="CG2" s="189"/>
      <c r="CH2" s="189"/>
      <c r="CI2" s="189"/>
      <c r="CJ2" s="190"/>
    </row>
    <row r="3" spans="18:77" ht="21" customHeight="1" thickBot="1" thickTop="1">
      <c r="R3" s="339" t="s">
        <v>5</v>
      </c>
      <c r="S3" s="340"/>
      <c r="T3" s="37"/>
      <c r="U3" s="38"/>
      <c r="V3" s="303" t="s">
        <v>73</v>
      </c>
      <c r="W3" s="304"/>
      <c r="X3" s="304"/>
      <c r="Y3" s="305"/>
      <c r="Z3" s="37"/>
      <c r="AA3" s="38"/>
      <c r="AB3" s="341" t="s">
        <v>6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6" t="s">
        <v>6</v>
      </c>
      <c r="BK3" s="337"/>
      <c r="BL3" s="338"/>
      <c r="BM3" s="320"/>
      <c r="BN3" s="303" t="s">
        <v>73</v>
      </c>
      <c r="BO3" s="304"/>
      <c r="BP3" s="304"/>
      <c r="BQ3" s="305"/>
      <c r="BR3" s="234"/>
      <c r="BS3" s="235"/>
      <c r="BT3" s="343" t="s">
        <v>5</v>
      </c>
      <c r="BU3" s="34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5" t="s">
        <v>53</v>
      </c>
      <c r="W4" s="195"/>
      <c r="X4" s="195"/>
      <c r="Y4" s="195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61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5" t="s">
        <v>53</v>
      </c>
      <c r="BO4" s="195"/>
      <c r="BP4" s="195"/>
      <c r="BQ4" s="195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06"/>
      <c r="X5" s="55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06"/>
      <c r="BP5" s="55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46</v>
      </c>
      <c r="H6" s="50"/>
      <c r="I6" s="50"/>
      <c r="J6" s="51"/>
      <c r="K6" s="58" t="s">
        <v>47</v>
      </c>
      <c r="L6" s="52"/>
      <c r="Q6" s="201"/>
      <c r="R6" s="216" t="s">
        <v>3</v>
      </c>
      <c r="S6" s="30">
        <v>27.534</v>
      </c>
      <c r="T6" s="8"/>
      <c r="U6" s="10"/>
      <c r="V6" s="307" t="s">
        <v>75</v>
      </c>
      <c r="W6" s="308"/>
      <c r="X6" s="309"/>
      <c r="Y6" s="310"/>
      <c r="Z6" s="8"/>
      <c r="AA6" s="10"/>
      <c r="AB6" s="259" t="s">
        <v>54</v>
      </c>
      <c r="AC6" s="26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6" t="s">
        <v>54</v>
      </c>
      <c r="BK6" s="197"/>
      <c r="BL6" s="245"/>
      <c r="BM6" s="227"/>
      <c r="BN6" s="307" t="s">
        <v>74</v>
      </c>
      <c r="BO6" s="308"/>
      <c r="BP6" s="309"/>
      <c r="BQ6" s="310"/>
      <c r="BR6" s="228"/>
      <c r="BS6" s="227"/>
      <c r="BT6" s="21" t="s">
        <v>2</v>
      </c>
      <c r="BU6" s="29">
        <v>25.08</v>
      </c>
      <c r="BY6" s="31"/>
      <c r="BZ6" s="47"/>
      <c r="CA6" s="48" t="s">
        <v>8</v>
      </c>
      <c r="CB6" s="49"/>
      <c r="CC6" s="50"/>
      <c r="CD6" s="50"/>
      <c r="CE6" s="57" t="s">
        <v>46</v>
      </c>
      <c r="CF6" s="50"/>
      <c r="CG6" s="50"/>
      <c r="CH6" s="51"/>
      <c r="CI6" s="58" t="s">
        <v>47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48</v>
      </c>
      <c r="H7" s="50"/>
      <c r="I7" s="50"/>
      <c r="J7" s="49"/>
      <c r="K7" s="49"/>
      <c r="L7" s="61"/>
      <c r="Q7" s="201"/>
      <c r="R7" s="16" t="s">
        <v>88</v>
      </c>
      <c r="S7" s="19">
        <v>26.834</v>
      </c>
      <c r="T7" s="8"/>
      <c r="U7" s="10"/>
      <c r="V7" s="245"/>
      <c r="W7" s="311"/>
      <c r="X7" s="245"/>
      <c r="Y7" s="312"/>
      <c r="Z7" s="8"/>
      <c r="AA7" s="10"/>
      <c r="AB7" s="261" t="s">
        <v>43</v>
      </c>
      <c r="AC7" s="26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8" t="s">
        <v>43</v>
      </c>
      <c r="BK7" s="199"/>
      <c r="BL7" s="251"/>
      <c r="BM7" s="30"/>
      <c r="BN7" s="245"/>
      <c r="BO7" s="311"/>
      <c r="BP7" s="245"/>
      <c r="BQ7" s="312"/>
      <c r="BR7" s="11"/>
      <c r="BS7" s="227"/>
      <c r="BT7" s="21"/>
      <c r="BU7" s="215"/>
      <c r="BY7" s="31"/>
      <c r="BZ7" s="47"/>
      <c r="CA7" s="48" t="s">
        <v>10</v>
      </c>
      <c r="CB7" s="49"/>
      <c r="CC7" s="50"/>
      <c r="CD7" s="50"/>
      <c r="CE7" s="62" t="s">
        <v>48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201"/>
      <c r="R8" s="321" t="s">
        <v>89</v>
      </c>
      <c r="S8" s="322"/>
      <c r="T8" s="8"/>
      <c r="U8" s="10"/>
      <c r="V8" s="308">
        <v>26.509</v>
      </c>
      <c r="W8" s="308"/>
      <c r="X8" s="309"/>
      <c r="Y8" s="313"/>
      <c r="Z8" s="8"/>
      <c r="AA8" s="10"/>
      <c r="AB8" s="259" t="s">
        <v>44</v>
      </c>
      <c r="AC8" s="26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77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6" t="s">
        <v>44</v>
      </c>
      <c r="BK8" s="197"/>
      <c r="BL8" s="245"/>
      <c r="BM8" s="227"/>
      <c r="BN8" s="308">
        <v>26.094</v>
      </c>
      <c r="BO8" s="308"/>
      <c r="BP8" s="309"/>
      <c r="BQ8" s="313"/>
      <c r="BR8" s="240"/>
      <c r="BS8" s="241"/>
      <c r="BT8" s="16" t="s">
        <v>1</v>
      </c>
      <c r="BU8" s="17">
        <v>25.789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314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6"/>
      <c r="BN9" s="24"/>
      <c r="BO9" s="314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67</v>
      </c>
      <c r="H10" s="49"/>
      <c r="I10" s="49"/>
      <c r="J10" s="70" t="s">
        <v>12</v>
      </c>
      <c r="K10" s="267" t="s">
        <v>71</v>
      </c>
      <c r="L10" s="52"/>
      <c r="V10" s="9"/>
      <c r="W10" s="258"/>
      <c r="X10" s="251"/>
      <c r="Y10" s="20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67</v>
      </c>
      <c r="CF10" s="49"/>
      <c r="CG10" s="49"/>
      <c r="CH10" s="70" t="s">
        <v>12</v>
      </c>
      <c r="CI10" s="267" t="s">
        <v>71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71" t="s">
        <v>52</v>
      </c>
      <c r="L11" s="52"/>
      <c r="V11" s="9"/>
      <c r="W11" s="258"/>
      <c r="X11" s="9"/>
      <c r="Y11" s="25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50</v>
      </c>
      <c r="CF11" s="49"/>
      <c r="CG11" s="11"/>
      <c r="CH11" s="70" t="s">
        <v>14</v>
      </c>
      <c r="CI11" s="71" t="s">
        <v>52</v>
      </c>
      <c r="CJ11" s="52"/>
    </row>
    <row r="12" spans="2:88" ht="21" customHeight="1" thickBot="1">
      <c r="B12" s="73"/>
      <c r="C12" s="74"/>
      <c r="D12" s="74"/>
      <c r="E12" s="74"/>
      <c r="F12" s="74"/>
      <c r="G12" s="257" t="s">
        <v>58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7" t="s">
        <v>58</v>
      </c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79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7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3"/>
      <c r="BI17" s="207"/>
    </row>
    <row r="18" spans="25:67" ht="18" customHeight="1">
      <c r="Y18" s="31"/>
      <c r="AU18" s="212"/>
      <c r="AX18" s="254"/>
      <c r="BA18" s="254"/>
      <c r="BI18" s="207"/>
      <c r="BL18" s="252"/>
      <c r="BO18" s="97"/>
    </row>
    <row r="19" spans="47:61" ht="18" customHeight="1">
      <c r="AU19" s="31"/>
      <c r="AW19" s="212"/>
      <c r="BE19" s="31"/>
      <c r="BI19" s="193"/>
    </row>
    <row r="20" spans="43:65" ht="18" customHeight="1">
      <c r="AQ20" s="212"/>
      <c r="AW20" s="31"/>
      <c r="AZ20" s="31"/>
      <c r="BC20" s="31"/>
      <c r="BF20" s="31"/>
      <c r="BG20" s="232"/>
      <c r="BM20" s="212"/>
    </row>
    <row r="21" spans="43:65" ht="18" customHeight="1">
      <c r="AQ21" s="31"/>
      <c r="AS21" s="31"/>
      <c r="AZ21" s="31"/>
      <c r="BD21" s="191"/>
      <c r="BE21" s="191"/>
      <c r="BM21" s="31"/>
    </row>
    <row r="22" spans="8:73" ht="18" customHeight="1">
      <c r="H22" s="231"/>
      <c r="S22" s="191"/>
      <c r="AC22" s="232"/>
      <c r="AO22" s="207"/>
      <c r="BD22" s="31"/>
      <c r="BE22" s="31"/>
      <c r="BF22" s="243"/>
      <c r="BI22" s="218"/>
      <c r="BK22" s="270"/>
      <c r="BO22" s="31"/>
      <c r="BP22" s="31"/>
      <c r="BU22" s="243"/>
    </row>
    <row r="23" spans="19:88" ht="18" customHeight="1">
      <c r="S23" s="31"/>
      <c r="V23" s="31"/>
      <c r="AG23" s="212"/>
      <c r="AO23" s="97"/>
      <c r="AZ23" s="31"/>
      <c r="BB23" s="31"/>
      <c r="BC23" s="31"/>
      <c r="BK23" s="269"/>
      <c r="BX23" s="31"/>
      <c r="BY23" s="31"/>
      <c r="BZ23" s="207"/>
      <c r="CA23" s="31"/>
      <c r="CB23" s="77"/>
      <c r="CC23" s="77"/>
      <c r="CE23" s="77"/>
      <c r="CF23" s="77"/>
      <c r="CG23" s="77"/>
      <c r="CI23" s="77"/>
      <c r="CJ23" s="77"/>
    </row>
    <row r="24" spans="17:84" ht="18" customHeight="1">
      <c r="Q24" s="191"/>
      <c r="AG24" s="31"/>
      <c r="AS24" s="31"/>
      <c r="AY24" s="232"/>
      <c r="BK24" s="31"/>
      <c r="BP24" s="218"/>
      <c r="BR24" s="31"/>
      <c r="BU24" s="31"/>
      <c r="BV24" s="31"/>
      <c r="BW24" s="31"/>
      <c r="BZ24" s="208"/>
      <c r="CE24" s="77"/>
      <c r="CF24" s="77"/>
    </row>
    <row r="25" spans="12:85" ht="18" customHeight="1">
      <c r="L25" s="191"/>
      <c r="Q25" s="31"/>
      <c r="T25" s="212"/>
      <c r="U25" s="31"/>
      <c r="V25" s="191"/>
      <c r="W25" s="31"/>
      <c r="Z25" s="219"/>
      <c r="AB25" s="212"/>
      <c r="AC25" s="238"/>
      <c r="AD25" s="194"/>
      <c r="AF25" s="31"/>
      <c r="AH25" s="31"/>
      <c r="AI25" s="31"/>
      <c r="AW25" s="191"/>
      <c r="BG25" s="31"/>
      <c r="BN25" s="31"/>
      <c r="BO25" s="191"/>
      <c r="BR25" s="31"/>
      <c r="BU25" s="207"/>
      <c r="BV25" s="31"/>
      <c r="BY25" s="191"/>
      <c r="BZ25" s="31"/>
      <c r="CD25" s="77"/>
      <c r="CF25" s="77"/>
      <c r="CG25" s="31"/>
    </row>
    <row r="26" spans="11:84" ht="18" customHeight="1">
      <c r="K26" s="191"/>
      <c r="L26" s="31"/>
      <c r="P26" s="207"/>
      <c r="Q26" s="31"/>
      <c r="S26" s="31"/>
      <c r="T26" s="31"/>
      <c r="V26" s="31"/>
      <c r="W26" s="191"/>
      <c r="AA26" s="31"/>
      <c r="AB26" s="31"/>
      <c r="AI26" s="31"/>
      <c r="AM26" s="31"/>
      <c r="AN26" s="191"/>
      <c r="AR26" s="31"/>
      <c r="AS26" s="31"/>
      <c r="AT26" s="31"/>
      <c r="AU26" s="31"/>
      <c r="AW26" s="31"/>
      <c r="BB26" s="80"/>
      <c r="BC26" s="31"/>
      <c r="BH26" s="213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208"/>
      <c r="BV26" s="31"/>
      <c r="BY26" s="31"/>
      <c r="BZ26" s="31"/>
      <c r="CA26" s="302"/>
      <c r="CD26" s="77"/>
      <c r="CF26" s="77"/>
    </row>
    <row r="27" spans="1:89" ht="18" customHeight="1">
      <c r="A27" s="82"/>
      <c r="H27" s="31"/>
      <c r="K27" s="31"/>
      <c r="N27" s="31"/>
      <c r="O27" s="31"/>
      <c r="P27" s="208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200"/>
      <c r="CF27" s="31"/>
      <c r="CK27" s="82"/>
    </row>
    <row r="28" spans="1:86" ht="18" customHeight="1">
      <c r="A28" s="82"/>
      <c r="D28" s="319" t="s">
        <v>0</v>
      </c>
      <c r="K28" s="192"/>
      <c r="L28" s="317" t="s">
        <v>82</v>
      </c>
      <c r="N28" s="191"/>
      <c r="P28" s="31"/>
      <c r="S28" s="31"/>
      <c r="U28" s="31"/>
      <c r="AA28" s="31"/>
      <c r="AD28" s="31"/>
      <c r="AF28" s="31"/>
      <c r="AG28" s="31"/>
      <c r="AH28" s="31"/>
      <c r="AI28" s="31"/>
      <c r="AO28" s="194"/>
      <c r="AY28" s="31"/>
      <c r="AZ28" s="31"/>
      <c r="BA28" s="31"/>
      <c r="BB28" s="31"/>
      <c r="BC28" s="31"/>
      <c r="BG28" s="31"/>
      <c r="BH28" s="31"/>
      <c r="BJ28" s="194"/>
      <c r="BO28" s="31"/>
      <c r="BS28" s="31"/>
      <c r="BU28" s="239"/>
      <c r="BV28" s="191"/>
      <c r="CC28" s="200"/>
      <c r="CH28" s="83" t="s">
        <v>1</v>
      </c>
    </row>
    <row r="29" spans="1:89" ht="18" customHeight="1">
      <c r="A29" s="82"/>
      <c r="M29" s="191">
        <v>1</v>
      </c>
      <c r="N29" s="31"/>
      <c r="O29" s="191"/>
      <c r="U29" s="191"/>
      <c r="V29" s="31"/>
      <c r="X29" s="81"/>
      <c r="AF29" s="238"/>
      <c r="AG29" s="31"/>
      <c r="AI29" s="31"/>
      <c r="AM29" s="212"/>
      <c r="AR29" s="31"/>
      <c r="AS29" s="31"/>
      <c r="AT29" s="31"/>
      <c r="AZ29" s="31"/>
      <c r="BA29" s="31"/>
      <c r="BB29" s="31"/>
      <c r="BC29" s="31"/>
      <c r="BH29" s="31"/>
      <c r="BI29" s="265"/>
      <c r="BK29" s="31"/>
      <c r="BQ29" s="31"/>
      <c r="BR29" s="191"/>
      <c r="BV29" s="31"/>
      <c r="BX29" s="191"/>
      <c r="BY29" s="191">
        <v>8</v>
      </c>
      <c r="CC29" s="204"/>
      <c r="CK29" s="82"/>
    </row>
    <row r="30" spans="2:88" ht="18" customHeight="1">
      <c r="B30" s="82"/>
      <c r="J30" s="212"/>
      <c r="M30" s="31"/>
      <c r="N30" s="31"/>
      <c r="O30" s="31"/>
      <c r="R30" s="31"/>
      <c r="V30" s="191"/>
      <c r="W30" s="31"/>
      <c r="X30" s="31"/>
      <c r="Y30" s="31"/>
      <c r="AG30" s="31"/>
      <c r="AI30" s="31"/>
      <c r="AM30" s="31"/>
      <c r="AR30" s="31"/>
      <c r="AS30" s="80"/>
      <c r="AT30" s="31"/>
      <c r="AZ30" s="31"/>
      <c r="BB30" s="31"/>
      <c r="BC30" s="255"/>
      <c r="BE30" s="31"/>
      <c r="BK30" s="191"/>
      <c r="BN30" s="31"/>
      <c r="BP30" s="31"/>
      <c r="BQ30" s="191"/>
      <c r="BR30" s="31"/>
      <c r="BT30" s="31"/>
      <c r="BV30" s="31"/>
      <c r="BW30" s="31"/>
      <c r="BX30" s="31"/>
      <c r="BY30" s="31"/>
      <c r="BZ30" s="31"/>
      <c r="CC30" s="205"/>
      <c r="CD30" s="31"/>
      <c r="CG30" s="31"/>
      <c r="CJ30" s="82"/>
    </row>
    <row r="31" spans="5:85" ht="18" customHeight="1">
      <c r="E31" s="214"/>
      <c r="G31" s="31"/>
      <c r="J31" s="31"/>
      <c r="L31" s="31"/>
      <c r="O31" s="191"/>
      <c r="R31" s="191">
        <v>2</v>
      </c>
      <c r="S31" s="31"/>
      <c r="T31" s="214"/>
      <c r="X31" s="191"/>
      <c r="Y31" s="220"/>
      <c r="AB31" s="31"/>
      <c r="AG31" s="31"/>
      <c r="AH31" s="80"/>
      <c r="AR31" s="31"/>
      <c r="AT31" s="31"/>
      <c r="AV31" s="81"/>
      <c r="AZ31" s="31"/>
      <c r="BB31" s="31"/>
      <c r="BC31" s="31"/>
      <c r="BE31" s="191">
        <v>6</v>
      </c>
      <c r="BG31" s="31"/>
      <c r="BI31" s="31"/>
      <c r="BO31" s="31"/>
      <c r="BR31" s="191"/>
      <c r="BS31" s="239"/>
      <c r="BW31" s="191"/>
      <c r="CC31" s="230"/>
      <c r="CE31" s="229"/>
      <c r="CG31" s="230"/>
    </row>
    <row r="32" spans="4:81" ht="18" customHeight="1">
      <c r="D32" s="84"/>
      <c r="I32" s="31"/>
      <c r="N32" s="31"/>
      <c r="O32" s="191"/>
      <c r="P32" s="31"/>
      <c r="R32" s="31"/>
      <c r="AB32" s="191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31"/>
      <c r="BI32" s="191"/>
      <c r="BM32" s="239"/>
      <c r="BN32" s="31"/>
      <c r="BO32" s="31"/>
      <c r="BR32" s="265" t="s">
        <v>76</v>
      </c>
      <c r="BU32" s="31"/>
      <c r="BV32" s="31"/>
      <c r="CC32" s="206"/>
    </row>
    <row r="33" spans="10:77" ht="18" customHeight="1">
      <c r="J33" s="97"/>
      <c r="M33" s="207" t="s">
        <v>84</v>
      </c>
      <c r="O33" s="31"/>
      <c r="S33" s="31"/>
      <c r="AD33" s="31"/>
      <c r="AG33" s="236"/>
      <c r="AS33" s="31"/>
      <c r="AU33" s="31"/>
      <c r="AV33" s="31"/>
      <c r="AY33" s="31"/>
      <c r="BA33" s="31"/>
      <c r="BE33" s="31"/>
      <c r="BF33" s="191"/>
      <c r="BH33" s="31"/>
      <c r="BI33" s="191"/>
      <c r="BK33" s="31"/>
      <c r="BN33" s="31"/>
      <c r="BO33" s="220"/>
      <c r="BP33" s="31"/>
      <c r="BQ33" s="31"/>
      <c r="BS33" s="318" t="s">
        <v>83</v>
      </c>
      <c r="BT33" s="31"/>
      <c r="BU33" s="31"/>
      <c r="BW33" s="31"/>
      <c r="BY33" s="207" t="s">
        <v>84</v>
      </c>
    </row>
    <row r="34" spans="13:77" ht="18" customHeight="1">
      <c r="M34" s="97" t="s">
        <v>85</v>
      </c>
      <c r="S34" s="191"/>
      <c r="AD34" s="194"/>
      <c r="AU34" s="191"/>
      <c r="AV34" s="194">
        <v>5</v>
      </c>
      <c r="BG34" s="31"/>
      <c r="BI34" s="210"/>
      <c r="BK34" s="31"/>
      <c r="BN34" s="209"/>
      <c r="BO34" s="239"/>
      <c r="BP34" s="31"/>
      <c r="BQ34" s="31"/>
      <c r="BR34" s="31"/>
      <c r="BW34" s="191"/>
      <c r="BY34" s="97" t="s">
        <v>86</v>
      </c>
    </row>
    <row r="35" spans="9:73" ht="18" customHeight="1">
      <c r="I35" s="31"/>
      <c r="Y35" s="316" t="s">
        <v>80</v>
      </c>
      <c r="AE35" s="210"/>
      <c r="BC35" s="242" t="s">
        <v>81</v>
      </c>
      <c r="BG35" s="194"/>
      <c r="BK35" s="194"/>
      <c r="BU35" s="193"/>
    </row>
    <row r="36" spans="17:73" ht="18" customHeight="1">
      <c r="Q36" s="237"/>
      <c r="R36" s="207"/>
      <c r="AJ36" s="252"/>
      <c r="AU36" s="31"/>
      <c r="AW36" s="207" t="s">
        <v>90</v>
      </c>
      <c r="BK36" s="98"/>
      <c r="BL36" s="252"/>
      <c r="BU36" s="207"/>
    </row>
    <row r="37" spans="18:73" ht="18" customHeight="1">
      <c r="R37" s="208"/>
      <c r="Y37" s="242"/>
      <c r="AA37" s="242"/>
      <c r="AE37" s="31"/>
      <c r="AU37" s="194"/>
      <c r="AW37" s="97" t="s">
        <v>87</v>
      </c>
      <c r="BU37" s="208"/>
    </row>
    <row r="38" spans="35:80" ht="18" customHeight="1">
      <c r="AI38" s="253"/>
      <c r="AX38" s="31"/>
      <c r="AY38" s="31"/>
      <c r="BT38" s="31"/>
      <c r="BX38" s="31"/>
      <c r="CB38" s="217"/>
    </row>
    <row r="39" ht="18" customHeight="1">
      <c r="AP39" s="237"/>
    </row>
    <row r="40" spans="39:45" ht="18" customHeight="1">
      <c r="AM40" s="31"/>
      <c r="AS40" s="31"/>
    </row>
    <row r="41" spans="39:49" ht="18" customHeight="1">
      <c r="AM41" s="194"/>
      <c r="AW41" s="207"/>
    </row>
    <row r="42" ht="18" customHeight="1">
      <c r="AW42" s="97"/>
    </row>
    <row r="43" ht="18" customHeight="1"/>
    <row r="44" spans="13:20" ht="18" customHeight="1">
      <c r="M44" s="200"/>
      <c r="N44" s="200"/>
      <c r="O44" s="200"/>
      <c r="P44" s="200"/>
      <c r="Q44" s="200"/>
      <c r="R44" s="200"/>
      <c r="S44" s="200"/>
      <c r="T44" s="200"/>
    </row>
    <row r="45" spans="13:88" ht="18" customHeight="1">
      <c r="M45" s="205"/>
      <c r="N45" s="205"/>
      <c r="O45" s="205"/>
      <c r="P45" s="205"/>
      <c r="Q45" s="205"/>
      <c r="R45" s="205"/>
      <c r="S45" s="205"/>
      <c r="T45" s="205"/>
      <c r="CJ45" s="200"/>
    </row>
    <row r="46" spans="11:88" ht="18" customHeight="1">
      <c r="K46" s="76"/>
      <c r="L46" s="76"/>
      <c r="M46" s="58"/>
      <c r="N46" s="58"/>
      <c r="O46" s="51"/>
      <c r="P46" s="51"/>
      <c r="Q46" s="51"/>
      <c r="R46" s="51"/>
      <c r="S46" s="51"/>
      <c r="T46" s="51"/>
      <c r="AC46" s="76"/>
      <c r="AS46" s="78" t="s">
        <v>20</v>
      </c>
      <c r="BR46" s="200"/>
      <c r="BS46" s="200"/>
      <c r="BT46" s="200"/>
      <c r="BU46" s="200"/>
      <c r="BV46" s="200"/>
      <c r="BW46" s="200"/>
      <c r="BX46" s="200"/>
      <c r="BY46" s="200"/>
      <c r="CC46" s="76"/>
      <c r="CD46" s="76"/>
      <c r="CE46" s="76"/>
      <c r="CF46" s="76"/>
      <c r="CG46" s="76"/>
      <c r="CH46" s="76"/>
      <c r="CI46" s="76"/>
      <c r="CJ46" s="200"/>
    </row>
    <row r="47" spans="2:88" ht="21" customHeight="1" thickBot="1">
      <c r="B47" s="283" t="s">
        <v>24</v>
      </c>
      <c r="C47" s="284" t="s">
        <v>30</v>
      </c>
      <c r="D47" s="284" t="s">
        <v>31</v>
      </c>
      <c r="E47" s="284" t="s">
        <v>32</v>
      </c>
      <c r="F47" s="285" t="s">
        <v>33</v>
      </c>
      <c r="G47" s="286"/>
      <c r="H47" s="284" t="s">
        <v>24</v>
      </c>
      <c r="I47" s="284" t="s">
        <v>30</v>
      </c>
      <c r="J47" s="284" t="s">
        <v>31</v>
      </c>
      <c r="K47" s="284" t="s">
        <v>32</v>
      </c>
      <c r="L47" s="287" t="s">
        <v>33</v>
      </c>
      <c r="M47" s="274"/>
      <c r="N47" s="200"/>
      <c r="O47" s="200"/>
      <c r="P47" s="200"/>
      <c r="Q47" s="200"/>
      <c r="R47" s="200"/>
      <c r="S47" s="200"/>
      <c r="T47" s="200"/>
      <c r="AS47" s="79" t="s">
        <v>21</v>
      </c>
      <c r="BR47" s="200"/>
      <c r="BS47" s="200"/>
      <c r="BT47" s="200"/>
      <c r="BU47" s="200"/>
      <c r="BV47" s="200"/>
      <c r="BW47" s="200"/>
      <c r="BX47" s="200"/>
      <c r="BY47" s="200"/>
      <c r="BZ47" s="283" t="s">
        <v>24</v>
      </c>
      <c r="CA47" s="284" t="s">
        <v>30</v>
      </c>
      <c r="CB47" s="284" t="s">
        <v>31</v>
      </c>
      <c r="CC47" s="284" t="s">
        <v>32</v>
      </c>
      <c r="CD47" s="297" t="s">
        <v>33</v>
      </c>
      <c r="CE47" s="286"/>
      <c r="CF47" s="284" t="s">
        <v>24</v>
      </c>
      <c r="CG47" s="284" t="s">
        <v>30</v>
      </c>
      <c r="CH47" s="284" t="s">
        <v>31</v>
      </c>
      <c r="CI47" s="284" t="s">
        <v>32</v>
      </c>
      <c r="CJ47" s="287" t="s">
        <v>33</v>
      </c>
    </row>
    <row r="48" spans="2:88" ht="21" customHeight="1" thickTop="1">
      <c r="B48" s="87"/>
      <c r="C48" s="4"/>
      <c r="D48" s="4"/>
      <c r="E48" s="4"/>
      <c r="F48" s="3"/>
      <c r="G48" s="3" t="s">
        <v>78</v>
      </c>
      <c r="H48" s="3"/>
      <c r="I48" s="4"/>
      <c r="J48" s="3"/>
      <c r="K48" s="4"/>
      <c r="L48" s="5"/>
      <c r="M48" s="274"/>
      <c r="N48" s="200"/>
      <c r="O48" s="200"/>
      <c r="P48" s="200"/>
      <c r="Q48" s="200"/>
      <c r="R48" s="200"/>
      <c r="S48" s="200"/>
      <c r="T48" s="200"/>
      <c r="AS48" s="79" t="s">
        <v>22</v>
      </c>
      <c r="BR48" s="58"/>
      <c r="BS48" s="58"/>
      <c r="BT48" s="58"/>
      <c r="BU48" s="58"/>
      <c r="BV48" s="58"/>
      <c r="BW48" s="205"/>
      <c r="BX48" s="205"/>
      <c r="BY48" s="205"/>
      <c r="BZ48" s="298"/>
      <c r="CA48" s="4"/>
      <c r="CB48" s="3"/>
      <c r="CC48" s="4"/>
      <c r="CD48" s="4"/>
      <c r="CE48" s="3" t="s">
        <v>78</v>
      </c>
      <c r="CF48" s="3"/>
      <c r="CG48" s="4"/>
      <c r="CH48" s="3"/>
      <c r="CI48" s="4"/>
      <c r="CJ48" s="5"/>
    </row>
    <row r="49" spans="2:88" ht="21" customHeight="1">
      <c r="B49" s="225"/>
      <c r="C49" s="89"/>
      <c r="D49" s="89"/>
      <c r="E49" s="89"/>
      <c r="F49" s="9"/>
      <c r="G49" s="288"/>
      <c r="H49" s="289"/>
      <c r="I49" s="92"/>
      <c r="J49" s="90"/>
      <c r="K49" s="91"/>
      <c r="L49" s="211"/>
      <c r="M49" s="274"/>
      <c r="N49" s="200"/>
      <c r="O49" s="200"/>
      <c r="P49" s="200"/>
      <c r="Q49" s="200"/>
      <c r="R49" s="200"/>
      <c r="S49" s="200"/>
      <c r="T49" s="200"/>
      <c r="BR49" s="51"/>
      <c r="BS49" s="51"/>
      <c r="BT49" s="51"/>
      <c r="BU49" s="51"/>
      <c r="BV49" s="58"/>
      <c r="BW49" s="58"/>
      <c r="BX49" s="58"/>
      <c r="BY49" s="51"/>
      <c r="BZ49" s="226"/>
      <c r="CA49" s="92"/>
      <c r="CB49" s="90"/>
      <c r="CC49" s="91"/>
      <c r="CD49" s="223"/>
      <c r="CE49" s="299"/>
      <c r="CF49" s="289"/>
      <c r="CG49" s="92"/>
      <c r="CH49" s="90"/>
      <c r="CI49" s="91"/>
      <c r="CJ49" s="300"/>
    </row>
    <row r="50" spans="2:88" ht="21" customHeight="1">
      <c r="B50" s="226"/>
      <c r="C50" s="92"/>
      <c r="D50" s="90"/>
      <c r="E50" s="91"/>
      <c r="F50" s="11"/>
      <c r="G50" s="290"/>
      <c r="H50" s="291"/>
      <c r="I50" s="91"/>
      <c r="J50" s="90"/>
      <c r="K50" s="91"/>
      <c r="L50" s="211"/>
      <c r="M50" s="274"/>
      <c r="N50" s="200"/>
      <c r="O50" s="200"/>
      <c r="P50" s="200"/>
      <c r="Q50" s="200"/>
      <c r="R50" s="200"/>
      <c r="S50" s="200"/>
      <c r="T50" s="200"/>
      <c r="AS50" s="85" t="s">
        <v>23</v>
      </c>
      <c r="BR50" s="275"/>
      <c r="BS50" s="263"/>
      <c r="BT50" s="272"/>
      <c r="BU50" s="273"/>
      <c r="BV50" s="9"/>
      <c r="BW50" s="274"/>
      <c r="BX50" s="200"/>
      <c r="BY50" s="200"/>
      <c r="BZ50" s="222">
        <v>5</v>
      </c>
      <c r="CA50" s="91">
        <v>26.252</v>
      </c>
      <c r="CB50" s="90">
        <v>-51</v>
      </c>
      <c r="CC50" s="91">
        <f>CA50+CB50*0.001</f>
        <v>26.201</v>
      </c>
      <c r="CD50" s="223" t="s">
        <v>79</v>
      </c>
      <c r="CE50" s="290"/>
      <c r="CF50" s="289"/>
      <c r="CG50" s="92"/>
      <c r="CH50" s="90"/>
      <c r="CI50" s="91">
        <f>CG50+CH50*0.001</f>
        <v>0</v>
      </c>
      <c r="CJ50" s="211"/>
    </row>
    <row r="51" spans="2:88" ht="21" customHeight="1">
      <c r="B51" s="226">
        <v>1</v>
      </c>
      <c r="C51" s="92">
        <v>26.508</v>
      </c>
      <c r="D51" s="90">
        <v>-51</v>
      </c>
      <c r="E51" s="91">
        <f>C51+D51*0.001</f>
        <v>26.457</v>
      </c>
      <c r="F51" s="11" t="s">
        <v>79</v>
      </c>
      <c r="G51" s="290"/>
      <c r="H51" s="292">
        <v>2</v>
      </c>
      <c r="I51" s="15">
        <v>26.475</v>
      </c>
      <c r="J51" s="90">
        <v>-51</v>
      </c>
      <c r="K51" s="91">
        <f>I51+J51*0.001</f>
        <v>26.424000000000003</v>
      </c>
      <c r="L51" s="211" t="s">
        <v>79</v>
      </c>
      <c r="M51" s="274"/>
      <c r="N51" s="200"/>
      <c r="O51" s="200"/>
      <c r="P51" s="200"/>
      <c r="Q51" s="200"/>
      <c r="R51" s="200"/>
      <c r="S51" s="200"/>
      <c r="T51" s="200"/>
      <c r="AS51" s="79" t="s">
        <v>55</v>
      </c>
      <c r="BR51" s="275"/>
      <c r="BS51" s="263"/>
      <c r="BT51" s="272"/>
      <c r="BU51" s="273"/>
      <c r="BV51" s="9"/>
      <c r="BW51" s="274"/>
      <c r="BX51" s="200"/>
      <c r="BY51" s="200"/>
      <c r="BZ51" s="268"/>
      <c r="CA51" s="15"/>
      <c r="CB51" s="90"/>
      <c r="CC51" s="91"/>
      <c r="CD51" s="223"/>
      <c r="CE51" s="290"/>
      <c r="CF51" s="289">
        <v>8</v>
      </c>
      <c r="CG51" s="92">
        <v>26.042</v>
      </c>
      <c r="CH51" s="90">
        <v>37</v>
      </c>
      <c r="CI51" s="91">
        <f>CG51+CH51*0.001</f>
        <v>26.079</v>
      </c>
      <c r="CJ51" s="211" t="s">
        <v>79</v>
      </c>
    </row>
    <row r="52" spans="2:88" ht="21" customHeight="1">
      <c r="B52" s="268"/>
      <c r="C52" s="15"/>
      <c r="D52" s="90"/>
      <c r="E52" s="91"/>
      <c r="F52" s="11"/>
      <c r="G52" s="290"/>
      <c r="H52" s="292"/>
      <c r="I52" s="15"/>
      <c r="J52" s="90"/>
      <c r="K52" s="91"/>
      <c r="L52" s="211"/>
      <c r="M52" s="274"/>
      <c r="N52" s="200"/>
      <c r="O52" s="200"/>
      <c r="P52" s="200"/>
      <c r="Q52" s="200"/>
      <c r="R52" s="200"/>
      <c r="S52" s="200"/>
      <c r="T52" s="200"/>
      <c r="AS52" s="79" t="s">
        <v>56</v>
      </c>
      <c r="BR52" s="276"/>
      <c r="BS52" s="273"/>
      <c r="BT52" s="272"/>
      <c r="BU52" s="273"/>
      <c r="BV52" s="9"/>
      <c r="BW52" s="274"/>
      <c r="BX52" s="200"/>
      <c r="BY52" s="200"/>
      <c r="BZ52" s="268">
        <v>6</v>
      </c>
      <c r="CA52" s="15">
        <v>26.184</v>
      </c>
      <c r="CB52" s="90">
        <v>51</v>
      </c>
      <c r="CC52" s="91">
        <f>CA52+CB52*0.001</f>
        <v>26.235</v>
      </c>
      <c r="CD52" s="223" t="s">
        <v>79</v>
      </c>
      <c r="CE52" s="290"/>
      <c r="CF52" s="291"/>
      <c r="CG52" s="91"/>
      <c r="CH52" s="90"/>
      <c r="CI52" s="91"/>
      <c r="CJ52" s="211"/>
    </row>
    <row r="53" spans="2:88" ht="21" customHeight="1" thickBot="1">
      <c r="B53" s="94"/>
      <c r="C53" s="95"/>
      <c r="D53" s="96"/>
      <c r="E53" s="96"/>
      <c r="F53" s="293"/>
      <c r="G53" s="294"/>
      <c r="H53" s="295"/>
      <c r="I53" s="296"/>
      <c r="J53" s="203"/>
      <c r="K53" s="202"/>
      <c r="L53" s="264"/>
      <c r="M53" s="278"/>
      <c r="N53" s="200"/>
      <c r="O53" s="200"/>
      <c r="P53" s="200"/>
      <c r="Q53" s="200"/>
      <c r="R53" s="200"/>
      <c r="S53" s="200"/>
      <c r="T53" s="200"/>
      <c r="AD53" s="32"/>
      <c r="AE53" s="33"/>
      <c r="BG53" s="32"/>
      <c r="BH53" s="33"/>
      <c r="BR53" s="277"/>
      <c r="BS53" s="273"/>
      <c r="BT53" s="272"/>
      <c r="BU53" s="273"/>
      <c r="BV53" s="9"/>
      <c r="BW53" s="278"/>
      <c r="BX53" s="200"/>
      <c r="BY53" s="200"/>
      <c r="BZ53" s="301"/>
      <c r="CA53" s="296"/>
      <c r="CB53" s="203"/>
      <c r="CC53" s="202"/>
      <c r="CD53" s="224"/>
      <c r="CE53" s="294"/>
      <c r="CF53" s="295"/>
      <c r="CG53" s="296"/>
      <c r="CH53" s="203"/>
      <c r="CI53" s="202"/>
      <c r="CJ53" s="264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8">
    <mergeCell ref="R8:S8"/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2012-10-09T06:47:40Z</cp:lastPrinted>
  <dcterms:created xsi:type="dcterms:W3CDTF">2003-01-10T15:39:03Z</dcterms:created>
  <dcterms:modified xsi:type="dcterms:W3CDTF">2012-10-24T11:59:01Z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