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Všestary" sheetId="2" r:id="rId2"/>
  </sheets>
  <definedNames/>
  <calcPr fullCalcOnLoad="1"/>
</workbook>
</file>

<file path=xl/sharedStrings.xml><?xml version="1.0" encoding="utf-8"?>
<sst xmlns="http://schemas.openxmlformats.org/spreadsheetml/2006/main" count="161" uniqueCount="97">
  <si>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</si>
  <si>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</si>
  <si>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</si>
  <si>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</si>
  <si>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</si>
  <si>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</si>
  <si>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</si>
  <si>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</si>
  <si>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</si>
  <si>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</si>
  <si>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</si>
  <si>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</si>
  <si>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</si>
  <si>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</si>
  <si>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</si>
  <si>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</si>
  <si>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</si>
  <si>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</si>
  <si>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</si>
  <si>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</si>
  <si>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</si>
  <si>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</si>
  <si>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</si>
  <si>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</si>
  <si>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</si>
  <si>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</si>
  <si>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</si>
  <si>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</si>
  <si>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</si>
  <si>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</si>
  <si>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</si>
  <si>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</si>
  <si>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</si>
  <si>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</si>
  <si>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</si>
  <si>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</si>
  <si>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</si>
  <si>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</si>
  <si>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</si>
  <si>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</si>
  <si>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Odjezdová</t>
  </si>
  <si>
    <t>S 3</t>
  </si>
  <si>
    <t>L 3</t>
  </si>
  <si>
    <t>Hlavní  staniční  kolej</t>
  </si>
  <si>
    <t>Vjezd - odjezd - průjezd</t>
  </si>
  <si>
    <t>Př L</t>
  </si>
  <si>
    <t>Př S</t>
  </si>
  <si>
    <t>poznámka</t>
  </si>
  <si>
    <t>ručně</t>
  </si>
  <si>
    <t>Vk 1</t>
  </si>
  <si>
    <t>Reléový  poloautoblok</t>
  </si>
  <si>
    <t>Kód : 4</t>
  </si>
  <si>
    <t>při jízdě do odbočky - rychlost 40 km/h</t>
  </si>
  <si>
    <t>č. II,  úrovňové, jednostranné vnitřní</t>
  </si>
  <si>
    <t>č. I,  úrovňové, jednostranné vnitřní</t>
  </si>
  <si>
    <t>PSt.1</t>
  </si>
  <si>
    <t>PSt.2</t>
  </si>
  <si>
    <t>výpravčí</t>
  </si>
  <si>
    <t>00</t>
  </si>
  <si>
    <t>Obvod  výpravčího</t>
  </si>
  <si>
    <t>Obvod  posunu</t>
  </si>
  <si>
    <t>Nástupiště  u  koleje</t>
  </si>
  <si>
    <t>konstrukce sypané</t>
  </si>
  <si>
    <t>Stanice  bez</t>
  </si>
  <si>
    <t>seřaďovacích</t>
  </si>
  <si>
    <t>návěstidel</t>
  </si>
  <si>
    <t>511A</t>
  </si>
  <si>
    <t>Km  5,629</t>
  </si>
  <si>
    <t>z toho přechod nulová výška:</t>
  </si>
  <si>
    <t>ostatní SUDOP T + desky K145</t>
  </si>
  <si>
    <t>přechod</t>
  </si>
  <si>
    <t>Výprava vlaků s přepravou cestujících dle čl. 505 SŽDC (ČD) D2</t>
  </si>
  <si>
    <t>Směr  :  Hradec Králové hl. n.</t>
  </si>
  <si>
    <t>vždy</t>
  </si>
  <si>
    <t>Směr  :  Hněvčeves</t>
  </si>
  <si>
    <t>I.  /  2012</t>
  </si>
  <si>
    <t>elm.</t>
  </si>
  <si>
    <t xml:space="preserve">  výměnový zámek, klíč je v kontrolním zámku Vk 2</t>
  </si>
  <si>
    <t xml:space="preserve">  výměnový zámek, klíč je v kontrolním zámku Vk 1</t>
  </si>
  <si>
    <t>( Vk1/2 )</t>
  </si>
  <si>
    <t>( Vk2/4 )</t>
  </si>
  <si>
    <t xml:space="preserve">  výměnový zámek, klíč je v kontrolním zámku RVk 1</t>
  </si>
  <si>
    <t>RVk 1</t>
  </si>
  <si>
    <t>vlečka V4262</t>
  </si>
  <si>
    <t>přechod v km 5,616-23</t>
  </si>
  <si>
    <t>Vk 2</t>
  </si>
  <si>
    <t xml:space="preserve">  hlavní klíč RVk1/3 je zavěšen v uzamykatelné skříňce v DK</t>
  </si>
  <si>
    <t>Rychlostníky</t>
  </si>
  <si>
    <t xml:space="preserve">Vzájemně vyloučeny jsou pouze protisměrné </t>
  </si>
  <si>
    <t>jizdní cesty na tutéž kolej</t>
  </si>
  <si>
    <t>Kód : 18</t>
  </si>
  <si>
    <t>zast. - 00</t>
  </si>
  <si>
    <t>proj. - 00</t>
  </si>
  <si>
    <t>Stavědlo s výměnovými zámky a EMZ</t>
  </si>
  <si>
    <t>řídící stavědlo, bez kolejových obvodů, v.č.1 a 5 elm.přestavník</t>
  </si>
  <si>
    <t>2. kategorie, závislost návěstidel na výhybkách je zajištěna pomocí EMZ</t>
  </si>
  <si>
    <t>typ RPB 71 bez kontroly volnosti tratě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</si>
</sst>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 Narrow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3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49" fontId="31" fillId="0" borderId="52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22" applyFont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vertical="center"/>
    </xf>
    <xf numFmtId="0" fontId="0" fillId="3" borderId="60" xfId="0" applyFont="1" applyFill="1" applyBorder="1" applyAlignment="1">
      <alignment vertical="center"/>
    </xf>
    <xf numFmtId="0" fontId="4" fillId="3" borderId="60" xfId="0" applyFont="1" applyFill="1" applyBorder="1" applyAlignment="1">
      <alignment horizontal="centerContinuous" vertical="center"/>
    </xf>
    <xf numFmtId="0" fontId="0" fillId="3" borderId="60" xfId="0" applyFont="1" applyFill="1" applyBorder="1" applyAlignment="1">
      <alignment horizontal="centerContinuous" vertical="center"/>
    </xf>
    <xf numFmtId="0" fontId="4" fillId="3" borderId="61" xfId="0" applyFont="1" applyFill="1" applyBorder="1" applyAlignment="1">
      <alignment vertical="center"/>
    </xf>
    <xf numFmtId="0" fontId="0" fillId="0" borderId="6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/>
    </xf>
    <xf numFmtId="0" fontId="27" fillId="0" borderId="52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4" fillId="0" borderId="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4" fillId="0" borderId="70" xfId="0" applyFont="1" applyBorder="1" applyAlignment="1">
      <alignment horizontal="left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2" xfId="0" applyNumberFormat="1" applyFont="1" applyBorder="1" applyAlignment="1">
      <alignment horizontal="center" vertical="center"/>
    </xf>
    <xf numFmtId="0" fontId="29" fillId="0" borderId="62" xfId="0" applyNumberFormat="1" applyFont="1" applyBorder="1" applyAlignment="1">
      <alignment horizontal="center" vertical="center"/>
    </xf>
    <xf numFmtId="0" fontId="31" fillId="0" borderId="52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3" fillId="0" borderId="9" xfId="22" applyFont="1" applyBorder="1" applyAlignment="1">
      <alignment horizontal="centerContinuous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3" fillId="0" borderId="37" xfId="22" applyFont="1" applyBorder="1" applyAlignment="1">
      <alignment horizontal="center" vertical="center"/>
      <protection/>
    </xf>
    <xf numFmtId="0" fontId="3" fillId="0" borderId="22" xfId="22" applyFont="1" applyBorder="1" applyAlignment="1">
      <alignment horizontal="center" vertical="center"/>
      <protection/>
    </xf>
    <xf numFmtId="0" fontId="3" fillId="0" borderId="38" xfId="22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58" fillId="0" borderId="25" xfId="22" applyFont="1" applyFill="1" applyBorder="1" applyAlignment="1">
      <alignment horizontal="center" vertical="center"/>
      <protection/>
    </xf>
    <xf numFmtId="164" fontId="61" fillId="0" borderId="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0" fontId="43" fillId="0" borderId="0" xfId="0" applyFont="1" applyBorder="1" applyAlignment="1">
      <alignment horizontal="right" vertical="center"/>
    </xf>
    <xf numFmtId="49" fontId="59" fillId="0" borderId="0" xfId="21" applyNumberFormat="1" applyFont="1" applyAlignment="1">
      <alignment horizontal="right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21" applyNumberFormat="1" applyFont="1" applyAlignment="1">
      <alignment horizontal="center" vertical="top"/>
      <protection/>
    </xf>
    <xf numFmtId="0" fontId="26" fillId="0" borderId="0" xfId="0" applyFont="1" applyAlignment="1">
      <alignment horizontal="left" vertical="center"/>
    </xf>
    <xf numFmtId="0" fontId="20" fillId="0" borderId="35" xfId="0" applyFont="1" applyFill="1" applyBorder="1" applyAlignment="1">
      <alignment horizontal="center" vertical="top"/>
    </xf>
    <xf numFmtId="0" fontId="13" fillId="0" borderId="44" xfId="22" applyNumberFormat="1" applyFont="1" applyBorder="1" applyAlignment="1">
      <alignment horizontal="center" vertical="center"/>
      <protection/>
    </xf>
    <xf numFmtId="164" fontId="44" fillId="0" borderId="0" xfId="0" applyNumberFormat="1" applyFont="1" applyFill="1" applyBorder="1" applyAlignment="1">
      <alignment horizontal="right"/>
    </xf>
    <xf numFmtId="0" fontId="35" fillId="0" borderId="0" xfId="0" applyFont="1" applyBorder="1" applyAlignment="1">
      <alignment horizontal="left" vertical="center"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4" borderId="71" xfId="22" applyFont="1" applyFill="1" applyBorder="1" applyAlignment="1">
      <alignment horizontal="center" vertical="center"/>
      <protection/>
    </xf>
    <xf numFmtId="0" fontId="4" fillId="4" borderId="72" xfId="22" applyFont="1" applyFill="1" applyBorder="1" applyAlignment="1">
      <alignment horizontal="center" vertical="center"/>
      <protection/>
    </xf>
    <xf numFmtId="0" fontId="4" fillId="4" borderId="7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  <xf numFmtId="0" fontId="63" fillId="6" borderId="60" xfId="0" applyFont="1" applyFill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Všestary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29</xdr:row>
      <xdr:rowOff>76200</xdr:rowOff>
    </xdr:from>
    <xdr:to>
      <xdr:col>55</xdr:col>
      <xdr:colOff>0</xdr:colOff>
      <xdr:row>30</xdr:row>
      <xdr:rowOff>152400</xdr:rowOff>
    </xdr:to>
    <xdr:grpSp>
      <xdr:nvGrpSpPr>
        <xdr:cNvPr id="1" name="Group 763"/>
        <xdr:cNvGrpSpPr>
          <a:grpSpLocks/>
        </xdr:cNvGrpSpPr>
      </xdr:nvGrpSpPr>
      <xdr:grpSpPr>
        <a:xfrm>
          <a:off x="35509200" y="7305675"/>
          <a:ext cx="5429250" cy="304800"/>
          <a:chOff x="89" y="144"/>
          <a:chExt cx="408" cy="32"/>
        </a:xfrm>
        <a:solidFill>
          <a:srgbClr val="FFFFFF"/>
        </a:solidFill>
      </xdr:grpSpPr>
      <xdr:sp>
        <xdr:nvSpPr>
          <xdr:cNvPr id="2" name="Rectangle 76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76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76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76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76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6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77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466725</xdr:colOff>
      <xdr:row>26</xdr:row>
      <xdr:rowOff>76200</xdr:rowOff>
    </xdr:from>
    <xdr:to>
      <xdr:col>56</xdr:col>
      <xdr:colOff>600075</xdr:colOff>
      <xdr:row>27</xdr:row>
      <xdr:rowOff>152400</xdr:rowOff>
    </xdr:to>
    <xdr:grpSp>
      <xdr:nvGrpSpPr>
        <xdr:cNvPr id="9" name="Group 696"/>
        <xdr:cNvGrpSpPr>
          <a:grpSpLocks/>
        </xdr:cNvGrpSpPr>
      </xdr:nvGrpSpPr>
      <xdr:grpSpPr>
        <a:xfrm>
          <a:off x="26755725" y="6619875"/>
          <a:ext cx="15297150" cy="304800"/>
          <a:chOff x="89" y="287"/>
          <a:chExt cx="863" cy="32"/>
        </a:xfrm>
        <a:solidFill>
          <a:srgbClr val="FFFFFF"/>
        </a:solidFill>
      </xdr:grpSpPr>
      <xdr:sp>
        <xdr:nvSpPr>
          <xdr:cNvPr id="10" name="Rectangle 69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69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69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70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70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70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70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70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70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Všestary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0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1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2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3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4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5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7" name="Line 24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342900</xdr:colOff>
      <xdr:row>21</xdr:row>
      <xdr:rowOff>0</xdr:rowOff>
    </xdr:from>
    <xdr:to>
      <xdr:col>50</xdr:col>
      <xdr:colOff>104775</xdr:colOff>
      <xdr:row>23</xdr:row>
      <xdr:rowOff>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52100" y="5400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3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4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5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6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7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8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9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0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1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2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3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4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5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6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7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8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9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0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1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2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3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4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5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6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7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8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9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26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7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28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29" name="Line 18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30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31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132" name="Line 402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133" name="Line 403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34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135" name="Line 454"/>
        <xdr:cNvSpPr>
          <a:spLocks/>
        </xdr:cNvSpPr>
      </xdr:nvSpPr>
      <xdr:spPr>
        <a:xfrm flipV="1">
          <a:off x="14897100" y="71151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36" name="Line 457"/>
        <xdr:cNvSpPr>
          <a:spLocks/>
        </xdr:cNvSpPr>
      </xdr:nvSpPr>
      <xdr:spPr>
        <a:xfrm flipV="1">
          <a:off x="33356550" y="7115175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7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38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9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0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1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2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3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4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5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6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7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8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49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50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1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2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3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4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5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6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57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58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742950</xdr:colOff>
      <xdr:row>27</xdr:row>
      <xdr:rowOff>0</xdr:rowOff>
    </xdr:from>
    <xdr:ext cx="971550" cy="457200"/>
    <xdr:sp>
      <xdr:nvSpPr>
        <xdr:cNvPr id="159" name="text 774"/>
        <xdr:cNvSpPr txBox="1">
          <a:spLocks noChangeArrowheads="1"/>
        </xdr:cNvSpPr>
      </xdr:nvSpPr>
      <xdr:spPr>
        <a:xfrm>
          <a:off x="5259705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5,803</a:t>
          </a:r>
        </a:p>
      </xdr:txBody>
    </xdr:sp>
    <xdr:clientData/>
  </xdr:oneCellAnchor>
  <xdr:oneCellAnchor>
    <xdr:from>
      <xdr:col>70</xdr:col>
      <xdr:colOff>742950</xdr:colOff>
      <xdr:row>34</xdr:row>
      <xdr:rowOff>0</xdr:rowOff>
    </xdr:from>
    <xdr:ext cx="971550" cy="228600"/>
    <xdr:sp>
      <xdr:nvSpPr>
        <xdr:cNvPr id="160" name="text 774"/>
        <xdr:cNvSpPr txBox="1">
          <a:spLocks noChangeArrowheads="1"/>
        </xdr:cNvSpPr>
      </xdr:nvSpPr>
      <xdr:spPr>
        <a:xfrm>
          <a:off x="525970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P5380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266700</xdr:colOff>
      <xdr:row>29</xdr:row>
      <xdr:rowOff>9525</xdr:rowOff>
    </xdr:from>
    <xdr:to>
      <xdr:col>71</xdr:col>
      <xdr:colOff>266700</xdr:colOff>
      <xdr:row>33</xdr:row>
      <xdr:rowOff>219075</xdr:rowOff>
    </xdr:to>
    <xdr:sp>
      <xdr:nvSpPr>
        <xdr:cNvPr id="161" name="Line 670"/>
        <xdr:cNvSpPr>
          <a:spLocks/>
        </xdr:cNvSpPr>
      </xdr:nvSpPr>
      <xdr:spPr>
        <a:xfrm>
          <a:off x="53092350" y="72390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162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63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314325</xdr:colOff>
      <xdr:row>22</xdr:row>
      <xdr:rowOff>114300</xdr:rowOff>
    </xdr:from>
    <xdr:to>
      <xdr:col>37</xdr:col>
      <xdr:colOff>19050</xdr:colOff>
      <xdr:row>22</xdr:row>
      <xdr:rowOff>114300</xdr:rowOff>
    </xdr:to>
    <xdr:sp>
      <xdr:nvSpPr>
        <xdr:cNvPr id="164" name="Line 970"/>
        <xdr:cNvSpPr>
          <a:spLocks/>
        </xdr:cNvSpPr>
      </xdr:nvSpPr>
      <xdr:spPr>
        <a:xfrm flipV="1">
          <a:off x="11744325" y="5743575"/>
          <a:ext cx="1553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65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6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7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8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9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0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1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29</xdr:row>
      <xdr:rowOff>219075</xdr:rowOff>
    </xdr:from>
    <xdr:to>
      <xdr:col>17</xdr:col>
      <xdr:colOff>419100</xdr:colOff>
      <xdr:row>31</xdr:row>
      <xdr:rowOff>114300</xdr:rowOff>
    </xdr:to>
    <xdr:grpSp>
      <xdr:nvGrpSpPr>
        <xdr:cNvPr id="172" name="Group 186"/>
        <xdr:cNvGrpSpPr>
          <a:grpSpLocks noChangeAspect="1"/>
        </xdr:cNvGrpSpPr>
      </xdr:nvGrpSpPr>
      <xdr:grpSpPr>
        <a:xfrm>
          <a:off x="125063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114300</xdr:rowOff>
    </xdr:to>
    <xdr:grpSp>
      <xdr:nvGrpSpPr>
        <xdr:cNvPr id="175" name="Group 241"/>
        <xdr:cNvGrpSpPr>
          <a:grpSpLocks noChangeAspect="1"/>
        </xdr:cNvGrpSpPr>
      </xdr:nvGrpSpPr>
      <xdr:grpSpPr>
        <a:xfrm>
          <a:off x="5144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78" name="Line 395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79" name="Line 396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80" name="Line 397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81" name="Line 398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82" name="Line 399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23</xdr:row>
      <xdr:rowOff>19050</xdr:rowOff>
    </xdr:from>
    <xdr:to>
      <xdr:col>21</xdr:col>
      <xdr:colOff>504825</xdr:colOff>
      <xdr:row>23</xdr:row>
      <xdr:rowOff>19050</xdr:rowOff>
    </xdr:to>
    <xdr:sp>
      <xdr:nvSpPr>
        <xdr:cNvPr id="183" name="Line 400"/>
        <xdr:cNvSpPr>
          <a:spLocks/>
        </xdr:cNvSpPr>
      </xdr:nvSpPr>
      <xdr:spPr>
        <a:xfrm flipH="1">
          <a:off x="153638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4" name="Line 44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" name="Line 44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" name="Line 44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" name="Line 44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8" name="Line 45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9" name="Line 45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0" name="Line 45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1" name="Line 45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2" name="Line 45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3" name="Line 45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4" name="Line 45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5" name="Line 45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6" name="Line 45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7" name="Line 45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8" name="Line 46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199" name="Line 46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0" name="Line 46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1" name="Line 46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2" name="Line 46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3" name="Line 46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4" name="Line 46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5" name="Line 46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6" name="Line 46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07" name="Line 46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8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9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0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1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2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13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214" name="Line 502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215" name="Line 503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216" name="Line 504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217" name="Line 505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218" name="Line 506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26</xdr:row>
      <xdr:rowOff>19050</xdr:rowOff>
    </xdr:from>
    <xdr:to>
      <xdr:col>67</xdr:col>
      <xdr:colOff>504825</xdr:colOff>
      <xdr:row>26</xdr:row>
      <xdr:rowOff>19050</xdr:rowOff>
    </xdr:to>
    <xdr:sp>
      <xdr:nvSpPr>
        <xdr:cNvPr id="219" name="Line 507"/>
        <xdr:cNvSpPr>
          <a:spLocks/>
        </xdr:cNvSpPr>
      </xdr:nvSpPr>
      <xdr:spPr>
        <a:xfrm flipH="1">
          <a:off x="498443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20" name="Line 508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21" name="Line 509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22" name="Line 510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23" name="Line 511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24" name="Line 512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25" name="Line 513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22</xdr:col>
      <xdr:colOff>495300</xdr:colOff>
      <xdr:row>28</xdr:row>
      <xdr:rowOff>114300</xdr:rowOff>
    </xdr:to>
    <xdr:sp>
      <xdr:nvSpPr>
        <xdr:cNvPr id="226" name="Line 585"/>
        <xdr:cNvSpPr>
          <a:spLocks/>
        </xdr:cNvSpPr>
      </xdr:nvSpPr>
      <xdr:spPr>
        <a:xfrm flipV="1">
          <a:off x="14897100" y="6657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114300</xdr:rowOff>
    </xdr:to>
    <xdr:sp>
      <xdr:nvSpPr>
        <xdr:cNvPr id="227" name="Line 586"/>
        <xdr:cNvSpPr>
          <a:spLocks/>
        </xdr:cNvSpPr>
      </xdr:nvSpPr>
      <xdr:spPr>
        <a:xfrm flipH="1">
          <a:off x="16383000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228" name="Line 587"/>
        <xdr:cNvSpPr>
          <a:spLocks/>
        </xdr:cNvSpPr>
      </xdr:nvSpPr>
      <xdr:spPr>
        <a:xfrm flipV="1">
          <a:off x="1712595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229" name="Line 588"/>
        <xdr:cNvSpPr>
          <a:spLocks/>
        </xdr:cNvSpPr>
      </xdr:nvSpPr>
      <xdr:spPr>
        <a:xfrm flipV="1">
          <a:off x="1786890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230" name="Line 589"/>
        <xdr:cNvSpPr>
          <a:spLocks/>
        </xdr:cNvSpPr>
      </xdr:nvSpPr>
      <xdr:spPr>
        <a:xfrm flipH="1" flipV="1">
          <a:off x="47644050" y="66579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25</xdr:row>
      <xdr:rowOff>152400</xdr:rowOff>
    </xdr:from>
    <xdr:to>
      <xdr:col>63</xdr:col>
      <xdr:colOff>0</xdr:colOff>
      <xdr:row>26</xdr:row>
      <xdr:rowOff>0</xdr:rowOff>
    </xdr:to>
    <xdr:sp>
      <xdr:nvSpPr>
        <xdr:cNvPr id="231" name="Line 590"/>
        <xdr:cNvSpPr>
          <a:spLocks/>
        </xdr:cNvSpPr>
      </xdr:nvSpPr>
      <xdr:spPr>
        <a:xfrm flipH="1" flipV="1">
          <a:off x="46139100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228600</xdr:colOff>
      <xdr:row>25</xdr:row>
      <xdr:rowOff>152400</xdr:rowOff>
    </xdr:to>
    <xdr:sp>
      <xdr:nvSpPr>
        <xdr:cNvPr id="232" name="Line 591"/>
        <xdr:cNvSpPr>
          <a:spLocks/>
        </xdr:cNvSpPr>
      </xdr:nvSpPr>
      <xdr:spPr>
        <a:xfrm flipH="1" flipV="1">
          <a:off x="45396150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</xdr:colOff>
      <xdr:row>26</xdr:row>
      <xdr:rowOff>0</xdr:rowOff>
    </xdr:from>
    <xdr:to>
      <xdr:col>64</xdr:col>
      <xdr:colOff>247650</xdr:colOff>
      <xdr:row>26</xdr:row>
      <xdr:rowOff>114300</xdr:rowOff>
    </xdr:to>
    <xdr:sp>
      <xdr:nvSpPr>
        <xdr:cNvPr id="233" name="Line 592"/>
        <xdr:cNvSpPr>
          <a:spLocks/>
        </xdr:cNvSpPr>
      </xdr:nvSpPr>
      <xdr:spPr>
        <a:xfrm flipH="1" flipV="1">
          <a:off x="46891575" y="65436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457200</xdr:colOff>
      <xdr:row>29</xdr:row>
      <xdr:rowOff>114300</xdr:rowOff>
    </xdr:from>
    <xdr:to>
      <xdr:col>49</xdr:col>
      <xdr:colOff>0</xdr:colOff>
      <xdr:row>30</xdr:row>
      <xdr:rowOff>114300</xdr:rowOff>
    </xdr:to>
    <xdr:sp>
      <xdr:nvSpPr>
        <xdr:cNvPr id="234" name="text 7125"/>
        <xdr:cNvSpPr txBox="1">
          <a:spLocks noChangeArrowheads="1"/>
        </xdr:cNvSpPr>
      </xdr:nvSpPr>
      <xdr:spPr>
        <a:xfrm>
          <a:off x="3596640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131</a:t>
          </a:r>
        </a:p>
      </xdr:txBody>
    </xdr:sp>
    <xdr:clientData/>
  </xdr:twoCellAnchor>
  <xdr:twoCellAnchor>
    <xdr:from>
      <xdr:col>48</xdr:col>
      <xdr:colOff>457200</xdr:colOff>
      <xdr:row>26</xdr:row>
      <xdr:rowOff>114300</xdr:rowOff>
    </xdr:from>
    <xdr:to>
      <xdr:col>49</xdr:col>
      <xdr:colOff>0</xdr:colOff>
      <xdr:row>27</xdr:row>
      <xdr:rowOff>114300</xdr:rowOff>
    </xdr:to>
    <xdr:sp>
      <xdr:nvSpPr>
        <xdr:cNvPr id="235" name="text 7125"/>
        <xdr:cNvSpPr txBox="1">
          <a:spLocks noChangeArrowheads="1"/>
        </xdr:cNvSpPr>
      </xdr:nvSpPr>
      <xdr:spPr>
        <a:xfrm>
          <a:off x="35966400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158</a:t>
          </a:r>
        </a:p>
      </xdr:txBody>
    </xdr:sp>
    <xdr:clientData/>
  </xdr:twoCellAnchor>
  <xdr:twoCellAnchor editAs="absolute">
    <xdr:from>
      <xdr:col>67</xdr:col>
      <xdr:colOff>142875</xdr:colOff>
      <xdr:row>24</xdr:row>
      <xdr:rowOff>19050</xdr:rowOff>
    </xdr:from>
    <xdr:to>
      <xdr:col>67</xdr:col>
      <xdr:colOff>361950</xdr:colOff>
      <xdr:row>26</xdr:row>
      <xdr:rowOff>0</xdr:rowOff>
    </xdr:to>
    <xdr:grpSp>
      <xdr:nvGrpSpPr>
        <xdr:cNvPr id="236" name="Group 636"/>
        <xdr:cNvGrpSpPr>
          <a:grpSpLocks noChangeAspect="1"/>
        </xdr:cNvGrpSpPr>
      </xdr:nvGrpSpPr>
      <xdr:grpSpPr>
        <a:xfrm>
          <a:off x="49996725" y="6105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37" name="Line 6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6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6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AutoShape 6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241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247650</xdr:colOff>
      <xdr:row>25</xdr:row>
      <xdr:rowOff>114300</xdr:rowOff>
    </xdr:from>
    <xdr:to>
      <xdr:col>61</xdr:col>
      <xdr:colOff>9525</xdr:colOff>
      <xdr:row>25</xdr:row>
      <xdr:rowOff>114300</xdr:rowOff>
    </xdr:to>
    <xdr:sp>
      <xdr:nvSpPr>
        <xdr:cNvPr id="242" name="Line 642"/>
        <xdr:cNvSpPr>
          <a:spLocks/>
        </xdr:cNvSpPr>
      </xdr:nvSpPr>
      <xdr:spPr>
        <a:xfrm flipV="1">
          <a:off x="18592800" y="6429375"/>
          <a:ext cx="2681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326136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244" name="Group 644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45" name="Line 6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390525</xdr:colOff>
      <xdr:row>24</xdr:row>
      <xdr:rowOff>19050</xdr:rowOff>
    </xdr:from>
    <xdr:to>
      <xdr:col>20</xdr:col>
      <xdr:colOff>609600</xdr:colOff>
      <xdr:row>26</xdr:row>
      <xdr:rowOff>0</xdr:rowOff>
    </xdr:to>
    <xdr:grpSp>
      <xdr:nvGrpSpPr>
        <xdr:cNvPr id="252" name="Group 652"/>
        <xdr:cNvGrpSpPr>
          <a:grpSpLocks noChangeAspect="1"/>
        </xdr:cNvGrpSpPr>
      </xdr:nvGrpSpPr>
      <xdr:grpSpPr>
        <a:xfrm>
          <a:off x="14792325" y="61055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253" name="Line 6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6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6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AutoShape 6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57" name="Line 657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58" name="Line 658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59" name="Line 659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60" name="Line 660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61" name="Line 661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26</xdr:row>
      <xdr:rowOff>19050</xdr:rowOff>
    </xdr:from>
    <xdr:to>
      <xdr:col>20</xdr:col>
      <xdr:colOff>504825</xdr:colOff>
      <xdr:row>26</xdr:row>
      <xdr:rowOff>19050</xdr:rowOff>
    </xdr:to>
    <xdr:sp>
      <xdr:nvSpPr>
        <xdr:cNvPr id="262" name="Line 662"/>
        <xdr:cNvSpPr>
          <a:spLocks/>
        </xdr:cNvSpPr>
      </xdr:nvSpPr>
      <xdr:spPr>
        <a:xfrm flipH="1">
          <a:off x="144018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63" name="Line 663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64" name="Line 664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65" name="Line 665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66" name="Line 666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67" name="Line 667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26</xdr:row>
      <xdr:rowOff>19050</xdr:rowOff>
    </xdr:from>
    <xdr:to>
      <xdr:col>21</xdr:col>
      <xdr:colOff>504825</xdr:colOff>
      <xdr:row>26</xdr:row>
      <xdr:rowOff>19050</xdr:rowOff>
    </xdr:to>
    <xdr:sp>
      <xdr:nvSpPr>
        <xdr:cNvPr id="268" name="Line 668"/>
        <xdr:cNvSpPr>
          <a:spLocks/>
        </xdr:cNvSpPr>
      </xdr:nvSpPr>
      <xdr:spPr>
        <a:xfrm flipH="1">
          <a:off x="153638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714375</xdr:colOff>
      <xdr:row>23</xdr:row>
      <xdr:rowOff>114300</xdr:rowOff>
    </xdr:from>
    <xdr:to>
      <xdr:col>36</xdr:col>
      <xdr:colOff>742950</xdr:colOff>
      <xdr:row>24</xdr:row>
      <xdr:rowOff>114300</xdr:rowOff>
    </xdr:to>
    <xdr:grpSp>
      <xdr:nvGrpSpPr>
        <xdr:cNvPr id="269" name="Group 669"/>
        <xdr:cNvGrpSpPr>
          <a:grpSpLocks/>
        </xdr:cNvGrpSpPr>
      </xdr:nvGrpSpPr>
      <xdr:grpSpPr>
        <a:xfrm>
          <a:off x="27003375" y="59721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0" name="Rectangle 6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6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273" name="Group 677"/>
        <xdr:cNvGrpSpPr>
          <a:grpSpLocks noChangeAspect="1"/>
        </xdr:cNvGrpSpPr>
      </xdr:nvGrpSpPr>
      <xdr:grpSpPr>
        <a:xfrm>
          <a:off x="62855475" y="7515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74" name="Line 6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6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6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32</xdr:row>
      <xdr:rowOff>57150</xdr:rowOff>
    </xdr:from>
    <xdr:to>
      <xdr:col>62</xdr:col>
      <xdr:colOff>476250</xdr:colOff>
      <xdr:row>32</xdr:row>
      <xdr:rowOff>171450</xdr:rowOff>
    </xdr:to>
    <xdr:grpSp>
      <xdr:nvGrpSpPr>
        <xdr:cNvPr id="281" name="Group 685"/>
        <xdr:cNvGrpSpPr>
          <a:grpSpLocks/>
        </xdr:cNvGrpSpPr>
      </xdr:nvGrpSpPr>
      <xdr:grpSpPr>
        <a:xfrm>
          <a:off x="45958125" y="7972425"/>
          <a:ext cx="438150" cy="114300"/>
          <a:chOff x="30" y="575"/>
          <a:chExt cx="40" cy="12"/>
        </a:xfrm>
        <a:solidFill>
          <a:srgbClr val="FFFFFF"/>
        </a:solidFill>
      </xdr:grpSpPr>
      <xdr:sp>
        <xdr:nvSpPr>
          <xdr:cNvPr id="282" name="Line 686"/>
          <xdr:cNvSpPr>
            <a:spLocks noChangeAspect="1"/>
          </xdr:cNvSpPr>
        </xdr:nvSpPr>
        <xdr:spPr>
          <a:xfrm>
            <a:off x="33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87"/>
          <xdr:cNvSpPr>
            <a:spLocks noChangeAspect="1"/>
          </xdr:cNvSpPr>
        </xdr:nvSpPr>
        <xdr:spPr>
          <a:xfrm>
            <a:off x="58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88"/>
          <xdr:cNvSpPr>
            <a:spLocks noChangeAspect="1"/>
          </xdr:cNvSpPr>
        </xdr:nvSpPr>
        <xdr:spPr>
          <a:xfrm>
            <a:off x="4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689"/>
          <xdr:cNvSpPr>
            <a:spLocks noChangeAspect="1"/>
          </xdr:cNvSpPr>
        </xdr:nvSpPr>
        <xdr:spPr>
          <a:xfrm>
            <a:off x="30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47625</xdr:colOff>
      <xdr:row>29</xdr:row>
      <xdr:rowOff>57150</xdr:rowOff>
    </xdr:from>
    <xdr:to>
      <xdr:col>59</xdr:col>
      <xdr:colOff>466725</xdr:colOff>
      <xdr:row>29</xdr:row>
      <xdr:rowOff>171450</xdr:rowOff>
    </xdr:to>
    <xdr:grpSp>
      <xdr:nvGrpSpPr>
        <xdr:cNvPr id="286" name="Group 690"/>
        <xdr:cNvGrpSpPr>
          <a:grpSpLocks/>
        </xdr:cNvGrpSpPr>
      </xdr:nvGrpSpPr>
      <xdr:grpSpPr>
        <a:xfrm>
          <a:off x="43957875" y="728662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287" name="Oval 69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9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9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9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30</xdr:row>
      <xdr:rowOff>57150</xdr:rowOff>
    </xdr:from>
    <xdr:to>
      <xdr:col>25</xdr:col>
      <xdr:colOff>447675</xdr:colOff>
      <xdr:row>30</xdr:row>
      <xdr:rowOff>171450</xdr:rowOff>
    </xdr:to>
    <xdr:grpSp>
      <xdr:nvGrpSpPr>
        <xdr:cNvPr id="291" name="Group 717"/>
        <xdr:cNvGrpSpPr>
          <a:grpSpLocks/>
        </xdr:cNvGrpSpPr>
      </xdr:nvGrpSpPr>
      <xdr:grpSpPr>
        <a:xfrm>
          <a:off x="18345150" y="75152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292" name="Line 718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19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720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21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161925</xdr:colOff>
      <xdr:row>27</xdr:row>
      <xdr:rowOff>57150</xdr:rowOff>
    </xdr:from>
    <xdr:to>
      <xdr:col>28</xdr:col>
      <xdr:colOff>590550</xdr:colOff>
      <xdr:row>27</xdr:row>
      <xdr:rowOff>171450</xdr:rowOff>
    </xdr:to>
    <xdr:grpSp>
      <xdr:nvGrpSpPr>
        <xdr:cNvPr id="296" name="Group 722"/>
        <xdr:cNvGrpSpPr>
          <a:grpSpLocks/>
        </xdr:cNvGrpSpPr>
      </xdr:nvGrpSpPr>
      <xdr:grpSpPr>
        <a:xfrm>
          <a:off x="20507325" y="6829425"/>
          <a:ext cx="428625" cy="114300"/>
          <a:chOff x="2027" y="603"/>
          <a:chExt cx="39" cy="12"/>
        </a:xfrm>
        <a:solidFill>
          <a:srgbClr val="FFFFFF"/>
        </a:solidFill>
      </xdr:grpSpPr>
      <xdr:sp>
        <xdr:nvSpPr>
          <xdr:cNvPr id="297" name="Oval 723"/>
          <xdr:cNvSpPr>
            <a:spLocks noChangeAspect="1"/>
          </xdr:cNvSpPr>
        </xdr:nvSpPr>
        <xdr:spPr>
          <a:xfrm>
            <a:off x="2039" y="6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724"/>
          <xdr:cNvSpPr>
            <a:spLocks noChangeAspect="1"/>
          </xdr:cNvSpPr>
        </xdr:nvSpPr>
        <xdr:spPr>
          <a:xfrm>
            <a:off x="2051" y="6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725"/>
          <xdr:cNvSpPr>
            <a:spLocks noChangeAspect="1"/>
          </xdr:cNvSpPr>
        </xdr:nvSpPr>
        <xdr:spPr>
          <a:xfrm>
            <a:off x="2027" y="6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26"/>
          <xdr:cNvSpPr>
            <a:spLocks noChangeAspect="1"/>
          </xdr:cNvSpPr>
        </xdr:nvSpPr>
        <xdr:spPr>
          <a:xfrm>
            <a:off x="2063" y="60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9525</xdr:colOff>
      <xdr:row>24</xdr:row>
      <xdr:rowOff>57150</xdr:rowOff>
    </xdr:from>
    <xdr:to>
      <xdr:col>26</xdr:col>
      <xdr:colOff>361950</xdr:colOff>
      <xdr:row>24</xdr:row>
      <xdr:rowOff>180975</xdr:rowOff>
    </xdr:to>
    <xdr:sp>
      <xdr:nvSpPr>
        <xdr:cNvPr id="301" name="kreslení 16"/>
        <xdr:cNvSpPr>
          <a:spLocks/>
        </xdr:cNvSpPr>
      </xdr:nvSpPr>
      <xdr:spPr>
        <a:xfrm>
          <a:off x="18869025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304800</xdr:colOff>
      <xdr:row>21</xdr:row>
      <xdr:rowOff>47625</xdr:rowOff>
    </xdr:from>
    <xdr:to>
      <xdr:col>36</xdr:col>
      <xdr:colOff>657225</xdr:colOff>
      <xdr:row>21</xdr:row>
      <xdr:rowOff>171450</xdr:rowOff>
    </xdr:to>
    <xdr:sp>
      <xdr:nvSpPr>
        <xdr:cNvPr id="302" name="kreslení 12"/>
        <xdr:cNvSpPr>
          <a:spLocks/>
        </xdr:cNvSpPr>
      </xdr:nvSpPr>
      <xdr:spPr>
        <a:xfrm>
          <a:off x="26593800" y="54483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485775</xdr:colOff>
      <xdr:row>24</xdr:row>
      <xdr:rowOff>47625</xdr:rowOff>
    </xdr:from>
    <xdr:to>
      <xdr:col>60</xdr:col>
      <xdr:colOff>314325</xdr:colOff>
      <xdr:row>24</xdr:row>
      <xdr:rowOff>171450</xdr:rowOff>
    </xdr:to>
    <xdr:sp>
      <xdr:nvSpPr>
        <xdr:cNvPr id="303" name="kreslení 12"/>
        <xdr:cNvSpPr>
          <a:spLocks/>
        </xdr:cNvSpPr>
      </xdr:nvSpPr>
      <xdr:spPr>
        <a:xfrm>
          <a:off x="44396025" y="6134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304" name="Group 730"/>
        <xdr:cNvGrpSpPr>
          <a:grpSpLocks noChangeAspect="1"/>
        </xdr:cNvGrpSpPr>
      </xdr:nvGrpSpPr>
      <xdr:grpSpPr>
        <a:xfrm>
          <a:off x="147447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5" name="Line 7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7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307" name="Line 733"/>
        <xdr:cNvSpPr>
          <a:spLocks/>
        </xdr:cNvSpPr>
      </xdr:nvSpPr>
      <xdr:spPr>
        <a:xfrm flipV="1">
          <a:off x="1266825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23</xdr:row>
      <xdr:rowOff>209550</xdr:rowOff>
    </xdr:from>
    <xdr:to>
      <xdr:col>42</xdr:col>
      <xdr:colOff>628650</xdr:colOff>
      <xdr:row>25</xdr:row>
      <xdr:rowOff>114300</xdr:rowOff>
    </xdr:to>
    <xdr:grpSp>
      <xdr:nvGrpSpPr>
        <xdr:cNvPr id="308" name="Group 734"/>
        <xdr:cNvGrpSpPr>
          <a:grpSpLocks noChangeAspect="1"/>
        </xdr:cNvGrpSpPr>
      </xdr:nvGrpSpPr>
      <xdr:grpSpPr>
        <a:xfrm>
          <a:off x="310705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9" name="Line 7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238125</xdr:colOff>
      <xdr:row>23</xdr:row>
      <xdr:rowOff>114300</xdr:rowOff>
    </xdr:from>
    <xdr:to>
      <xdr:col>42</xdr:col>
      <xdr:colOff>476250</xdr:colOff>
      <xdr:row>25</xdr:row>
      <xdr:rowOff>114300</xdr:rowOff>
    </xdr:to>
    <xdr:sp>
      <xdr:nvSpPr>
        <xdr:cNvPr id="311" name="Line 737"/>
        <xdr:cNvSpPr>
          <a:spLocks/>
        </xdr:cNvSpPr>
      </xdr:nvSpPr>
      <xdr:spPr>
        <a:xfrm flipH="1" flipV="1">
          <a:off x="29498925" y="5972175"/>
          <a:ext cx="1724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219075</xdr:colOff>
      <xdr:row>22</xdr:row>
      <xdr:rowOff>152400</xdr:rowOff>
    </xdr:from>
    <xdr:to>
      <xdr:col>38</xdr:col>
      <xdr:colOff>962025</xdr:colOff>
      <xdr:row>23</xdr:row>
      <xdr:rowOff>0</xdr:rowOff>
    </xdr:to>
    <xdr:sp>
      <xdr:nvSpPr>
        <xdr:cNvPr id="312" name="Line 738"/>
        <xdr:cNvSpPr>
          <a:spLocks/>
        </xdr:cNvSpPr>
      </xdr:nvSpPr>
      <xdr:spPr>
        <a:xfrm flipH="1" flipV="1">
          <a:off x="279939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22</xdr:row>
      <xdr:rowOff>114300</xdr:rowOff>
    </xdr:from>
    <xdr:to>
      <xdr:col>38</xdr:col>
      <xdr:colOff>219075</xdr:colOff>
      <xdr:row>22</xdr:row>
      <xdr:rowOff>152400</xdr:rowOff>
    </xdr:to>
    <xdr:sp>
      <xdr:nvSpPr>
        <xdr:cNvPr id="313" name="Line 739"/>
        <xdr:cNvSpPr>
          <a:spLocks/>
        </xdr:cNvSpPr>
      </xdr:nvSpPr>
      <xdr:spPr>
        <a:xfrm flipH="1" flipV="1">
          <a:off x="272510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0</xdr:rowOff>
    </xdr:from>
    <xdr:to>
      <xdr:col>40</xdr:col>
      <xdr:colOff>238125</xdr:colOff>
      <xdr:row>23</xdr:row>
      <xdr:rowOff>114300</xdr:rowOff>
    </xdr:to>
    <xdr:sp>
      <xdr:nvSpPr>
        <xdr:cNvPr id="314" name="Line 740"/>
        <xdr:cNvSpPr>
          <a:spLocks/>
        </xdr:cNvSpPr>
      </xdr:nvSpPr>
      <xdr:spPr>
        <a:xfrm flipH="1" flipV="1">
          <a:off x="28746450" y="58578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152400</xdr:rowOff>
    </xdr:from>
    <xdr:to>
      <xdr:col>48</xdr:col>
      <xdr:colOff>447675</xdr:colOff>
      <xdr:row>30</xdr:row>
      <xdr:rowOff>152400</xdr:rowOff>
    </xdr:to>
    <xdr:sp>
      <xdr:nvSpPr>
        <xdr:cNvPr id="315" name="Rectangle 752"/>
        <xdr:cNvSpPr>
          <a:spLocks/>
        </xdr:cNvSpPr>
      </xdr:nvSpPr>
      <xdr:spPr>
        <a:xfrm>
          <a:off x="35509200" y="6924675"/>
          <a:ext cx="447675" cy="685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371475</xdr:colOff>
      <xdr:row>32</xdr:row>
      <xdr:rowOff>0</xdr:rowOff>
    </xdr:from>
    <xdr:ext cx="323850" cy="419100"/>
    <xdr:sp>
      <xdr:nvSpPr>
        <xdr:cNvPr id="316" name="text 215"/>
        <xdr:cNvSpPr txBox="1">
          <a:spLocks noChangeArrowheads="1"/>
        </xdr:cNvSpPr>
      </xdr:nvSpPr>
      <xdr:spPr>
        <a:xfrm>
          <a:off x="35880675" y="7915275"/>
          <a:ext cx="3238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5,623</a:t>
          </a:r>
        </a:p>
      </xdr:txBody>
    </xdr:sp>
    <xdr:clientData/>
  </xdr:oneCellAnchor>
  <xdr:oneCellAnchor>
    <xdr:from>
      <xdr:col>47</xdr:col>
      <xdr:colOff>285750</xdr:colOff>
      <xdr:row>32</xdr:row>
      <xdr:rowOff>0</xdr:rowOff>
    </xdr:from>
    <xdr:ext cx="314325" cy="419100"/>
    <xdr:sp>
      <xdr:nvSpPr>
        <xdr:cNvPr id="317" name="text 215"/>
        <xdr:cNvSpPr txBox="1">
          <a:spLocks noChangeArrowheads="1"/>
        </xdr:cNvSpPr>
      </xdr:nvSpPr>
      <xdr:spPr>
        <a:xfrm>
          <a:off x="35280600" y="7915275"/>
          <a:ext cx="314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5,616</a:t>
          </a:r>
        </a:p>
      </xdr:txBody>
    </xdr:sp>
    <xdr:clientData/>
  </xdr:oneCellAnchor>
  <xdr:twoCellAnchor>
    <xdr:from>
      <xdr:col>38</xdr:col>
      <xdr:colOff>495300</xdr:colOff>
      <xdr:row>29</xdr:row>
      <xdr:rowOff>76200</xdr:rowOff>
    </xdr:from>
    <xdr:to>
      <xdr:col>48</xdr:col>
      <xdr:colOff>0</xdr:colOff>
      <xdr:row>30</xdr:row>
      <xdr:rowOff>152400</xdr:rowOff>
    </xdr:to>
    <xdr:grpSp>
      <xdr:nvGrpSpPr>
        <xdr:cNvPr id="318" name="Group 755"/>
        <xdr:cNvGrpSpPr>
          <a:grpSpLocks/>
        </xdr:cNvGrpSpPr>
      </xdr:nvGrpSpPr>
      <xdr:grpSpPr>
        <a:xfrm>
          <a:off x="28270200" y="7305675"/>
          <a:ext cx="7239000" cy="304800"/>
          <a:chOff x="89" y="144"/>
          <a:chExt cx="408" cy="32"/>
        </a:xfrm>
        <a:solidFill>
          <a:srgbClr val="FFFFFF"/>
        </a:solidFill>
      </xdr:grpSpPr>
      <xdr:sp>
        <xdr:nvSpPr>
          <xdr:cNvPr id="319" name="Rectangle 75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5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75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75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76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6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76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326" name="Group 771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7" name="Line 7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28</xdr:row>
      <xdr:rowOff>114300</xdr:rowOff>
    </xdr:from>
    <xdr:to>
      <xdr:col>69</xdr:col>
      <xdr:colOff>266700</xdr:colOff>
      <xdr:row>31</xdr:row>
      <xdr:rowOff>114300</xdr:rowOff>
    </xdr:to>
    <xdr:sp>
      <xdr:nvSpPr>
        <xdr:cNvPr id="329" name="Line 774"/>
        <xdr:cNvSpPr>
          <a:spLocks/>
        </xdr:cNvSpPr>
      </xdr:nvSpPr>
      <xdr:spPr>
        <a:xfrm flipH="1" flipV="1">
          <a:off x="49377600" y="7115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330" name="Line 779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331" name="Line 780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332" name="Line 781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333" name="Line 782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334" name="Line 783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20</xdr:row>
      <xdr:rowOff>19050</xdr:rowOff>
    </xdr:from>
    <xdr:to>
      <xdr:col>47</xdr:col>
      <xdr:colOff>504825</xdr:colOff>
      <xdr:row>20</xdr:row>
      <xdr:rowOff>19050</xdr:rowOff>
    </xdr:to>
    <xdr:sp>
      <xdr:nvSpPr>
        <xdr:cNvPr id="335" name="Line 784"/>
        <xdr:cNvSpPr>
          <a:spLocks/>
        </xdr:cNvSpPr>
      </xdr:nvSpPr>
      <xdr:spPr>
        <a:xfrm flipH="1">
          <a:off x="349853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36" name="Line 78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37" name="Line 78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38" name="Line 787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39" name="Line 788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0" name="Line 789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1" name="Line 790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2" name="Line 791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3" name="Line 792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4" name="Line 793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5" name="Line 794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6" name="Line 795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347" name="Line 796"/>
        <xdr:cNvSpPr>
          <a:spLocks/>
        </xdr:cNvSpPr>
      </xdr:nvSpPr>
      <xdr:spPr>
        <a:xfrm flipH="1">
          <a:off x="34023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348" name="Line 797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349" name="Line 798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350" name="Line 799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351" name="Line 800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352" name="Line 801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23</xdr:row>
      <xdr:rowOff>19050</xdr:rowOff>
    </xdr:from>
    <xdr:to>
      <xdr:col>47</xdr:col>
      <xdr:colOff>504825</xdr:colOff>
      <xdr:row>23</xdr:row>
      <xdr:rowOff>19050</xdr:rowOff>
    </xdr:to>
    <xdr:sp>
      <xdr:nvSpPr>
        <xdr:cNvPr id="353" name="Line 802"/>
        <xdr:cNvSpPr>
          <a:spLocks/>
        </xdr:cNvSpPr>
      </xdr:nvSpPr>
      <xdr:spPr>
        <a:xfrm flipH="1">
          <a:off x="34985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0</xdr:colOff>
      <xdr:row>32</xdr:row>
      <xdr:rowOff>0</xdr:rowOff>
    </xdr:from>
    <xdr:to>
      <xdr:col>56</xdr:col>
      <xdr:colOff>438150</xdr:colOff>
      <xdr:row>32</xdr:row>
      <xdr:rowOff>219075</xdr:rowOff>
    </xdr:to>
    <xdr:grpSp>
      <xdr:nvGrpSpPr>
        <xdr:cNvPr id="354" name="Group 812"/>
        <xdr:cNvGrpSpPr>
          <a:grpSpLocks/>
        </xdr:cNvGrpSpPr>
      </xdr:nvGrpSpPr>
      <xdr:grpSpPr>
        <a:xfrm>
          <a:off x="41452800" y="7915275"/>
          <a:ext cx="438150" cy="219075"/>
          <a:chOff x="-12273" y="-15268"/>
          <a:chExt cx="14800" cy="35397"/>
        </a:xfrm>
        <a:solidFill>
          <a:srgbClr val="FFFFFF"/>
        </a:solidFill>
      </xdr:grpSpPr>
      <xdr:sp>
        <xdr:nvSpPr>
          <xdr:cNvPr id="355" name="text 1794"/>
          <xdr:cNvSpPr txBox="1">
            <a:spLocks noChangeArrowheads="1"/>
          </xdr:cNvSpPr>
        </xdr:nvSpPr>
        <xdr:spPr>
          <a:xfrm>
            <a:off x="-5613" y="-15268"/>
            <a:ext cx="8140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1000" b="1" i="0" u="none" baseline="0"/>
              <a:t>50</a:t>
            </a:r>
          </a:p>
        </xdr:txBody>
      </xdr:sp>
      <xdr:sp>
        <xdr:nvSpPr>
          <xdr:cNvPr id="356" name="Line 814"/>
          <xdr:cNvSpPr>
            <a:spLocks/>
          </xdr:cNvSpPr>
        </xdr:nvSpPr>
        <xdr:spPr>
          <a:xfrm>
            <a:off x="-11163" y="3200"/>
            <a:ext cx="518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815"/>
          <xdr:cNvSpPr>
            <a:spLocks/>
          </xdr:cNvSpPr>
        </xdr:nvSpPr>
        <xdr:spPr>
          <a:xfrm>
            <a:off x="-12273" y="-2959"/>
            <a:ext cx="1110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85725</xdr:colOff>
      <xdr:row>30</xdr:row>
      <xdr:rowOff>0</xdr:rowOff>
    </xdr:from>
    <xdr:to>
      <xdr:col>56</xdr:col>
      <xdr:colOff>0</xdr:colOff>
      <xdr:row>30</xdr:row>
      <xdr:rowOff>219075</xdr:rowOff>
    </xdr:to>
    <xdr:grpSp>
      <xdr:nvGrpSpPr>
        <xdr:cNvPr id="358" name="Group 816"/>
        <xdr:cNvGrpSpPr>
          <a:grpSpLocks/>
        </xdr:cNvGrpSpPr>
      </xdr:nvGrpSpPr>
      <xdr:grpSpPr>
        <a:xfrm>
          <a:off x="41024175" y="7458075"/>
          <a:ext cx="428625" cy="219075"/>
          <a:chOff x="-12273" y="-15529"/>
          <a:chExt cx="14430" cy="35374"/>
        </a:xfrm>
        <a:solidFill>
          <a:srgbClr val="FFFFFF"/>
        </a:solidFill>
      </xdr:grpSpPr>
      <xdr:sp>
        <xdr:nvSpPr>
          <xdr:cNvPr id="359" name="text 1812"/>
          <xdr:cNvSpPr txBox="1">
            <a:spLocks noChangeArrowheads="1"/>
          </xdr:cNvSpPr>
        </xdr:nvSpPr>
        <xdr:spPr>
          <a:xfrm>
            <a:off x="-12273" y="-15529"/>
            <a:ext cx="8139" cy="353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/>
              <a:t>70</a:t>
            </a:r>
          </a:p>
        </xdr:txBody>
      </xdr:sp>
      <xdr:sp>
        <xdr:nvSpPr>
          <xdr:cNvPr id="360" name="Line 818"/>
          <xdr:cNvSpPr>
            <a:spLocks/>
          </xdr:cNvSpPr>
        </xdr:nvSpPr>
        <xdr:spPr>
          <a:xfrm>
            <a:off x="-4134" y="1389"/>
            <a:ext cx="5548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19"/>
          <xdr:cNvSpPr>
            <a:spLocks/>
          </xdr:cNvSpPr>
        </xdr:nvSpPr>
        <xdr:spPr>
          <a:xfrm>
            <a:off x="1046" y="-4766"/>
            <a:ext cx="1111" cy="12301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31</v>
      </c>
      <c r="C4" s="307" t="s">
        <v>66</v>
      </c>
      <c r="D4" s="93"/>
      <c r="E4" s="92"/>
      <c r="F4" s="92"/>
      <c r="G4" s="92"/>
      <c r="H4" s="92"/>
      <c r="I4" s="93"/>
      <c r="J4" s="81" t="s">
        <v>67</v>
      </c>
      <c r="K4" s="93"/>
      <c r="L4" s="94"/>
      <c r="M4" s="93"/>
      <c r="N4" s="93"/>
      <c r="O4" s="93"/>
      <c r="P4" s="93"/>
      <c r="Q4" s="95" t="s">
        <v>32</v>
      </c>
      <c r="R4" s="96">
        <v>556605</v>
      </c>
      <c r="S4" s="93"/>
      <c r="T4" s="93"/>
      <c r="U4" s="97"/>
      <c r="V4" s="97"/>
    </row>
    <row r="5" spans="2:22" s="99" customFormat="1" ht="18" customHeight="1" thickBot="1">
      <c r="B5" s="255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209"/>
      <c r="H8" s="209"/>
      <c r="I8" s="209"/>
      <c r="J8" s="45" t="s">
        <v>93</v>
      </c>
      <c r="K8" s="209"/>
      <c r="L8" s="209"/>
      <c r="M8" s="209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290"/>
      <c r="J9" s="54" t="s">
        <v>95</v>
      </c>
      <c r="K9" s="290"/>
      <c r="L9" s="114"/>
      <c r="M9" s="114"/>
      <c r="N9" s="114"/>
      <c r="O9" s="114"/>
      <c r="P9" s="385" t="s">
        <v>90</v>
      </c>
      <c r="Q9" s="385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290"/>
      <c r="J10" s="54" t="s">
        <v>94</v>
      </c>
      <c r="K10" s="290"/>
      <c r="L10" s="114"/>
      <c r="M10" s="114"/>
      <c r="N10" s="114"/>
      <c r="O10" s="114"/>
      <c r="P10" s="55"/>
      <c r="Q10" s="55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381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57"/>
      <c r="D12" s="114"/>
      <c r="E12" s="114"/>
      <c r="F12" s="210"/>
      <c r="G12" s="210"/>
      <c r="H12" s="210"/>
      <c r="I12" s="114"/>
      <c r="J12" s="120"/>
      <c r="M12" s="210"/>
      <c r="N12" s="120"/>
      <c r="P12" s="121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/>
      <c r="G13" s="210" t="s">
        <v>55</v>
      </c>
      <c r="H13" s="210"/>
      <c r="I13" s="114"/>
      <c r="J13" s="120" t="s">
        <v>14</v>
      </c>
      <c r="M13" s="210" t="s">
        <v>56</v>
      </c>
      <c r="N13" s="211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114"/>
      <c r="G14" s="345">
        <v>5.402</v>
      </c>
      <c r="H14" s="211"/>
      <c r="I14" s="256"/>
      <c r="J14" s="346">
        <v>5.629</v>
      </c>
      <c r="K14" s="308"/>
      <c r="L14" s="308"/>
      <c r="M14" s="345">
        <v>5.772</v>
      </c>
      <c r="N14" s="114"/>
      <c r="O14" s="309"/>
      <c r="P14" s="114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309"/>
      <c r="H15" s="114"/>
      <c r="I15" s="114"/>
      <c r="J15" s="347" t="s">
        <v>17</v>
      </c>
      <c r="L15" s="310"/>
      <c r="N15" s="114"/>
      <c r="O15" s="309"/>
      <c r="P15" s="114"/>
      <c r="Q15" s="114"/>
      <c r="R15" s="115"/>
      <c r="S15" s="111"/>
      <c r="T15" s="90"/>
      <c r="U15" s="88"/>
    </row>
    <row r="16" spans="1:21" ht="21" customHeight="1">
      <c r="A16" s="107"/>
      <c r="B16" s="112"/>
      <c r="C16" s="114"/>
      <c r="D16" s="114"/>
      <c r="E16" s="114"/>
      <c r="F16" s="114"/>
      <c r="G16" s="114"/>
      <c r="H16" s="114"/>
      <c r="I16" s="114"/>
      <c r="J16" s="208" t="s">
        <v>71</v>
      </c>
      <c r="K16" s="208"/>
      <c r="L16" s="114"/>
      <c r="M16" s="114"/>
      <c r="N16" s="114"/>
      <c r="O16" s="114"/>
      <c r="P16" s="114"/>
      <c r="Q16" s="114"/>
      <c r="R16" s="115"/>
      <c r="S16" s="111"/>
      <c r="T16" s="90"/>
      <c r="U16" s="88"/>
    </row>
    <row r="17" spans="1:21" ht="21" customHeight="1">
      <c r="A17" s="107"/>
      <c r="B17" s="117"/>
      <c r="C17" s="118"/>
      <c r="D17" s="118"/>
      <c r="E17" s="118"/>
      <c r="F17" s="118"/>
      <c r="G17" s="118"/>
      <c r="H17" s="118"/>
      <c r="I17" s="118"/>
      <c r="J17" s="191"/>
      <c r="K17" s="191"/>
      <c r="L17" s="118"/>
      <c r="M17" s="118"/>
      <c r="N17" s="118"/>
      <c r="O17" s="118"/>
      <c r="P17" s="118"/>
      <c r="Q17" s="118"/>
      <c r="R17" s="119"/>
      <c r="S17" s="111"/>
      <c r="T17" s="90"/>
      <c r="U17" s="88"/>
    </row>
    <row r="18" spans="1:21" ht="21" customHeight="1">
      <c r="A18" s="107"/>
      <c r="B18" s="112"/>
      <c r="C18" s="114"/>
      <c r="D18" s="114"/>
      <c r="E18" s="114"/>
      <c r="F18" s="348"/>
      <c r="H18" s="348"/>
      <c r="I18" s="114"/>
      <c r="J18" s="311"/>
      <c r="K18" s="114"/>
      <c r="L18" s="311"/>
      <c r="M18" s="348"/>
      <c r="N18" s="114"/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33</v>
      </c>
      <c r="D19" s="114"/>
      <c r="E19" s="114"/>
      <c r="F19" s="122"/>
      <c r="G19" s="114"/>
      <c r="H19" s="114"/>
      <c r="J19" s="122" t="s">
        <v>57</v>
      </c>
      <c r="L19" s="114"/>
      <c r="M19" s="121"/>
      <c r="N19" s="121"/>
      <c r="O19" s="114"/>
      <c r="P19" s="385" t="s">
        <v>91</v>
      </c>
      <c r="Q19" s="385"/>
      <c r="R19" s="115"/>
      <c r="S19" s="111"/>
      <c r="T19" s="90"/>
      <c r="U19" s="88"/>
    </row>
    <row r="20" spans="1:21" ht="21" customHeight="1">
      <c r="A20" s="107"/>
      <c r="B20" s="112"/>
      <c r="C20" s="55" t="s">
        <v>34</v>
      </c>
      <c r="D20" s="114"/>
      <c r="E20" s="114"/>
      <c r="F20" s="123"/>
      <c r="G20" s="114"/>
      <c r="H20" s="114"/>
      <c r="J20" s="123" t="s">
        <v>73</v>
      </c>
      <c r="L20" s="114"/>
      <c r="M20" s="121"/>
      <c r="N20" s="121"/>
      <c r="O20" s="114"/>
      <c r="P20" s="385" t="s">
        <v>92</v>
      </c>
      <c r="Q20" s="385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125"/>
      <c r="G21" s="125"/>
      <c r="H21" s="125"/>
      <c r="I21" s="125"/>
      <c r="J21" s="312"/>
      <c r="K21" s="125"/>
      <c r="L21" s="125"/>
      <c r="M21" s="313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4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386" t="s">
        <v>35</v>
      </c>
      <c r="E23" s="387"/>
      <c r="F23" s="387"/>
      <c r="G23" s="387"/>
      <c r="H23" s="132"/>
      <c r="I23" s="133"/>
      <c r="J23" s="134"/>
      <c r="K23" s="131"/>
      <c r="L23" s="132"/>
      <c r="M23" s="367" t="s">
        <v>61</v>
      </c>
      <c r="N23" s="367"/>
      <c r="O23" s="367"/>
      <c r="P23" s="367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391" t="s">
        <v>24</v>
      </c>
      <c r="G24" s="392"/>
      <c r="H24" s="392"/>
      <c r="I24" s="393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391" t="s">
        <v>24</v>
      </c>
      <c r="P24" s="392"/>
      <c r="Q24" s="392"/>
      <c r="R24" s="393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1"/>
      <c r="T25" s="86"/>
    </row>
    <row r="26" spans="1:20" s="98" customFormat="1" ht="21" customHeight="1">
      <c r="A26" s="130"/>
      <c r="B26" s="315">
        <v>1</v>
      </c>
      <c r="C26" s="148">
        <v>5.447</v>
      </c>
      <c r="D26" s="257">
        <v>5.728</v>
      </c>
      <c r="E26" s="147">
        <f>(D26-C26)*1000</f>
        <v>280.9999999999997</v>
      </c>
      <c r="F26" s="394" t="s">
        <v>43</v>
      </c>
      <c r="G26" s="395"/>
      <c r="H26" s="395"/>
      <c r="I26" s="396"/>
      <c r="J26" s="134"/>
      <c r="K26" s="315">
        <v>1</v>
      </c>
      <c r="L26" s="148">
        <v>5.545</v>
      </c>
      <c r="M26" s="148">
        <v>5.676</v>
      </c>
      <c r="N26" s="349">
        <f>(M26-L26)*1000</f>
        <v>131.00000000000023</v>
      </c>
      <c r="O26" s="388" t="s">
        <v>54</v>
      </c>
      <c r="P26" s="389"/>
      <c r="Q26" s="389"/>
      <c r="R26" s="390"/>
      <c r="S26" s="111"/>
      <c r="T26" s="86"/>
    </row>
    <row r="27" spans="1:20" s="98" customFormat="1" ht="21" customHeight="1">
      <c r="A27" s="130"/>
      <c r="B27" s="140"/>
      <c r="C27" s="316"/>
      <c r="D27" s="356"/>
      <c r="E27" s="143"/>
      <c r="F27" s="350"/>
      <c r="G27" s="351"/>
      <c r="H27" s="351"/>
      <c r="I27" s="352"/>
      <c r="J27" s="134"/>
      <c r="K27" s="382" t="s">
        <v>70</v>
      </c>
      <c r="L27" s="148">
        <v>5.616</v>
      </c>
      <c r="M27" s="257">
        <v>5.623</v>
      </c>
      <c r="N27" s="349">
        <f>(M27-L27)*1000</f>
        <v>7.000000000000561</v>
      </c>
      <c r="O27" s="388" t="s">
        <v>68</v>
      </c>
      <c r="P27" s="389"/>
      <c r="Q27" s="389"/>
      <c r="R27" s="390"/>
      <c r="S27" s="111"/>
      <c r="T27" s="86"/>
    </row>
    <row r="28" spans="1:20" s="98" customFormat="1" ht="21" customHeight="1">
      <c r="A28" s="130"/>
      <c r="B28" s="315"/>
      <c r="C28" s="148"/>
      <c r="D28" s="257"/>
      <c r="E28" s="147"/>
      <c r="F28" s="275"/>
      <c r="G28" s="276"/>
      <c r="H28" s="276"/>
      <c r="I28" s="277"/>
      <c r="J28" s="134"/>
      <c r="K28" s="315"/>
      <c r="L28" s="148"/>
      <c r="M28" s="148"/>
      <c r="N28" s="349">
        <f>(M28-L28)*1000</f>
        <v>0</v>
      </c>
      <c r="O28" s="388" t="s">
        <v>69</v>
      </c>
      <c r="P28" s="389"/>
      <c r="Q28" s="389"/>
      <c r="R28" s="390"/>
      <c r="S28" s="111"/>
      <c r="T28" s="86"/>
    </row>
    <row r="29" spans="1:20" s="98" customFormat="1" ht="21" customHeight="1">
      <c r="A29" s="130"/>
      <c r="B29" s="315">
        <v>3</v>
      </c>
      <c r="C29" s="148">
        <v>5.469</v>
      </c>
      <c r="D29" s="257">
        <v>5.707</v>
      </c>
      <c r="E29" s="147">
        <f>(D29-C29)*1000</f>
        <v>237.99999999999955</v>
      </c>
      <c r="F29" s="388" t="s">
        <v>44</v>
      </c>
      <c r="G29" s="389"/>
      <c r="H29" s="389"/>
      <c r="I29" s="390"/>
      <c r="J29" s="134"/>
      <c r="K29" s="315">
        <v>3</v>
      </c>
      <c r="L29" s="148">
        <v>5.529</v>
      </c>
      <c r="M29" s="148">
        <v>5.687</v>
      </c>
      <c r="N29" s="349">
        <f>(M29-L29)*1000</f>
        <v>158.00000000000037</v>
      </c>
      <c r="O29" s="388" t="s">
        <v>53</v>
      </c>
      <c r="P29" s="389"/>
      <c r="Q29" s="389"/>
      <c r="R29" s="390"/>
      <c r="S29" s="111"/>
      <c r="T29" s="86"/>
    </row>
    <row r="30" spans="1:20" s="98" customFormat="1" ht="21" customHeight="1">
      <c r="A30" s="130"/>
      <c r="B30" s="315"/>
      <c r="C30" s="148"/>
      <c r="D30" s="257"/>
      <c r="E30" s="147"/>
      <c r="F30" s="275"/>
      <c r="G30" s="276"/>
      <c r="H30" s="276"/>
      <c r="I30" s="277"/>
      <c r="J30" s="134"/>
      <c r="K30" s="315"/>
      <c r="L30" s="148"/>
      <c r="M30" s="148"/>
      <c r="N30" s="349"/>
      <c r="O30" s="388" t="s">
        <v>62</v>
      </c>
      <c r="P30" s="389"/>
      <c r="Q30" s="389"/>
      <c r="R30" s="390"/>
      <c r="S30" s="111"/>
      <c r="T30" s="86"/>
    </row>
    <row r="31" spans="1:20" s="92" customFormat="1" ht="21" customHeight="1">
      <c r="A31" s="130"/>
      <c r="B31" s="149"/>
      <c r="C31" s="150"/>
      <c r="D31" s="151"/>
      <c r="E31" s="152"/>
      <c r="F31" s="353"/>
      <c r="G31" s="354"/>
      <c r="H31" s="354"/>
      <c r="I31" s="355"/>
      <c r="J31" s="134"/>
      <c r="K31" s="149"/>
      <c r="L31" s="150"/>
      <c r="M31" s="151"/>
      <c r="N31" s="152"/>
      <c r="O31" s="357"/>
      <c r="P31" s="358"/>
      <c r="Q31" s="358"/>
      <c r="R31" s="359"/>
      <c r="S31" s="111"/>
      <c r="T31" s="86"/>
    </row>
    <row r="32" spans="1:19" ht="21" customHeight="1" thickBo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5"/>
    </row>
  </sheetData>
  <sheetProtection password="E755" sheet="1" objects="1" scenarios="1"/>
  <mergeCells count="13">
    <mergeCell ref="O30:R30"/>
    <mergeCell ref="O29:R29"/>
    <mergeCell ref="F29:I29"/>
    <mergeCell ref="F24:I24"/>
    <mergeCell ref="O24:R24"/>
    <mergeCell ref="F26:I26"/>
    <mergeCell ref="O27:R27"/>
    <mergeCell ref="O26:R26"/>
    <mergeCell ref="O28:R28"/>
    <mergeCell ref="P9:Q9"/>
    <mergeCell ref="D23:G23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1"/>
      <c r="O1" s="201"/>
      <c r="P1" s="201"/>
      <c r="Q1" s="20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1"/>
      <c r="BW1" s="201"/>
      <c r="BX1" s="201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72</v>
      </c>
      <c r="H2" s="160"/>
      <c r="I2" s="160"/>
      <c r="J2" s="160"/>
      <c r="K2" s="160"/>
      <c r="L2" s="161"/>
      <c r="N2" s="213"/>
      <c r="O2" s="213"/>
      <c r="P2" s="213"/>
      <c r="Q2" s="213"/>
      <c r="R2" s="23"/>
      <c r="S2" s="24"/>
      <c r="T2" s="24"/>
      <c r="U2" s="24"/>
      <c r="V2" s="397" t="s">
        <v>2</v>
      </c>
      <c r="W2" s="397"/>
      <c r="X2" s="397"/>
      <c r="Y2" s="397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2" t="s">
        <v>2</v>
      </c>
      <c r="BO2" s="232"/>
      <c r="BP2" s="232"/>
      <c r="BQ2" s="232"/>
      <c r="BR2" s="24"/>
      <c r="BS2" s="24"/>
      <c r="BT2" s="24"/>
      <c r="BU2" s="25"/>
      <c r="BX2" s="213"/>
      <c r="BZ2" s="159"/>
      <c r="CA2" s="160"/>
      <c r="CB2" s="160"/>
      <c r="CC2" s="160"/>
      <c r="CD2" s="160"/>
      <c r="CE2" s="80" t="s">
        <v>74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68" t="s">
        <v>3</v>
      </c>
      <c r="S3" s="233"/>
      <c r="T3" s="264"/>
      <c r="U3" s="265"/>
      <c r="V3" s="193" t="s">
        <v>40</v>
      </c>
      <c r="W3" s="193"/>
      <c r="X3" s="193"/>
      <c r="Y3" s="193"/>
      <c r="Z3" s="263"/>
      <c r="AA3" s="265"/>
      <c r="AB3" s="401" t="s">
        <v>4</v>
      </c>
      <c r="AC3" s="402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399" t="s">
        <v>4</v>
      </c>
      <c r="BK3" s="400"/>
      <c r="BL3" s="403" t="s">
        <v>87</v>
      </c>
      <c r="BM3" s="404"/>
      <c r="BN3" s="193" t="s">
        <v>40</v>
      </c>
      <c r="BO3" s="235"/>
      <c r="BP3" s="193"/>
      <c r="BQ3" s="215"/>
      <c r="BR3" s="263"/>
      <c r="BS3" s="264"/>
      <c r="BT3" s="234" t="s">
        <v>3</v>
      </c>
      <c r="BU3" s="236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9"/>
      <c r="U4" s="2"/>
      <c r="V4" s="398" t="s">
        <v>59</v>
      </c>
      <c r="W4" s="398"/>
      <c r="X4" s="398"/>
      <c r="Y4" s="398"/>
      <c r="Z4" s="199"/>
      <c r="AA4" s="199"/>
      <c r="AB4" s="4"/>
      <c r="AC4" s="5"/>
      <c r="AD4" s="20"/>
      <c r="AE4" s="20"/>
      <c r="AS4" s="81" t="s">
        <v>67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0"/>
      <c r="BK4" s="4"/>
      <c r="BL4" s="1"/>
      <c r="BM4" s="2"/>
      <c r="BN4" s="398" t="s">
        <v>59</v>
      </c>
      <c r="BO4" s="398"/>
      <c r="BP4" s="398"/>
      <c r="BQ4" s="398"/>
      <c r="BR4" s="221"/>
      <c r="BS4" s="4"/>
      <c r="BT4" s="221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58"/>
      <c r="S5" s="260"/>
      <c r="T5" s="259"/>
      <c r="U5" s="260"/>
      <c r="V5" s="7"/>
      <c r="W5" s="216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2"/>
      <c r="BK5" s="222"/>
      <c r="BL5" s="6"/>
      <c r="BM5" s="40"/>
      <c r="BN5" s="7"/>
      <c r="BO5" s="273"/>
      <c r="BP5" s="6"/>
      <c r="BQ5" s="8"/>
      <c r="BR5" s="261"/>
      <c r="BS5" s="269"/>
      <c r="BT5" s="261"/>
      <c r="BU5" s="262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50</v>
      </c>
      <c r="H6" s="37"/>
      <c r="I6" s="37"/>
      <c r="J6" s="38"/>
      <c r="K6" s="43" t="s">
        <v>51</v>
      </c>
      <c r="L6" s="39"/>
      <c r="N6" s="38"/>
      <c r="O6" s="35"/>
      <c r="P6" s="38"/>
      <c r="Q6" s="38"/>
      <c r="R6" s="321" t="s">
        <v>45</v>
      </c>
      <c r="S6" s="270">
        <v>4.3</v>
      </c>
      <c r="T6" s="177"/>
      <c r="U6" s="19"/>
      <c r="V6" s="192"/>
      <c r="W6" s="12"/>
      <c r="X6" s="217"/>
      <c r="Y6" s="19"/>
      <c r="Z6" s="217"/>
      <c r="AA6" s="19"/>
      <c r="AB6" s="368" t="s">
        <v>63</v>
      </c>
      <c r="AC6" s="369"/>
      <c r="AD6" s="20"/>
      <c r="AE6" s="20"/>
      <c r="AR6" s="157" t="s">
        <v>30</v>
      </c>
      <c r="AS6" s="70" t="s">
        <v>25</v>
      </c>
      <c r="AT6" s="158" t="s">
        <v>36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72" t="s">
        <v>63</v>
      </c>
      <c r="BK6" s="373"/>
      <c r="BL6" s="192">
        <v>50</v>
      </c>
      <c r="BM6" s="19">
        <v>5.68</v>
      </c>
      <c r="BN6" s="192"/>
      <c r="BO6" s="12"/>
      <c r="BP6" s="217"/>
      <c r="BQ6" s="19"/>
      <c r="BR6" s="225"/>
      <c r="BS6" s="270"/>
      <c r="BT6" s="226" t="s">
        <v>46</v>
      </c>
      <c r="BU6" s="320">
        <v>6.88</v>
      </c>
      <c r="BX6" s="38"/>
      <c r="BZ6" s="34"/>
      <c r="CA6" s="35" t="s">
        <v>6</v>
      </c>
      <c r="CB6" s="36"/>
      <c r="CC6" s="37"/>
      <c r="CD6" s="37"/>
      <c r="CE6" s="42" t="s">
        <v>50</v>
      </c>
      <c r="CF6" s="37"/>
      <c r="CG6" s="37"/>
      <c r="CH6" s="38"/>
      <c r="CI6" s="43" t="s">
        <v>51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96</v>
      </c>
      <c r="H7" s="37"/>
      <c r="I7" s="37"/>
      <c r="J7" s="36"/>
      <c r="K7" s="36"/>
      <c r="L7" s="46"/>
      <c r="N7" s="38"/>
      <c r="O7" s="35"/>
      <c r="P7" s="38"/>
      <c r="Q7" s="38"/>
      <c r="R7" s="197"/>
      <c r="S7" s="15"/>
      <c r="T7" s="177"/>
      <c r="U7" s="19"/>
      <c r="V7" s="192" t="s">
        <v>37</v>
      </c>
      <c r="W7" s="12">
        <v>5.447</v>
      </c>
      <c r="X7" s="217" t="s">
        <v>41</v>
      </c>
      <c r="Y7" s="19">
        <v>5.469</v>
      </c>
      <c r="Z7" s="218"/>
      <c r="AA7" s="219"/>
      <c r="AB7" s="370" t="s">
        <v>64</v>
      </c>
      <c r="AC7" s="371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4" t="s">
        <v>64</v>
      </c>
      <c r="BK7" s="375"/>
      <c r="BL7" s="217"/>
      <c r="BM7" s="19"/>
      <c r="BN7" s="192" t="s">
        <v>38</v>
      </c>
      <c r="BO7" s="12">
        <v>5.728</v>
      </c>
      <c r="BP7" s="217" t="s">
        <v>42</v>
      </c>
      <c r="BQ7" s="19">
        <v>5.707</v>
      </c>
      <c r="BR7" s="225"/>
      <c r="BS7" s="270"/>
      <c r="BT7" s="227"/>
      <c r="BU7" s="228"/>
      <c r="BX7" s="38"/>
      <c r="BZ7" s="34"/>
      <c r="CA7" s="35" t="s">
        <v>8</v>
      </c>
      <c r="CB7" s="36"/>
      <c r="CC7" s="37"/>
      <c r="CD7" s="37"/>
      <c r="CE7" s="47" t="s">
        <v>96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7" t="s">
        <v>0</v>
      </c>
      <c r="S8" s="15">
        <v>5.003</v>
      </c>
      <c r="T8" s="13"/>
      <c r="U8" s="15"/>
      <c r="V8" s="217"/>
      <c r="W8" s="12"/>
      <c r="X8" s="217"/>
      <c r="Y8" s="19"/>
      <c r="Z8" s="217"/>
      <c r="AA8" s="19"/>
      <c r="AB8" s="368" t="s">
        <v>65</v>
      </c>
      <c r="AC8" s="369"/>
      <c r="AD8" s="20"/>
      <c r="AE8" s="20"/>
      <c r="AS8" s="76" t="s">
        <v>75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72" t="s">
        <v>65</v>
      </c>
      <c r="BK8" s="373"/>
      <c r="BL8" s="192">
        <v>70</v>
      </c>
      <c r="BM8" s="19">
        <v>5.68</v>
      </c>
      <c r="BN8" s="217"/>
      <c r="BO8" s="12"/>
      <c r="BP8" s="217"/>
      <c r="BQ8" s="19"/>
      <c r="BR8" s="227"/>
      <c r="BS8" s="271"/>
      <c r="BT8" s="227" t="s">
        <v>1</v>
      </c>
      <c r="BU8" s="228">
        <v>6.18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198"/>
      <c r="S9" s="196"/>
      <c r="T9" s="266"/>
      <c r="U9" s="196"/>
      <c r="V9" s="18"/>
      <c r="W9" s="200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3"/>
      <c r="BK9" s="52"/>
      <c r="BL9" s="16"/>
      <c r="BM9" s="224"/>
      <c r="BN9" s="18"/>
      <c r="BO9" s="200"/>
      <c r="BP9" s="18"/>
      <c r="BQ9" s="17"/>
      <c r="BR9" s="229"/>
      <c r="BS9" s="272"/>
      <c r="BT9" s="230"/>
      <c r="BU9" s="231"/>
      <c r="BX9" s="38"/>
      <c r="BZ9" s="51"/>
      <c r="CA9" s="36"/>
      <c r="CB9" s="36"/>
      <c r="CC9" s="36"/>
      <c r="CD9" s="36"/>
      <c r="CE9" s="36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57</v>
      </c>
      <c r="H10" s="36"/>
      <c r="I10" s="36"/>
      <c r="J10" s="55" t="s">
        <v>10</v>
      </c>
      <c r="K10" s="56" t="s">
        <v>58</v>
      </c>
      <c r="L10" s="360"/>
      <c r="N10" s="38"/>
      <c r="O10" s="53"/>
      <c r="P10" s="38"/>
      <c r="Q10" s="38"/>
      <c r="R10" s="38"/>
      <c r="S10" s="54"/>
      <c r="T10" s="38"/>
      <c r="U10" s="38"/>
      <c r="V10" s="55"/>
      <c r="W10" s="184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57</v>
      </c>
      <c r="CF10" s="36"/>
      <c r="CG10" s="36"/>
      <c r="CH10" s="55" t="s">
        <v>10</v>
      </c>
      <c r="CI10" s="56" t="s">
        <v>58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73</v>
      </c>
      <c r="H11" s="36"/>
      <c r="I11" s="9"/>
      <c r="J11" s="55" t="s">
        <v>12</v>
      </c>
      <c r="K11" s="56" t="s">
        <v>58</v>
      </c>
      <c r="L11" s="360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2"/>
      <c r="AO11" s="203"/>
      <c r="AP11" s="202"/>
      <c r="AQ11" s="203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73</v>
      </c>
      <c r="CF11" s="36"/>
      <c r="CG11" s="9"/>
      <c r="CH11" s="55" t="s">
        <v>12</v>
      </c>
      <c r="CI11" s="56" t="s">
        <v>58</v>
      </c>
      <c r="CJ11" s="39"/>
    </row>
    <row r="12" spans="2:88" ht="21" customHeight="1" thickBot="1">
      <c r="B12" s="58"/>
      <c r="C12" s="59"/>
      <c r="D12" s="59"/>
      <c r="E12" s="59"/>
      <c r="F12" s="59"/>
      <c r="G12" s="361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4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4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59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4:88" ht="18" customHeight="1">
      <c r="D14" s="165"/>
      <c r="E14" s="165"/>
      <c r="F14" s="165"/>
      <c r="G14" s="165"/>
      <c r="H14" s="165"/>
      <c r="I14" s="165"/>
      <c r="N14" s="250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1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165"/>
      <c r="E15" s="165"/>
      <c r="F15" s="165"/>
      <c r="G15" s="165"/>
      <c r="H15" s="165"/>
      <c r="I15" s="165"/>
      <c r="S15" s="175"/>
      <c r="Y15" s="20"/>
      <c r="AD15" s="206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>
      <c r="D16" s="168"/>
      <c r="E16" s="168"/>
      <c r="F16" s="168"/>
      <c r="G16" s="168"/>
      <c r="H16" s="168"/>
      <c r="I16" s="168"/>
      <c r="Q16" s="20"/>
      <c r="AL16" s="185"/>
      <c r="AO16" s="185"/>
      <c r="AU16" s="20"/>
      <c r="BA16" s="20"/>
      <c r="BO16" s="170"/>
      <c r="CA16" s="62"/>
      <c r="CB16" s="168"/>
      <c r="CC16" s="168"/>
      <c r="CD16" s="168"/>
      <c r="CE16" s="168"/>
      <c r="CF16" s="168"/>
      <c r="CG16" s="168"/>
      <c r="CI16" s="62"/>
      <c r="CJ16" s="62"/>
    </row>
    <row r="17" spans="4:86" ht="18" customHeight="1">
      <c r="D17" s="169"/>
      <c r="E17" s="169"/>
      <c r="F17" s="53"/>
      <c r="G17" s="53"/>
      <c r="H17" s="169"/>
      <c r="I17" s="169"/>
      <c r="P17" s="189"/>
      <c r="S17" s="248"/>
      <c r="W17" s="186"/>
      <c r="Y17" s="249"/>
      <c r="BA17" s="164"/>
      <c r="BF17" s="365"/>
      <c r="BI17" s="170"/>
      <c r="CA17" s="162"/>
      <c r="CB17" s="169"/>
      <c r="CC17" s="169"/>
      <c r="CD17" s="53"/>
      <c r="CE17" s="53"/>
      <c r="CF17" s="169"/>
      <c r="CG17" s="169"/>
      <c r="CH17" s="68"/>
    </row>
    <row r="18" spans="4:85" ht="18" customHeight="1">
      <c r="D18" s="7"/>
      <c r="E18" s="319"/>
      <c r="F18" s="38"/>
      <c r="G18" s="38"/>
      <c r="H18" s="7"/>
      <c r="I18" s="319"/>
      <c r="J18" s="162"/>
      <c r="N18" s="162"/>
      <c r="V18" s="251"/>
      <c r="AV18" s="162"/>
      <c r="BI18" s="170"/>
      <c r="BN18" s="162"/>
      <c r="CA18" s="20"/>
      <c r="CB18" s="7"/>
      <c r="CC18" s="319"/>
      <c r="CD18" s="38"/>
      <c r="CE18" s="38"/>
      <c r="CF18" s="7"/>
      <c r="CG18" s="319"/>
    </row>
    <row r="19" spans="2:88" ht="18" customHeight="1">
      <c r="B19" s="67"/>
      <c r="D19" s="292"/>
      <c r="E19" s="288"/>
      <c r="F19" s="38"/>
      <c r="G19" s="38"/>
      <c r="H19" s="292"/>
      <c r="I19" s="288"/>
      <c r="J19" s="20"/>
      <c r="AM19" s="65"/>
      <c r="AN19" s="20"/>
      <c r="AV19" s="339"/>
      <c r="BI19" s="163"/>
      <c r="BL19" s="20"/>
      <c r="BN19" s="20"/>
      <c r="CB19" s="317"/>
      <c r="CC19" s="288"/>
      <c r="CD19" s="38"/>
      <c r="CE19" s="38"/>
      <c r="CF19" s="317"/>
      <c r="CG19" s="288"/>
      <c r="CJ19" s="67"/>
    </row>
    <row r="20" spans="4:85" ht="18" customHeight="1">
      <c r="D20" s="292"/>
      <c r="E20" s="288"/>
      <c r="F20" s="38"/>
      <c r="G20" s="38"/>
      <c r="H20" s="292"/>
      <c r="AE20" s="188"/>
      <c r="AM20" s="180"/>
      <c r="BB20" s="20"/>
      <c r="BC20" s="20"/>
      <c r="BF20" s="20"/>
      <c r="BG20" s="20"/>
      <c r="BV20" s="254"/>
      <c r="CB20" s="317"/>
      <c r="CC20" s="288"/>
      <c r="CD20" s="38"/>
      <c r="CE20" s="38"/>
      <c r="CF20" s="317"/>
      <c r="CG20" s="288"/>
    </row>
    <row r="21" spans="3:85" ht="18" customHeight="1">
      <c r="C21" s="247"/>
      <c r="D21" s="303"/>
      <c r="E21" s="318"/>
      <c r="F21" s="38"/>
      <c r="G21" s="38"/>
      <c r="H21" s="301"/>
      <c r="I21" s="318"/>
      <c r="AK21" s="253" t="s">
        <v>82</v>
      </c>
      <c r="AM21" s="20"/>
      <c r="AN21" s="20"/>
      <c r="AP21" s="20"/>
      <c r="AU21" s="170"/>
      <c r="BB21" s="164"/>
      <c r="BL21" s="175"/>
      <c r="BO21" s="162"/>
      <c r="BP21" s="162"/>
      <c r="BU21" s="165"/>
      <c r="CA21" s="278"/>
      <c r="CB21" s="301"/>
      <c r="CC21" s="318"/>
      <c r="CD21" s="38"/>
      <c r="CE21" s="38"/>
      <c r="CF21" s="301"/>
      <c r="CG21" s="318"/>
    </row>
    <row r="22" spans="4:85" ht="18" customHeight="1">
      <c r="D22" s="38"/>
      <c r="E22" s="38"/>
      <c r="F22" s="38"/>
      <c r="G22" s="38"/>
      <c r="H22" s="38"/>
      <c r="I22" s="38"/>
      <c r="V22" s="339"/>
      <c r="AJ22" s="20"/>
      <c r="AP22" s="20"/>
      <c r="AU22" s="162"/>
      <c r="AX22" s="175"/>
      <c r="BE22" s="183"/>
      <c r="BI22" s="179"/>
      <c r="BL22" s="20"/>
      <c r="BM22" s="175"/>
      <c r="BO22" s="20"/>
      <c r="BP22" s="20"/>
      <c r="BS22" s="187"/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M23" s="252"/>
      <c r="P23" s="176" t="s">
        <v>83</v>
      </c>
      <c r="Q23" s="194"/>
      <c r="V23" s="20"/>
      <c r="W23" s="20"/>
      <c r="AF23" s="20"/>
      <c r="AH23" s="366"/>
      <c r="AJ23" s="20"/>
      <c r="AM23" s="20"/>
      <c r="AS23" s="20"/>
      <c r="AX23" s="20"/>
      <c r="BC23" s="20"/>
      <c r="BJ23" s="366"/>
      <c r="BK23" s="20"/>
      <c r="BL23" s="164"/>
      <c r="BQ23" s="20"/>
      <c r="BR23" s="20"/>
      <c r="BZ23" s="170"/>
      <c r="CA23" s="304"/>
      <c r="CC23" s="165"/>
      <c r="CF23" s="62"/>
      <c r="CG23" s="62"/>
      <c r="CI23" s="62"/>
      <c r="CJ23" s="62"/>
    </row>
    <row r="24" spans="4:86" ht="18" customHeight="1">
      <c r="D24" s="204"/>
      <c r="G24" s="165"/>
      <c r="H24" s="62"/>
      <c r="N24" s="162"/>
      <c r="O24" s="162"/>
      <c r="Q24" s="162"/>
      <c r="T24" s="20"/>
      <c r="U24" s="170" t="s">
        <v>55</v>
      </c>
      <c r="W24" s="186"/>
      <c r="Y24" s="248"/>
      <c r="AA24" s="207" t="s">
        <v>49</v>
      </c>
      <c r="AI24" s="186"/>
      <c r="AM24" s="20"/>
      <c r="AN24" s="20"/>
      <c r="AP24" s="20"/>
      <c r="AU24" s="364"/>
      <c r="BI24" s="207" t="s">
        <v>85</v>
      </c>
      <c r="BN24" s="20"/>
      <c r="BP24" s="170" t="s">
        <v>56</v>
      </c>
      <c r="BR24" s="162"/>
      <c r="BS24" s="20"/>
      <c r="BZ24" s="171"/>
      <c r="CH24" s="68"/>
    </row>
    <row r="25" spans="6:82" ht="18" customHeight="1">
      <c r="F25" s="165"/>
      <c r="G25" s="168"/>
      <c r="H25" s="62"/>
      <c r="J25" s="20"/>
      <c r="N25" s="20"/>
      <c r="O25" s="20"/>
      <c r="Q25" s="364"/>
      <c r="S25" s="162"/>
      <c r="U25" s="162"/>
      <c r="V25" s="162"/>
      <c r="W25" s="20"/>
      <c r="Y25" s="341"/>
      <c r="AA25" s="363"/>
      <c r="AG25" s="20"/>
      <c r="AJ25" s="20"/>
      <c r="AQ25" s="175">
        <v>3</v>
      </c>
      <c r="AW25" s="383" t="s">
        <v>84</v>
      </c>
      <c r="BG25" s="20"/>
      <c r="BH25" s="20"/>
      <c r="BN25" s="162"/>
      <c r="BQ25" s="170"/>
      <c r="BS25" s="164"/>
      <c r="BU25" s="20"/>
      <c r="BY25" s="20"/>
      <c r="CD25" s="62"/>
    </row>
    <row r="26" spans="6:82" ht="18" customHeight="1">
      <c r="F26" s="165"/>
      <c r="H26" s="62"/>
      <c r="N26" s="162"/>
      <c r="Q26" s="20"/>
      <c r="S26" s="186"/>
      <c r="T26" s="162"/>
      <c r="V26" s="20"/>
      <c r="AA26" s="20"/>
      <c r="AG26" s="164"/>
      <c r="AP26" s="20"/>
      <c r="AQ26" s="20"/>
      <c r="AS26" s="20"/>
      <c r="BC26" s="20"/>
      <c r="BH26" s="162"/>
      <c r="BL26" s="20"/>
      <c r="BM26" s="20"/>
      <c r="BP26" s="162"/>
      <c r="BR26" s="20"/>
      <c r="BS26" s="20"/>
      <c r="BY26" s="162"/>
      <c r="CD26" s="62"/>
    </row>
    <row r="27" spans="1:89" ht="18" customHeight="1">
      <c r="A27" s="67"/>
      <c r="F27" s="291"/>
      <c r="G27" s="306"/>
      <c r="H27" s="169"/>
      <c r="K27" s="305"/>
      <c r="P27" s="164"/>
      <c r="R27" s="20"/>
      <c r="T27" s="20"/>
      <c r="U27" s="364" t="s">
        <v>79</v>
      </c>
      <c r="V27" s="20"/>
      <c r="W27" s="186"/>
      <c r="AC27" s="180" t="s">
        <v>41</v>
      </c>
      <c r="AP27" s="20"/>
      <c r="BB27" s="66"/>
      <c r="BF27" s="20"/>
      <c r="BH27" s="253"/>
      <c r="BP27" s="364" t="s">
        <v>80</v>
      </c>
      <c r="BQ27" s="364"/>
      <c r="BX27" s="62"/>
      <c r="BY27" s="20"/>
      <c r="CD27" s="62"/>
      <c r="CF27" s="62"/>
      <c r="CK27" s="67"/>
    </row>
    <row r="28" spans="1:84" ht="18" customHeight="1">
      <c r="A28" s="67"/>
      <c r="F28" s="291"/>
      <c r="G28" s="165"/>
      <c r="H28" s="303"/>
      <c r="U28" s="162">
        <v>2</v>
      </c>
      <c r="W28" s="20"/>
      <c r="Y28" s="20"/>
      <c r="Z28" s="20"/>
      <c r="BC28" s="20"/>
      <c r="BF28" s="162"/>
      <c r="BG28" s="20"/>
      <c r="BH28" s="20"/>
      <c r="BO28" s="162">
        <v>4</v>
      </c>
      <c r="BS28" s="20"/>
      <c r="BX28" s="20"/>
      <c r="BY28" s="162"/>
      <c r="BZ28" s="162"/>
      <c r="CD28" s="62"/>
      <c r="CF28" s="62"/>
    </row>
    <row r="29" spans="1:89" ht="18" customHeight="1">
      <c r="A29" s="67"/>
      <c r="F29" s="295"/>
      <c r="G29" s="165"/>
      <c r="H29" s="295"/>
      <c r="M29" s="162"/>
      <c r="T29" s="254"/>
      <c r="U29" s="20"/>
      <c r="V29" s="20"/>
      <c r="Y29" s="20"/>
      <c r="AS29" s="20"/>
      <c r="BC29" s="20"/>
      <c r="BH29" s="20"/>
      <c r="BK29" s="254"/>
      <c r="BO29" s="20"/>
      <c r="BQ29" s="20"/>
      <c r="BS29" s="20"/>
      <c r="BX29" s="162"/>
      <c r="BY29" s="20"/>
      <c r="BZ29" s="20"/>
      <c r="CD29" s="62"/>
      <c r="CE29" s="20"/>
      <c r="CF29" s="62"/>
      <c r="CK29" s="67"/>
    </row>
    <row r="30" spans="6:86" ht="18" customHeight="1">
      <c r="F30" s="296"/>
      <c r="G30" s="38"/>
      <c r="H30" s="279"/>
      <c r="J30" s="20"/>
      <c r="L30" s="190"/>
      <c r="M30" s="190"/>
      <c r="N30" s="195"/>
      <c r="O30" s="171"/>
      <c r="S30" s="20"/>
      <c r="V30" s="162"/>
      <c r="Z30" s="186" t="s">
        <v>37</v>
      </c>
      <c r="AN30" s="162"/>
      <c r="AO30" s="162"/>
      <c r="AT30" s="180"/>
      <c r="BC30" s="20"/>
      <c r="BK30" s="162"/>
      <c r="BN30" s="20"/>
      <c r="BO30" s="162"/>
      <c r="BQ30" s="195"/>
      <c r="BR30" s="20"/>
      <c r="BS30" s="164"/>
      <c r="BV30" s="20"/>
      <c r="BW30" s="340"/>
      <c r="BY30" s="162"/>
      <c r="BZ30" s="20"/>
      <c r="CD30" s="169"/>
      <c r="CE30" s="306"/>
      <c r="CF30" s="169"/>
      <c r="CG30" s="169"/>
      <c r="CH30" s="68" t="s">
        <v>1</v>
      </c>
    </row>
    <row r="31" spans="6:85" ht="18" customHeight="1">
      <c r="F31" s="293"/>
      <c r="G31" s="38"/>
      <c r="H31" s="293"/>
      <c r="L31" s="20"/>
      <c r="Q31" s="162"/>
      <c r="R31" s="162">
        <v>1</v>
      </c>
      <c r="S31" s="253"/>
      <c r="T31" s="176"/>
      <c r="Z31" s="65"/>
      <c r="AG31" s="20"/>
      <c r="AJ31" s="20"/>
      <c r="AN31" s="20"/>
      <c r="AO31" s="20"/>
      <c r="AX31" s="20"/>
      <c r="BD31" s="20"/>
      <c r="BE31" s="20"/>
      <c r="BH31" s="254" t="s">
        <v>42</v>
      </c>
      <c r="BI31" s="380"/>
      <c r="BM31" s="187"/>
      <c r="BO31" s="20"/>
      <c r="BR31" s="162">
        <v>5</v>
      </c>
      <c r="BU31" s="162"/>
      <c r="BW31" s="212"/>
      <c r="BX31" s="62"/>
      <c r="CD31" s="303"/>
      <c r="CE31" s="165"/>
      <c r="CF31" s="303"/>
      <c r="CG31" s="302"/>
    </row>
    <row r="32" spans="2:88" ht="18" customHeight="1">
      <c r="B32" s="67"/>
      <c r="F32" s="293"/>
      <c r="G32" s="20"/>
      <c r="H32" s="293"/>
      <c r="J32" s="20"/>
      <c r="K32" s="77"/>
      <c r="L32" s="170"/>
      <c r="O32" s="20"/>
      <c r="Q32" s="20"/>
      <c r="R32" s="20"/>
      <c r="U32" s="20"/>
      <c r="V32" s="20"/>
      <c r="W32" s="20"/>
      <c r="X32" s="20"/>
      <c r="Y32" s="20"/>
      <c r="AS32" s="65"/>
      <c r="AU32" s="162"/>
      <c r="BC32" s="20"/>
      <c r="BF32" s="20"/>
      <c r="BK32" s="20"/>
      <c r="BM32" s="20"/>
      <c r="BN32" s="20"/>
      <c r="BO32" s="20"/>
      <c r="BR32" s="20"/>
      <c r="BU32" s="20"/>
      <c r="BW32" s="62"/>
      <c r="CC32" s="20"/>
      <c r="CD32" s="303"/>
      <c r="CE32" s="165"/>
      <c r="CF32" s="303"/>
      <c r="CG32" s="302"/>
      <c r="CJ32" s="67"/>
    </row>
    <row r="33" spans="6:84" ht="18" customHeight="1">
      <c r="F33" s="185"/>
      <c r="G33" s="298"/>
      <c r="H33" s="293"/>
      <c r="I33" s="297"/>
      <c r="J33" s="164"/>
      <c r="O33" s="165"/>
      <c r="Q33" s="20"/>
      <c r="U33" s="162"/>
      <c r="V33" s="162"/>
      <c r="W33" s="162"/>
      <c r="X33" s="162"/>
      <c r="Y33" s="379"/>
      <c r="AO33" s="187"/>
      <c r="BE33" s="20"/>
      <c r="BF33" s="162"/>
      <c r="BH33" s="20"/>
      <c r="BI33" s="162"/>
      <c r="BK33" s="20"/>
      <c r="BM33" s="187"/>
      <c r="BN33" s="20"/>
      <c r="BP33" s="341"/>
      <c r="BQ33" s="20"/>
      <c r="BU33" s="162"/>
      <c r="CC33" s="306"/>
      <c r="CD33" s="292"/>
      <c r="CE33" s="38"/>
      <c r="CF33" s="292"/>
    </row>
    <row r="34" spans="4:84" ht="18" customHeight="1">
      <c r="D34" s="267" t="s">
        <v>0</v>
      </c>
      <c r="F34" s="299"/>
      <c r="G34" s="288"/>
      <c r="H34" s="299"/>
      <c r="I34" s="288"/>
      <c r="L34" s="77"/>
      <c r="Q34" s="305"/>
      <c r="S34" s="170"/>
      <c r="U34" s="170"/>
      <c r="AA34" s="20"/>
      <c r="AY34" s="20"/>
      <c r="BD34" s="20"/>
      <c r="BE34" s="20"/>
      <c r="BK34" s="380" t="s">
        <v>38</v>
      </c>
      <c r="BM34" s="175"/>
      <c r="BN34" s="172"/>
      <c r="BO34" s="164"/>
      <c r="BP34" s="20"/>
      <c r="BQ34" s="254"/>
      <c r="CC34" s="165"/>
      <c r="CD34" s="292"/>
      <c r="CE34" s="38"/>
      <c r="CF34" s="292"/>
    </row>
    <row r="35" spans="6:84" ht="18" customHeight="1">
      <c r="F35" s="299"/>
      <c r="G35" s="288"/>
      <c r="H35" s="294"/>
      <c r="I35" s="300"/>
      <c r="V35" s="20"/>
      <c r="W35" s="173"/>
      <c r="AY35" s="164"/>
      <c r="BK35" s="78"/>
      <c r="BM35" s="20"/>
      <c r="BN35" s="182"/>
      <c r="BP35" s="62"/>
      <c r="BQ35" s="20"/>
      <c r="CC35" s="165"/>
      <c r="CD35" s="38"/>
      <c r="CE35" s="38"/>
      <c r="CF35" s="38"/>
    </row>
    <row r="36" spans="6:78" ht="18" customHeight="1">
      <c r="F36" s="299"/>
      <c r="G36" s="288"/>
      <c r="H36" s="299"/>
      <c r="I36" s="288"/>
      <c r="S36" s="364"/>
      <c r="U36" s="364"/>
      <c r="AO36" s="20"/>
      <c r="AP36" s="305"/>
      <c r="AR36" s="20"/>
      <c r="BD36" s="20"/>
      <c r="BI36" s="253"/>
      <c r="BK36" s="78"/>
      <c r="BM36" s="164"/>
      <c r="BP36" s="162"/>
      <c r="BQ36" s="20"/>
      <c r="BX36" s="62"/>
      <c r="BZ36" s="185"/>
    </row>
    <row r="37" spans="26:69" ht="18" customHeight="1">
      <c r="Z37" s="207"/>
      <c r="AA37" s="274"/>
      <c r="AB37" s="190"/>
      <c r="AG37" s="20"/>
      <c r="AO37" s="190"/>
      <c r="AR37" s="164"/>
      <c r="BB37" s="175"/>
      <c r="BD37" s="164"/>
      <c r="BM37" s="305"/>
      <c r="BQ37" s="162"/>
    </row>
    <row r="38" spans="35:80" ht="18" customHeight="1">
      <c r="AI38" s="20"/>
      <c r="AQ38" s="20"/>
      <c r="AS38" s="20"/>
      <c r="AW38" s="20"/>
      <c r="AY38" s="20"/>
      <c r="BB38" s="20"/>
      <c r="BT38" s="20"/>
      <c r="CB38" s="178"/>
    </row>
    <row r="39" ht="18" customHeight="1">
      <c r="AY39" s="164"/>
    </row>
    <row r="40" spans="8:51" ht="18" customHeight="1">
      <c r="H40" s="20"/>
      <c r="U40" s="77"/>
      <c r="AC40" s="205"/>
      <c r="AJ40" s="20"/>
      <c r="AY40" s="20"/>
    </row>
    <row r="41" spans="8:61" ht="18" customHeight="1">
      <c r="H41" s="20"/>
      <c r="AE41" s="20"/>
      <c r="AF41" s="62"/>
      <c r="BI41" s="189"/>
    </row>
    <row r="42" ht="18" customHeight="1">
      <c r="AU42" s="195"/>
    </row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63" ht="18" customHeight="1">
      <c r="G44" s="20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J44" s="61"/>
      <c r="BK44" s="61"/>
    </row>
    <row r="45" spans="7:63" ht="18" customHeight="1">
      <c r="G45" s="20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</row>
    <row r="46" spans="19:63" ht="18" customHeight="1" thickBot="1"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</row>
    <row r="47" spans="2:88" ht="21" customHeight="1" thickBot="1">
      <c r="B47" s="166" t="s">
        <v>20</v>
      </c>
      <c r="C47" s="167" t="s">
        <v>26</v>
      </c>
      <c r="D47" s="167" t="s">
        <v>27</v>
      </c>
      <c r="E47" s="167" t="s">
        <v>28</v>
      </c>
      <c r="F47" s="244" t="s">
        <v>29</v>
      </c>
      <c r="G47" s="7"/>
      <c r="H47" s="166" t="s">
        <v>20</v>
      </c>
      <c r="I47" s="167" t="s">
        <v>26</v>
      </c>
      <c r="J47" s="167" t="s">
        <v>27</v>
      </c>
      <c r="K47" s="167" t="s">
        <v>28</v>
      </c>
      <c r="L47" s="324" t="s">
        <v>29</v>
      </c>
      <c r="M47" s="325"/>
      <c r="N47" s="326"/>
      <c r="O47" s="327" t="s">
        <v>47</v>
      </c>
      <c r="P47" s="328"/>
      <c r="Q47" s="325"/>
      <c r="R47" s="329"/>
      <c r="S47" s="169"/>
      <c r="T47" s="280"/>
      <c r="U47" s="377"/>
      <c r="V47" s="377"/>
      <c r="AA47" s="165"/>
      <c r="AB47" s="165"/>
      <c r="AF47" s="282"/>
      <c r="AG47" s="282"/>
      <c r="AH47" s="43"/>
      <c r="AI47" s="43"/>
      <c r="AJ47" s="282"/>
      <c r="AK47" s="283"/>
      <c r="AL47" s="283"/>
      <c r="AM47" s="282"/>
      <c r="AN47" s="283"/>
      <c r="AO47" s="283"/>
      <c r="AS47" s="64" t="s">
        <v>39</v>
      </c>
      <c r="AV47" s="282"/>
      <c r="AW47" s="282"/>
      <c r="AX47" s="43"/>
      <c r="AY47" s="43"/>
      <c r="AZ47" s="282"/>
      <c r="BA47" s="283"/>
      <c r="BB47" s="283"/>
      <c r="BC47" s="282"/>
      <c r="BD47" s="283"/>
      <c r="BE47" s="283"/>
      <c r="BJ47" s="282"/>
      <c r="BK47" s="282"/>
      <c r="BT47" s="166" t="s">
        <v>20</v>
      </c>
      <c r="BU47" s="167" t="s">
        <v>26</v>
      </c>
      <c r="BV47" s="167" t="s">
        <v>27</v>
      </c>
      <c r="BW47" s="167" t="s">
        <v>28</v>
      </c>
      <c r="BX47" s="324" t="s">
        <v>29</v>
      </c>
      <c r="BY47" s="325"/>
      <c r="BZ47" s="326"/>
      <c r="CA47" s="327" t="s">
        <v>47</v>
      </c>
      <c r="CB47" s="328"/>
      <c r="CC47" s="325"/>
      <c r="CD47" s="329"/>
      <c r="CE47" s="7"/>
      <c r="CF47" s="166" t="s">
        <v>20</v>
      </c>
      <c r="CG47" s="167" t="s">
        <v>26</v>
      </c>
      <c r="CH47" s="167" t="s">
        <v>27</v>
      </c>
      <c r="CI47" s="167" t="s">
        <v>28</v>
      </c>
      <c r="CJ47" s="244" t="s">
        <v>29</v>
      </c>
    </row>
    <row r="48" spans="2:88" ht="21" customHeight="1" thickTop="1">
      <c r="B48" s="71"/>
      <c r="C48" s="4"/>
      <c r="D48" s="3" t="s">
        <v>59</v>
      </c>
      <c r="E48" s="4"/>
      <c r="F48" s="323"/>
      <c r="G48" s="43"/>
      <c r="H48" s="220"/>
      <c r="I48" s="4"/>
      <c r="J48" s="4"/>
      <c r="K48" s="4"/>
      <c r="L48" s="3"/>
      <c r="M48" s="3" t="s">
        <v>60</v>
      </c>
      <c r="N48" s="4"/>
      <c r="O48" s="3"/>
      <c r="P48" s="4"/>
      <c r="Q48" s="4"/>
      <c r="R48" s="5"/>
      <c r="S48" s="43"/>
      <c r="T48" s="38"/>
      <c r="U48" s="38"/>
      <c r="V48" s="38"/>
      <c r="AA48" s="289"/>
      <c r="AB48" s="289"/>
      <c r="AF48" s="279"/>
      <c r="AG48" s="7"/>
      <c r="AH48" s="169"/>
      <c r="AI48" s="280"/>
      <c r="AJ48" s="169"/>
      <c r="AK48" s="169"/>
      <c r="AL48" s="280"/>
      <c r="AM48" s="280"/>
      <c r="AN48" s="7"/>
      <c r="AO48" s="279"/>
      <c r="AS48" s="64" t="s">
        <v>52</v>
      </c>
      <c r="AV48" s="279"/>
      <c r="AW48" s="7"/>
      <c r="AX48" s="169"/>
      <c r="AY48" s="280"/>
      <c r="AZ48" s="169"/>
      <c r="BA48" s="169"/>
      <c r="BB48" s="280"/>
      <c r="BC48" s="280"/>
      <c r="BD48" s="7"/>
      <c r="BE48" s="279"/>
      <c r="BJ48" s="279"/>
      <c r="BK48" s="7"/>
      <c r="BT48" s="220"/>
      <c r="BU48" s="4"/>
      <c r="BV48" s="4"/>
      <c r="BW48" s="4"/>
      <c r="BX48" s="3"/>
      <c r="BY48" s="3" t="s">
        <v>60</v>
      </c>
      <c r="BZ48" s="4"/>
      <c r="CA48" s="3"/>
      <c r="CB48" s="4"/>
      <c r="CC48" s="4"/>
      <c r="CD48" s="5"/>
      <c r="CE48" s="43"/>
      <c r="CF48" s="376"/>
      <c r="CG48" s="245"/>
      <c r="CH48" s="3" t="s">
        <v>59</v>
      </c>
      <c r="CI48" s="245"/>
      <c r="CJ48" s="246"/>
    </row>
    <row r="49" spans="2:88" ht="21" customHeight="1">
      <c r="B49" s="181"/>
      <c r="C49" s="72"/>
      <c r="D49" s="72"/>
      <c r="E49" s="72"/>
      <c r="F49" s="243"/>
      <c r="G49" s="7"/>
      <c r="H49" s="333"/>
      <c r="I49" s="74"/>
      <c r="J49" s="73"/>
      <c r="K49" s="74"/>
      <c r="L49" s="330"/>
      <c r="M49" s="331"/>
      <c r="N49" s="61"/>
      <c r="O49" s="331"/>
      <c r="P49" s="61"/>
      <c r="Q49" s="61"/>
      <c r="R49" s="332"/>
      <c r="S49" s="174"/>
      <c r="T49" s="165"/>
      <c r="U49" s="165"/>
      <c r="V49" s="165"/>
      <c r="AA49" s="279"/>
      <c r="AB49" s="7"/>
      <c r="AF49" s="284"/>
      <c r="AG49" s="285"/>
      <c r="AH49" s="281"/>
      <c r="AI49" s="285"/>
      <c r="AJ49" s="7"/>
      <c r="AK49" s="286"/>
      <c r="AL49" s="279"/>
      <c r="AM49" s="165"/>
      <c r="AN49" s="279"/>
      <c r="AO49" s="165"/>
      <c r="AV49" s="284"/>
      <c r="AW49" s="285"/>
      <c r="AX49" s="281"/>
      <c r="AY49" s="285"/>
      <c r="AZ49" s="7"/>
      <c r="BA49" s="286"/>
      <c r="BB49" s="279"/>
      <c r="BC49" s="165"/>
      <c r="BD49" s="279"/>
      <c r="BE49" s="165"/>
      <c r="BJ49" s="287"/>
      <c r="BK49" s="288"/>
      <c r="BT49" s="333"/>
      <c r="BU49" s="74"/>
      <c r="BV49" s="73"/>
      <c r="BW49" s="74"/>
      <c r="BX49" s="330"/>
      <c r="BY49" s="331"/>
      <c r="BZ49" s="61"/>
      <c r="CA49" s="331"/>
      <c r="CB49" s="61"/>
      <c r="CC49" s="61"/>
      <c r="CD49" s="332"/>
      <c r="CE49" s="7"/>
      <c r="CF49" s="181"/>
      <c r="CG49" s="72"/>
      <c r="CH49" s="72"/>
      <c r="CI49" s="72"/>
      <c r="CJ49" s="243"/>
    </row>
    <row r="50" spans="2:88" ht="21" customHeight="1">
      <c r="B50" s="237"/>
      <c r="C50" s="75"/>
      <c r="D50" s="73"/>
      <c r="E50" s="74"/>
      <c r="F50" s="11"/>
      <c r="G50" s="38"/>
      <c r="H50" s="342">
        <v>2</v>
      </c>
      <c r="I50" s="12">
        <v>5.407</v>
      </c>
      <c r="J50" s="73">
        <v>51</v>
      </c>
      <c r="K50" s="74">
        <f>I50+J50*0.001</f>
        <v>5.458</v>
      </c>
      <c r="L50" s="330" t="s">
        <v>48</v>
      </c>
      <c r="M50" s="331" t="s">
        <v>78</v>
      </c>
      <c r="N50" s="61"/>
      <c r="O50" s="331"/>
      <c r="P50" s="61"/>
      <c r="Q50" s="61"/>
      <c r="R50" s="332"/>
      <c r="S50" s="174"/>
      <c r="T50" s="165"/>
      <c r="U50" s="165"/>
      <c r="V50" s="165"/>
      <c r="AA50" s="165"/>
      <c r="AB50" s="279"/>
      <c r="AF50" s="284"/>
      <c r="AG50" s="285"/>
      <c r="AH50" s="281"/>
      <c r="AI50" s="285"/>
      <c r="AJ50" s="7"/>
      <c r="AK50" s="286"/>
      <c r="AL50" s="7"/>
      <c r="AM50" s="165"/>
      <c r="AN50" s="284"/>
      <c r="AO50" s="165"/>
      <c r="AS50" s="69" t="s">
        <v>19</v>
      </c>
      <c r="AV50" s="284"/>
      <c r="AW50" s="285"/>
      <c r="AX50" s="281"/>
      <c r="AY50" s="285"/>
      <c r="AZ50" s="7"/>
      <c r="BA50" s="286"/>
      <c r="BB50" s="7"/>
      <c r="BC50" s="165"/>
      <c r="BD50" s="284"/>
      <c r="BE50" s="165"/>
      <c r="BJ50" s="284"/>
      <c r="BK50" s="285"/>
      <c r="BT50" s="333"/>
      <c r="BU50" s="362"/>
      <c r="BV50" s="73"/>
      <c r="BW50" s="362"/>
      <c r="BX50" s="330"/>
      <c r="BY50" s="331"/>
      <c r="BZ50" s="61"/>
      <c r="CA50" s="331"/>
      <c r="CB50" s="61"/>
      <c r="CC50" s="61"/>
      <c r="CD50" s="332"/>
      <c r="CE50" s="38"/>
      <c r="CF50" s="237"/>
      <c r="CG50" s="75"/>
      <c r="CH50" s="73"/>
      <c r="CI50" s="74"/>
      <c r="CJ50" s="11"/>
    </row>
    <row r="51" spans="2:88" ht="21" customHeight="1">
      <c r="B51" s="344">
        <v>1</v>
      </c>
      <c r="C51" s="75">
        <v>5.38</v>
      </c>
      <c r="D51" s="73">
        <v>51</v>
      </c>
      <c r="E51" s="74">
        <f>C51+D51*0.001</f>
        <v>5.431</v>
      </c>
      <c r="F51" s="11" t="s">
        <v>76</v>
      </c>
      <c r="G51" s="38"/>
      <c r="H51" s="333">
        <v>3</v>
      </c>
      <c r="I51" s="74">
        <v>5.575</v>
      </c>
      <c r="J51" s="73">
        <v>-42</v>
      </c>
      <c r="K51" s="74">
        <f>I51+J51*0.001</f>
        <v>5.533</v>
      </c>
      <c r="L51" s="330" t="s">
        <v>48</v>
      </c>
      <c r="M51" s="331" t="s">
        <v>81</v>
      </c>
      <c r="N51" s="61"/>
      <c r="O51" s="331"/>
      <c r="P51" s="61"/>
      <c r="Q51" s="61"/>
      <c r="R51" s="332"/>
      <c r="S51" s="174"/>
      <c r="T51" s="165"/>
      <c r="U51" s="165"/>
      <c r="V51" s="165"/>
      <c r="AA51" s="165"/>
      <c r="AB51" s="284"/>
      <c r="AF51" s="284"/>
      <c r="AG51" s="285"/>
      <c r="AH51" s="281"/>
      <c r="AI51" s="285"/>
      <c r="AJ51" s="7"/>
      <c r="AK51" s="286"/>
      <c r="AL51" s="7"/>
      <c r="AM51" s="165"/>
      <c r="AN51" s="284"/>
      <c r="AO51" s="165"/>
      <c r="AS51" s="64" t="s">
        <v>88</v>
      </c>
      <c r="AV51" s="284"/>
      <c r="AW51" s="285"/>
      <c r="AX51" s="281"/>
      <c r="AY51" s="285"/>
      <c r="AZ51" s="7"/>
      <c r="BA51" s="286"/>
      <c r="BB51" s="7"/>
      <c r="BC51" s="165"/>
      <c r="BD51" s="284"/>
      <c r="BE51" s="165"/>
      <c r="BJ51" s="284"/>
      <c r="BK51" s="285"/>
      <c r="BT51" s="342">
        <v>4</v>
      </c>
      <c r="BU51" s="12">
        <v>5.76</v>
      </c>
      <c r="BV51" s="73">
        <v>-42</v>
      </c>
      <c r="BW51" s="74">
        <f>BU51+BV51*0.001</f>
        <v>5.718</v>
      </c>
      <c r="BX51" s="330" t="s">
        <v>48</v>
      </c>
      <c r="BY51" s="331" t="s">
        <v>77</v>
      </c>
      <c r="BZ51" s="61"/>
      <c r="CA51" s="331"/>
      <c r="CB51" s="61"/>
      <c r="CC51" s="61"/>
      <c r="CD51" s="332"/>
      <c r="CE51" s="38"/>
      <c r="CF51" s="344">
        <v>5</v>
      </c>
      <c r="CG51" s="75">
        <v>5.787</v>
      </c>
      <c r="CH51" s="73">
        <v>-51</v>
      </c>
      <c r="CI51" s="74">
        <f>CG51+CH51*0.001</f>
        <v>5.736</v>
      </c>
      <c r="CJ51" s="11" t="s">
        <v>76</v>
      </c>
    </row>
    <row r="52" spans="2:88" ht="21" customHeight="1">
      <c r="B52" s="237"/>
      <c r="C52" s="75"/>
      <c r="D52" s="73"/>
      <c r="E52" s="74"/>
      <c r="F52" s="11"/>
      <c r="G52" s="38"/>
      <c r="H52" s="333"/>
      <c r="I52" s="74"/>
      <c r="J52" s="73"/>
      <c r="K52" s="74"/>
      <c r="L52" s="330"/>
      <c r="M52" s="384" t="s">
        <v>86</v>
      </c>
      <c r="N52" s="61"/>
      <c r="O52" s="331"/>
      <c r="P52" s="61"/>
      <c r="Q52" s="61"/>
      <c r="R52" s="332"/>
      <c r="S52" s="174"/>
      <c r="T52" s="165"/>
      <c r="U52" s="165"/>
      <c r="V52" s="165"/>
      <c r="AA52" s="165"/>
      <c r="AB52" s="7"/>
      <c r="AF52" s="284"/>
      <c r="AG52" s="285"/>
      <c r="AH52" s="281"/>
      <c r="AI52" s="285"/>
      <c r="AJ52" s="7"/>
      <c r="AK52" s="286"/>
      <c r="AL52" s="7"/>
      <c r="AM52" s="165"/>
      <c r="AN52" s="7"/>
      <c r="AO52" s="165"/>
      <c r="AS52" s="64" t="s">
        <v>89</v>
      </c>
      <c r="AV52" s="284"/>
      <c r="AW52" s="285"/>
      <c r="AX52" s="281"/>
      <c r="AY52" s="285"/>
      <c r="AZ52" s="7"/>
      <c r="BA52" s="286"/>
      <c r="BB52" s="7"/>
      <c r="BC52" s="165"/>
      <c r="BD52" s="7"/>
      <c r="BE52" s="165"/>
      <c r="BJ52" s="287"/>
      <c r="BK52" s="288"/>
      <c r="BT52" s="342"/>
      <c r="BU52" s="12"/>
      <c r="BV52" s="73"/>
      <c r="BW52" s="74"/>
      <c r="BX52" s="330"/>
      <c r="BY52" s="331"/>
      <c r="BZ52" s="61"/>
      <c r="CA52" s="331"/>
      <c r="CB52" s="61"/>
      <c r="CC52" s="61"/>
      <c r="CD52" s="332"/>
      <c r="CE52" s="38"/>
      <c r="CF52" s="237"/>
      <c r="CG52" s="75"/>
      <c r="CH52" s="73"/>
      <c r="CI52" s="74"/>
      <c r="CJ52" s="11"/>
    </row>
    <row r="53" spans="2:88" ht="21" customHeight="1" thickBot="1">
      <c r="B53" s="238"/>
      <c r="C53" s="239"/>
      <c r="D53" s="240"/>
      <c r="E53" s="241"/>
      <c r="F53" s="14"/>
      <c r="G53" s="38"/>
      <c r="H53" s="343"/>
      <c r="I53" s="242"/>
      <c r="J53" s="240"/>
      <c r="K53" s="241"/>
      <c r="L53" s="334"/>
      <c r="M53" s="338"/>
      <c r="N53" s="335"/>
      <c r="O53" s="336"/>
      <c r="P53" s="335"/>
      <c r="Q53" s="335"/>
      <c r="R53" s="337"/>
      <c r="S53" s="378"/>
      <c r="T53" s="165"/>
      <c r="U53" s="165"/>
      <c r="V53" s="165"/>
      <c r="AA53" s="165"/>
      <c r="AB53" s="165"/>
      <c r="AD53" s="21"/>
      <c r="AE53" s="22"/>
      <c r="AF53" s="287"/>
      <c r="AG53" s="288"/>
      <c r="AH53" s="281"/>
      <c r="AI53" s="285"/>
      <c r="AJ53" s="7"/>
      <c r="AK53" s="174"/>
      <c r="AL53" s="165"/>
      <c r="AM53" s="165"/>
      <c r="AN53" s="165"/>
      <c r="AO53" s="165"/>
      <c r="AV53" s="287"/>
      <c r="AW53" s="288"/>
      <c r="AX53" s="281"/>
      <c r="AY53" s="285"/>
      <c r="AZ53" s="7"/>
      <c r="BA53" s="174"/>
      <c r="BB53" s="165"/>
      <c r="BC53" s="165"/>
      <c r="BD53" s="165"/>
      <c r="BE53" s="165"/>
      <c r="BG53" s="21"/>
      <c r="BH53" s="22"/>
      <c r="BJ53" s="284"/>
      <c r="BK53" s="285"/>
      <c r="BT53" s="343"/>
      <c r="BU53" s="242"/>
      <c r="BV53" s="240"/>
      <c r="BW53" s="241"/>
      <c r="BX53" s="334"/>
      <c r="BY53" s="338"/>
      <c r="BZ53" s="335"/>
      <c r="CA53" s="336"/>
      <c r="CB53" s="335"/>
      <c r="CC53" s="335"/>
      <c r="CD53" s="337"/>
      <c r="CE53" s="38"/>
      <c r="CF53" s="238"/>
      <c r="CG53" s="239"/>
      <c r="CH53" s="240"/>
      <c r="CI53" s="241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6">
    <mergeCell ref="V2:Y2"/>
    <mergeCell ref="BN4:BQ4"/>
    <mergeCell ref="BJ3:BK3"/>
    <mergeCell ref="AB3:AC3"/>
    <mergeCell ref="V4:Y4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2012-01-03T11:22:48Z</cp:lastPrinted>
  <dcterms:created xsi:type="dcterms:W3CDTF">2003-01-10T15:39:03Z</dcterms:created>
  <dcterms:modified xsi:type="dcterms:W3CDTF">2012-03-02T07:12:28Z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