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646" activeTab="1"/>
  </bookViews>
  <sheets>
    <sheet name="titul" sheetId="1" r:id="rId1"/>
    <sheet name="Svoboda nad Úpou" sheetId="2" r:id="rId2"/>
  </sheets>
  <definedNames/>
  <calcPr fullCalcOnLoad="1"/>
</workbook>
</file>

<file path=xl/sharedStrings.xml><?xml version="1.0" encoding="utf-8"?>
<sst xmlns="http://schemas.openxmlformats.org/spreadsheetml/2006/main" count="165" uniqueCount="101">
  <si>
    <t>Vjezdová</t>
  </si>
  <si>
    <t>Př L</t>
  </si>
  <si>
    <t>zast.</t>
  </si>
  <si>
    <t>návěstidel</t>
  </si>
  <si>
    <t>proj.</t>
  </si>
  <si>
    <t>L</t>
  </si>
  <si>
    <t>Telefonické  dorozumívání</t>
  </si>
  <si>
    <t>Vjezdové / odjezdové rychlosti :</t>
  </si>
  <si>
    <t>Vk 1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</si>
  <si>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</si>
  <si>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</si>
  <si>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</si>
  <si>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</si>
  <si>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</si>
  <si>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</si>
  <si>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</si>
  <si>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</si>
  <si>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</si>
  <si>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</si>
  <si>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</si>
  <si>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</si>
  <si>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</si>
  <si>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</si>
  <si>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Seřaďovací</t>
  </si>
  <si>
    <t>Traťové</t>
  </si>
  <si>
    <t>zabezpečovací</t>
  </si>
  <si>
    <t>zařízení :</t>
  </si>
  <si>
    <t>Zjišťování  konce</t>
  </si>
  <si>
    <t>vlaku :</t>
  </si>
  <si>
    <t>2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</si>
  <si>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</si>
  <si>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</si>
  <si>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</si>
  <si>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</si>
  <si>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</si>
  <si>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</si>
  <si>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</si>
  <si>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</si>
  <si>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</si>
  <si>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</si>
  <si>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</si>
  <si>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</si>
  <si>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Vk 2</t>
  </si>
  <si>
    <t>III.  /  2011</t>
  </si>
  <si>
    <t>Odjezdová</t>
  </si>
  <si>
    <t>km</t>
  </si>
  <si>
    <t>Rychlostník</t>
  </si>
  <si>
    <t>odjezdových</t>
  </si>
  <si>
    <t>3</t>
  </si>
  <si>
    <t xml:space="preserve">  bez zabezpečení</t>
  </si>
  <si>
    <t>Vk 3</t>
  </si>
  <si>
    <t>Vk 4</t>
  </si>
  <si>
    <t>proj. - nejsou</t>
  </si>
  <si>
    <t>nejsou</t>
  </si>
  <si>
    <t>č. II,  úrovňové,</t>
  </si>
  <si>
    <t>jednostranné vnitřní</t>
  </si>
  <si>
    <t>přístup od DK</t>
  </si>
  <si>
    <t>č. III,  úrovňové,</t>
  </si>
  <si>
    <t>č. I,  úrovňové, vnější</t>
  </si>
  <si>
    <t>6</t>
  </si>
  <si>
    <t>Km  10,030</t>
  </si>
  <si>
    <t>510D</t>
  </si>
  <si>
    <t>Kód :  1</t>
  </si>
  <si>
    <t>1. kategorie</t>
  </si>
  <si>
    <t>ústřední zámek na St.I</t>
  </si>
  <si>
    <t>Stavědlo I</t>
  </si>
  <si>
    <t>zast. - 60</t>
  </si>
  <si>
    <t>Dopravní stanoviště nejsou obsazena.</t>
  </si>
  <si>
    <t>doprovod vlaku</t>
  </si>
  <si>
    <t>Dopravní  a  manipulační  koleje</t>
  </si>
  <si>
    <t>směr Kalná Voda</t>
  </si>
  <si>
    <t>manipulační kolej</t>
  </si>
  <si>
    <t>1 a</t>
  </si>
  <si>
    <t>kusá manipulační kolej</t>
  </si>
  <si>
    <t>6 a</t>
  </si>
  <si>
    <t>SUDOP T + desky K230</t>
  </si>
  <si>
    <t>sypané</t>
  </si>
  <si>
    <t>Směr  :  Kalná Voda</t>
  </si>
  <si>
    <t>Kód : 1</t>
  </si>
  <si>
    <t>provoz podle D - 2</t>
  </si>
  <si>
    <t>obsluha vlaku</t>
  </si>
  <si>
    <t>obě náv.zneplatněna</t>
  </si>
  <si>
    <t>Býval  obvod  výpravčího</t>
  </si>
  <si>
    <t>Konec tratě</t>
  </si>
  <si>
    <t>v celém obvodu - rychlost 40 km/h</t>
  </si>
  <si>
    <t>Obvod  obsluhy  vlaku</t>
  </si>
  <si>
    <t xml:space="preserve">  výměnový zámek, klíč je v kontrolním zámku Vk 2</t>
  </si>
  <si>
    <t xml:space="preserve">  výměnový zámek, klíč je v kontrolním zámku Vk 3</t>
  </si>
  <si>
    <t xml:space="preserve">  výměnový zámek, klíč je v kontrolním zámku Vk 4</t>
  </si>
  <si>
    <t xml:space="preserve">  kontrolní výkolejkový zámek, klíč je v KZ Vk 1</t>
  </si>
  <si>
    <t>N č.II a III jsou u manipulačních kolejí</t>
  </si>
  <si>
    <t>HD</t>
  </si>
  <si>
    <t>terminál</t>
  </si>
  <si>
    <t>10,258</t>
  </si>
  <si>
    <t>Návěstidla nezávislá na výměnách</t>
  </si>
  <si>
    <t>Návěstidla  -  nz</t>
  </si>
  <si>
    <t>nz  bez</t>
  </si>
  <si>
    <t xml:space="preserve">  výměnový zámek do obou směrů, klíč je v ÚZ na St.I</t>
  </si>
  <si>
    <t xml:space="preserve">  kontrolní výkolejkový zámek, klíč Vk1/Vk2/2 je v ÚZ na St.I</t>
  </si>
  <si>
    <t xml:space="preserve">  kontrolní výkolejkový zámek, klíč Vk3/5 je v ÚZ na St.I</t>
  </si>
  <si>
    <t xml:space="preserve">  kontrolní výkolejkový zámek, klíč Vk4/7 je v ÚZ na St.I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</si>
</sst>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b/>
      <sz val="10"/>
      <name val="Arial Narrow CE"/>
      <family val="0"/>
    </font>
    <font>
      <b/>
      <sz val="12"/>
      <color indexed="14"/>
      <name val="Arial CE"/>
      <family val="0"/>
    </font>
    <font>
      <u val="single"/>
      <sz val="11"/>
      <name val="Arial CE"/>
      <family val="2"/>
    </font>
    <font>
      <sz val="16"/>
      <name val="Arial CE"/>
      <family val="0"/>
    </font>
    <font>
      <i/>
      <sz val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Continuous" vertical="center"/>
    </xf>
    <xf numFmtId="49" fontId="23" fillId="0" borderId="37" xfId="0" applyNumberFormat="1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1" fillId="0" borderId="26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27" fillId="0" borderId="0" xfId="22" applyFont="1" applyBorder="1">
      <alignment/>
      <protection/>
    </xf>
    <xf numFmtId="0" fontId="2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7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7" fillId="0" borderId="0" xfId="22" applyFont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0" fillId="3" borderId="42" xfId="22" applyFont="1" applyFill="1" applyBorder="1" applyAlignment="1">
      <alignment vertical="center"/>
      <protection/>
    </xf>
    <xf numFmtId="0" fontId="0" fillId="3" borderId="43" xfId="22" applyFont="1" applyFill="1" applyBorder="1" applyAlignment="1">
      <alignment vertical="center"/>
      <protection/>
    </xf>
    <xf numFmtId="0" fontId="0" fillId="3" borderId="43" xfId="22" applyFont="1" applyFill="1" applyBorder="1" applyAlignment="1" quotePrefix="1">
      <alignment vertical="center"/>
      <protection/>
    </xf>
    <xf numFmtId="164" fontId="0" fillId="3" borderId="43" xfId="22" applyNumberFormat="1" applyFont="1" applyFill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0" fillId="0" borderId="45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24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1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8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6" xfId="22" applyFont="1" applyBorder="1">
      <alignment/>
      <protection/>
    </xf>
    <xf numFmtId="0" fontId="0" fillId="0" borderId="47" xfId="22" applyFont="1" applyBorder="1">
      <alignment/>
      <protection/>
    </xf>
    <xf numFmtId="0" fontId="0" fillId="0" borderId="48" xfId="22" applyFont="1" applyBorder="1">
      <alignment/>
      <protection/>
    </xf>
    <xf numFmtId="0" fontId="39" fillId="0" borderId="0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49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0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3" xfId="22" applyFill="1" applyBorder="1" applyAlignment="1">
      <alignment vertical="center"/>
      <protection/>
    </xf>
    <xf numFmtId="0" fontId="0" fillId="5" borderId="51" xfId="22" applyFont="1" applyFill="1" applyBorder="1" applyAlignment="1">
      <alignment vertical="center"/>
      <protection/>
    </xf>
    <xf numFmtId="0" fontId="0" fillId="5" borderId="52" xfId="22" applyFont="1" applyFill="1" applyBorder="1" applyAlignment="1">
      <alignment vertical="center"/>
      <protection/>
    </xf>
    <xf numFmtId="0" fontId="0" fillId="5" borderId="53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7" fillId="5" borderId="54" xfId="22" applyFont="1" applyFill="1" applyBorder="1" applyAlignment="1">
      <alignment horizontal="center" vertical="center"/>
      <protection/>
    </xf>
    <xf numFmtId="0" fontId="7" fillId="5" borderId="55" xfId="22" applyFont="1" applyFill="1" applyBorder="1" applyAlignment="1">
      <alignment horizontal="center" vertical="center"/>
      <protection/>
    </xf>
    <xf numFmtId="0" fontId="7" fillId="5" borderId="5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7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2" fillId="0" borderId="57" xfId="22" applyNumberFormat="1" applyFont="1" applyBorder="1" applyAlignment="1">
      <alignment horizontal="center" vertical="center"/>
      <protection/>
    </xf>
    <xf numFmtId="164" fontId="43" fillId="0" borderId="26" xfId="22" applyNumberFormat="1" applyFont="1" applyFill="1" applyBorder="1" applyAlignment="1">
      <alignment horizontal="center" vertical="center"/>
      <protection/>
    </xf>
    <xf numFmtId="1" fontId="43" fillId="0" borderId="2" xfId="22" applyNumberFormat="1" applyFont="1" applyBorder="1" applyAlignment="1">
      <alignment horizontal="center" vertical="center"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59" xfId="22" applyNumberFormat="1" applyFont="1" applyBorder="1" applyAlignment="1">
      <alignment vertical="center"/>
      <protection/>
    </xf>
    <xf numFmtId="164" fontId="0" fillId="0" borderId="59" xfId="22" applyNumberFormat="1" applyFont="1" applyBorder="1" applyAlignment="1">
      <alignment vertical="center"/>
      <protection/>
    </xf>
    <xf numFmtId="1" fontId="0" fillId="0" borderId="50" xfId="22" applyNumberFormat="1" applyFont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2" fillId="0" borderId="0" xfId="0" applyNumberFormat="1" applyFont="1" applyBorder="1" applyAlignment="1">
      <alignment horizontal="centerContinuous" vertical="center"/>
    </xf>
    <xf numFmtId="164" fontId="22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2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22" fillId="0" borderId="0" xfId="0" applyFont="1" applyAlignment="1">
      <alignment horizontal="left"/>
    </xf>
    <xf numFmtId="0" fontId="19" fillId="0" borderId="0" xfId="22" applyFont="1" applyFill="1" applyBorder="1" applyAlignment="1">
      <alignment horizontal="center" vertical="top"/>
      <protection/>
    </xf>
    <xf numFmtId="0" fontId="0" fillId="2" borderId="0" xfId="22" applyFont="1" applyFill="1" applyBorder="1">
      <alignment/>
      <protection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23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47" xfId="22" applyFont="1" applyBorder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left"/>
      <protection/>
    </xf>
    <xf numFmtId="44" fontId="26" fillId="6" borderId="61" xfId="18" applyFont="1" applyFill="1" applyBorder="1" applyAlignment="1">
      <alignment horizontal="centerContinuous" vertical="center"/>
    </xf>
    <xf numFmtId="44" fontId="26" fillId="6" borderId="36" xfId="18" applyFont="1" applyFill="1" applyBorder="1" applyAlignment="1">
      <alignment horizontal="centerContinuous" vertical="center"/>
    </xf>
    <xf numFmtId="44" fontId="26" fillId="6" borderId="62" xfId="18" applyFont="1" applyFill="1" applyBorder="1" applyAlignment="1">
      <alignment horizontal="centerContinuous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Continuous" vertical="center"/>
    </xf>
    <xf numFmtId="164" fontId="7" fillId="0" borderId="8" xfId="0" applyNumberFormat="1" applyFont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left" vertical="top"/>
      <protection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right" vertical="top"/>
    </xf>
    <xf numFmtId="0" fontId="7" fillId="0" borderId="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left" vertical="center"/>
      <protection/>
    </xf>
    <xf numFmtId="0" fontId="0" fillId="0" borderId="0" xfId="22" applyFill="1" applyBorder="1" applyAlignment="1">
      <alignment vertical="center"/>
      <protection/>
    </xf>
    <xf numFmtId="0" fontId="27" fillId="0" borderId="0" xfId="22" applyFont="1" applyFill="1" applyAlignment="1" quotePrefix="1">
      <alignment vertical="center"/>
      <protection/>
    </xf>
    <xf numFmtId="0" fontId="27" fillId="0" borderId="0" xfId="22" applyFont="1" applyFill="1" applyBorder="1" applyAlignment="1">
      <alignment vertical="center"/>
      <protection/>
    </xf>
    <xf numFmtId="0" fontId="27" fillId="0" borderId="0" xfId="22" applyFont="1" applyFill="1" applyAlignment="1">
      <alignment vertical="center"/>
      <protection/>
    </xf>
    <xf numFmtId="0" fontId="51" fillId="0" borderId="0" xfId="22" applyFont="1" applyFill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/>
      <protection/>
    </xf>
    <xf numFmtId="0" fontId="51" fillId="0" borderId="0" xfId="22" applyFont="1" applyBorder="1" applyAlignment="1">
      <alignment horizontal="center"/>
      <protection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164" fontId="40" fillId="0" borderId="0" xfId="22" applyNumberFormat="1" applyFont="1" applyBorder="1" applyAlignment="1">
      <alignment horizontal="center" vertical="center"/>
      <protection/>
    </xf>
    <xf numFmtId="0" fontId="7" fillId="0" borderId="47" xfId="22" applyFont="1" applyBorder="1" applyAlignment="1">
      <alignment horizontal="center" vertical="center"/>
      <protection/>
    </xf>
    <xf numFmtId="164" fontId="43" fillId="0" borderId="26" xfId="22" applyNumberFormat="1" applyFont="1" applyFill="1" applyBorder="1" applyAlignment="1">
      <alignment horizontal="center" vertical="center"/>
      <protection/>
    </xf>
    <xf numFmtId="49" fontId="42" fillId="0" borderId="57" xfId="22" applyNumberFormat="1" applyFont="1" applyBorder="1" applyAlignment="1">
      <alignment horizontal="center" vertical="center"/>
      <protection/>
    </xf>
    <xf numFmtId="0" fontId="11" fillId="0" borderId="8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164" fontId="46" fillId="0" borderId="26" xfId="22" applyNumberFormat="1" applyFont="1" applyFill="1" applyBorder="1" applyAlignment="1">
      <alignment horizontal="center" vertical="center"/>
      <protection/>
    </xf>
    <xf numFmtId="1" fontId="0" fillId="3" borderId="57" xfId="22" applyNumberFormat="1" applyFont="1" applyFill="1" applyBorder="1" applyAlignment="1">
      <alignment vertical="center"/>
      <protection/>
    </xf>
    <xf numFmtId="49" fontId="42" fillId="0" borderId="2" xfId="22" applyNumberFormat="1" applyFont="1" applyBorder="1" applyAlignment="1">
      <alignment horizontal="center" vertical="center"/>
      <protection/>
    </xf>
    <xf numFmtId="0" fontId="11" fillId="0" borderId="49" xfId="22" applyFont="1" applyFill="1" applyBorder="1" applyAlignment="1">
      <alignment horizontal="center" vertical="center"/>
      <protection/>
    </xf>
    <xf numFmtId="0" fontId="11" fillId="0" borderId="3" xfId="22" applyFont="1" applyFill="1" applyBorder="1" applyAlignment="1">
      <alignment horizontal="center" vertical="center"/>
      <protection/>
    </xf>
    <xf numFmtId="0" fontId="11" fillId="0" borderId="50" xfId="22" applyFont="1" applyFill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50" xfId="22" applyFont="1" applyBorder="1" applyAlignment="1">
      <alignment horizontal="centerContinuous" vertical="center"/>
      <protection/>
    </xf>
    <xf numFmtId="164" fontId="0" fillId="0" borderId="2" xfId="0" applyNumberFormat="1" applyFont="1" applyBorder="1" applyAlignment="1">
      <alignment horizontal="centerContinuous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26" fillId="0" borderId="0" xfId="18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Fill="1" applyBorder="1" applyAlignment="1">
      <alignment horizontal="centerContinuous" vertical="center"/>
    </xf>
    <xf numFmtId="0" fontId="4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22" applyFont="1" applyFill="1" applyBorder="1" applyAlignment="1">
      <alignment horizontal="center" vertical="center"/>
      <protection/>
    </xf>
    <xf numFmtId="0" fontId="53" fillId="0" borderId="8" xfId="22" applyFont="1" applyBorder="1" applyAlignment="1">
      <alignment horizontal="center" vertical="center"/>
      <protection/>
    </xf>
    <xf numFmtId="0" fontId="53" fillId="0" borderId="0" xfId="22" applyFont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2" borderId="60" xfId="0" applyFont="1" applyFill="1" applyBorder="1" applyAlignment="1">
      <alignment horizontal="centerContinuous" vertical="center"/>
    </xf>
    <xf numFmtId="0" fontId="9" fillId="0" borderId="2" xfId="22" applyFont="1" applyBorder="1" applyAlignment="1">
      <alignment horizontal="center" vertical="center"/>
      <protection/>
    </xf>
    <xf numFmtId="0" fontId="11" fillId="0" borderId="8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left" vertical="center"/>
    </xf>
    <xf numFmtId="0" fontId="7" fillId="0" borderId="0" xfId="22" applyFont="1" applyFill="1" applyBorder="1" applyAlignment="1">
      <alignment horizontal="center" vertical="center"/>
      <protection/>
    </xf>
    <xf numFmtId="0" fontId="7" fillId="5" borderId="63" xfId="22" applyFont="1" applyFill="1" applyBorder="1" applyAlignment="1">
      <alignment horizontal="center" vertical="center"/>
      <protection/>
    </xf>
    <xf numFmtId="0" fontId="7" fillId="5" borderId="64" xfId="22" applyFont="1" applyFill="1" applyBorder="1" applyAlignment="1">
      <alignment horizontal="center" vertical="center"/>
      <protection/>
    </xf>
    <xf numFmtId="0" fontId="7" fillId="5" borderId="65" xfId="22" applyFont="1" applyFill="1" applyBorder="1" applyAlignment="1">
      <alignment horizontal="center" vertical="center"/>
      <protection/>
    </xf>
    <xf numFmtId="0" fontId="24" fillId="5" borderId="52" xfId="22" applyFont="1" applyFill="1" applyBorder="1" applyAlignment="1">
      <alignment horizontal="center" vertical="center"/>
      <protection/>
    </xf>
    <xf numFmtId="0" fontId="24" fillId="5" borderId="52" xfId="22" applyFont="1" applyFill="1" applyBorder="1" applyAlignment="1" quotePrefix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52" fillId="0" borderId="8" xfId="22" applyFont="1" applyBorder="1" applyAlignment="1">
      <alignment horizontal="center" vertical="center"/>
      <protection/>
    </xf>
    <xf numFmtId="0" fontId="52" fillId="0" borderId="0" xfId="22" applyFont="1" applyBorder="1" applyAlignment="1">
      <alignment horizontal="center" vertical="center"/>
      <protection/>
    </xf>
    <xf numFmtId="0" fontId="52" fillId="0" borderId="2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53" fillId="0" borderId="2" xfId="22" applyFont="1" applyBorder="1" applyAlignment="1">
      <alignment horizontal="center" vertical="center"/>
      <protection/>
    </xf>
    <xf numFmtId="0" fontId="52" fillId="0" borderId="8" xfId="22" applyFont="1" applyBorder="1" applyAlignment="1">
      <alignment horizontal="center" vertical="center"/>
      <protection/>
    </xf>
    <xf numFmtId="0" fontId="52" fillId="0" borderId="0" xfId="22" applyFont="1" applyBorder="1" applyAlignment="1">
      <alignment horizontal="center" vertical="center"/>
      <protection/>
    </xf>
    <xf numFmtId="0" fontId="52" fillId="0" borderId="2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26" fillId="6" borderId="61" xfId="0" applyFont="1" applyFill="1" applyBorder="1" applyAlignment="1">
      <alignment horizontal="center" vertical="center"/>
    </xf>
    <xf numFmtId="0" fontId="26" fillId="6" borderId="62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Svoboda nad Úpou nz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133350</xdr:colOff>
      <xdr:row>17</xdr:row>
      <xdr:rowOff>9525</xdr:rowOff>
    </xdr:from>
    <xdr:to>
      <xdr:col>58</xdr:col>
      <xdr:colOff>885825</xdr:colOff>
      <xdr:row>19</xdr:row>
      <xdr:rowOff>0</xdr:rowOff>
    </xdr:to>
    <xdr:sp>
      <xdr:nvSpPr>
        <xdr:cNvPr id="1" name="Rectangle 81"/>
        <xdr:cNvSpPr>
          <a:spLocks/>
        </xdr:cNvSpPr>
      </xdr:nvSpPr>
      <xdr:spPr>
        <a:xfrm>
          <a:off x="43072050" y="4495800"/>
          <a:ext cx="7524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8592800" y="5972175"/>
          <a:ext cx="13792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11</xdr:col>
      <xdr:colOff>266700</xdr:colOff>
      <xdr:row>32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8029575"/>
          <a:ext cx="7181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65</xdr:col>
      <xdr:colOff>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5972175"/>
          <a:ext cx="15011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Svoboda nad Úpou nz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342900</xdr:colOff>
      <xdr:row>16</xdr:row>
      <xdr:rowOff>209550</xdr:rowOff>
    </xdr:from>
    <xdr:to>
      <xdr:col>54</xdr:col>
      <xdr:colOff>104775</xdr:colOff>
      <xdr:row>18</xdr:row>
      <xdr:rowOff>209550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23900" y="44672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76200</xdr:colOff>
      <xdr:row>24</xdr:row>
      <xdr:rowOff>114300</xdr:rowOff>
    </xdr:from>
    <xdr:to>
      <xdr:col>70</xdr:col>
      <xdr:colOff>495300</xdr:colOff>
      <xdr:row>26</xdr:row>
      <xdr:rowOff>114300</xdr:rowOff>
    </xdr:to>
    <xdr:sp>
      <xdr:nvSpPr>
        <xdr:cNvPr id="41" name="Line 151"/>
        <xdr:cNvSpPr>
          <a:spLocks/>
        </xdr:cNvSpPr>
      </xdr:nvSpPr>
      <xdr:spPr>
        <a:xfrm flipH="1" flipV="1">
          <a:off x="50444400" y="62007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73</xdr:col>
      <xdr:colOff>247650</xdr:colOff>
      <xdr:row>29</xdr:row>
      <xdr:rowOff>114300</xdr:rowOff>
    </xdr:to>
    <xdr:sp>
      <xdr:nvSpPr>
        <xdr:cNvPr id="42" name="Line 218"/>
        <xdr:cNvSpPr>
          <a:spLocks/>
        </xdr:cNvSpPr>
      </xdr:nvSpPr>
      <xdr:spPr>
        <a:xfrm flipH="1">
          <a:off x="52330350" y="6657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26</xdr:row>
      <xdr:rowOff>114300</xdr:rowOff>
    </xdr:from>
    <xdr:to>
      <xdr:col>16</xdr:col>
      <xdr:colOff>495300</xdr:colOff>
      <xdr:row>32</xdr:row>
      <xdr:rowOff>114300</xdr:rowOff>
    </xdr:to>
    <xdr:sp>
      <xdr:nvSpPr>
        <xdr:cNvPr id="43" name="Line 352"/>
        <xdr:cNvSpPr>
          <a:spLocks/>
        </xdr:cNvSpPr>
      </xdr:nvSpPr>
      <xdr:spPr>
        <a:xfrm flipH="1">
          <a:off x="8191500" y="6657975"/>
          <a:ext cx="3733800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4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5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6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7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1" name="text 55"/>
        <xdr:cNvSpPr txBox="1">
          <a:spLocks noChangeArrowheads="1"/>
        </xdr:cNvSpPr>
      </xdr:nvSpPr>
      <xdr:spPr>
        <a:xfrm>
          <a:off x="60255150" y="102012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52" name="Group 512"/>
        <xdr:cNvGrpSpPr>
          <a:grpSpLocks noChangeAspect="1"/>
        </xdr:cNvGrpSpPr>
      </xdr:nvGrpSpPr>
      <xdr:grpSpPr>
        <a:xfrm>
          <a:off x="1177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228600</xdr:colOff>
      <xdr:row>23</xdr:row>
      <xdr:rowOff>152400</xdr:rowOff>
    </xdr:from>
    <xdr:to>
      <xdr:col>66</xdr:col>
      <xdr:colOff>923925</xdr:colOff>
      <xdr:row>24</xdr:row>
      <xdr:rowOff>0</xdr:rowOff>
    </xdr:to>
    <xdr:sp>
      <xdr:nvSpPr>
        <xdr:cNvPr id="55" name="Line 607"/>
        <xdr:cNvSpPr>
          <a:spLocks/>
        </xdr:cNvSpPr>
      </xdr:nvSpPr>
      <xdr:spPr>
        <a:xfrm flipH="1" flipV="1">
          <a:off x="49110900" y="60102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23</xdr:row>
      <xdr:rowOff>114300</xdr:rowOff>
    </xdr:from>
    <xdr:to>
      <xdr:col>66</xdr:col>
      <xdr:colOff>228600</xdr:colOff>
      <xdr:row>23</xdr:row>
      <xdr:rowOff>152400</xdr:rowOff>
    </xdr:to>
    <xdr:sp>
      <xdr:nvSpPr>
        <xdr:cNvPr id="56" name="Line 608"/>
        <xdr:cNvSpPr>
          <a:spLocks/>
        </xdr:cNvSpPr>
      </xdr:nvSpPr>
      <xdr:spPr>
        <a:xfrm flipH="1" flipV="1">
          <a:off x="48367950" y="5972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24</xdr:row>
      <xdr:rowOff>0</xdr:rowOff>
    </xdr:from>
    <xdr:to>
      <xdr:col>68</xdr:col>
      <xdr:colOff>85725</xdr:colOff>
      <xdr:row>24</xdr:row>
      <xdr:rowOff>114300</xdr:rowOff>
    </xdr:to>
    <xdr:sp>
      <xdr:nvSpPr>
        <xdr:cNvPr id="57" name="Line 609"/>
        <xdr:cNvSpPr>
          <a:spLocks/>
        </xdr:cNvSpPr>
      </xdr:nvSpPr>
      <xdr:spPr>
        <a:xfrm flipH="1" flipV="1">
          <a:off x="49806225" y="60864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428625</xdr:colOff>
      <xdr:row>22</xdr:row>
      <xdr:rowOff>161925</xdr:rowOff>
    </xdr:from>
    <xdr:to>
      <xdr:col>20</xdr:col>
      <xdr:colOff>476250</xdr:colOff>
      <xdr:row>23</xdr:row>
      <xdr:rowOff>161925</xdr:rowOff>
    </xdr:to>
    <xdr:grpSp>
      <xdr:nvGrpSpPr>
        <xdr:cNvPr id="58" name="Group 610"/>
        <xdr:cNvGrpSpPr>
          <a:grpSpLocks/>
        </xdr:cNvGrpSpPr>
      </xdr:nvGrpSpPr>
      <xdr:grpSpPr>
        <a:xfrm>
          <a:off x="14830425" y="5791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142875</xdr:colOff>
      <xdr:row>30</xdr:row>
      <xdr:rowOff>123825</xdr:rowOff>
    </xdr:from>
    <xdr:to>
      <xdr:col>66</xdr:col>
      <xdr:colOff>190500</xdr:colOff>
      <xdr:row>31</xdr:row>
      <xdr:rowOff>123825</xdr:rowOff>
    </xdr:to>
    <xdr:grpSp>
      <xdr:nvGrpSpPr>
        <xdr:cNvPr id="62" name="Group 618"/>
        <xdr:cNvGrpSpPr>
          <a:grpSpLocks/>
        </xdr:cNvGrpSpPr>
      </xdr:nvGrpSpPr>
      <xdr:grpSpPr>
        <a:xfrm>
          <a:off x="49025175" y="7581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3" name="Rectangle 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6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7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8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9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0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1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24</xdr:col>
      <xdr:colOff>0</xdr:colOff>
      <xdr:row>43</xdr:row>
      <xdr:rowOff>0</xdr:rowOff>
    </xdr:to>
    <xdr:sp>
      <xdr:nvSpPr>
        <xdr:cNvPr id="72" name="text 6"/>
        <xdr:cNvSpPr txBox="1">
          <a:spLocks noChangeArrowheads="1"/>
        </xdr:cNvSpPr>
      </xdr:nvSpPr>
      <xdr:spPr>
        <a:xfrm>
          <a:off x="94297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457200</xdr:colOff>
      <xdr:row>29</xdr:row>
      <xdr:rowOff>114300</xdr:rowOff>
    </xdr:from>
    <xdr:to>
      <xdr:col>70</xdr:col>
      <xdr:colOff>466725</xdr:colOff>
      <xdr:row>29</xdr:row>
      <xdr:rowOff>114300</xdr:rowOff>
    </xdr:to>
    <xdr:sp>
      <xdr:nvSpPr>
        <xdr:cNvPr id="73" name="Line 768"/>
        <xdr:cNvSpPr>
          <a:spLocks/>
        </xdr:cNvSpPr>
      </xdr:nvSpPr>
      <xdr:spPr>
        <a:xfrm flipH="1" flipV="1">
          <a:off x="16344900" y="7343775"/>
          <a:ext cx="3597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3</xdr:col>
      <xdr:colOff>57150</xdr:colOff>
      <xdr:row>33</xdr:row>
      <xdr:rowOff>57150</xdr:rowOff>
    </xdr:from>
    <xdr:to>
      <xdr:col>4</xdr:col>
      <xdr:colOff>95250</xdr:colOff>
      <xdr:row>33</xdr:row>
      <xdr:rowOff>171450</xdr:rowOff>
    </xdr:to>
    <xdr:grpSp>
      <xdr:nvGrpSpPr>
        <xdr:cNvPr id="75" name="Group 780"/>
        <xdr:cNvGrpSpPr>
          <a:grpSpLocks noChangeAspect="1"/>
        </xdr:cNvGrpSpPr>
      </xdr:nvGrpSpPr>
      <xdr:grpSpPr>
        <a:xfrm>
          <a:off x="2057400" y="8201025"/>
          <a:ext cx="552450" cy="114300"/>
          <a:chOff x="29" y="431"/>
          <a:chExt cx="52" cy="12"/>
        </a:xfrm>
        <a:solidFill>
          <a:srgbClr val="FFFFFF"/>
        </a:solidFill>
      </xdr:grpSpPr>
      <xdr:sp>
        <xdr:nvSpPr>
          <xdr:cNvPr id="76" name="Line 781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82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8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8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238125</xdr:colOff>
      <xdr:row>26</xdr:row>
      <xdr:rowOff>114300</xdr:rowOff>
    </xdr:from>
    <xdr:to>
      <xdr:col>77</xdr:col>
      <xdr:colOff>285750</xdr:colOff>
      <xdr:row>26</xdr:row>
      <xdr:rowOff>114300</xdr:rowOff>
    </xdr:to>
    <xdr:sp>
      <xdr:nvSpPr>
        <xdr:cNvPr id="81" name="Line 792"/>
        <xdr:cNvSpPr>
          <a:spLocks/>
        </xdr:cNvSpPr>
      </xdr:nvSpPr>
      <xdr:spPr>
        <a:xfrm flipH="1" flipV="1">
          <a:off x="14125575" y="6657975"/>
          <a:ext cx="4344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33</xdr:row>
      <xdr:rowOff>19050</xdr:rowOff>
    </xdr:from>
    <xdr:to>
      <xdr:col>11</xdr:col>
      <xdr:colOff>247650</xdr:colOff>
      <xdr:row>34</xdr:row>
      <xdr:rowOff>0</xdr:rowOff>
    </xdr:to>
    <xdr:grpSp>
      <xdr:nvGrpSpPr>
        <xdr:cNvPr id="82" name="Group 817"/>
        <xdr:cNvGrpSpPr>
          <a:grpSpLocks/>
        </xdr:cNvGrpSpPr>
      </xdr:nvGrpSpPr>
      <xdr:grpSpPr>
        <a:xfrm>
          <a:off x="7743825" y="8162925"/>
          <a:ext cx="447675" cy="209550"/>
          <a:chOff x="-12273" y="-15294"/>
          <a:chExt cx="14800" cy="35397"/>
        </a:xfrm>
        <a:solidFill>
          <a:srgbClr val="FFFFFF"/>
        </a:solidFill>
      </xdr:grpSpPr>
      <xdr:sp>
        <xdr:nvSpPr>
          <xdr:cNvPr id="83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84" name="Line 819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20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30</xdr:row>
      <xdr:rowOff>219075</xdr:rowOff>
    </xdr:from>
    <xdr:to>
      <xdr:col>11</xdr:col>
      <xdr:colOff>419100</xdr:colOff>
      <xdr:row>32</xdr:row>
      <xdr:rowOff>114300</xdr:rowOff>
    </xdr:to>
    <xdr:grpSp>
      <xdr:nvGrpSpPr>
        <xdr:cNvPr id="86" name="Group 831"/>
        <xdr:cNvGrpSpPr>
          <a:grpSpLocks noChangeAspect="1"/>
        </xdr:cNvGrpSpPr>
      </xdr:nvGrpSpPr>
      <xdr:grpSpPr>
        <a:xfrm>
          <a:off x="80486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8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35</xdr:row>
      <xdr:rowOff>114300</xdr:rowOff>
    </xdr:from>
    <xdr:to>
      <xdr:col>26</xdr:col>
      <xdr:colOff>628650</xdr:colOff>
      <xdr:row>37</xdr:row>
      <xdr:rowOff>28575</xdr:rowOff>
    </xdr:to>
    <xdr:grpSp>
      <xdr:nvGrpSpPr>
        <xdr:cNvPr id="89" name="Group 834"/>
        <xdr:cNvGrpSpPr>
          <a:grpSpLocks noChangeAspect="1"/>
        </xdr:cNvGrpSpPr>
      </xdr:nvGrpSpPr>
      <xdr:grpSpPr>
        <a:xfrm>
          <a:off x="191833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8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20</xdr:row>
      <xdr:rowOff>209550</xdr:rowOff>
    </xdr:from>
    <xdr:to>
      <xdr:col>18</xdr:col>
      <xdr:colOff>628650</xdr:colOff>
      <xdr:row>22</xdr:row>
      <xdr:rowOff>114300</xdr:rowOff>
    </xdr:to>
    <xdr:grpSp>
      <xdr:nvGrpSpPr>
        <xdr:cNvPr id="92" name="Group 837"/>
        <xdr:cNvGrpSpPr>
          <a:grpSpLocks noChangeAspect="1"/>
        </xdr:cNvGrpSpPr>
      </xdr:nvGrpSpPr>
      <xdr:grpSpPr>
        <a:xfrm>
          <a:off x="132397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" name="Line 8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20</xdr:row>
      <xdr:rowOff>209550</xdr:rowOff>
    </xdr:from>
    <xdr:to>
      <xdr:col>18</xdr:col>
      <xdr:colOff>628650</xdr:colOff>
      <xdr:row>22</xdr:row>
      <xdr:rowOff>114300</xdr:rowOff>
    </xdr:to>
    <xdr:grpSp>
      <xdr:nvGrpSpPr>
        <xdr:cNvPr id="95" name="Group 840"/>
        <xdr:cNvGrpSpPr>
          <a:grpSpLocks noChangeAspect="1"/>
        </xdr:cNvGrpSpPr>
      </xdr:nvGrpSpPr>
      <xdr:grpSpPr>
        <a:xfrm>
          <a:off x="132397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6" name="Line 8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24</xdr:row>
      <xdr:rowOff>209550</xdr:rowOff>
    </xdr:from>
    <xdr:to>
      <xdr:col>70</xdr:col>
      <xdr:colOff>628650</xdr:colOff>
      <xdr:row>26</xdr:row>
      <xdr:rowOff>114300</xdr:rowOff>
    </xdr:to>
    <xdr:grpSp>
      <xdr:nvGrpSpPr>
        <xdr:cNvPr id="98" name="Group 843"/>
        <xdr:cNvGrpSpPr>
          <a:grpSpLocks noChangeAspect="1"/>
        </xdr:cNvGrpSpPr>
      </xdr:nvGrpSpPr>
      <xdr:grpSpPr>
        <a:xfrm>
          <a:off x="521779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9" name="Line 8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24</xdr:row>
      <xdr:rowOff>209550</xdr:rowOff>
    </xdr:from>
    <xdr:to>
      <xdr:col>70</xdr:col>
      <xdr:colOff>628650</xdr:colOff>
      <xdr:row>26</xdr:row>
      <xdr:rowOff>114300</xdr:rowOff>
    </xdr:to>
    <xdr:grpSp>
      <xdr:nvGrpSpPr>
        <xdr:cNvPr id="101" name="Group 846"/>
        <xdr:cNvGrpSpPr>
          <a:grpSpLocks noChangeAspect="1"/>
        </xdr:cNvGrpSpPr>
      </xdr:nvGrpSpPr>
      <xdr:grpSpPr>
        <a:xfrm>
          <a:off x="521779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2" name="Line 8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32</xdr:row>
      <xdr:rowOff>114300</xdr:rowOff>
    </xdr:from>
    <xdr:to>
      <xdr:col>26</xdr:col>
      <xdr:colOff>476250</xdr:colOff>
      <xdr:row>35</xdr:row>
      <xdr:rowOff>114300</xdr:rowOff>
    </xdr:to>
    <xdr:sp>
      <xdr:nvSpPr>
        <xdr:cNvPr id="104" name="Line 862"/>
        <xdr:cNvSpPr>
          <a:spLocks/>
        </xdr:cNvSpPr>
      </xdr:nvSpPr>
      <xdr:spPr>
        <a:xfrm flipH="1" flipV="1">
          <a:off x="17106900" y="8029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oneCellAnchor>
  <xdr:twoCellAnchor editAs="absolute">
    <xdr:from>
      <xdr:col>18</xdr:col>
      <xdr:colOff>152400</xdr:colOff>
      <xdr:row>29</xdr:row>
      <xdr:rowOff>57150</xdr:rowOff>
    </xdr:from>
    <xdr:to>
      <xdr:col>18</xdr:col>
      <xdr:colOff>200025</xdr:colOff>
      <xdr:row>30</xdr:row>
      <xdr:rowOff>57150</xdr:rowOff>
    </xdr:to>
    <xdr:grpSp>
      <xdr:nvGrpSpPr>
        <xdr:cNvPr id="106" name="Group 888"/>
        <xdr:cNvGrpSpPr>
          <a:grpSpLocks/>
        </xdr:cNvGrpSpPr>
      </xdr:nvGrpSpPr>
      <xdr:grpSpPr>
        <a:xfrm>
          <a:off x="13068300" y="7286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8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24</xdr:row>
      <xdr:rowOff>171450</xdr:rowOff>
    </xdr:from>
    <xdr:to>
      <xdr:col>23</xdr:col>
      <xdr:colOff>266700</xdr:colOff>
      <xdr:row>25</xdr:row>
      <xdr:rowOff>171450</xdr:rowOff>
    </xdr:to>
    <xdr:grpSp>
      <xdr:nvGrpSpPr>
        <xdr:cNvPr id="110" name="Group 892"/>
        <xdr:cNvGrpSpPr>
          <a:grpSpLocks/>
        </xdr:cNvGrpSpPr>
      </xdr:nvGrpSpPr>
      <xdr:grpSpPr>
        <a:xfrm>
          <a:off x="17078325" y="6257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29</xdr:row>
      <xdr:rowOff>114300</xdr:rowOff>
    </xdr:from>
    <xdr:to>
      <xdr:col>70</xdr:col>
      <xdr:colOff>628650</xdr:colOff>
      <xdr:row>31</xdr:row>
      <xdr:rowOff>28575</xdr:rowOff>
    </xdr:to>
    <xdr:grpSp>
      <xdr:nvGrpSpPr>
        <xdr:cNvPr id="114" name="Group 920"/>
        <xdr:cNvGrpSpPr>
          <a:grpSpLocks noChangeAspect="1"/>
        </xdr:cNvGrpSpPr>
      </xdr:nvGrpSpPr>
      <xdr:grpSpPr>
        <a:xfrm>
          <a:off x="521779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27</xdr:row>
      <xdr:rowOff>114300</xdr:rowOff>
    </xdr:from>
    <xdr:to>
      <xdr:col>69</xdr:col>
      <xdr:colOff>428625</xdr:colOff>
      <xdr:row>28</xdr:row>
      <xdr:rowOff>114300</xdr:rowOff>
    </xdr:to>
    <xdr:grpSp>
      <xdr:nvGrpSpPr>
        <xdr:cNvPr id="117" name="Group 955"/>
        <xdr:cNvGrpSpPr>
          <a:grpSpLocks/>
        </xdr:cNvGrpSpPr>
      </xdr:nvGrpSpPr>
      <xdr:grpSpPr>
        <a:xfrm>
          <a:off x="51720750" y="6886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8" name="Rectangle 9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352425</xdr:colOff>
      <xdr:row>34</xdr:row>
      <xdr:rowOff>9525</xdr:rowOff>
    </xdr:from>
    <xdr:to>
      <xdr:col>64</xdr:col>
      <xdr:colOff>400050</xdr:colOff>
      <xdr:row>35</xdr:row>
      <xdr:rowOff>9525</xdr:rowOff>
    </xdr:to>
    <xdr:grpSp>
      <xdr:nvGrpSpPr>
        <xdr:cNvPr id="121" name="Group 959"/>
        <xdr:cNvGrpSpPr>
          <a:grpSpLocks/>
        </xdr:cNvGrpSpPr>
      </xdr:nvGrpSpPr>
      <xdr:grpSpPr>
        <a:xfrm>
          <a:off x="47748825" y="8382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2" name="Rectangle 9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35</xdr:row>
      <xdr:rowOff>0</xdr:rowOff>
    </xdr:from>
    <xdr:to>
      <xdr:col>16</xdr:col>
      <xdr:colOff>714375</xdr:colOff>
      <xdr:row>36</xdr:row>
      <xdr:rowOff>0</xdr:rowOff>
    </xdr:to>
    <xdr:sp>
      <xdr:nvSpPr>
        <xdr:cNvPr id="125" name="text 207"/>
        <xdr:cNvSpPr txBox="1">
          <a:spLocks noChangeArrowheads="1"/>
        </xdr:cNvSpPr>
      </xdr:nvSpPr>
      <xdr:spPr>
        <a:xfrm>
          <a:off x="11630025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15</xdr:col>
      <xdr:colOff>19050</xdr:colOff>
      <xdr:row>24</xdr:row>
      <xdr:rowOff>9525</xdr:rowOff>
    </xdr:from>
    <xdr:to>
      <xdr:col>15</xdr:col>
      <xdr:colOff>19050</xdr:colOff>
      <xdr:row>34</xdr:row>
      <xdr:rowOff>209550</xdr:rowOff>
    </xdr:to>
    <xdr:sp>
      <xdr:nvSpPr>
        <xdr:cNvPr id="126" name="Line 976"/>
        <xdr:cNvSpPr>
          <a:spLocks/>
        </xdr:cNvSpPr>
      </xdr:nvSpPr>
      <xdr:spPr>
        <a:xfrm>
          <a:off x="10934700" y="6096000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514350</xdr:colOff>
      <xdr:row>21</xdr:row>
      <xdr:rowOff>0</xdr:rowOff>
    </xdr:from>
    <xdr:ext cx="971550" cy="685800"/>
    <xdr:sp>
      <xdr:nvSpPr>
        <xdr:cNvPr id="127" name="text 774"/>
        <xdr:cNvSpPr txBox="1">
          <a:spLocks noChangeArrowheads="1"/>
        </xdr:cNvSpPr>
      </xdr:nvSpPr>
      <xdr:spPr>
        <a:xfrm>
          <a:off x="10458450" y="54006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PZU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9,680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oneCellAnchor>
    <xdr:from>
      <xdr:col>14</xdr:col>
      <xdr:colOff>514350</xdr:colOff>
      <xdr:row>35</xdr:row>
      <xdr:rowOff>0</xdr:rowOff>
    </xdr:from>
    <xdr:ext cx="981075" cy="228600"/>
    <xdr:sp>
      <xdr:nvSpPr>
        <xdr:cNvPr id="128" name="text 774"/>
        <xdr:cNvSpPr txBox="1">
          <a:spLocks noChangeArrowheads="1"/>
        </xdr:cNvSpPr>
      </xdr:nvSpPr>
      <xdr:spPr>
        <a:xfrm>
          <a:off x="10458450" y="86010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P4802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3</xdr:col>
      <xdr:colOff>219075</xdr:colOff>
      <xdr:row>33</xdr:row>
      <xdr:rowOff>28575</xdr:rowOff>
    </xdr:from>
    <xdr:to>
      <xdr:col>3</xdr:col>
      <xdr:colOff>381000</xdr:colOff>
      <xdr:row>33</xdr:row>
      <xdr:rowOff>209550</xdr:rowOff>
    </xdr:to>
    <xdr:sp>
      <xdr:nvSpPr>
        <xdr:cNvPr id="129" name="Line 979"/>
        <xdr:cNvSpPr>
          <a:spLocks/>
        </xdr:cNvSpPr>
      </xdr:nvSpPr>
      <xdr:spPr>
        <a:xfrm>
          <a:off x="2219325" y="8172450"/>
          <a:ext cx="161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33</xdr:row>
      <xdr:rowOff>19050</xdr:rowOff>
    </xdr:from>
    <xdr:to>
      <xdr:col>3</xdr:col>
      <xdr:colOff>390525</xdr:colOff>
      <xdr:row>33</xdr:row>
      <xdr:rowOff>209550</xdr:rowOff>
    </xdr:to>
    <xdr:sp>
      <xdr:nvSpPr>
        <xdr:cNvPr id="130" name="Line 980"/>
        <xdr:cNvSpPr>
          <a:spLocks/>
        </xdr:cNvSpPr>
      </xdr:nvSpPr>
      <xdr:spPr>
        <a:xfrm flipV="1">
          <a:off x="2219325" y="8162925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72</xdr:col>
      <xdr:colOff>457200</xdr:colOff>
      <xdr:row>35</xdr:row>
      <xdr:rowOff>114300</xdr:rowOff>
    </xdr:to>
    <xdr:sp>
      <xdr:nvSpPr>
        <xdr:cNvPr id="131" name="Line 981"/>
        <xdr:cNvSpPr>
          <a:spLocks/>
        </xdr:cNvSpPr>
      </xdr:nvSpPr>
      <xdr:spPr>
        <a:xfrm flipH="1" flipV="1">
          <a:off x="19354800" y="8715375"/>
          <a:ext cx="3444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32</xdr:col>
      <xdr:colOff>314325</xdr:colOff>
      <xdr:row>38</xdr:row>
      <xdr:rowOff>114300</xdr:rowOff>
    </xdr:from>
    <xdr:to>
      <xdr:col>58</xdr:col>
      <xdr:colOff>200025</xdr:colOff>
      <xdr:row>38</xdr:row>
      <xdr:rowOff>114300</xdr:rowOff>
    </xdr:to>
    <xdr:sp>
      <xdr:nvSpPr>
        <xdr:cNvPr id="133" name="Line 983"/>
        <xdr:cNvSpPr>
          <a:spLocks/>
        </xdr:cNvSpPr>
      </xdr:nvSpPr>
      <xdr:spPr>
        <a:xfrm flipH="1" flipV="1">
          <a:off x="23631525" y="9401175"/>
          <a:ext cx="1950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326136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23</xdr:col>
      <xdr:colOff>0</xdr:colOff>
      <xdr:row>20</xdr:row>
      <xdr:rowOff>114300</xdr:rowOff>
    </xdr:from>
    <xdr:to>
      <xdr:col>49</xdr:col>
      <xdr:colOff>323850</xdr:colOff>
      <xdr:row>20</xdr:row>
      <xdr:rowOff>114300</xdr:rowOff>
    </xdr:to>
    <xdr:sp>
      <xdr:nvSpPr>
        <xdr:cNvPr id="135" name="Line 985"/>
        <xdr:cNvSpPr>
          <a:spLocks/>
        </xdr:cNvSpPr>
      </xdr:nvSpPr>
      <xdr:spPr>
        <a:xfrm flipH="1" flipV="1">
          <a:off x="16859250" y="5286375"/>
          <a:ext cx="1994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136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24</xdr:col>
      <xdr:colOff>466725</xdr:colOff>
      <xdr:row>17</xdr:row>
      <xdr:rowOff>114300</xdr:rowOff>
    </xdr:from>
    <xdr:to>
      <xdr:col>45</xdr:col>
      <xdr:colOff>228600</xdr:colOff>
      <xdr:row>17</xdr:row>
      <xdr:rowOff>114300</xdr:rowOff>
    </xdr:to>
    <xdr:sp>
      <xdr:nvSpPr>
        <xdr:cNvPr id="137" name="Line 987"/>
        <xdr:cNvSpPr>
          <a:spLocks/>
        </xdr:cNvSpPr>
      </xdr:nvSpPr>
      <xdr:spPr>
        <a:xfrm flipH="1" flipV="1">
          <a:off x="17840325" y="4600575"/>
          <a:ext cx="1574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11</xdr:col>
      <xdr:colOff>238125</xdr:colOff>
      <xdr:row>32</xdr:row>
      <xdr:rowOff>114300</xdr:rowOff>
    </xdr:from>
    <xdr:to>
      <xdr:col>66</xdr:col>
      <xdr:colOff>428625</xdr:colOff>
      <xdr:row>32</xdr:row>
      <xdr:rowOff>114300</xdr:rowOff>
    </xdr:to>
    <xdr:sp>
      <xdr:nvSpPr>
        <xdr:cNvPr id="139" name="Line 989"/>
        <xdr:cNvSpPr>
          <a:spLocks/>
        </xdr:cNvSpPr>
      </xdr:nvSpPr>
      <xdr:spPr>
        <a:xfrm flipH="1" flipV="1">
          <a:off x="8181975" y="8029575"/>
          <a:ext cx="411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140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16</xdr:col>
      <xdr:colOff>323850</xdr:colOff>
      <xdr:row>30</xdr:row>
      <xdr:rowOff>209550</xdr:rowOff>
    </xdr:from>
    <xdr:to>
      <xdr:col>16</xdr:col>
      <xdr:colOff>628650</xdr:colOff>
      <xdr:row>32</xdr:row>
      <xdr:rowOff>114300</xdr:rowOff>
    </xdr:to>
    <xdr:grpSp>
      <xdr:nvGrpSpPr>
        <xdr:cNvPr id="141" name="Group 994"/>
        <xdr:cNvGrpSpPr>
          <a:grpSpLocks noChangeAspect="1"/>
        </xdr:cNvGrpSpPr>
      </xdr:nvGrpSpPr>
      <xdr:grpSpPr>
        <a:xfrm>
          <a:off x="117538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" name="Line 9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30</xdr:row>
      <xdr:rowOff>209550</xdr:rowOff>
    </xdr:from>
    <xdr:to>
      <xdr:col>16</xdr:col>
      <xdr:colOff>628650</xdr:colOff>
      <xdr:row>32</xdr:row>
      <xdr:rowOff>114300</xdr:rowOff>
    </xdr:to>
    <xdr:grpSp>
      <xdr:nvGrpSpPr>
        <xdr:cNvPr id="144" name="Group 997"/>
        <xdr:cNvGrpSpPr>
          <a:grpSpLocks noChangeAspect="1"/>
        </xdr:cNvGrpSpPr>
      </xdr:nvGrpSpPr>
      <xdr:grpSpPr>
        <a:xfrm>
          <a:off x="117538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" name="Line 9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24</xdr:row>
      <xdr:rowOff>219075</xdr:rowOff>
    </xdr:from>
    <xdr:to>
      <xdr:col>19</xdr:col>
      <xdr:colOff>419100</xdr:colOff>
      <xdr:row>26</xdr:row>
      <xdr:rowOff>114300</xdr:rowOff>
    </xdr:to>
    <xdr:grpSp>
      <xdr:nvGrpSpPr>
        <xdr:cNvPr id="147" name="Group 1000"/>
        <xdr:cNvGrpSpPr>
          <a:grpSpLocks noChangeAspect="1"/>
        </xdr:cNvGrpSpPr>
      </xdr:nvGrpSpPr>
      <xdr:grpSpPr>
        <a:xfrm>
          <a:off x="13992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26</xdr:row>
      <xdr:rowOff>114300</xdr:rowOff>
    </xdr:from>
    <xdr:to>
      <xdr:col>19</xdr:col>
      <xdr:colOff>285750</xdr:colOff>
      <xdr:row>26</xdr:row>
      <xdr:rowOff>114300</xdr:rowOff>
    </xdr:to>
    <xdr:sp>
      <xdr:nvSpPr>
        <xdr:cNvPr id="150" name="Line 1006"/>
        <xdr:cNvSpPr>
          <a:spLocks/>
        </xdr:cNvSpPr>
      </xdr:nvSpPr>
      <xdr:spPr>
        <a:xfrm flipV="1">
          <a:off x="11906250" y="6657975"/>
          <a:ext cx="2266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22</xdr:col>
      <xdr:colOff>495300</xdr:colOff>
      <xdr:row>26</xdr:row>
      <xdr:rowOff>114300</xdr:rowOff>
    </xdr:to>
    <xdr:sp>
      <xdr:nvSpPr>
        <xdr:cNvPr id="151" name="Line 1007"/>
        <xdr:cNvSpPr>
          <a:spLocks/>
        </xdr:cNvSpPr>
      </xdr:nvSpPr>
      <xdr:spPr>
        <a:xfrm flipH="1">
          <a:off x="14154150" y="620077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25</xdr:col>
      <xdr:colOff>266700</xdr:colOff>
      <xdr:row>23</xdr:row>
      <xdr:rowOff>152400</xdr:rowOff>
    </xdr:to>
    <xdr:sp>
      <xdr:nvSpPr>
        <xdr:cNvPr id="152" name="Line 1008"/>
        <xdr:cNvSpPr>
          <a:spLocks/>
        </xdr:cNvSpPr>
      </xdr:nvSpPr>
      <xdr:spPr>
        <a:xfrm flipV="1">
          <a:off x="17868900" y="5972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152400</xdr:rowOff>
    </xdr:from>
    <xdr:to>
      <xdr:col>24</xdr:col>
      <xdr:colOff>495300</xdr:colOff>
      <xdr:row>24</xdr:row>
      <xdr:rowOff>0</xdr:rowOff>
    </xdr:to>
    <xdr:sp>
      <xdr:nvSpPr>
        <xdr:cNvPr id="153" name="Line 1009"/>
        <xdr:cNvSpPr>
          <a:spLocks/>
        </xdr:cNvSpPr>
      </xdr:nvSpPr>
      <xdr:spPr>
        <a:xfrm flipV="1">
          <a:off x="17125950" y="6010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0</xdr:rowOff>
    </xdr:from>
    <xdr:to>
      <xdr:col>23</xdr:col>
      <xdr:colOff>266700</xdr:colOff>
      <xdr:row>24</xdr:row>
      <xdr:rowOff>114300</xdr:rowOff>
    </xdr:to>
    <xdr:sp>
      <xdr:nvSpPr>
        <xdr:cNvPr id="154" name="Line 1010"/>
        <xdr:cNvSpPr>
          <a:spLocks/>
        </xdr:cNvSpPr>
      </xdr:nvSpPr>
      <xdr:spPr>
        <a:xfrm flipV="1">
          <a:off x="16383000" y="60864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142875</xdr:colOff>
      <xdr:row>38</xdr:row>
      <xdr:rowOff>76200</xdr:rowOff>
    </xdr:from>
    <xdr:to>
      <xdr:col>32</xdr:col>
      <xdr:colOff>371475</xdr:colOff>
      <xdr:row>38</xdr:row>
      <xdr:rowOff>114300</xdr:rowOff>
    </xdr:to>
    <xdr:sp>
      <xdr:nvSpPr>
        <xdr:cNvPr id="155" name="Line 1011"/>
        <xdr:cNvSpPr>
          <a:spLocks/>
        </xdr:cNvSpPr>
      </xdr:nvSpPr>
      <xdr:spPr>
        <a:xfrm>
          <a:off x="22945725" y="9363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29</xdr:col>
      <xdr:colOff>142875</xdr:colOff>
      <xdr:row>37</xdr:row>
      <xdr:rowOff>95250</xdr:rowOff>
    </xdr:to>
    <xdr:sp>
      <xdr:nvSpPr>
        <xdr:cNvPr id="156" name="Line 1012"/>
        <xdr:cNvSpPr>
          <a:spLocks/>
        </xdr:cNvSpPr>
      </xdr:nvSpPr>
      <xdr:spPr>
        <a:xfrm>
          <a:off x="19335750" y="8715375"/>
          <a:ext cx="21240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371475</xdr:colOff>
      <xdr:row>37</xdr:row>
      <xdr:rowOff>219075</xdr:rowOff>
    </xdr:from>
    <xdr:to>
      <xdr:col>31</xdr:col>
      <xdr:colOff>142875</xdr:colOff>
      <xdr:row>38</xdr:row>
      <xdr:rowOff>76200</xdr:rowOff>
    </xdr:to>
    <xdr:sp>
      <xdr:nvSpPr>
        <xdr:cNvPr id="157" name="Line 1013"/>
        <xdr:cNvSpPr>
          <a:spLocks/>
        </xdr:cNvSpPr>
      </xdr:nvSpPr>
      <xdr:spPr>
        <a:xfrm>
          <a:off x="22202775" y="92773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142875</xdr:colOff>
      <xdr:row>37</xdr:row>
      <xdr:rowOff>95250</xdr:rowOff>
    </xdr:from>
    <xdr:to>
      <xdr:col>30</xdr:col>
      <xdr:colOff>371475</xdr:colOff>
      <xdr:row>37</xdr:row>
      <xdr:rowOff>219075</xdr:rowOff>
    </xdr:to>
    <xdr:sp>
      <xdr:nvSpPr>
        <xdr:cNvPr id="158" name="Line 1014"/>
        <xdr:cNvSpPr>
          <a:spLocks/>
        </xdr:cNvSpPr>
      </xdr:nvSpPr>
      <xdr:spPr>
        <a:xfrm>
          <a:off x="21459825" y="915352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133350</xdr:rowOff>
    </xdr:from>
    <xdr:to>
      <xdr:col>18</xdr:col>
      <xdr:colOff>466725</xdr:colOff>
      <xdr:row>26</xdr:row>
      <xdr:rowOff>114300</xdr:rowOff>
    </xdr:to>
    <xdr:sp>
      <xdr:nvSpPr>
        <xdr:cNvPr id="159" name="Line 1015"/>
        <xdr:cNvSpPr>
          <a:spLocks/>
        </xdr:cNvSpPr>
      </xdr:nvSpPr>
      <xdr:spPr>
        <a:xfrm flipV="1">
          <a:off x="11925300" y="5762625"/>
          <a:ext cx="14573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20</xdr:row>
      <xdr:rowOff>142875</xdr:rowOff>
    </xdr:from>
    <xdr:to>
      <xdr:col>22</xdr:col>
      <xdr:colOff>257175</xdr:colOff>
      <xdr:row>20</xdr:row>
      <xdr:rowOff>219075</xdr:rowOff>
    </xdr:to>
    <xdr:sp>
      <xdr:nvSpPr>
        <xdr:cNvPr id="160" name="Line 1016"/>
        <xdr:cNvSpPr>
          <a:spLocks/>
        </xdr:cNvSpPr>
      </xdr:nvSpPr>
      <xdr:spPr>
        <a:xfrm flipV="1">
          <a:off x="15401925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257175</xdr:colOff>
      <xdr:row>20</xdr:row>
      <xdr:rowOff>114300</xdr:rowOff>
    </xdr:from>
    <xdr:to>
      <xdr:col>23</xdr:col>
      <xdr:colOff>28575</xdr:colOff>
      <xdr:row>20</xdr:row>
      <xdr:rowOff>142875</xdr:rowOff>
    </xdr:to>
    <xdr:sp>
      <xdr:nvSpPr>
        <xdr:cNvPr id="161" name="Line 1017"/>
        <xdr:cNvSpPr>
          <a:spLocks/>
        </xdr:cNvSpPr>
      </xdr:nvSpPr>
      <xdr:spPr>
        <a:xfrm flipV="1">
          <a:off x="16144875" y="5286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20</xdr:row>
      <xdr:rowOff>219075</xdr:rowOff>
    </xdr:from>
    <xdr:to>
      <xdr:col>21</xdr:col>
      <xdr:colOff>19050</xdr:colOff>
      <xdr:row>22</xdr:row>
      <xdr:rowOff>123825</xdr:rowOff>
    </xdr:to>
    <xdr:sp>
      <xdr:nvSpPr>
        <xdr:cNvPr id="162" name="Line 1018"/>
        <xdr:cNvSpPr>
          <a:spLocks/>
        </xdr:cNvSpPr>
      </xdr:nvSpPr>
      <xdr:spPr>
        <a:xfrm flipH="1">
          <a:off x="13392150" y="5391150"/>
          <a:ext cx="200025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18</xdr:row>
      <xdr:rowOff>114300</xdr:rowOff>
    </xdr:from>
    <xdr:to>
      <xdr:col>21</xdr:col>
      <xdr:colOff>247650</xdr:colOff>
      <xdr:row>22</xdr:row>
      <xdr:rowOff>123825</xdr:rowOff>
    </xdr:to>
    <xdr:sp>
      <xdr:nvSpPr>
        <xdr:cNvPr id="163" name="Line 1019"/>
        <xdr:cNvSpPr>
          <a:spLocks/>
        </xdr:cNvSpPr>
      </xdr:nvSpPr>
      <xdr:spPr>
        <a:xfrm flipH="1">
          <a:off x="13392150" y="4829175"/>
          <a:ext cx="22288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17</xdr:row>
      <xdr:rowOff>114300</xdr:rowOff>
    </xdr:from>
    <xdr:to>
      <xdr:col>24</xdr:col>
      <xdr:colOff>476250</xdr:colOff>
      <xdr:row>17</xdr:row>
      <xdr:rowOff>152400</xdr:rowOff>
    </xdr:to>
    <xdr:sp>
      <xdr:nvSpPr>
        <xdr:cNvPr id="164" name="Line 1020"/>
        <xdr:cNvSpPr>
          <a:spLocks/>
        </xdr:cNvSpPr>
      </xdr:nvSpPr>
      <xdr:spPr>
        <a:xfrm flipV="1">
          <a:off x="1710690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17</xdr:row>
      <xdr:rowOff>152400</xdr:rowOff>
    </xdr:from>
    <xdr:to>
      <xdr:col>23</xdr:col>
      <xdr:colOff>247650</xdr:colOff>
      <xdr:row>18</xdr:row>
      <xdr:rowOff>0</xdr:rowOff>
    </xdr:to>
    <xdr:sp>
      <xdr:nvSpPr>
        <xdr:cNvPr id="165" name="Line 1021"/>
        <xdr:cNvSpPr>
          <a:spLocks/>
        </xdr:cNvSpPr>
      </xdr:nvSpPr>
      <xdr:spPr>
        <a:xfrm flipV="1">
          <a:off x="163639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18</xdr:row>
      <xdr:rowOff>0</xdr:rowOff>
    </xdr:from>
    <xdr:to>
      <xdr:col>22</xdr:col>
      <xdr:colOff>476250</xdr:colOff>
      <xdr:row>18</xdr:row>
      <xdr:rowOff>114300</xdr:rowOff>
    </xdr:to>
    <xdr:sp>
      <xdr:nvSpPr>
        <xdr:cNvPr id="166" name="Line 1022"/>
        <xdr:cNvSpPr>
          <a:spLocks/>
        </xdr:cNvSpPr>
      </xdr:nvSpPr>
      <xdr:spPr>
        <a:xfrm flipV="1">
          <a:off x="15621000" y="4714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828675</xdr:colOff>
      <xdr:row>18</xdr:row>
      <xdr:rowOff>142875</xdr:rowOff>
    </xdr:from>
    <xdr:to>
      <xdr:col>22</xdr:col>
      <xdr:colOff>876300</xdr:colOff>
      <xdr:row>19</xdr:row>
      <xdr:rowOff>142875</xdr:rowOff>
    </xdr:to>
    <xdr:grpSp>
      <xdr:nvGrpSpPr>
        <xdr:cNvPr id="167" name="Group 1023"/>
        <xdr:cNvGrpSpPr>
          <a:grpSpLocks/>
        </xdr:cNvGrpSpPr>
      </xdr:nvGrpSpPr>
      <xdr:grpSpPr>
        <a:xfrm>
          <a:off x="16716375" y="485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8" name="Rectangle 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30</xdr:row>
      <xdr:rowOff>114300</xdr:rowOff>
    </xdr:from>
    <xdr:to>
      <xdr:col>19</xdr:col>
      <xdr:colOff>247650</xdr:colOff>
      <xdr:row>32</xdr:row>
      <xdr:rowOff>114300</xdr:rowOff>
    </xdr:to>
    <xdr:sp>
      <xdr:nvSpPr>
        <xdr:cNvPr id="171" name="Line 3"/>
        <xdr:cNvSpPr>
          <a:spLocks/>
        </xdr:cNvSpPr>
      </xdr:nvSpPr>
      <xdr:spPr>
        <a:xfrm flipH="1">
          <a:off x="119062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172" name="Line 4"/>
        <xdr:cNvSpPr>
          <a:spLocks/>
        </xdr:cNvSpPr>
      </xdr:nvSpPr>
      <xdr:spPr>
        <a:xfrm flipV="1">
          <a:off x="1562100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29</xdr:row>
      <xdr:rowOff>152400</xdr:rowOff>
    </xdr:from>
    <xdr:to>
      <xdr:col>21</xdr:col>
      <xdr:colOff>247650</xdr:colOff>
      <xdr:row>30</xdr:row>
      <xdr:rowOff>0</xdr:rowOff>
    </xdr:to>
    <xdr:sp>
      <xdr:nvSpPr>
        <xdr:cNvPr id="173" name="Line 5"/>
        <xdr:cNvSpPr>
          <a:spLocks/>
        </xdr:cNvSpPr>
      </xdr:nvSpPr>
      <xdr:spPr>
        <a:xfrm flipV="1">
          <a:off x="1487805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30</xdr:row>
      <xdr:rowOff>0</xdr:rowOff>
    </xdr:from>
    <xdr:to>
      <xdr:col>20</xdr:col>
      <xdr:colOff>476250</xdr:colOff>
      <xdr:row>30</xdr:row>
      <xdr:rowOff>114300</xdr:rowOff>
    </xdr:to>
    <xdr:sp>
      <xdr:nvSpPr>
        <xdr:cNvPr id="174" name="Line 6"/>
        <xdr:cNvSpPr>
          <a:spLocks/>
        </xdr:cNvSpPr>
      </xdr:nvSpPr>
      <xdr:spPr>
        <a:xfrm flipV="1">
          <a:off x="14135100" y="7458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32</xdr:row>
      <xdr:rowOff>114300</xdr:rowOff>
    </xdr:from>
    <xdr:to>
      <xdr:col>23</xdr:col>
      <xdr:colOff>409575</xdr:colOff>
      <xdr:row>34</xdr:row>
      <xdr:rowOff>28575</xdr:rowOff>
    </xdr:to>
    <xdr:grpSp>
      <xdr:nvGrpSpPr>
        <xdr:cNvPr id="175" name="Group 7"/>
        <xdr:cNvGrpSpPr>
          <a:grpSpLocks/>
        </xdr:cNvGrpSpPr>
      </xdr:nvGrpSpPr>
      <xdr:grpSpPr>
        <a:xfrm>
          <a:off x="169545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30</xdr:row>
      <xdr:rowOff>114300</xdr:rowOff>
    </xdr:from>
    <xdr:to>
      <xdr:col>23</xdr:col>
      <xdr:colOff>266700</xdr:colOff>
      <xdr:row>31</xdr:row>
      <xdr:rowOff>114300</xdr:rowOff>
    </xdr:to>
    <xdr:grpSp>
      <xdr:nvGrpSpPr>
        <xdr:cNvPr id="178" name="Group 10"/>
        <xdr:cNvGrpSpPr>
          <a:grpSpLocks/>
        </xdr:cNvGrpSpPr>
      </xdr:nvGrpSpPr>
      <xdr:grpSpPr>
        <a:xfrm>
          <a:off x="17078325" y="7572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9" name="Rectangle 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228600</xdr:colOff>
      <xdr:row>33</xdr:row>
      <xdr:rowOff>114300</xdr:rowOff>
    </xdr:from>
    <xdr:to>
      <xdr:col>27</xdr:col>
      <xdr:colOff>276225</xdr:colOff>
      <xdr:row>34</xdr:row>
      <xdr:rowOff>114300</xdr:rowOff>
    </xdr:to>
    <xdr:grpSp>
      <xdr:nvGrpSpPr>
        <xdr:cNvPr id="182" name="Group 14"/>
        <xdr:cNvGrpSpPr>
          <a:grpSpLocks/>
        </xdr:cNvGrpSpPr>
      </xdr:nvGrpSpPr>
      <xdr:grpSpPr>
        <a:xfrm>
          <a:off x="20059650" y="8258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3" name="Rectangle 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476250</xdr:colOff>
      <xdr:row>36</xdr:row>
      <xdr:rowOff>57150</xdr:rowOff>
    </xdr:from>
    <xdr:to>
      <xdr:col>30</xdr:col>
      <xdr:colOff>523875</xdr:colOff>
      <xdr:row>37</xdr:row>
      <xdr:rowOff>57150</xdr:rowOff>
    </xdr:to>
    <xdr:grpSp>
      <xdr:nvGrpSpPr>
        <xdr:cNvPr id="186" name="Group 18"/>
        <xdr:cNvGrpSpPr>
          <a:grpSpLocks/>
        </xdr:cNvGrpSpPr>
      </xdr:nvGrpSpPr>
      <xdr:grpSpPr>
        <a:xfrm>
          <a:off x="22307550" y="8886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7" name="Rectangle 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</xdr:colOff>
      <xdr:row>16</xdr:row>
      <xdr:rowOff>190500</xdr:rowOff>
    </xdr:from>
    <xdr:to>
      <xdr:col>23</xdr:col>
      <xdr:colOff>361950</xdr:colOff>
      <xdr:row>17</xdr:row>
      <xdr:rowOff>85725</xdr:rowOff>
    </xdr:to>
    <xdr:sp>
      <xdr:nvSpPr>
        <xdr:cNvPr id="190" name="kreslení 16"/>
        <xdr:cNvSpPr>
          <a:spLocks/>
        </xdr:cNvSpPr>
      </xdr:nvSpPr>
      <xdr:spPr>
        <a:xfrm>
          <a:off x="16868775" y="4448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9525</xdr:colOff>
      <xdr:row>19</xdr:row>
      <xdr:rowOff>76200</xdr:rowOff>
    </xdr:from>
    <xdr:to>
      <xdr:col>23</xdr:col>
      <xdr:colOff>361950</xdr:colOff>
      <xdr:row>19</xdr:row>
      <xdr:rowOff>200025</xdr:rowOff>
    </xdr:to>
    <xdr:sp>
      <xdr:nvSpPr>
        <xdr:cNvPr id="191" name="kreslení 16"/>
        <xdr:cNvSpPr>
          <a:spLocks/>
        </xdr:cNvSpPr>
      </xdr:nvSpPr>
      <xdr:spPr>
        <a:xfrm>
          <a:off x="16868775" y="5019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190500</xdr:colOff>
      <xdr:row>25</xdr:row>
      <xdr:rowOff>76200</xdr:rowOff>
    </xdr:from>
    <xdr:to>
      <xdr:col>26</xdr:col>
      <xdr:colOff>19050</xdr:colOff>
      <xdr:row>25</xdr:row>
      <xdr:rowOff>200025</xdr:rowOff>
    </xdr:to>
    <xdr:sp>
      <xdr:nvSpPr>
        <xdr:cNvPr id="192" name="kreslení 16"/>
        <xdr:cNvSpPr>
          <a:spLocks/>
        </xdr:cNvSpPr>
      </xdr:nvSpPr>
      <xdr:spPr>
        <a:xfrm>
          <a:off x="18535650" y="63912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323850</xdr:colOff>
      <xdr:row>39</xdr:row>
      <xdr:rowOff>57150</xdr:rowOff>
    </xdr:from>
    <xdr:to>
      <xdr:col>32</xdr:col>
      <xdr:colOff>676275</xdr:colOff>
      <xdr:row>39</xdr:row>
      <xdr:rowOff>180975</xdr:rowOff>
    </xdr:to>
    <xdr:sp>
      <xdr:nvSpPr>
        <xdr:cNvPr id="193" name="kreslení 427"/>
        <xdr:cNvSpPr>
          <a:spLocks/>
        </xdr:cNvSpPr>
      </xdr:nvSpPr>
      <xdr:spPr>
        <a:xfrm>
          <a:off x="23641050" y="957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533400</xdr:colOff>
      <xdr:row>33</xdr:row>
      <xdr:rowOff>76200</xdr:rowOff>
    </xdr:from>
    <xdr:to>
      <xdr:col>57</xdr:col>
      <xdr:colOff>0</xdr:colOff>
      <xdr:row>34</xdr:row>
      <xdr:rowOff>152400</xdr:rowOff>
    </xdr:to>
    <xdr:grpSp>
      <xdr:nvGrpSpPr>
        <xdr:cNvPr id="194" name="Group 26"/>
        <xdr:cNvGrpSpPr>
          <a:grpSpLocks/>
        </xdr:cNvGrpSpPr>
      </xdr:nvGrpSpPr>
      <xdr:grpSpPr>
        <a:xfrm>
          <a:off x="23850600" y="8220075"/>
          <a:ext cx="18573750" cy="304800"/>
          <a:chOff x="89" y="287"/>
          <a:chExt cx="863" cy="32"/>
        </a:xfrm>
        <a:solidFill>
          <a:srgbClr val="FFFFFF"/>
        </a:solidFill>
      </xdr:grpSpPr>
      <xdr:sp>
        <xdr:nvSpPr>
          <xdr:cNvPr id="195" name="Rectangle 2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27</xdr:row>
      <xdr:rowOff>76200</xdr:rowOff>
    </xdr:from>
    <xdr:to>
      <xdr:col>56</xdr:col>
      <xdr:colOff>361950</xdr:colOff>
      <xdr:row>28</xdr:row>
      <xdr:rowOff>152400</xdr:rowOff>
    </xdr:to>
    <xdr:grpSp>
      <xdr:nvGrpSpPr>
        <xdr:cNvPr id="204" name="Group 36"/>
        <xdr:cNvGrpSpPr>
          <a:grpSpLocks/>
        </xdr:cNvGrpSpPr>
      </xdr:nvGrpSpPr>
      <xdr:grpSpPr>
        <a:xfrm>
          <a:off x="36995100" y="6848475"/>
          <a:ext cx="4819650" cy="304800"/>
          <a:chOff x="89" y="144"/>
          <a:chExt cx="408" cy="32"/>
        </a:xfrm>
        <a:solidFill>
          <a:srgbClr val="FFFFFF"/>
        </a:solidFill>
      </xdr:grpSpPr>
      <xdr:sp>
        <xdr:nvSpPr>
          <xdr:cNvPr id="205" name="Rectangle 3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4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4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26</xdr:row>
      <xdr:rowOff>114300</xdr:rowOff>
    </xdr:from>
    <xdr:to>
      <xdr:col>73</xdr:col>
      <xdr:colOff>409575</xdr:colOff>
      <xdr:row>28</xdr:row>
      <xdr:rowOff>28575</xdr:rowOff>
    </xdr:to>
    <xdr:grpSp>
      <xdr:nvGrpSpPr>
        <xdr:cNvPr id="212" name="Group 52"/>
        <xdr:cNvGrpSpPr>
          <a:grpSpLocks/>
        </xdr:cNvGrpSpPr>
      </xdr:nvGrpSpPr>
      <xdr:grpSpPr>
        <a:xfrm>
          <a:off x="54406800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32</xdr:row>
      <xdr:rowOff>114300</xdr:rowOff>
    </xdr:from>
    <xdr:to>
      <xdr:col>66</xdr:col>
      <xdr:colOff>628650</xdr:colOff>
      <xdr:row>34</xdr:row>
      <xdr:rowOff>28575</xdr:rowOff>
    </xdr:to>
    <xdr:grpSp>
      <xdr:nvGrpSpPr>
        <xdr:cNvPr id="215" name="Group 55"/>
        <xdr:cNvGrpSpPr>
          <a:grpSpLocks noChangeAspect="1"/>
        </xdr:cNvGrpSpPr>
      </xdr:nvGrpSpPr>
      <xdr:grpSpPr>
        <a:xfrm>
          <a:off x="492061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6" name="Line 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35</xdr:row>
      <xdr:rowOff>114300</xdr:rowOff>
    </xdr:from>
    <xdr:to>
      <xdr:col>60</xdr:col>
      <xdr:colOff>628650</xdr:colOff>
      <xdr:row>37</xdr:row>
      <xdr:rowOff>28575</xdr:rowOff>
    </xdr:to>
    <xdr:grpSp>
      <xdr:nvGrpSpPr>
        <xdr:cNvPr id="218" name="Group 58"/>
        <xdr:cNvGrpSpPr>
          <a:grpSpLocks noChangeAspect="1"/>
        </xdr:cNvGrpSpPr>
      </xdr:nvGrpSpPr>
      <xdr:grpSpPr>
        <a:xfrm>
          <a:off x="447484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9" name="Line 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26</xdr:row>
      <xdr:rowOff>0</xdr:rowOff>
    </xdr:from>
    <xdr:ext cx="514350" cy="228600"/>
    <xdr:sp>
      <xdr:nvSpPr>
        <xdr:cNvPr id="221" name="text 7125"/>
        <xdr:cNvSpPr txBox="1">
          <a:spLocks noChangeArrowheads="1"/>
        </xdr:cNvSpPr>
      </xdr:nvSpPr>
      <xdr:spPr>
        <a:xfrm>
          <a:off x="55797450" y="6543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68</xdr:col>
      <xdr:colOff>228600</xdr:colOff>
      <xdr:row>35</xdr:row>
      <xdr:rowOff>0</xdr:rowOff>
    </xdr:from>
    <xdr:ext cx="533400" cy="228600"/>
    <xdr:sp>
      <xdr:nvSpPr>
        <xdr:cNvPr id="222" name="text 7125"/>
        <xdr:cNvSpPr txBox="1">
          <a:spLocks noChangeArrowheads="1"/>
        </xdr:cNvSpPr>
      </xdr:nvSpPr>
      <xdr:spPr>
        <a:xfrm>
          <a:off x="505968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45</xdr:col>
      <xdr:colOff>152400</xdr:colOff>
      <xdr:row>17</xdr:row>
      <xdr:rowOff>47625</xdr:rowOff>
    </xdr:from>
    <xdr:to>
      <xdr:col>45</xdr:col>
      <xdr:colOff>304800</xdr:colOff>
      <xdr:row>17</xdr:row>
      <xdr:rowOff>180975</xdr:rowOff>
    </xdr:to>
    <xdr:pic>
      <xdr:nvPicPr>
        <xdr:cNvPr id="223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08950" y="4533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66</xdr:col>
      <xdr:colOff>476250</xdr:colOff>
      <xdr:row>29</xdr:row>
      <xdr:rowOff>114300</xdr:rowOff>
    </xdr:from>
    <xdr:to>
      <xdr:col>70</xdr:col>
      <xdr:colOff>457200</xdr:colOff>
      <xdr:row>32</xdr:row>
      <xdr:rowOff>114300</xdr:rowOff>
    </xdr:to>
    <xdr:sp>
      <xdr:nvSpPr>
        <xdr:cNvPr id="224" name="Line 67"/>
        <xdr:cNvSpPr>
          <a:spLocks/>
        </xdr:cNvSpPr>
      </xdr:nvSpPr>
      <xdr:spPr>
        <a:xfrm flipH="1">
          <a:off x="49358550" y="734377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32</xdr:row>
      <xdr:rowOff>114300</xdr:rowOff>
    </xdr:from>
    <xdr:to>
      <xdr:col>66</xdr:col>
      <xdr:colOff>476250</xdr:colOff>
      <xdr:row>35</xdr:row>
      <xdr:rowOff>114300</xdr:rowOff>
    </xdr:to>
    <xdr:sp>
      <xdr:nvSpPr>
        <xdr:cNvPr id="225" name="Line 68"/>
        <xdr:cNvSpPr>
          <a:spLocks/>
        </xdr:cNvSpPr>
      </xdr:nvSpPr>
      <xdr:spPr>
        <a:xfrm flipH="1">
          <a:off x="44891325" y="8029575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752475</xdr:colOff>
      <xdr:row>32</xdr:row>
      <xdr:rowOff>190500</xdr:rowOff>
    </xdr:from>
    <xdr:to>
      <xdr:col>62</xdr:col>
      <xdr:colOff>800100</xdr:colOff>
      <xdr:row>33</xdr:row>
      <xdr:rowOff>190500</xdr:rowOff>
    </xdr:to>
    <xdr:grpSp>
      <xdr:nvGrpSpPr>
        <xdr:cNvPr id="226" name="Group 69"/>
        <xdr:cNvGrpSpPr>
          <a:grpSpLocks/>
        </xdr:cNvGrpSpPr>
      </xdr:nvGrpSpPr>
      <xdr:grpSpPr>
        <a:xfrm>
          <a:off x="46662975" y="8105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7" name="Rectangle 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314325</xdr:colOff>
      <xdr:row>21</xdr:row>
      <xdr:rowOff>76200</xdr:rowOff>
    </xdr:from>
    <xdr:to>
      <xdr:col>62</xdr:col>
      <xdr:colOff>676275</xdr:colOff>
      <xdr:row>22</xdr:row>
      <xdr:rowOff>152400</xdr:rowOff>
    </xdr:to>
    <xdr:grpSp>
      <xdr:nvGrpSpPr>
        <xdr:cNvPr id="230" name="Group 73"/>
        <xdr:cNvGrpSpPr>
          <a:grpSpLocks/>
        </xdr:cNvGrpSpPr>
      </xdr:nvGrpSpPr>
      <xdr:grpSpPr>
        <a:xfrm>
          <a:off x="41767125" y="5476875"/>
          <a:ext cx="4819650" cy="304800"/>
          <a:chOff x="89" y="144"/>
          <a:chExt cx="408" cy="32"/>
        </a:xfrm>
        <a:solidFill>
          <a:srgbClr val="FFFFFF"/>
        </a:solidFill>
      </xdr:grpSpPr>
      <xdr:sp>
        <xdr:nvSpPr>
          <xdr:cNvPr id="231" name="Rectangle 7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7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7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142875</xdr:colOff>
      <xdr:row>24</xdr:row>
      <xdr:rowOff>123825</xdr:rowOff>
    </xdr:from>
    <xdr:to>
      <xdr:col>66</xdr:col>
      <xdr:colOff>190500</xdr:colOff>
      <xdr:row>25</xdr:row>
      <xdr:rowOff>123825</xdr:rowOff>
    </xdr:to>
    <xdr:grpSp>
      <xdr:nvGrpSpPr>
        <xdr:cNvPr id="238" name="Group 82"/>
        <xdr:cNvGrpSpPr>
          <a:grpSpLocks/>
        </xdr:cNvGrpSpPr>
      </xdr:nvGrpSpPr>
      <xdr:grpSpPr>
        <a:xfrm>
          <a:off x="49025175" y="6210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9" name="Rectangle 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25390625" style="208" customWidth="1"/>
    <col min="3" max="18" width="11.2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18" customHeight="1">
      <c r="B3" s="133"/>
      <c r="C3" s="133"/>
      <c r="D3" s="133"/>
      <c r="J3" s="134"/>
      <c r="K3" s="133"/>
      <c r="L3" s="133"/>
    </row>
    <row r="4" spans="1:22" s="142" customFormat="1" ht="22.5" customHeight="1">
      <c r="A4" s="135"/>
      <c r="B4" s="136" t="s">
        <v>30</v>
      </c>
      <c r="C4" s="262" t="s">
        <v>61</v>
      </c>
      <c r="D4" s="263"/>
      <c r="E4" s="262"/>
      <c r="F4" s="262"/>
      <c r="G4" s="135"/>
      <c r="H4" s="135"/>
      <c r="I4" s="137"/>
      <c r="J4" s="41" t="s">
        <v>60</v>
      </c>
      <c r="K4" s="263"/>
      <c r="L4" s="138"/>
      <c r="M4" s="137"/>
      <c r="N4" s="137"/>
      <c r="O4" s="137"/>
      <c r="P4" s="137"/>
      <c r="Q4" s="139" t="s">
        <v>31</v>
      </c>
      <c r="R4" s="140">
        <v>572206</v>
      </c>
      <c r="S4" s="137"/>
      <c r="T4" s="137"/>
      <c r="U4" s="141"/>
      <c r="V4" s="141"/>
    </row>
    <row r="5" spans="2:22" s="143" customFormat="1" ht="18" customHeight="1" thickBot="1">
      <c r="B5" s="264"/>
      <c r="C5" s="265"/>
      <c r="D5" s="265"/>
      <c r="E5" s="266"/>
      <c r="F5" s="266"/>
      <c r="G5" s="266"/>
      <c r="H5" s="266"/>
      <c r="I5" s="265"/>
      <c r="J5" s="265"/>
      <c r="K5" s="265"/>
      <c r="L5" s="265"/>
      <c r="M5" s="265"/>
      <c r="N5" s="265"/>
      <c r="O5" s="265"/>
      <c r="P5" s="144"/>
      <c r="Q5" s="144"/>
      <c r="R5" s="144"/>
      <c r="S5" s="144"/>
      <c r="T5" s="144"/>
      <c r="U5" s="144"/>
      <c r="V5" s="144"/>
    </row>
    <row r="6" spans="1:22" s="150" customFormat="1" ht="18" customHeight="1">
      <c r="A6" s="145"/>
      <c r="B6" s="146"/>
      <c r="C6" s="147"/>
      <c r="D6" s="146"/>
      <c r="E6" s="148"/>
      <c r="F6" s="148"/>
      <c r="G6" s="148"/>
      <c r="H6" s="148"/>
      <c r="I6" s="148"/>
      <c r="J6" s="146"/>
      <c r="K6" s="146"/>
      <c r="L6" s="146"/>
      <c r="M6" s="146"/>
      <c r="N6" s="146"/>
      <c r="O6" s="146"/>
      <c r="P6" s="146"/>
      <c r="Q6" s="146"/>
      <c r="R6" s="146"/>
      <c r="S6" s="149"/>
      <c r="T6" s="134"/>
      <c r="U6" s="134"/>
      <c r="V6" s="134"/>
    </row>
    <row r="7" spans="1:21" ht="12.75" customHeight="1">
      <c r="A7" s="151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155"/>
      <c r="T7" s="133"/>
      <c r="U7" s="131"/>
    </row>
    <row r="8" spans="1:21" ht="24.75" customHeight="1">
      <c r="A8" s="151"/>
      <c r="B8" s="156"/>
      <c r="C8" s="157" t="s">
        <v>32</v>
      </c>
      <c r="D8" s="158"/>
      <c r="E8" s="158"/>
      <c r="F8" s="158"/>
      <c r="G8" s="218"/>
      <c r="H8" s="218"/>
      <c r="I8" s="218"/>
      <c r="J8" s="159" t="s">
        <v>94</v>
      </c>
      <c r="K8" s="218"/>
      <c r="L8" s="218"/>
      <c r="M8" s="218"/>
      <c r="N8" s="158"/>
      <c r="O8" s="158"/>
      <c r="P8" s="158"/>
      <c r="Q8" s="158"/>
      <c r="R8" s="160"/>
      <c r="S8" s="155"/>
      <c r="T8" s="133"/>
      <c r="U8" s="131"/>
    </row>
    <row r="9" spans="1:21" ht="24.75" customHeight="1">
      <c r="A9" s="151"/>
      <c r="B9" s="156"/>
      <c r="C9" s="161" t="s">
        <v>25</v>
      </c>
      <c r="D9" s="158"/>
      <c r="E9" s="158"/>
      <c r="F9" s="158"/>
      <c r="G9" s="158"/>
      <c r="H9" s="158"/>
      <c r="I9" s="158"/>
      <c r="J9" s="162" t="s">
        <v>63</v>
      </c>
      <c r="K9" s="158"/>
      <c r="L9" s="158"/>
      <c r="M9" s="158"/>
      <c r="N9" s="158"/>
      <c r="O9" s="158"/>
      <c r="P9" s="325" t="s">
        <v>62</v>
      </c>
      <c r="Q9" s="325"/>
      <c r="R9" s="163"/>
      <c r="S9" s="155"/>
      <c r="T9" s="133"/>
      <c r="U9" s="131"/>
    </row>
    <row r="10" spans="1:21" ht="24.75" customHeight="1">
      <c r="A10" s="151"/>
      <c r="B10" s="156"/>
      <c r="C10" s="161" t="s">
        <v>26</v>
      </c>
      <c r="D10" s="158"/>
      <c r="E10" s="158"/>
      <c r="F10" s="158"/>
      <c r="G10" s="158"/>
      <c r="H10" s="158"/>
      <c r="I10" s="158"/>
      <c r="J10" s="162" t="s">
        <v>64</v>
      </c>
      <c r="K10" s="158"/>
      <c r="L10" s="158"/>
      <c r="M10" s="158"/>
      <c r="N10" s="158"/>
      <c r="O10" s="158"/>
      <c r="P10" s="158"/>
      <c r="Q10" s="158"/>
      <c r="R10" s="160"/>
      <c r="S10" s="155"/>
      <c r="T10" s="133"/>
      <c r="U10" s="131"/>
    </row>
    <row r="11" spans="1:21" ht="12.75" customHeight="1">
      <c r="A11" s="151"/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  <c r="S11" s="155"/>
      <c r="T11" s="133"/>
      <c r="U11" s="131"/>
    </row>
    <row r="12" spans="1:21" ht="12.75" customHeight="1">
      <c r="A12" s="151"/>
      <c r="B12" s="156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60"/>
      <c r="S12" s="155"/>
      <c r="T12" s="133"/>
      <c r="U12" s="131"/>
    </row>
    <row r="13" spans="1:21" ht="18" customHeight="1">
      <c r="A13" s="151"/>
      <c r="B13" s="156"/>
      <c r="C13" s="168" t="s">
        <v>33</v>
      </c>
      <c r="D13" s="158"/>
      <c r="E13" s="158"/>
      <c r="F13" s="158"/>
      <c r="G13" s="267"/>
      <c r="H13" s="267" t="s">
        <v>65</v>
      </c>
      <c r="J13" s="167"/>
      <c r="L13" s="167" t="s">
        <v>34</v>
      </c>
      <c r="M13" s="267"/>
      <c r="N13" s="268"/>
      <c r="O13" s="269"/>
      <c r="P13" s="158"/>
      <c r="Q13" s="158"/>
      <c r="R13" s="160"/>
      <c r="S13" s="155"/>
      <c r="T13" s="133"/>
      <c r="U13" s="131"/>
    </row>
    <row r="14" spans="1:21" ht="18" customHeight="1">
      <c r="A14" s="151"/>
      <c r="B14" s="156"/>
      <c r="C14" s="71" t="s">
        <v>35</v>
      </c>
      <c r="D14" s="158"/>
      <c r="E14" s="158"/>
      <c r="F14" s="158"/>
      <c r="G14" s="244"/>
      <c r="H14" s="244">
        <v>9.695</v>
      </c>
      <c r="J14" s="270"/>
      <c r="L14" s="270">
        <v>10.03</v>
      </c>
      <c r="M14" s="244"/>
      <c r="N14" s="272"/>
      <c r="O14" s="271"/>
      <c r="P14" s="158"/>
      <c r="Q14" s="158"/>
      <c r="R14" s="160"/>
      <c r="S14" s="155"/>
      <c r="T14" s="133"/>
      <c r="U14" s="131"/>
    </row>
    <row r="15" spans="1:21" ht="18" customHeight="1">
      <c r="A15" s="151"/>
      <c r="B15" s="156"/>
      <c r="C15" s="71" t="s">
        <v>36</v>
      </c>
      <c r="D15" s="158"/>
      <c r="E15" s="158"/>
      <c r="F15" s="158"/>
      <c r="G15" s="260"/>
      <c r="H15" s="260"/>
      <c r="I15" s="158"/>
      <c r="J15" s="261" t="s">
        <v>67</v>
      </c>
      <c r="K15" s="209"/>
      <c r="L15" s="209"/>
      <c r="M15" s="71"/>
      <c r="N15" s="170"/>
      <c r="O15" s="260"/>
      <c r="P15" s="158"/>
      <c r="Q15" s="158"/>
      <c r="R15" s="160"/>
      <c r="S15" s="155"/>
      <c r="T15" s="133"/>
      <c r="U15" s="131"/>
    </row>
    <row r="16" spans="1:21" ht="18" customHeight="1">
      <c r="A16" s="151"/>
      <c r="B16" s="164"/>
      <c r="C16" s="165"/>
      <c r="D16" s="165"/>
      <c r="E16" s="165"/>
      <c r="F16" s="165"/>
      <c r="G16" s="165"/>
      <c r="H16" s="243"/>
      <c r="I16" s="165"/>
      <c r="J16" s="243"/>
      <c r="K16" s="165"/>
      <c r="L16" s="165"/>
      <c r="M16" s="165"/>
      <c r="N16" s="273"/>
      <c r="O16" s="165"/>
      <c r="P16" s="165"/>
      <c r="Q16" s="165"/>
      <c r="R16" s="166"/>
      <c r="S16" s="155"/>
      <c r="T16" s="133"/>
      <c r="U16" s="131"/>
    </row>
    <row r="17" spans="1:21" ht="18" customHeight="1">
      <c r="A17" s="151"/>
      <c r="B17" s="156"/>
      <c r="C17" s="158"/>
      <c r="D17" s="158"/>
      <c r="E17" s="158"/>
      <c r="F17" s="158"/>
      <c r="G17" s="158"/>
      <c r="H17" s="158"/>
      <c r="I17" s="158"/>
      <c r="J17" s="217"/>
      <c r="K17" s="158"/>
      <c r="L17" s="158"/>
      <c r="M17" s="158"/>
      <c r="N17" s="158"/>
      <c r="O17" s="158"/>
      <c r="P17" s="158"/>
      <c r="Q17" s="158"/>
      <c r="R17" s="160"/>
      <c r="S17" s="155"/>
      <c r="T17" s="133"/>
      <c r="U17" s="131"/>
    </row>
    <row r="18" spans="1:21" ht="18" customHeight="1">
      <c r="A18" s="151"/>
      <c r="B18" s="156"/>
      <c r="C18" s="71" t="s">
        <v>37</v>
      </c>
      <c r="D18" s="158"/>
      <c r="E18" s="158"/>
      <c r="F18" s="158"/>
      <c r="G18" s="158"/>
      <c r="H18" s="158"/>
      <c r="J18" s="171" t="s">
        <v>68</v>
      </c>
      <c r="L18" s="158"/>
      <c r="M18" s="169"/>
      <c r="N18" s="169"/>
      <c r="O18" s="158"/>
      <c r="P18" s="325" t="s">
        <v>66</v>
      </c>
      <c r="Q18" s="325"/>
      <c r="R18" s="160"/>
      <c r="S18" s="155"/>
      <c r="T18" s="133"/>
      <c r="U18" s="131"/>
    </row>
    <row r="19" spans="1:29" ht="18" customHeight="1">
      <c r="A19" s="151"/>
      <c r="B19" s="156"/>
      <c r="C19" s="71" t="s">
        <v>38</v>
      </c>
      <c r="D19" s="158"/>
      <c r="E19" s="158"/>
      <c r="F19" s="158"/>
      <c r="G19" s="158"/>
      <c r="H19" s="158"/>
      <c r="J19" s="172"/>
      <c r="L19" s="158"/>
      <c r="M19" s="169"/>
      <c r="N19" s="169"/>
      <c r="O19" s="158"/>
      <c r="P19" s="325" t="s">
        <v>52</v>
      </c>
      <c r="Q19" s="325"/>
      <c r="R19" s="160"/>
      <c r="S19" s="155"/>
      <c r="T19" s="133"/>
      <c r="U19" s="131"/>
      <c r="AB19" s="270"/>
      <c r="AC19" s="270"/>
    </row>
    <row r="20" spans="1:29" ht="12.75" customHeight="1">
      <c r="A20" s="151"/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5"/>
      <c r="S20" s="155"/>
      <c r="T20" s="133"/>
      <c r="U20" s="131"/>
      <c r="AB20" s="270"/>
      <c r="AC20" s="270"/>
    </row>
    <row r="21" spans="1:21" ht="18" customHeight="1">
      <c r="A21" s="151"/>
      <c r="B21" s="176"/>
      <c r="C21" s="177"/>
      <c r="D21" s="177"/>
      <c r="E21" s="178"/>
      <c r="F21" s="178"/>
      <c r="G21" s="178"/>
      <c r="H21" s="178"/>
      <c r="I21" s="177"/>
      <c r="J21" s="179"/>
      <c r="K21" s="177"/>
      <c r="L21" s="177"/>
      <c r="M21" s="177"/>
      <c r="N21" s="177"/>
      <c r="O21" s="177"/>
      <c r="P21" s="177"/>
      <c r="Q21" s="177"/>
      <c r="R21" s="177"/>
      <c r="S21" s="155"/>
      <c r="T21" s="133"/>
      <c r="U21" s="131"/>
    </row>
    <row r="22" spans="1:19" ht="30" customHeight="1">
      <c r="A22" s="180"/>
      <c r="B22" s="181"/>
      <c r="C22" s="182"/>
      <c r="D22" s="329" t="s">
        <v>69</v>
      </c>
      <c r="E22" s="330"/>
      <c r="F22" s="330"/>
      <c r="G22" s="330"/>
      <c r="H22" s="182"/>
      <c r="I22" s="183"/>
      <c r="J22" s="184"/>
      <c r="K22" s="181"/>
      <c r="L22" s="329" t="s">
        <v>9</v>
      </c>
      <c r="M22" s="329"/>
      <c r="N22" s="329"/>
      <c r="O22" s="329"/>
      <c r="P22" s="329"/>
      <c r="Q22" s="329"/>
      <c r="R22" s="183"/>
      <c r="S22" s="155"/>
    </row>
    <row r="23" spans="1:20" s="190" customFormat="1" ht="21" customHeight="1" thickBot="1">
      <c r="A23" s="185"/>
      <c r="B23" s="186" t="s">
        <v>10</v>
      </c>
      <c r="C23" s="187" t="s">
        <v>16</v>
      </c>
      <c r="D23" s="187" t="s">
        <v>17</v>
      </c>
      <c r="E23" s="188" t="s">
        <v>18</v>
      </c>
      <c r="F23" s="326" t="s">
        <v>39</v>
      </c>
      <c r="G23" s="327"/>
      <c r="H23" s="327"/>
      <c r="I23" s="328"/>
      <c r="J23" s="184"/>
      <c r="K23" s="186" t="s">
        <v>10</v>
      </c>
      <c r="L23" s="187" t="s">
        <v>16</v>
      </c>
      <c r="M23" s="187" t="s">
        <v>17</v>
      </c>
      <c r="N23" s="188" t="s">
        <v>18</v>
      </c>
      <c r="O23" s="326" t="s">
        <v>39</v>
      </c>
      <c r="P23" s="327"/>
      <c r="Q23" s="327"/>
      <c r="R23" s="328"/>
      <c r="S23" s="189"/>
      <c r="T23" s="129"/>
    </row>
    <row r="24" spans="1:20" s="142" customFormat="1" ht="18" customHeight="1" thickTop="1">
      <c r="A24" s="180"/>
      <c r="B24" s="191"/>
      <c r="C24" s="192"/>
      <c r="D24" s="193"/>
      <c r="E24" s="194"/>
      <c r="F24" s="195"/>
      <c r="G24" s="196"/>
      <c r="H24" s="196"/>
      <c r="I24" s="197"/>
      <c r="J24" s="184"/>
      <c r="K24" s="191"/>
      <c r="L24" s="192"/>
      <c r="M24" s="193"/>
      <c r="N24" s="194"/>
      <c r="O24" s="195"/>
      <c r="P24" s="196"/>
      <c r="Q24" s="196"/>
      <c r="R24" s="197"/>
      <c r="S24" s="155"/>
      <c r="T24" s="129"/>
    </row>
    <row r="25" spans="1:20" s="142" customFormat="1" ht="21" customHeight="1">
      <c r="A25" s="180"/>
      <c r="B25" s="198">
        <v>3</v>
      </c>
      <c r="C25" s="274">
        <v>9.76</v>
      </c>
      <c r="D25" s="274">
        <v>10.15</v>
      </c>
      <c r="E25" s="200">
        <f>(D25-C25)*1000</f>
        <v>390.00000000000057</v>
      </c>
      <c r="F25" s="346" t="s">
        <v>40</v>
      </c>
      <c r="G25" s="347"/>
      <c r="H25" s="347"/>
      <c r="I25" s="348"/>
      <c r="J25" s="184"/>
      <c r="K25" s="275" t="s">
        <v>48</v>
      </c>
      <c r="L25" s="199">
        <v>10.056</v>
      </c>
      <c r="M25" s="199">
        <v>10.116</v>
      </c>
      <c r="N25" s="200">
        <f>(M25-L25)*1000</f>
        <v>60.0000000000005</v>
      </c>
      <c r="O25" s="334" t="s">
        <v>58</v>
      </c>
      <c r="P25" s="335"/>
      <c r="Q25" s="335"/>
      <c r="R25" s="336"/>
      <c r="S25" s="155"/>
      <c r="T25" s="129"/>
    </row>
    <row r="26" spans="1:20" s="142" customFormat="1" ht="21" customHeight="1">
      <c r="A26" s="180"/>
      <c r="B26" s="198"/>
      <c r="C26" s="274"/>
      <c r="D26" s="274"/>
      <c r="E26" s="200">
        <f>(D26-C26)*1000</f>
        <v>0</v>
      </c>
      <c r="F26" s="322" t="s">
        <v>70</v>
      </c>
      <c r="G26" s="323"/>
      <c r="H26" s="323"/>
      <c r="I26" s="307"/>
      <c r="J26" s="184"/>
      <c r="K26" s="275"/>
      <c r="L26" s="199"/>
      <c r="M26" s="199"/>
      <c r="N26" s="200"/>
      <c r="O26" s="334" t="s">
        <v>75</v>
      </c>
      <c r="P26" s="335"/>
      <c r="Q26" s="335"/>
      <c r="R26" s="336"/>
      <c r="S26" s="155"/>
      <c r="T26" s="129"/>
    </row>
    <row r="27" spans="1:20" s="142" customFormat="1" ht="21" customHeight="1">
      <c r="A27" s="180"/>
      <c r="B27" s="198"/>
      <c r="C27" s="274"/>
      <c r="D27" s="274"/>
      <c r="E27" s="200"/>
      <c r="F27" s="276"/>
      <c r="G27" s="277"/>
      <c r="H27" s="277"/>
      <c r="I27" s="278"/>
      <c r="J27" s="184"/>
      <c r="K27" s="275"/>
      <c r="L27" s="199"/>
      <c r="M27" s="199"/>
      <c r="N27" s="200">
        <f>(L27-M27)*1000</f>
        <v>0</v>
      </c>
      <c r="O27" s="337" t="s">
        <v>56</v>
      </c>
      <c r="P27" s="338"/>
      <c r="Q27" s="338"/>
      <c r="R27" s="339"/>
      <c r="S27" s="155"/>
      <c r="T27" s="129"/>
    </row>
    <row r="28" spans="1:20" s="142" customFormat="1" ht="21" customHeight="1">
      <c r="A28" s="180"/>
      <c r="B28" s="198">
        <v>1</v>
      </c>
      <c r="C28" s="279">
        <v>9.783</v>
      </c>
      <c r="D28" s="279">
        <v>10.15</v>
      </c>
      <c r="E28" s="200">
        <f aca="true" t="shared" si="0" ref="E28:E36">(D28-C28)*1000</f>
        <v>367.0000000000009</v>
      </c>
      <c r="F28" s="308" t="s">
        <v>71</v>
      </c>
      <c r="G28" s="309"/>
      <c r="H28" s="309"/>
      <c r="I28" s="342"/>
      <c r="J28" s="184"/>
      <c r="K28" s="275"/>
      <c r="L28" s="199"/>
      <c r="M28" s="199"/>
      <c r="N28" s="200"/>
      <c r="O28" s="337"/>
      <c r="P28" s="338"/>
      <c r="Q28" s="338"/>
      <c r="R28" s="339"/>
      <c r="S28" s="155"/>
      <c r="T28" s="129"/>
    </row>
    <row r="29" spans="1:20" s="142" customFormat="1" ht="21" customHeight="1">
      <c r="A29" s="180"/>
      <c r="B29" s="275" t="s">
        <v>72</v>
      </c>
      <c r="C29" s="279">
        <v>10.217</v>
      </c>
      <c r="D29" s="279">
        <v>10.258</v>
      </c>
      <c r="E29" s="200">
        <f t="shared" si="0"/>
        <v>40.99999999999859</v>
      </c>
      <c r="F29" s="308" t="s">
        <v>73</v>
      </c>
      <c r="G29" s="309"/>
      <c r="H29" s="309"/>
      <c r="I29" s="342"/>
      <c r="J29" s="184"/>
      <c r="K29" s="275" t="s">
        <v>29</v>
      </c>
      <c r="L29" s="279">
        <v>9.996</v>
      </c>
      <c r="M29" s="279">
        <v>10.056</v>
      </c>
      <c r="N29" s="200">
        <f>(M29-L29)*1000</f>
        <v>59.99999999999872</v>
      </c>
      <c r="O29" s="334" t="s">
        <v>54</v>
      </c>
      <c r="P29" s="335"/>
      <c r="Q29" s="335"/>
      <c r="R29" s="336"/>
      <c r="S29" s="155"/>
      <c r="T29" s="129"/>
    </row>
    <row r="30" spans="1:20" s="142" customFormat="1" ht="21" customHeight="1">
      <c r="A30" s="180"/>
      <c r="B30" s="198">
        <v>2</v>
      </c>
      <c r="C30" s="279">
        <v>9.76</v>
      </c>
      <c r="D30" s="279">
        <v>10.15</v>
      </c>
      <c r="E30" s="200">
        <f t="shared" si="0"/>
        <v>390.00000000000057</v>
      </c>
      <c r="F30" s="308" t="s">
        <v>71</v>
      </c>
      <c r="G30" s="309"/>
      <c r="H30" s="309"/>
      <c r="I30" s="342"/>
      <c r="J30" s="184"/>
      <c r="K30" s="275"/>
      <c r="L30" s="199"/>
      <c r="M30" s="199"/>
      <c r="N30" s="200">
        <f>(M30-L30)*1000</f>
        <v>0</v>
      </c>
      <c r="O30" s="343" t="s">
        <v>55</v>
      </c>
      <c r="P30" s="344"/>
      <c r="Q30" s="344"/>
      <c r="R30" s="345"/>
      <c r="S30" s="155"/>
      <c r="T30" s="129"/>
    </row>
    <row r="31" spans="1:20" s="142" customFormat="1" ht="21" customHeight="1">
      <c r="A31" s="180"/>
      <c r="B31" s="198">
        <v>4</v>
      </c>
      <c r="C31" s="279">
        <v>9.798</v>
      </c>
      <c r="D31" s="279">
        <v>10.12</v>
      </c>
      <c r="E31" s="200">
        <f t="shared" si="0"/>
        <v>321.9999999999992</v>
      </c>
      <c r="F31" s="308" t="s">
        <v>71</v>
      </c>
      <c r="G31" s="309"/>
      <c r="H31" s="309"/>
      <c r="I31" s="342"/>
      <c r="J31" s="280"/>
      <c r="K31" s="281"/>
      <c r="L31" s="199"/>
      <c r="M31" s="199"/>
      <c r="N31" s="200"/>
      <c r="O31" s="334" t="s">
        <v>75</v>
      </c>
      <c r="P31" s="335"/>
      <c r="Q31" s="335"/>
      <c r="R31" s="336"/>
      <c r="S31" s="155"/>
      <c r="T31" s="129"/>
    </row>
    <row r="32" spans="1:20" s="142" customFormat="1" ht="21" customHeight="1">
      <c r="A32" s="180"/>
      <c r="B32" s="198">
        <v>5</v>
      </c>
      <c r="C32" s="279">
        <v>9.759</v>
      </c>
      <c r="D32" s="279">
        <v>9.996</v>
      </c>
      <c r="E32" s="200">
        <f t="shared" si="0"/>
        <v>237.0000000000001</v>
      </c>
      <c r="F32" s="308" t="s">
        <v>73</v>
      </c>
      <c r="G32" s="309"/>
      <c r="H32" s="309"/>
      <c r="I32" s="342"/>
      <c r="J32" s="280"/>
      <c r="K32" s="281"/>
      <c r="L32" s="199"/>
      <c r="M32" s="199"/>
      <c r="N32" s="200"/>
      <c r="O32" s="337" t="s">
        <v>56</v>
      </c>
      <c r="P32" s="338"/>
      <c r="Q32" s="338"/>
      <c r="R32" s="339"/>
      <c r="S32" s="155"/>
      <c r="T32" s="129"/>
    </row>
    <row r="33" spans="1:20" s="142" customFormat="1" ht="21" customHeight="1">
      <c r="A33" s="180"/>
      <c r="B33" s="198">
        <v>6</v>
      </c>
      <c r="C33" s="279">
        <v>9.828000000000001</v>
      </c>
      <c r="D33" s="279">
        <v>10.095</v>
      </c>
      <c r="E33" s="200">
        <f t="shared" si="0"/>
        <v>266.99999999999943</v>
      </c>
      <c r="F33" s="308" t="s">
        <v>71</v>
      </c>
      <c r="G33" s="309"/>
      <c r="H33" s="309"/>
      <c r="I33" s="342"/>
      <c r="J33" s="280"/>
      <c r="K33" s="275"/>
      <c r="L33" s="199"/>
      <c r="M33" s="199"/>
      <c r="N33" s="200">
        <f>(L33-M33)*1000</f>
        <v>0</v>
      </c>
      <c r="O33" s="340" t="s">
        <v>90</v>
      </c>
      <c r="P33" s="341"/>
      <c r="Q33" s="341"/>
      <c r="R33" s="321"/>
      <c r="S33" s="155"/>
      <c r="T33" s="129"/>
    </row>
    <row r="34" spans="1:20" s="142" customFormat="1" ht="21" customHeight="1">
      <c r="A34" s="180"/>
      <c r="B34" s="275" t="s">
        <v>74</v>
      </c>
      <c r="C34" s="279">
        <v>10.132000000000001</v>
      </c>
      <c r="D34" s="279">
        <v>10.212</v>
      </c>
      <c r="E34" s="200">
        <f t="shared" si="0"/>
        <v>79.9999999999983</v>
      </c>
      <c r="F34" s="308" t="s">
        <v>73</v>
      </c>
      <c r="G34" s="309"/>
      <c r="H34" s="309"/>
      <c r="I34" s="342"/>
      <c r="J34" s="280"/>
      <c r="K34" s="275" t="s">
        <v>59</v>
      </c>
      <c r="L34" s="279">
        <v>9.848</v>
      </c>
      <c r="M34" s="279">
        <v>10.065</v>
      </c>
      <c r="N34" s="200">
        <f>(M34-L34)*1000</f>
        <v>216.99999999999875</v>
      </c>
      <c r="O34" s="334" t="s">
        <v>57</v>
      </c>
      <c r="P34" s="335"/>
      <c r="Q34" s="335"/>
      <c r="R34" s="336"/>
      <c r="S34" s="155"/>
      <c r="T34" s="129"/>
    </row>
    <row r="35" spans="1:20" s="142" customFormat="1" ht="21" customHeight="1">
      <c r="A35" s="180"/>
      <c r="B35" s="198">
        <v>7</v>
      </c>
      <c r="C35" s="279">
        <v>9.758</v>
      </c>
      <c r="D35" s="279">
        <v>9.954</v>
      </c>
      <c r="E35" s="200">
        <f t="shared" si="0"/>
        <v>196.0000000000015</v>
      </c>
      <c r="F35" s="308" t="s">
        <v>73</v>
      </c>
      <c r="G35" s="309"/>
      <c r="H35" s="309"/>
      <c r="I35" s="342"/>
      <c r="J35" s="280"/>
      <c r="K35" s="275"/>
      <c r="L35" s="199"/>
      <c r="M35" s="199"/>
      <c r="N35" s="200">
        <f>(M35-L35)*1000</f>
        <v>0</v>
      </c>
      <c r="O35" s="343" t="s">
        <v>55</v>
      </c>
      <c r="P35" s="344"/>
      <c r="Q35" s="344"/>
      <c r="R35" s="345"/>
      <c r="S35" s="155"/>
      <c r="T35" s="129"/>
    </row>
    <row r="36" spans="1:20" s="142" customFormat="1" ht="21" customHeight="1">
      <c r="A36" s="180"/>
      <c r="B36" s="198">
        <v>8</v>
      </c>
      <c r="C36" s="279">
        <v>9.846</v>
      </c>
      <c r="D36" s="279">
        <v>10.076</v>
      </c>
      <c r="E36" s="200">
        <f t="shared" si="0"/>
        <v>230.00000000000043</v>
      </c>
      <c r="F36" s="308" t="s">
        <v>73</v>
      </c>
      <c r="G36" s="309"/>
      <c r="H36" s="309"/>
      <c r="I36" s="342"/>
      <c r="J36" s="280"/>
      <c r="K36" s="281"/>
      <c r="L36" s="199"/>
      <c r="M36" s="199"/>
      <c r="N36" s="200"/>
      <c r="O36" s="334" t="s">
        <v>76</v>
      </c>
      <c r="P36" s="335"/>
      <c r="Q36" s="335"/>
      <c r="R36" s="336"/>
      <c r="S36" s="155"/>
      <c r="T36" s="129"/>
    </row>
    <row r="37" spans="1:20" s="135" customFormat="1" ht="18" customHeight="1">
      <c r="A37" s="180"/>
      <c r="B37" s="198"/>
      <c r="C37" s="274"/>
      <c r="D37" s="279"/>
      <c r="E37" s="200"/>
      <c r="F37" s="331"/>
      <c r="G37" s="332"/>
      <c r="H37" s="332"/>
      <c r="I37" s="333"/>
      <c r="J37" s="280"/>
      <c r="K37" s="281"/>
      <c r="L37" s="199"/>
      <c r="M37" s="199"/>
      <c r="N37" s="200"/>
      <c r="O37" s="337" t="s">
        <v>56</v>
      </c>
      <c r="P37" s="338"/>
      <c r="Q37" s="338"/>
      <c r="R37" s="339"/>
      <c r="S37" s="155"/>
      <c r="T37" s="129"/>
    </row>
    <row r="38" spans="1:19" ht="18" customHeight="1">
      <c r="A38" s="180"/>
      <c r="B38" s="201"/>
      <c r="C38" s="202"/>
      <c r="D38" s="203"/>
      <c r="E38" s="204"/>
      <c r="F38" s="282"/>
      <c r="G38" s="283"/>
      <c r="H38" s="283"/>
      <c r="I38" s="284"/>
      <c r="J38" s="184"/>
      <c r="K38" s="201"/>
      <c r="L38" s="202"/>
      <c r="M38" s="203"/>
      <c r="N38" s="204"/>
      <c r="O38" s="285"/>
      <c r="P38" s="286"/>
      <c r="Q38" s="286"/>
      <c r="R38" s="287"/>
      <c r="S38" s="155"/>
    </row>
    <row r="39" spans="1:19" ht="13.5" thickBot="1">
      <c r="A39" s="205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7"/>
    </row>
  </sheetData>
  <sheetProtection password="E755" sheet="1" objects="1" scenarios="1"/>
  <mergeCells count="32">
    <mergeCell ref="F33:I33"/>
    <mergeCell ref="F35:I35"/>
    <mergeCell ref="F36:I36"/>
    <mergeCell ref="O29:R29"/>
    <mergeCell ref="O34:R34"/>
    <mergeCell ref="F32:I32"/>
    <mergeCell ref="O26:R26"/>
    <mergeCell ref="O28:R28"/>
    <mergeCell ref="O30:R30"/>
    <mergeCell ref="O32:R32"/>
    <mergeCell ref="F25:I25"/>
    <mergeCell ref="F28:I28"/>
    <mergeCell ref="F31:I31"/>
    <mergeCell ref="F29:I29"/>
    <mergeCell ref="F30:I30"/>
    <mergeCell ref="F37:I37"/>
    <mergeCell ref="O25:R25"/>
    <mergeCell ref="O31:R31"/>
    <mergeCell ref="O27:R27"/>
    <mergeCell ref="O33:R33"/>
    <mergeCell ref="F26:I26"/>
    <mergeCell ref="O37:R37"/>
    <mergeCell ref="F34:I34"/>
    <mergeCell ref="O36:R36"/>
    <mergeCell ref="O35:R35"/>
    <mergeCell ref="P9:Q9"/>
    <mergeCell ref="P18:Q18"/>
    <mergeCell ref="P19:Q19"/>
    <mergeCell ref="F23:I23"/>
    <mergeCell ref="O23:R23"/>
    <mergeCell ref="D22:G22"/>
    <mergeCell ref="L22:Q2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3"/>
      <c r="AE1" s="24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3"/>
      <c r="BH1" s="24"/>
      <c r="BI1" s="13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5"/>
      <c r="C2" s="26"/>
      <c r="D2" s="26"/>
      <c r="E2" s="26"/>
      <c r="F2" s="26"/>
      <c r="G2" s="27" t="s">
        <v>77</v>
      </c>
      <c r="H2" s="26"/>
      <c r="I2" s="26"/>
      <c r="J2" s="26"/>
      <c r="K2" s="26"/>
      <c r="L2" s="28"/>
      <c r="R2" s="29"/>
      <c r="S2" s="30"/>
      <c r="T2" s="30"/>
      <c r="U2" s="30"/>
      <c r="V2" s="355" t="s">
        <v>95</v>
      </c>
      <c r="W2" s="355"/>
      <c r="X2" s="355"/>
      <c r="Y2" s="355"/>
      <c r="Z2" s="30"/>
      <c r="AA2" s="30"/>
      <c r="AB2" s="30"/>
      <c r="AC2" s="31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90"/>
      <c r="BK2" s="90"/>
      <c r="BL2" s="90"/>
      <c r="BM2" s="90"/>
      <c r="BN2" s="311"/>
      <c r="BO2" s="311"/>
      <c r="BP2" s="311"/>
      <c r="BQ2" s="311"/>
      <c r="BR2" s="90"/>
      <c r="BS2" s="90"/>
      <c r="BT2" s="90"/>
      <c r="BU2" s="90"/>
      <c r="BY2" s="13"/>
      <c r="BZ2" s="297"/>
      <c r="CA2" s="297"/>
      <c r="CB2" s="297"/>
      <c r="CC2" s="297"/>
      <c r="CD2" s="289"/>
      <c r="CE2" s="290"/>
      <c r="CF2" s="290"/>
      <c r="CG2" s="291" t="s">
        <v>83</v>
      </c>
      <c r="CH2" s="290"/>
      <c r="CI2" s="290"/>
      <c r="CJ2" s="292"/>
    </row>
    <row r="3" spans="18:81" ht="21" customHeight="1" thickBot="1" thickTop="1">
      <c r="R3" s="352" t="s">
        <v>0</v>
      </c>
      <c r="S3" s="351"/>
      <c r="T3" s="350" t="s">
        <v>46</v>
      </c>
      <c r="U3" s="351"/>
      <c r="V3" s="246" t="s">
        <v>44</v>
      </c>
      <c r="W3" s="247"/>
      <c r="X3" s="247"/>
      <c r="Y3" s="248"/>
      <c r="Z3" s="350"/>
      <c r="AA3" s="351"/>
      <c r="AB3" s="353" t="s">
        <v>23</v>
      </c>
      <c r="AC3" s="354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312"/>
      <c r="BK3" s="312"/>
      <c r="BL3" s="9"/>
      <c r="BM3" s="9"/>
      <c r="BN3" s="298"/>
      <c r="BO3" s="298"/>
      <c r="BP3" s="298"/>
      <c r="BQ3" s="298"/>
      <c r="BR3" s="313"/>
      <c r="BS3" s="313"/>
      <c r="BT3" s="313"/>
      <c r="BU3" s="313"/>
      <c r="BY3" s="13"/>
      <c r="BZ3" s="90"/>
      <c r="CA3" s="90"/>
      <c r="CB3" s="90"/>
      <c r="CC3" s="90"/>
    </row>
    <row r="4" spans="2:89" ht="23.25" customHeight="1" thickTop="1">
      <c r="B4" s="32"/>
      <c r="C4" s="33"/>
      <c r="D4" s="33"/>
      <c r="E4" s="33"/>
      <c r="F4" s="33"/>
      <c r="G4" s="33"/>
      <c r="H4" s="33"/>
      <c r="I4" s="33"/>
      <c r="J4" s="34"/>
      <c r="K4" s="33"/>
      <c r="L4" s="35"/>
      <c r="R4" s="36"/>
      <c r="S4" s="37"/>
      <c r="T4" s="39"/>
      <c r="U4" s="39"/>
      <c r="V4" s="349" t="s">
        <v>82</v>
      </c>
      <c r="W4" s="349"/>
      <c r="X4" s="349"/>
      <c r="Y4" s="349"/>
      <c r="Z4" s="39"/>
      <c r="AA4" s="39"/>
      <c r="AB4" s="39"/>
      <c r="AC4" s="40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41" t="s">
        <v>60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3"/>
      <c r="BK4" s="3"/>
      <c r="BL4" s="22"/>
      <c r="BM4" s="229"/>
      <c r="BN4" s="9"/>
      <c r="BO4" s="9"/>
      <c r="BP4" s="9"/>
      <c r="BQ4" s="9"/>
      <c r="BR4" s="3"/>
      <c r="BS4" s="3"/>
      <c r="BT4" s="299"/>
      <c r="BU4" s="3"/>
      <c r="BY4" s="13"/>
      <c r="BZ4" s="3"/>
      <c r="CA4" s="3"/>
      <c r="CB4" s="3"/>
      <c r="CC4" s="3"/>
      <c r="CD4" s="32"/>
      <c r="CE4" s="33"/>
      <c r="CF4" s="33"/>
      <c r="CG4" s="33"/>
      <c r="CH4" s="33"/>
      <c r="CI4" s="33"/>
      <c r="CJ4" s="35"/>
      <c r="CK4" s="43"/>
    </row>
    <row r="5" spans="2:88" ht="21" customHeight="1">
      <c r="B5" s="44"/>
      <c r="C5" s="45" t="s">
        <v>24</v>
      </c>
      <c r="D5" s="1"/>
      <c r="E5" s="46"/>
      <c r="F5" s="46"/>
      <c r="G5" s="46"/>
      <c r="H5" s="46"/>
      <c r="I5" s="46"/>
      <c r="J5" s="3"/>
      <c r="L5" s="47"/>
      <c r="R5" s="48"/>
      <c r="S5" s="49"/>
      <c r="T5" s="1"/>
      <c r="U5" s="53"/>
      <c r="V5" s="22"/>
      <c r="W5" s="251"/>
      <c r="X5" s="51"/>
      <c r="Y5" s="50"/>
      <c r="Z5" s="1"/>
      <c r="AA5" s="53"/>
      <c r="AB5" s="52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3"/>
      <c r="BK5" s="22"/>
      <c r="BL5" s="299"/>
      <c r="BM5" s="300"/>
      <c r="BN5" s="22"/>
      <c r="BO5" s="229"/>
      <c r="BP5" s="299"/>
      <c r="BQ5" s="300"/>
      <c r="BR5" s="3"/>
      <c r="BS5" s="22"/>
      <c r="BT5" s="299"/>
      <c r="BU5" s="300"/>
      <c r="BY5" s="13"/>
      <c r="BZ5" s="3"/>
      <c r="CA5" s="45"/>
      <c r="CB5" s="3"/>
      <c r="CC5" s="3"/>
      <c r="CD5" s="66"/>
      <c r="CE5" s="1"/>
      <c r="CF5" s="293"/>
      <c r="CG5" s="9"/>
      <c r="CH5" s="293"/>
      <c r="CI5" s="1"/>
      <c r="CJ5" s="47"/>
    </row>
    <row r="6" spans="2:88" ht="22.5" customHeight="1">
      <c r="B6" s="44"/>
      <c r="C6" s="45" t="s">
        <v>25</v>
      </c>
      <c r="D6" s="1"/>
      <c r="E6" s="46"/>
      <c r="F6" s="46"/>
      <c r="G6" s="2" t="s">
        <v>6</v>
      </c>
      <c r="H6" s="46"/>
      <c r="I6" s="46"/>
      <c r="J6" s="3"/>
      <c r="K6" s="9" t="s">
        <v>78</v>
      </c>
      <c r="L6" s="47"/>
      <c r="Q6" s="54"/>
      <c r="R6" s="55" t="s">
        <v>1</v>
      </c>
      <c r="S6" s="7">
        <v>8.97</v>
      </c>
      <c r="T6" s="249"/>
      <c r="U6" s="255"/>
      <c r="V6" s="252" t="s">
        <v>96</v>
      </c>
      <c r="W6" s="210"/>
      <c r="X6" s="211"/>
      <c r="Y6" s="212"/>
      <c r="Z6" s="249"/>
      <c r="AA6" s="255"/>
      <c r="AB6" s="211" t="s">
        <v>96</v>
      </c>
      <c r="AC6" s="214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56" t="s">
        <v>21</v>
      </c>
      <c r="AS6" s="57" t="s">
        <v>19</v>
      </c>
      <c r="AT6" s="58" t="s">
        <v>22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301"/>
      <c r="BK6" s="301"/>
      <c r="BL6" s="299"/>
      <c r="BM6" s="300"/>
      <c r="BN6" s="301"/>
      <c r="BO6" s="302"/>
      <c r="BP6" s="301"/>
      <c r="BQ6" s="301"/>
      <c r="BR6" s="303"/>
      <c r="BS6" s="304"/>
      <c r="BT6" s="9"/>
      <c r="BU6" s="228"/>
      <c r="BY6" s="13"/>
      <c r="BZ6" s="3"/>
      <c r="CA6" s="45"/>
      <c r="CB6" s="3"/>
      <c r="CC6" s="3"/>
      <c r="CD6" s="44"/>
      <c r="CE6" s="22"/>
      <c r="CF6" s="22"/>
      <c r="CG6" s="294"/>
      <c r="CH6" s="22"/>
      <c r="CI6" s="22"/>
      <c r="CJ6" s="295"/>
    </row>
    <row r="7" spans="2:88" ht="21" customHeight="1">
      <c r="B7" s="44"/>
      <c r="C7" s="45" t="s">
        <v>26</v>
      </c>
      <c r="D7" s="1"/>
      <c r="E7" s="46"/>
      <c r="F7" s="46"/>
      <c r="G7" s="59" t="s">
        <v>79</v>
      </c>
      <c r="H7" s="46"/>
      <c r="I7" s="46"/>
      <c r="J7" s="1"/>
      <c r="K7" s="1"/>
      <c r="L7" s="60"/>
      <c r="Q7" s="54"/>
      <c r="R7" s="288" t="s">
        <v>81</v>
      </c>
      <c r="S7" s="213"/>
      <c r="T7" s="250">
        <v>40</v>
      </c>
      <c r="U7" s="255">
        <v>9.638</v>
      </c>
      <c r="V7" s="253" t="s">
        <v>47</v>
      </c>
      <c r="W7" s="210"/>
      <c r="X7" s="210"/>
      <c r="Y7" s="213"/>
      <c r="Z7" s="250"/>
      <c r="AA7" s="255"/>
      <c r="AB7" s="210" t="s">
        <v>41</v>
      </c>
      <c r="AC7" s="215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302"/>
      <c r="BK7" s="302"/>
      <c r="BL7" s="299"/>
      <c r="BM7" s="300"/>
      <c r="BN7" s="302"/>
      <c r="BO7" s="302"/>
      <c r="BP7" s="302"/>
      <c r="BQ7" s="302"/>
      <c r="BR7" s="305"/>
      <c r="BS7" s="304"/>
      <c r="BT7" s="9"/>
      <c r="BU7" s="228"/>
      <c r="BY7" s="13"/>
      <c r="BZ7" s="3"/>
      <c r="CA7" s="45"/>
      <c r="CB7" s="3"/>
      <c r="CC7" s="3"/>
      <c r="CD7" s="44"/>
      <c r="CE7" s="3"/>
      <c r="CF7" s="3"/>
      <c r="CG7" s="294" t="s">
        <v>45</v>
      </c>
      <c r="CH7" s="296"/>
      <c r="CI7" s="3"/>
      <c r="CJ7" s="47"/>
    </row>
    <row r="8" spans="2:88" ht="21" customHeight="1">
      <c r="B8" s="62"/>
      <c r="C8" s="8"/>
      <c r="D8" s="8"/>
      <c r="E8" s="8"/>
      <c r="F8" s="8"/>
      <c r="G8" s="8"/>
      <c r="H8" s="8"/>
      <c r="I8" s="8"/>
      <c r="J8" s="8"/>
      <c r="K8" s="8"/>
      <c r="L8" s="63"/>
      <c r="Q8" s="19"/>
      <c r="R8" s="223" t="s">
        <v>5</v>
      </c>
      <c r="S8" s="64">
        <v>9.37</v>
      </c>
      <c r="T8" s="249"/>
      <c r="U8" s="255"/>
      <c r="V8" s="252" t="s">
        <v>3</v>
      </c>
      <c r="W8" s="210"/>
      <c r="X8" s="211"/>
      <c r="Y8" s="212"/>
      <c r="Z8" s="249"/>
      <c r="AA8" s="255"/>
      <c r="AB8" s="211" t="s">
        <v>3</v>
      </c>
      <c r="AC8" s="214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65" t="s">
        <v>43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301"/>
      <c r="BK8" s="301"/>
      <c r="BL8" s="299"/>
      <c r="BM8" s="300"/>
      <c r="BN8" s="301"/>
      <c r="BO8" s="302"/>
      <c r="BP8" s="301"/>
      <c r="BQ8" s="301"/>
      <c r="BR8" s="303"/>
      <c r="BS8" s="304"/>
      <c r="BT8" s="306"/>
      <c r="BU8" s="310"/>
      <c r="BY8" s="13"/>
      <c r="BZ8" s="3"/>
      <c r="CA8" s="3"/>
      <c r="CB8" s="3"/>
      <c r="CC8" s="3"/>
      <c r="CD8" s="44"/>
      <c r="CE8" s="3"/>
      <c r="CF8" s="3"/>
      <c r="CG8" s="294">
        <v>10.258</v>
      </c>
      <c r="CH8" s="296"/>
      <c r="CI8" s="3"/>
      <c r="CJ8" s="47"/>
    </row>
    <row r="9" spans="2:88" ht="21" customHeight="1" thickBot="1">
      <c r="B9" s="66"/>
      <c r="C9" s="1"/>
      <c r="D9" s="1"/>
      <c r="E9" s="1"/>
      <c r="F9" s="1"/>
      <c r="G9" s="1"/>
      <c r="H9" s="1"/>
      <c r="I9" s="1"/>
      <c r="J9" s="1"/>
      <c r="K9" s="1"/>
      <c r="L9" s="60"/>
      <c r="R9" s="67"/>
      <c r="S9" s="68"/>
      <c r="T9" s="18"/>
      <c r="U9" s="12"/>
      <c r="V9" s="11"/>
      <c r="W9" s="254"/>
      <c r="X9" s="11"/>
      <c r="Y9" s="68"/>
      <c r="Z9" s="18"/>
      <c r="AA9" s="12"/>
      <c r="AB9" s="18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3"/>
      <c r="BK9" s="22"/>
      <c r="BL9" s="3"/>
      <c r="BM9" s="3"/>
      <c r="BN9" s="22"/>
      <c r="BO9" s="229"/>
      <c r="BP9" s="22"/>
      <c r="BQ9" s="229"/>
      <c r="BR9" s="3"/>
      <c r="BS9" s="22"/>
      <c r="BT9" s="3"/>
      <c r="BU9" s="229"/>
      <c r="BY9" s="13"/>
      <c r="BZ9" s="3"/>
      <c r="CA9" s="3"/>
      <c r="CB9" s="3"/>
      <c r="CC9" s="3"/>
      <c r="CD9" s="44"/>
      <c r="CE9" s="3"/>
      <c r="CF9" s="3"/>
      <c r="CG9" s="294"/>
      <c r="CH9" s="3"/>
      <c r="CI9" s="3"/>
      <c r="CJ9" s="60"/>
    </row>
    <row r="10" spans="2:88" ht="21" customHeight="1">
      <c r="B10" s="44"/>
      <c r="C10" s="69" t="s">
        <v>27</v>
      </c>
      <c r="D10" s="1"/>
      <c r="E10" s="1"/>
      <c r="F10" s="3"/>
      <c r="G10" s="70" t="s">
        <v>80</v>
      </c>
      <c r="H10" s="1"/>
      <c r="I10" s="1"/>
      <c r="J10" s="71" t="s">
        <v>2</v>
      </c>
      <c r="K10" s="242">
        <v>60</v>
      </c>
      <c r="L10" s="47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90"/>
      <c r="AQ10" s="239"/>
      <c r="AR10" s="90"/>
      <c r="AS10" s="240"/>
      <c r="AT10" s="90"/>
      <c r="AU10" s="90"/>
      <c r="AV10" s="90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3"/>
      <c r="CA10" s="69"/>
      <c r="CB10" s="3"/>
      <c r="CC10" s="3"/>
      <c r="CD10" s="44"/>
      <c r="CE10" s="3"/>
      <c r="CF10" s="3"/>
      <c r="CG10" s="9"/>
      <c r="CH10" s="3"/>
      <c r="CI10" s="3"/>
      <c r="CJ10" s="60"/>
    </row>
    <row r="11" spans="2:88" ht="21" customHeight="1" thickBot="1">
      <c r="B11" s="44"/>
      <c r="C11" s="69" t="s">
        <v>28</v>
      </c>
      <c r="D11" s="1"/>
      <c r="E11" s="1"/>
      <c r="F11" s="3"/>
      <c r="G11" s="70"/>
      <c r="H11" s="1"/>
      <c r="I11" s="4"/>
      <c r="J11" s="71" t="s">
        <v>4</v>
      </c>
      <c r="K11" s="242" t="s">
        <v>53</v>
      </c>
      <c r="L11" s="47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90"/>
      <c r="AQ11" s="90"/>
      <c r="AR11" s="90"/>
      <c r="AS11" s="241"/>
      <c r="AT11" s="90"/>
      <c r="AU11" s="90"/>
      <c r="AV11" s="90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3"/>
      <c r="CA11" s="69"/>
      <c r="CB11" s="3"/>
      <c r="CC11" s="3"/>
      <c r="CD11" s="72"/>
      <c r="CE11" s="73"/>
      <c r="CF11" s="73"/>
      <c r="CG11" s="73"/>
      <c r="CH11" s="73"/>
      <c r="CI11" s="73"/>
      <c r="CJ11" s="74"/>
    </row>
    <row r="12" spans="2:88" ht="21" customHeight="1" thickBot="1" thickTop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19"/>
      <c r="Q12" s="19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90"/>
      <c r="AQ12" s="90"/>
      <c r="AR12" s="90"/>
      <c r="AS12" s="241"/>
      <c r="AT12" s="90"/>
      <c r="AU12" s="90"/>
      <c r="AV12" s="90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Y12" s="13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</row>
    <row r="13" spans="30:77" ht="18" customHeight="1" thickTop="1"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75"/>
      <c r="AS13" s="13"/>
      <c r="AT13" s="75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Y13" s="13"/>
    </row>
    <row r="14" spans="16:88" ht="18" customHeight="1">
      <c r="P14" s="19"/>
      <c r="Q14" s="19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V14" s="19"/>
      <c r="BW14" s="19"/>
      <c r="BX14" s="19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30:88" ht="18" customHeight="1">
      <c r="AD15" s="13"/>
      <c r="AE15" s="13"/>
      <c r="AF15" s="13"/>
      <c r="AH15" s="13"/>
      <c r="AJ15" s="13"/>
      <c r="AK15" s="13"/>
      <c r="AL15" s="13"/>
      <c r="AZ15" s="13"/>
      <c r="BB15" s="13"/>
      <c r="BC15" s="13"/>
      <c r="BE15" s="13"/>
      <c r="BF15" s="13"/>
      <c r="BH15" s="13"/>
      <c r="BJ15" s="13"/>
      <c r="BN15" s="13"/>
      <c r="BP15" s="13"/>
      <c r="BV15" s="19"/>
      <c r="BW15" s="19"/>
      <c r="BX15" s="19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15:88" ht="18" customHeight="1">
      <c r="O16" s="245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24:46" ht="18" customHeight="1">
      <c r="X17" s="238" t="s">
        <v>8</v>
      </c>
      <c r="Y17" s="13"/>
      <c r="AD17" s="236"/>
      <c r="AT17" s="245">
        <v>9.954</v>
      </c>
    </row>
    <row r="18" spans="45:59" ht="18" customHeight="1">
      <c r="AS18" s="13"/>
      <c r="BG18" s="6" t="s">
        <v>92</v>
      </c>
    </row>
    <row r="19" spans="24:59" ht="18" customHeight="1">
      <c r="X19" s="81" t="s">
        <v>42</v>
      </c>
      <c r="AS19" s="13"/>
      <c r="BG19" s="6" t="s">
        <v>91</v>
      </c>
    </row>
    <row r="20" spans="25:61" ht="18" customHeight="1">
      <c r="Y20" s="13"/>
      <c r="AL20" s="237"/>
      <c r="AX20" s="256">
        <v>9.996</v>
      </c>
      <c r="BF20" s="13"/>
      <c r="BI20" s="114"/>
    </row>
    <row r="21" spans="41:59" ht="18" customHeight="1">
      <c r="AO21" s="76"/>
      <c r="AS21" s="13"/>
      <c r="BA21" s="13"/>
      <c r="BG21" s="19"/>
    </row>
    <row r="22" spans="8:68" ht="18" customHeight="1">
      <c r="H22" s="77"/>
      <c r="S22" s="85">
        <v>3</v>
      </c>
      <c r="AO22" s="78"/>
      <c r="AS22" s="79"/>
      <c r="AV22" s="13"/>
      <c r="AZ22" s="13"/>
      <c r="BA22" s="77"/>
      <c r="BE22" s="77"/>
      <c r="BG22" s="79"/>
      <c r="BO22" s="13"/>
      <c r="BP22" s="13"/>
    </row>
    <row r="23" spans="19:88" ht="18" customHeight="1">
      <c r="S23" s="13"/>
      <c r="V23" s="13"/>
      <c r="W23" s="86"/>
      <c r="AC23" s="13"/>
      <c r="AV23" s="79"/>
      <c r="AW23" s="80"/>
      <c r="BB23" s="13"/>
      <c r="BD23" s="238"/>
      <c r="BE23" s="13"/>
      <c r="BH23" s="87"/>
      <c r="BJ23" s="13"/>
      <c r="BK23" s="13"/>
      <c r="BL23" s="13"/>
      <c r="BM23" s="13"/>
      <c r="BO23" s="86"/>
      <c r="BX23" s="13"/>
      <c r="BY23" s="13"/>
      <c r="BZ23" s="76"/>
      <c r="CA23" s="13"/>
      <c r="CB23" s="75"/>
      <c r="CC23" s="75"/>
      <c r="CE23" s="75"/>
      <c r="CF23" s="75"/>
      <c r="CG23" s="75"/>
      <c r="CH23" s="75"/>
      <c r="CI23" s="75"/>
      <c r="CJ23" s="75"/>
    </row>
    <row r="24" spans="13:84" ht="18" customHeight="1">
      <c r="M24" s="216"/>
      <c r="Q24" s="81"/>
      <c r="W24" s="13"/>
      <c r="X24" s="82"/>
      <c r="AJ24" s="235"/>
      <c r="AR24" s="13"/>
      <c r="AS24" s="15"/>
      <c r="AY24" s="81"/>
      <c r="BB24" s="79"/>
      <c r="BG24" s="13"/>
      <c r="BH24" s="13"/>
      <c r="BO24" s="13"/>
      <c r="BP24" s="80"/>
      <c r="BU24" s="216"/>
      <c r="BX24" s="13"/>
      <c r="BY24" s="13"/>
      <c r="BZ24" s="84"/>
      <c r="CE24" s="75"/>
      <c r="CF24" s="75"/>
    </row>
    <row r="25" spans="20:84" ht="18" customHeight="1">
      <c r="T25" s="85"/>
      <c r="U25" s="13"/>
      <c r="V25" s="13"/>
      <c r="Z25" s="235" t="s">
        <v>50</v>
      </c>
      <c r="AA25" s="83"/>
      <c r="AB25" s="85"/>
      <c r="AC25" s="13"/>
      <c r="AD25" s="79"/>
      <c r="AE25" s="13"/>
      <c r="AF25" s="13"/>
      <c r="AH25" s="13"/>
      <c r="AI25" s="13"/>
      <c r="AJ25" s="13"/>
      <c r="AK25" s="13"/>
      <c r="AP25" s="13"/>
      <c r="AV25" s="20"/>
      <c r="AW25" s="85"/>
      <c r="AZ25" s="13"/>
      <c r="BA25" s="13"/>
      <c r="BB25" s="13"/>
      <c r="BG25" s="13"/>
      <c r="BH25" s="13"/>
      <c r="BJ25" s="86"/>
      <c r="BM25" s="92"/>
      <c r="BN25" s="222"/>
      <c r="BO25" s="220"/>
      <c r="BQ25" s="81"/>
      <c r="BV25" s="216"/>
      <c r="BW25" s="78"/>
      <c r="BZ25" s="13"/>
      <c r="CA25" s="86"/>
      <c r="CB25" s="75"/>
      <c r="CD25" s="75"/>
      <c r="CF25" s="75"/>
    </row>
    <row r="26" spans="13:84" ht="18" customHeight="1">
      <c r="M26" s="84"/>
      <c r="P26" s="76"/>
      <c r="Q26" s="86">
        <v>2</v>
      </c>
      <c r="T26" s="86">
        <v>5</v>
      </c>
      <c r="Y26" s="13"/>
      <c r="AA26" s="13"/>
      <c r="AB26" s="13"/>
      <c r="AG26" s="82"/>
      <c r="AI26" s="13"/>
      <c r="AJ26" s="13"/>
      <c r="AR26" s="13"/>
      <c r="AV26" s="13"/>
      <c r="AW26" s="13"/>
      <c r="AZ26" s="13"/>
      <c r="BB26" s="13"/>
      <c r="BH26" s="13"/>
      <c r="BI26" s="13"/>
      <c r="BJ26" s="13"/>
      <c r="BO26" s="13"/>
      <c r="BP26" s="13"/>
      <c r="BS26" s="85">
        <v>11</v>
      </c>
      <c r="BU26" s="84"/>
      <c r="BV26" s="13"/>
      <c r="BZ26" s="87" t="s">
        <v>93</v>
      </c>
      <c r="CA26" s="13"/>
      <c r="CB26" s="75"/>
      <c r="CC26" s="97"/>
      <c r="CD26" s="75"/>
      <c r="CF26" s="75"/>
    </row>
    <row r="27" spans="1:84" ht="18" customHeight="1">
      <c r="A27" s="14"/>
      <c r="M27" s="89"/>
      <c r="N27" s="13"/>
      <c r="O27" s="13"/>
      <c r="P27" s="84"/>
      <c r="Q27" s="13"/>
      <c r="R27" s="13"/>
      <c r="T27" s="13"/>
      <c r="V27" s="13"/>
      <c r="W27" s="13"/>
      <c r="AB27" s="88"/>
      <c r="AO27" s="79"/>
      <c r="AS27" s="13"/>
      <c r="AZ27" s="13"/>
      <c r="BA27" s="13"/>
      <c r="BB27" s="13"/>
      <c r="BN27" s="13"/>
      <c r="BO27" s="13"/>
      <c r="BS27" s="13"/>
      <c r="BT27" s="13"/>
      <c r="BU27" s="13"/>
      <c r="BV27" s="13"/>
      <c r="BW27" s="13"/>
      <c r="BX27" s="258"/>
      <c r="BY27" s="89"/>
      <c r="CA27" s="89"/>
      <c r="CC27" s="90"/>
      <c r="CF27" s="13"/>
    </row>
    <row r="28" spans="1:85" ht="18" customHeight="1">
      <c r="A28" s="14"/>
      <c r="L28" s="86"/>
      <c r="M28" s="93"/>
      <c r="N28" s="86"/>
      <c r="P28" s="13"/>
      <c r="S28" s="88"/>
      <c r="T28" s="87"/>
      <c r="W28" s="86"/>
      <c r="X28" s="86"/>
      <c r="AA28" s="13"/>
      <c r="AD28" s="13"/>
      <c r="AE28" s="13"/>
      <c r="AF28" s="13"/>
      <c r="AG28" s="13"/>
      <c r="AH28" s="13"/>
      <c r="AI28" s="13"/>
      <c r="AK28" s="13"/>
      <c r="AR28" s="13"/>
      <c r="AS28" s="13"/>
      <c r="AY28" s="13"/>
      <c r="AZ28" s="13"/>
      <c r="BB28" s="86"/>
      <c r="BG28" s="13"/>
      <c r="BI28" s="93"/>
      <c r="BK28" s="93"/>
      <c r="BN28" s="86"/>
      <c r="BS28" s="86"/>
      <c r="BU28" s="86"/>
      <c r="BV28" s="79">
        <v>12</v>
      </c>
      <c r="BZ28" s="237"/>
      <c r="CG28" s="13"/>
    </row>
    <row r="29" spans="1:78" ht="18" customHeight="1">
      <c r="A29" s="14"/>
      <c r="H29" s="77"/>
      <c r="N29" s="13"/>
      <c r="S29" s="86"/>
      <c r="V29" s="13"/>
      <c r="X29" s="13"/>
      <c r="Y29" s="13"/>
      <c r="AE29" s="13"/>
      <c r="AG29" s="13"/>
      <c r="AI29" s="13"/>
      <c r="AK29" s="13"/>
      <c r="AR29" s="13"/>
      <c r="AZ29" s="13"/>
      <c r="BA29" s="13"/>
      <c r="BB29" s="13"/>
      <c r="BN29" s="13"/>
      <c r="BS29" s="13"/>
      <c r="BU29" s="86"/>
      <c r="BX29" s="259"/>
      <c r="BY29" s="86"/>
      <c r="BZ29" s="13"/>
    </row>
    <row r="30" spans="10:89" ht="18" customHeight="1">
      <c r="J30" s="13"/>
      <c r="S30" s="13"/>
      <c r="V30" s="86"/>
      <c r="W30" s="13"/>
      <c r="X30" s="86"/>
      <c r="Y30" s="86"/>
      <c r="AI30" s="13"/>
      <c r="AJ30" s="13"/>
      <c r="AK30" s="86"/>
      <c r="AS30" s="13"/>
      <c r="BE30" s="13"/>
      <c r="BF30" s="13"/>
      <c r="BG30" s="13"/>
      <c r="BH30" s="13"/>
      <c r="BK30" s="13"/>
      <c r="BN30" s="13"/>
      <c r="BP30" s="13"/>
      <c r="BR30" s="13"/>
      <c r="BS30" s="13"/>
      <c r="BT30" s="13"/>
      <c r="BU30" s="13"/>
      <c r="BV30" s="13"/>
      <c r="BW30" s="13"/>
      <c r="BX30" s="13"/>
      <c r="BY30" s="13"/>
      <c r="BZ30" s="13"/>
      <c r="CB30" s="13"/>
      <c r="CC30" s="95"/>
      <c r="CD30" s="13"/>
      <c r="CH30" s="91"/>
      <c r="CK30" s="14"/>
    </row>
    <row r="31" spans="12:83" ht="18" customHeight="1">
      <c r="L31" s="13"/>
      <c r="O31" s="13"/>
      <c r="Q31" s="86"/>
      <c r="T31" s="13"/>
      <c r="U31" s="13"/>
      <c r="X31" s="86"/>
      <c r="AF31" s="13"/>
      <c r="AG31" s="13"/>
      <c r="AH31" s="88"/>
      <c r="AI31" s="13"/>
      <c r="AJ31" s="13"/>
      <c r="AK31" s="13"/>
      <c r="AQ31" s="13"/>
      <c r="AV31" s="94"/>
      <c r="AZ31" s="13"/>
      <c r="BA31" s="13"/>
      <c r="BG31" s="93"/>
      <c r="BI31" s="103"/>
      <c r="BN31" s="104"/>
      <c r="BO31" s="13"/>
      <c r="BQ31" s="98"/>
      <c r="BR31" s="86"/>
      <c r="BS31" s="79">
        <v>10</v>
      </c>
      <c r="BX31" s="86"/>
      <c r="CC31" s="99"/>
      <c r="CE31" s="100"/>
    </row>
    <row r="32" spans="12:88" ht="18" customHeight="1">
      <c r="L32" s="86">
        <v>1</v>
      </c>
      <c r="M32" s="13"/>
      <c r="O32" s="86"/>
      <c r="P32" s="13"/>
      <c r="Q32" s="85">
        <v>4</v>
      </c>
      <c r="R32" s="13"/>
      <c r="S32" s="98"/>
      <c r="X32" s="85"/>
      <c r="AF32" s="79"/>
      <c r="AG32" s="13"/>
      <c r="AI32" s="13"/>
      <c r="AJ32" s="13"/>
      <c r="AK32" s="13"/>
      <c r="AP32" s="13"/>
      <c r="AW32" s="13"/>
      <c r="AX32" s="13"/>
      <c r="AZ32" s="79"/>
      <c r="BA32" s="79"/>
      <c r="BK32" s="105"/>
      <c r="BO32" s="13"/>
      <c r="BQ32" s="98"/>
      <c r="BR32" s="237"/>
      <c r="BT32" s="13"/>
      <c r="BU32" s="13"/>
      <c r="BV32" s="13"/>
      <c r="BX32" s="13"/>
      <c r="CC32" s="101"/>
      <c r="CJ32" s="14"/>
    </row>
    <row r="33" spans="2:76" ht="18" customHeight="1">
      <c r="B33" s="14"/>
      <c r="L33" s="13"/>
      <c r="O33" s="13"/>
      <c r="Q33" s="13"/>
      <c r="S33" s="13"/>
      <c r="X33" s="13"/>
      <c r="AG33" s="21"/>
      <c r="AH33" s="102"/>
      <c r="AI33" s="86"/>
      <c r="AP33" s="13"/>
      <c r="AQ33" s="13"/>
      <c r="AS33" s="13"/>
      <c r="BK33" s="238"/>
      <c r="BN33" s="86"/>
      <c r="BO33" s="13"/>
      <c r="BR33" s="13"/>
      <c r="BT33" s="86"/>
      <c r="BU33" s="13"/>
      <c r="BV33" s="13"/>
      <c r="BW33" s="13"/>
      <c r="BX33" s="86"/>
    </row>
    <row r="34" spans="8:71" ht="18" customHeight="1">
      <c r="H34" s="13"/>
      <c r="S34" s="86"/>
      <c r="X34" s="79">
        <v>6</v>
      </c>
      <c r="Y34" s="76"/>
      <c r="AQ34" s="85"/>
      <c r="BL34" s="85"/>
      <c r="BM34" s="13"/>
      <c r="BN34" s="13"/>
      <c r="BO34" s="79">
        <v>9</v>
      </c>
      <c r="BP34" s="13"/>
      <c r="BQ34" s="13"/>
      <c r="BS34" s="220"/>
    </row>
    <row r="35" spans="4:64" ht="18" customHeight="1">
      <c r="D35" s="96" t="s">
        <v>5</v>
      </c>
      <c r="W35" s="76"/>
      <c r="AE35" s="103"/>
      <c r="AG35" s="13"/>
      <c r="BC35" s="92"/>
      <c r="BL35" s="13"/>
    </row>
    <row r="36" spans="23:71" ht="18" customHeight="1">
      <c r="W36" s="78"/>
      <c r="AA36" s="13"/>
      <c r="AS36" s="13"/>
      <c r="BE36" s="13"/>
      <c r="BI36" s="13"/>
      <c r="BQ36" s="13"/>
      <c r="BS36" s="92"/>
    </row>
    <row r="37" spans="27:73" ht="18" customHeight="1">
      <c r="AA37" s="79">
        <v>7</v>
      </c>
      <c r="AQ37" s="13"/>
      <c r="BI37" s="79">
        <v>8</v>
      </c>
      <c r="BU37" s="237">
        <v>10.212</v>
      </c>
    </row>
    <row r="38" spans="25:76" ht="18" customHeight="1">
      <c r="Y38" s="78"/>
      <c r="BB38" s="221"/>
      <c r="BT38" s="13"/>
      <c r="BX38" s="13"/>
    </row>
    <row r="39" spans="45:57" ht="18" customHeight="1">
      <c r="AS39" s="13"/>
      <c r="BE39" s="78"/>
    </row>
    <row r="40" ht="18" customHeight="1">
      <c r="BG40" s="257">
        <v>10.076</v>
      </c>
    </row>
    <row r="41" ht="18" customHeight="1">
      <c r="AG41" s="236" t="s">
        <v>51</v>
      </c>
    </row>
    <row r="42" ht="18" customHeight="1"/>
    <row r="43" ht="18" customHeight="1" thickBot="1"/>
    <row r="44" spans="2:24" ht="18" customHeight="1" thickBot="1">
      <c r="B44" s="107" t="s">
        <v>10</v>
      </c>
      <c r="C44" s="108" t="s">
        <v>11</v>
      </c>
      <c r="D44" s="108" t="s">
        <v>12</v>
      </c>
      <c r="E44" s="108" t="s">
        <v>13</v>
      </c>
      <c r="F44" s="109" t="s">
        <v>14</v>
      </c>
      <c r="G44" s="224"/>
      <c r="H44" s="224"/>
      <c r="I44" s="110" t="s">
        <v>15</v>
      </c>
      <c r="J44" s="110"/>
      <c r="K44" s="225"/>
      <c r="L44" s="226"/>
      <c r="N44" s="107" t="s">
        <v>10</v>
      </c>
      <c r="O44" s="108" t="s">
        <v>11</v>
      </c>
      <c r="P44" s="108" t="s">
        <v>12</v>
      </c>
      <c r="Q44" s="108" t="s">
        <v>13</v>
      </c>
      <c r="R44" s="109" t="s">
        <v>14</v>
      </c>
      <c r="S44" s="224"/>
      <c r="T44" s="224"/>
      <c r="U44" s="110" t="s">
        <v>15</v>
      </c>
      <c r="V44" s="110"/>
      <c r="W44" s="225"/>
      <c r="X44" s="226"/>
    </row>
    <row r="45" spans="2:88" ht="18" customHeight="1" thickBot="1" thickTop="1">
      <c r="B45" s="42"/>
      <c r="C45" s="39"/>
      <c r="D45" s="39"/>
      <c r="E45" s="39"/>
      <c r="F45" s="38"/>
      <c r="G45" s="38" t="s">
        <v>85</v>
      </c>
      <c r="H45" s="39"/>
      <c r="I45" s="39"/>
      <c r="J45" s="39"/>
      <c r="K45" s="39"/>
      <c r="L45" s="40"/>
      <c r="N45" s="42"/>
      <c r="O45" s="39"/>
      <c r="P45" s="39"/>
      <c r="Q45" s="39"/>
      <c r="R45" s="38"/>
      <c r="S45" s="38" t="s">
        <v>85</v>
      </c>
      <c r="T45" s="39"/>
      <c r="U45" s="39"/>
      <c r="V45" s="39"/>
      <c r="W45" s="39"/>
      <c r="X45" s="4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CD45" s="107" t="s">
        <v>10</v>
      </c>
      <c r="CE45" s="108" t="s">
        <v>11</v>
      </c>
      <c r="CF45" s="108" t="s">
        <v>12</v>
      </c>
      <c r="CG45" s="108" t="s">
        <v>13</v>
      </c>
      <c r="CH45" s="109" t="s">
        <v>14</v>
      </c>
      <c r="CI45" s="110" t="s">
        <v>15</v>
      </c>
      <c r="CJ45" s="320"/>
    </row>
    <row r="46" spans="2:88" ht="18" customHeight="1" thickTop="1">
      <c r="B46" s="117"/>
      <c r="C46" s="113"/>
      <c r="D46" s="112"/>
      <c r="E46" s="113"/>
      <c r="F46" s="17"/>
      <c r="G46" s="114"/>
      <c r="H46" s="19"/>
      <c r="I46" s="19"/>
      <c r="J46" s="19"/>
      <c r="K46" s="19"/>
      <c r="L46" s="54"/>
      <c r="N46" s="117"/>
      <c r="O46" s="113"/>
      <c r="P46" s="112"/>
      <c r="Q46" s="113"/>
      <c r="R46" s="17"/>
      <c r="S46" s="114"/>
      <c r="T46" s="19"/>
      <c r="U46" s="19"/>
      <c r="V46" s="19"/>
      <c r="W46" s="19"/>
      <c r="X46" s="54"/>
      <c r="BL46" s="9"/>
      <c r="BM46" s="9"/>
      <c r="BN46" s="9"/>
      <c r="BO46" s="9"/>
      <c r="BP46" s="9"/>
      <c r="BQ46" s="293"/>
      <c r="BR46" s="315"/>
      <c r="BS46" s="95"/>
      <c r="BT46" s="316"/>
      <c r="BU46" s="293"/>
      <c r="BV46" s="293"/>
      <c r="CD46" s="42"/>
      <c r="CE46" s="39"/>
      <c r="CF46" s="39"/>
      <c r="CG46" s="38" t="s">
        <v>85</v>
      </c>
      <c r="CH46" s="38"/>
      <c r="CI46" s="38"/>
      <c r="CJ46" s="40"/>
    </row>
    <row r="47" spans="2:88" ht="21" customHeight="1">
      <c r="B47" s="116">
        <v>1</v>
      </c>
      <c r="C47" s="115">
        <v>9.647</v>
      </c>
      <c r="D47" s="112">
        <v>65</v>
      </c>
      <c r="E47" s="113">
        <f aca="true" t="shared" si="0" ref="E47:E52">C47+D47*0.001</f>
        <v>9.712</v>
      </c>
      <c r="F47" s="17" t="s">
        <v>20</v>
      </c>
      <c r="G47" s="114" t="s">
        <v>97</v>
      </c>
      <c r="H47" s="19"/>
      <c r="I47" s="19"/>
      <c r="J47" s="19"/>
      <c r="K47" s="19"/>
      <c r="L47" s="54"/>
      <c r="N47" s="117" t="s">
        <v>8</v>
      </c>
      <c r="O47" s="113">
        <v>9.758</v>
      </c>
      <c r="P47" s="112"/>
      <c r="Q47" s="113"/>
      <c r="R47" s="17" t="s">
        <v>20</v>
      </c>
      <c r="S47" s="324" t="s">
        <v>98</v>
      </c>
      <c r="T47" s="19"/>
      <c r="U47" s="19"/>
      <c r="V47" s="19"/>
      <c r="W47" s="19"/>
      <c r="X47" s="54"/>
      <c r="AS47" s="106" t="s">
        <v>7</v>
      </c>
      <c r="BL47" s="3"/>
      <c r="BM47" s="3"/>
      <c r="BN47" s="3"/>
      <c r="BO47" s="3"/>
      <c r="BP47" s="9"/>
      <c r="BQ47" s="9"/>
      <c r="BR47" s="3"/>
      <c r="BS47" s="9"/>
      <c r="BT47" s="3"/>
      <c r="BU47" s="3"/>
      <c r="BV47" s="3"/>
      <c r="CD47" s="234"/>
      <c r="CE47" s="113"/>
      <c r="CF47" s="112"/>
      <c r="CG47" s="113"/>
      <c r="CH47" s="17"/>
      <c r="CI47" s="114"/>
      <c r="CJ47" s="54"/>
    </row>
    <row r="48" spans="2:88" ht="21" customHeight="1">
      <c r="B48" s="111"/>
      <c r="C48" s="61"/>
      <c r="D48" s="112"/>
      <c r="E48" s="113">
        <f t="shared" si="0"/>
        <v>0</v>
      </c>
      <c r="F48" s="17"/>
      <c r="G48" s="114"/>
      <c r="H48" s="19"/>
      <c r="I48" s="19"/>
      <c r="J48" s="19"/>
      <c r="K48" s="19"/>
      <c r="L48" s="54"/>
      <c r="N48" s="117" t="s">
        <v>42</v>
      </c>
      <c r="O48" s="113">
        <v>9.759</v>
      </c>
      <c r="P48" s="112"/>
      <c r="Q48" s="113"/>
      <c r="R48" s="17" t="s">
        <v>20</v>
      </c>
      <c r="S48" s="114" t="s">
        <v>89</v>
      </c>
      <c r="T48" s="19"/>
      <c r="U48" s="19"/>
      <c r="V48" s="19"/>
      <c r="W48" s="19"/>
      <c r="X48" s="54"/>
      <c r="AS48" s="16" t="s">
        <v>84</v>
      </c>
      <c r="BL48" s="233"/>
      <c r="BM48" s="219"/>
      <c r="BN48" s="227"/>
      <c r="BO48" s="219"/>
      <c r="BP48" s="22"/>
      <c r="BQ48" s="317"/>
      <c r="BR48" s="90"/>
      <c r="BS48" s="317"/>
      <c r="BT48" s="90"/>
      <c r="BU48" s="90"/>
      <c r="BV48" s="90"/>
      <c r="CD48" s="117">
        <v>8</v>
      </c>
      <c r="CE48" s="113">
        <v>10.095</v>
      </c>
      <c r="CF48" s="112">
        <v>37</v>
      </c>
      <c r="CG48" s="113">
        <f>CE48+CF48*0.001</f>
        <v>10.132000000000001</v>
      </c>
      <c r="CH48" s="17" t="s">
        <v>20</v>
      </c>
      <c r="CI48" s="114" t="s">
        <v>49</v>
      </c>
      <c r="CJ48" s="54"/>
    </row>
    <row r="49" spans="2:88" ht="21" customHeight="1">
      <c r="B49" s="111" t="s">
        <v>29</v>
      </c>
      <c r="C49" s="61">
        <v>9.691</v>
      </c>
      <c r="D49" s="112">
        <v>40</v>
      </c>
      <c r="E49" s="113">
        <f t="shared" si="0"/>
        <v>9.731</v>
      </c>
      <c r="F49" s="17" t="s">
        <v>20</v>
      </c>
      <c r="G49" s="114" t="s">
        <v>86</v>
      </c>
      <c r="H49" s="19"/>
      <c r="I49" s="19"/>
      <c r="J49" s="19"/>
      <c r="K49" s="19"/>
      <c r="L49" s="54"/>
      <c r="N49" s="117">
        <v>6</v>
      </c>
      <c r="O49" s="113">
        <v>9.761</v>
      </c>
      <c r="P49" s="112">
        <v>37</v>
      </c>
      <c r="Q49" s="113">
        <f>O49+P49*0.001</f>
        <v>9.798</v>
      </c>
      <c r="R49" s="17" t="s">
        <v>20</v>
      </c>
      <c r="S49" s="114" t="s">
        <v>97</v>
      </c>
      <c r="T49" s="19"/>
      <c r="U49" s="19"/>
      <c r="V49" s="19"/>
      <c r="W49" s="19"/>
      <c r="X49" s="54"/>
      <c r="BL49" s="318"/>
      <c r="BM49" s="219"/>
      <c r="BN49" s="227"/>
      <c r="BO49" s="219"/>
      <c r="BP49" s="22"/>
      <c r="BQ49" s="317"/>
      <c r="BR49" s="90"/>
      <c r="BS49" s="317"/>
      <c r="BT49" s="90"/>
      <c r="BU49" s="90"/>
      <c r="BV49" s="90"/>
      <c r="CD49" s="117">
        <v>9</v>
      </c>
      <c r="CE49" s="113">
        <v>10.157</v>
      </c>
      <c r="CF49" s="112">
        <v>-37</v>
      </c>
      <c r="CG49" s="113">
        <f>CE49+CF49*0.001</f>
        <v>10.12</v>
      </c>
      <c r="CH49" s="17" t="s">
        <v>20</v>
      </c>
      <c r="CI49" s="114" t="s">
        <v>49</v>
      </c>
      <c r="CJ49" s="54"/>
    </row>
    <row r="50" spans="2:88" ht="21" customHeight="1">
      <c r="B50" s="117">
        <v>3</v>
      </c>
      <c r="C50" s="113">
        <v>9.716</v>
      </c>
      <c r="D50" s="112">
        <v>40</v>
      </c>
      <c r="E50" s="113">
        <f t="shared" si="0"/>
        <v>9.755999999999998</v>
      </c>
      <c r="F50" s="17" t="s">
        <v>20</v>
      </c>
      <c r="G50" s="114" t="s">
        <v>49</v>
      </c>
      <c r="H50" s="19"/>
      <c r="I50" s="19"/>
      <c r="J50" s="19"/>
      <c r="K50" s="19"/>
      <c r="L50" s="54"/>
      <c r="N50" s="117" t="s">
        <v>50</v>
      </c>
      <c r="O50" s="113">
        <v>9.783</v>
      </c>
      <c r="P50" s="112"/>
      <c r="Q50" s="113"/>
      <c r="R50" s="17" t="s">
        <v>20</v>
      </c>
      <c r="S50" s="114" t="s">
        <v>99</v>
      </c>
      <c r="T50" s="19"/>
      <c r="U50" s="19"/>
      <c r="V50" s="19"/>
      <c r="W50" s="19"/>
      <c r="X50" s="54"/>
      <c r="BL50" s="314"/>
      <c r="BM50" s="228"/>
      <c r="BN50" s="227"/>
      <c r="BO50" s="219"/>
      <c r="BP50" s="22"/>
      <c r="BQ50" s="317"/>
      <c r="BR50" s="90"/>
      <c r="BS50" s="317"/>
      <c r="BT50" s="90"/>
      <c r="BU50" s="90"/>
      <c r="BV50" s="90"/>
      <c r="CD50" s="117">
        <v>10</v>
      </c>
      <c r="CE50" s="113">
        <v>10.187</v>
      </c>
      <c r="CF50" s="112">
        <v>-37</v>
      </c>
      <c r="CG50" s="113">
        <f>CE50+CF50*0.001</f>
        <v>10.149999999999999</v>
      </c>
      <c r="CH50" s="17" t="s">
        <v>20</v>
      </c>
      <c r="CI50" s="114" t="s">
        <v>49</v>
      </c>
      <c r="CJ50" s="54"/>
    </row>
    <row r="51" spans="2:88" ht="21" customHeight="1">
      <c r="B51" s="117">
        <v>4</v>
      </c>
      <c r="C51" s="113">
        <v>9.695</v>
      </c>
      <c r="D51" s="112">
        <v>65</v>
      </c>
      <c r="E51" s="113">
        <f t="shared" si="0"/>
        <v>9.76</v>
      </c>
      <c r="F51" s="17" t="s">
        <v>20</v>
      </c>
      <c r="G51" s="114" t="s">
        <v>97</v>
      </c>
      <c r="H51" s="19"/>
      <c r="I51" s="19"/>
      <c r="J51" s="19"/>
      <c r="K51" s="19"/>
      <c r="L51" s="54"/>
      <c r="N51" s="117">
        <v>7</v>
      </c>
      <c r="O51" s="113">
        <v>9.791</v>
      </c>
      <c r="P51" s="112">
        <v>37</v>
      </c>
      <c r="Q51" s="113">
        <f>O51+P51*0.001</f>
        <v>9.828000000000001</v>
      </c>
      <c r="R51" s="17" t="s">
        <v>20</v>
      </c>
      <c r="S51" s="114" t="s">
        <v>88</v>
      </c>
      <c r="T51" s="19"/>
      <c r="U51" s="19"/>
      <c r="V51" s="19"/>
      <c r="W51" s="19"/>
      <c r="X51" s="54"/>
      <c r="BL51" s="318"/>
      <c r="BM51" s="219"/>
      <c r="BN51" s="227"/>
      <c r="BO51" s="219"/>
      <c r="BP51" s="22"/>
      <c r="BQ51" s="317"/>
      <c r="BR51" s="90"/>
      <c r="BS51" s="317"/>
      <c r="BT51" s="90"/>
      <c r="BU51" s="90"/>
      <c r="BV51" s="90"/>
      <c r="CD51" s="117">
        <v>11</v>
      </c>
      <c r="CE51" s="113">
        <v>10.187</v>
      </c>
      <c r="CF51" s="112">
        <v>-37</v>
      </c>
      <c r="CG51" s="113">
        <f>CE51+CF51*0.001</f>
        <v>10.149999999999999</v>
      </c>
      <c r="CH51" s="17" t="s">
        <v>20</v>
      </c>
      <c r="CI51" s="114" t="s">
        <v>49</v>
      </c>
      <c r="CJ51" s="54"/>
    </row>
    <row r="52" spans="2:88" ht="21" customHeight="1">
      <c r="B52" s="111">
        <v>5</v>
      </c>
      <c r="C52" s="61">
        <v>9.723</v>
      </c>
      <c r="D52" s="112">
        <v>37</v>
      </c>
      <c r="E52" s="113">
        <f t="shared" si="0"/>
        <v>9.760000000000002</v>
      </c>
      <c r="F52" s="17" t="s">
        <v>20</v>
      </c>
      <c r="G52" s="114" t="s">
        <v>87</v>
      </c>
      <c r="H52" s="19"/>
      <c r="I52" s="19"/>
      <c r="J52" s="19"/>
      <c r="K52" s="19"/>
      <c r="L52" s="54"/>
      <c r="N52" s="117" t="s">
        <v>51</v>
      </c>
      <c r="O52" s="113">
        <v>9.846</v>
      </c>
      <c r="P52" s="112"/>
      <c r="Q52" s="113"/>
      <c r="R52" s="17" t="s">
        <v>20</v>
      </c>
      <c r="S52" s="114" t="s">
        <v>100</v>
      </c>
      <c r="T52" s="19"/>
      <c r="U52" s="19"/>
      <c r="V52" s="19"/>
      <c r="W52" s="19"/>
      <c r="X52" s="54"/>
      <c r="BL52" s="233"/>
      <c r="BM52" s="219"/>
      <c r="BN52" s="227"/>
      <c r="BO52" s="219"/>
      <c r="BP52" s="22"/>
      <c r="BQ52" s="319"/>
      <c r="BR52" s="90"/>
      <c r="BS52" s="319"/>
      <c r="BT52" s="90"/>
      <c r="BU52" s="90"/>
      <c r="BV52" s="90"/>
      <c r="CD52" s="117">
        <v>12</v>
      </c>
      <c r="CE52" s="113">
        <v>10.217</v>
      </c>
      <c r="CF52" s="112">
        <v>-37</v>
      </c>
      <c r="CG52" s="113">
        <f>CE52+CF52*0.001</f>
        <v>10.18</v>
      </c>
      <c r="CH52" s="17" t="s">
        <v>20</v>
      </c>
      <c r="CI52" s="114" t="s">
        <v>49</v>
      </c>
      <c r="CJ52" s="54"/>
    </row>
    <row r="53" spans="2:88" ht="21" customHeight="1" thickBot="1">
      <c r="B53" s="230"/>
      <c r="C53" s="231"/>
      <c r="D53" s="120"/>
      <c r="E53" s="119"/>
      <c r="F53" s="121"/>
      <c r="G53" s="232"/>
      <c r="H53" s="123"/>
      <c r="I53" s="123"/>
      <c r="J53" s="123"/>
      <c r="K53" s="123"/>
      <c r="L53" s="124"/>
      <c r="N53" s="230"/>
      <c r="O53" s="231"/>
      <c r="P53" s="120"/>
      <c r="Q53" s="119"/>
      <c r="R53" s="121"/>
      <c r="S53" s="232"/>
      <c r="T53" s="123"/>
      <c r="U53" s="123"/>
      <c r="V53" s="123"/>
      <c r="W53" s="123"/>
      <c r="X53" s="124"/>
      <c r="AD53" s="23"/>
      <c r="AE53" s="24"/>
      <c r="BG53" s="23"/>
      <c r="BH53" s="24"/>
      <c r="BP53" s="233"/>
      <c r="BQ53" s="219"/>
      <c r="BR53" s="227"/>
      <c r="BS53" s="219"/>
      <c r="CD53" s="118"/>
      <c r="CE53" s="119"/>
      <c r="CF53" s="120"/>
      <c r="CG53" s="119"/>
      <c r="CH53" s="121"/>
      <c r="CI53" s="122"/>
      <c r="CJ53" s="124"/>
    </row>
    <row r="54" ht="12.75" customHeight="1">
      <c r="AA54" s="19"/>
    </row>
    <row r="55" ht="12.75" customHeight="1"/>
    <row r="56" ht="12.75">
      <c r="AA56" s="19"/>
    </row>
    <row r="57" spans="27:70" ht="12.75">
      <c r="AA57" s="19"/>
      <c r="BO57" s="19"/>
      <c r="BP57" s="19"/>
      <c r="BQ57" s="19"/>
      <c r="BR57" s="19"/>
    </row>
  </sheetData>
  <sheetProtection password="E755" sheet="1" objects="1" scenarios="1"/>
  <mergeCells count="6">
    <mergeCell ref="V2:Y2"/>
    <mergeCell ref="Z3:AA3"/>
    <mergeCell ref="V4:Y4"/>
    <mergeCell ref="T3:U3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5811799" r:id="rId1"/>
    <oleObject progId="Paint.Picture" shapeId="5920018" r:id="rId2"/>
    <oleObject progId="Paint.Picture" shapeId="5920426" r:id="rId3"/>
    <oleObject progId="Paint.Picture" shapeId="592061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2011-04-19T06:41:30Z</cp:lastPrinted>
  <dcterms:created xsi:type="dcterms:W3CDTF">2003-02-28T07:59:00Z</dcterms:created>
  <dcterms:modified xsi:type="dcterms:W3CDTF">2011-04-19T06:42:13Z</dcterms:modified>
  <cp:category/>
  <cp:version/>
  <cp:contentType/>
  <cp:contentStatus/>
</cp:coreProperties>
</file>