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rabačov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<sst xmlns="http://schemas.openxmlformats.org/spreadsheetml/2006/main" count="88" uniqueCount="61">
  <si>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</si>
  <si>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</si>
  <si>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</si>
  <si>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</si>
  <si>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</si>
  <si>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</si>
  <si>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</si>
  <si>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</si>
  <si>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</si>
  <si>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</si>
  <si>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</si>
  <si>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</si>
  <si>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</si>
  <si>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</si>
  <si>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</si>
  <si>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</si>
  <si>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</si>
  <si>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</si>
  <si>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</si>
  <si>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</si>
  <si>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</si>
  <si>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</si>
  <si>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</si>
  <si>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</si>
  <si>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</si>
  <si>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</si>
  <si>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Současné  vjezdy</t>
  </si>
  <si>
    <t>provoz podle SŽDC (ČD) D3</t>
  </si>
  <si>
    <t>Vk 2</t>
  </si>
  <si>
    <t>výměnový zámek, klíč je v kontrolním zámku Vk 1</t>
  </si>
  <si>
    <t>Telefonické  dorozumívání</t>
  </si>
  <si>
    <t>Kód : 15</t>
  </si>
  <si>
    <t>rychlost 40 km/h</t>
  </si>
  <si>
    <t>odtl.kontr.výměnový zámek, klíč 1t/1 je v SHK - I.</t>
  </si>
  <si>
    <t>Směr  :  Jilemnice</t>
  </si>
  <si>
    <t>Trať : 510 B</t>
  </si>
  <si>
    <t>Jilemnice</t>
  </si>
  <si>
    <t>Ev. č. : 571901</t>
  </si>
  <si>
    <t>Km  6,038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</si>
  <si>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</si>
  <si>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Jilemnice - Rokytnice nad Jizerou v souladu s předpisem D3</t>
  </si>
  <si>
    <t>V.</t>
  </si>
  <si>
    <t>Směr  :  Poniklá</t>
  </si>
  <si>
    <t>obě N jsou konstrukce sypané</t>
  </si>
  <si>
    <t>č. II, úrovňové, jednostranné vnitřní</t>
  </si>
  <si>
    <t>č. I, úrovňové, jednostranné vnitřní</t>
  </si>
  <si>
    <t>4a</t>
  </si>
  <si>
    <t>4b</t>
  </si>
  <si>
    <t>bez zabezpečení</t>
  </si>
  <si>
    <t>odtl.kontr.vým.zámek, klíč je v kontrolním zámku v.č.4b</t>
  </si>
  <si>
    <t>výměnový zámek, klíč je v kontrolním zámku v.č.5</t>
  </si>
  <si>
    <t>kontrolní výměnový zámek, klíč 4b/2t/2 je v SHK - V.</t>
  </si>
  <si>
    <t>kontrolní výměnový zámek, klíč 5/3 je v SHK - II.</t>
  </si>
  <si>
    <t>odtl.kontr.výměnový zámek, klíč 8t/8 je v SHK - IV.</t>
  </si>
  <si>
    <t>odtl.kontr.vým.zámek, klíč je v kontrolním zámku Vk 2</t>
  </si>
  <si>
    <t>klíč Vk1/6 je v SHK - III.</t>
  </si>
  <si>
    <t>klíč Vk2/7 je v SHK - VI.</t>
  </si>
  <si>
    <t>4 a</t>
  </si>
  <si>
    <t xml:space="preserve">délka 3a = 40m </t>
  </si>
  <si>
    <t xml:space="preserve">délka 3 = 76m </t>
  </si>
  <si>
    <t>Vlečka č: V4508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</si>
</sst>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 vertical="top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7" fillId="2" borderId="35" xfId="0" applyFont="1" applyFill="1" applyBorder="1" applyAlignment="1">
      <alignment horizontal="center" vertical="center"/>
    </xf>
    <xf numFmtId="0" fontId="21" fillId="0" borderId="0" xfId="21" applyNumberFormat="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35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7" fillId="0" borderId="6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Hrabačov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828675</xdr:colOff>
      <xdr:row>39</xdr:row>
      <xdr:rowOff>95250</xdr:rowOff>
    </xdr:from>
    <xdr:to>
      <xdr:col>22</xdr:col>
      <xdr:colOff>133350</xdr:colOff>
      <xdr:row>41</xdr:row>
      <xdr:rowOff>95250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21075" y="10201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2887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36</xdr:col>
      <xdr:colOff>0</xdr:colOff>
      <xdr:row>53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2887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390525</xdr:colOff>
      <xdr:row>32</xdr:row>
      <xdr:rowOff>57150</xdr:rowOff>
    </xdr:from>
    <xdr:to>
      <xdr:col>9</xdr:col>
      <xdr:colOff>428625</xdr:colOff>
      <xdr:row>33</xdr:row>
      <xdr:rowOff>57150</xdr:rowOff>
    </xdr:to>
    <xdr:grpSp>
      <xdr:nvGrpSpPr>
        <xdr:cNvPr id="10" name="Group 601"/>
        <xdr:cNvGrpSpPr>
          <a:grpSpLocks/>
        </xdr:cNvGrpSpPr>
      </xdr:nvGrpSpPr>
      <xdr:grpSpPr>
        <a:xfrm>
          <a:off x="6467475" y="8562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95250</xdr:colOff>
      <xdr:row>35</xdr:row>
      <xdr:rowOff>66675</xdr:rowOff>
    </xdr:from>
    <xdr:to>
      <xdr:col>24</xdr:col>
      <xdr:colOff>133350</xdr:colOff>
      <xdr:row>36</xdr:row>
      <xdr:rowOff>66675</xdr:rowOff>
    </xdr:to>
    <xdr:grpSp>
      <xdr:nvGrpSpPr>
        <xdr:cNvPr id="14" name="Group 960"/>
        <xdr:cNvGrpSpPr>
          <a:grpSpLocks/>
        </xdr:cNvGrpSpPr>
      </xdr:nvGrpSpPr>
      <xdr:grpSpPr>
        <a:xfrm>
          <a:off x="18916650" y="9258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40</xdr:row>
      <xdr:rowOff>19050</xdr:rowOff>
    </xdr:from>
    <xdr:to>
      <xdr:col>17</xdr:col>
      <xdr:colOff>504825</xdr:colOff>
      <xdr:row>40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24682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40</xdr:row>
      <xdr:rowOff>19050</xdr:rowOff>
    </xdr:from>
    <xdr:to>
      <xdr:col>18</xdr:col>
      <xdr:colOff>504825</xdr:colOff>
      <xdr:row>40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4397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35</xdr:row>
      <xdr:rowOff>57150</xdr:rowOff>
    </xdr:from>
    <xdr:to>
      <xdr:col>12</xdr:col>
      <xdr:colOff>495300</xdr:colOff>
      <xdr:row>36</xdr:row>
      <xdr:rowOff>57150</xdr:rowOff>
    </xdr:to>
    <xdr:grpSp>
      <xdr:nvGrpSpPr>
        <xdr:cNvPr id="90" name="Group 150"/>
        <xdr:cNvGrpSpPr>
          <a:grpSpLocks/>
        </xdr:cNvGrpSpPr>
      </xdr:nvGrpSpPr>
      <xdr:grpSpPr>
        <a:xfrm>
          <a:off x="8534400" y="9248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1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438150</xdr:colOff>
      <xdr:row>28</xdr:row>
      <xdr:rowOff>171450</xdr:rowOff>
    </xdr:from>
    <xdr:to>
      <xdr:col>10</xdr:col>
      <xdr:colOff>466725</xdr:colOff>
      <xdr:row>29</xdr:row>
      <xdr:rowOff>171450</xdr:rowOff>
    </xdr:to>
    <xdr:grpSp>
      <xdr:nvGrpSpPr>
        <xdr:cNvPr id="130" name="Group 266"/>
        <xdr:cNvGrpSpPr>
          <a:grpSpLocks/>
        </xdr:cNvGrpSpPr>
      </xdr:nvGrpSpPr>
      <xdr:grpSpPr>
        <a:xfrm>
          <a:off x="7029450" y="7762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1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4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5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34</xdr:row>
      <xdr:rowOff>0</xdr:rowOff>
    </xdr:from>
    <xdr:ext cx="971550" cy="228600"/>
    <xdr:sp>
      <xdr:nvSpPr>
        <xdr:cNvPr id="140" name="text 774"/>
        <xdr:cNvSpPr txBox="1">
          <a:spLocks noChangeArrowheads="1"/>
        </xdr:cNvSpPr>
      </xdr:nvSpPr>
      <xdr:spPr>
        <a:xfrm>
          <a:off x="16192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P4751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</xdr:col>
      <xdr:colOff>495300</xdr:colOff>
      <xdr:row>29</xdr:row>
      <xdr:rowOff>9525</xdr:rowOff>
    </xdr:from>
    <xdr:to>
      <xdr:col>3</xdr:col>
      <xdr:colOff>495300</xdr:colOff>
      <xdr:row>33</xdr:row>
      <xdr:rowOff>219075</xdr:rowOff>
    </xdr:to>
    <xdr:sp>
      <xdr:nvSpPr>
        <xdr:cNvPr id="141" name="Line 319"/>
        <xdr:cNvSpPr>
          <a:spLocks/>
        </xdr:cNvSpPr>
      </xdr:nvSpPr>
      <xdr:spPr>
        <a:xfrm>
          <a:off x="2114550" y="78295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26</xdr:row>
      <xdr:rowOff>190500</xdr:rowOff>
    </xdr:from>
    <xdr:to>
      <xdr:col>16</xdr:col>
      <xdr:colOff>904875</xdr:colOff>
      <xdr:row>27</xdr:row>
      <xdr:rowOff>190500</xdr:rowOff>
    </xdr:to>
    <xdr:grpSp>
      <xdr:nvGrpSpPr>
        <xdr:cNvPr id="142" name="Group 348"/>
        <xdr:cNvGrpSpPr>
          <a:grpSpLocks/>
        </xdr:cNvGrpSpPr>
      </xdr:nvGrpSpPr>
      <xdr:grpSpPr>
        <a:xfrm>
          <a:off x="12382500" y="7324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6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209550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47" name="Line 370"/>
        <xdr:cNvSpPr>
          <a:spLocks/>
        </xdr:cNvSpPr>
      </xdr:nvSpPr>
      <xdr:spPr>
        <a:xfrm flipV="1">
          <a:off x="7772400" y="907732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27</xdr:col>
      <xdr:colOff>266700</xdr:colOff>
      <xdr:row>34</xdr:row>
      <xdr:rowOff>114300</xdr:rowOff>
    </xdr:to>
    <xdr:sp>
      <xdr:nvSpPr>
        <xdr:cNvPr id="148" name="Line 371"/>
        <xdr:cNvSpPr>
          <a:spLocks/>
        </xdr:cNvSpPr>
      </xdr:nvSpPr>
      <xdr:spPr>
        <a:xfrm>
          <a:off x="14420850" y="9077325"/>
          <a:ext cx="712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49" name="Line 394"/>
        <xdr:cNvSpPr>
          <a:spLocks/>
        </xdr:cNvSpPr>
      </xdr:nvSpPr>
      <xdr:spPr>
        <a:xfrm flipV="1">
          <a:off x="21545550" y="83915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942975</xdr:colOff>
      <xdr:row>34</xdr:row>
      <xdr:rowOff>114300</xdr:rowOff>
    </xdr:from>
    <xdr:to>
      <xdr:col>27</xdr:col>
      <xdr:colOff>266700</xdr:colOff>
      <xdr:row>36</xdr:row>
      <xdr:rowOff>114300</xdr:rowOff>
    </xdr:to>
    <xdr:sp>
      <xdr:nvSpPr>
        <xdr:cNvPr id="150" name="Line 413"/>
        <xdr:cNvSpPr>
          <a:spLocks/>
        </xdr:cNvSpPr>
      </xdr:nvSpPr>
      <xdr:spPr>
        <a:xfrm flipV="1">
          <a:off x="19764375" y="9077325"/>
          <a:ext cx="17811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942975</xdr:colOff>
      <xdr:row>37</xdr:row>
      <xdr:rowOff>0</xdr:rowOff>
    </xdr:from>
    <xdr:to>
      <xdr:col>24</xdr:col>
      <xdr:colOff>200025</xdr:colOff>
      <xdr:row>37</xdr:row>
      <xdr:rowOff>76200</xdr:rowOff>
    </xdr:to>
    <xdr:sp>
      <xdr:nvSpPr>
        <xdr:cNvPr id="151" name="Line 414"/>
        <xdr:cNvSpPr>
          <a:spLocks/>
        </xdr:cNvSpPr>
      </xdr:nvSpPr>
      <xdr:spPr>
        <a:xfrm flipV="1">
          <a:off x="1827847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37</xdr:row>
      <xdr:rowOff>76200</xdr:rowOff>
    </xdr:from>
    <xdr:to>
      <xdr:col>22</xdr:col>
      <xdr:colOff>942975</xdr:colOff>
      <xdr:row>37</xdr:row>
      <xdr:rowOff>114300</xdr:rowOff>
    </xdr:to>
    <xdr:sp>
      <xdr:nvSpPr>
        <xdr:cNvPr id="152" name="Line 415"/>
        <xdr:cNvSpPr>
          <a:spLocks/>
        </xdr:cNvSpPr>
      </xdr:nvSpPr>
      <xdr:spPr>
        <a:xfrm flipV="1">
          <a:off x="1753552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36</xdr:row>
      <xdr:rowOff>114300</xdr:rowOff>
    </xdr:from>
    <xdr:to>
      <xdr:col>24</xdr:col>
      <xdr:colOff>942975</xdr:colOff>
      <xdr:row>37</xdr:row>
      <xdr:rowOff>0</xdr:rowOff>
    </xdr:to>
    <xdr:sp>
      <xdr:nvSpPr>
        <xdr:cNvPr id="153" name="Line 416"/>
        <xdr:cNvSpPr>
          <a:spLocks/>
        </xdr:cNvSpPr>
      </xdr:nvSpPr>
      <xdr:spPr>
        <a:xfrm flipV="1">
          <a:off x="19021425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142875</xdr:colOff>
      <xdr:row>37</xdr:row>
      <xdr:rowOff>95250</xdr:rowOff>
    </xdr:from>
    <xdr:to>
      <xdr:col>23</xdr:col>
      <xdr:colOff>495300</xdr:colOff>
      <xdr:row>37</xdr:row>
      <xdr:rowOff>219075</xdr:rowOff>
    </xdr:to>
    <xdr:sp>
      <xdr:nvSpPr>
        <xdr:cNvPr id="154" name="kreslení 417"/>
        <xdr:cNvSpPr>
          <a:spLocks/>
        </xdr:cNvSpPr>
      </xdr:nvSpPr>
      <xdr:spPr>
        <a:xfrm>
          <a:off x="18449925" y="9744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155" name="Group 424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58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</xdr:col>
      <xdr:colOff>171450</xdr:colOff>
      <xdr:row>37</xdr:row>
      <xdr:rowOff>114300</xdr:rowOff>
    </xdr:from>
    <xdr:to>
      <xdr:col>22</xdr:col>
      <xdr:colOff>190500</xdr:colOff>
      <xdr:row>37</xdr:row>
      <xdr:rowOff>114300</xdr:rowOff>
    </xdr:to>
    <xdr:sp>
      <xdr:nvSpPr>
        <xdr:cNvPr id="159" name="Line 459"/>
        <xdr:cNvSpPr>
          <a:spLocks/>
        </xdr:cNvSpPr>
      </xdr:nvSpPr>
      <xdr:spPr>
        <a:xfrm>
          <a:off x="3790950" y="9763125"/>
          <a:ext cx="13735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1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2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3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4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5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6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7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8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9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0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1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2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3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84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5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6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7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8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9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0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1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2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3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4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5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96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42</xdr:row>
      <xdr:rowOff>114300</xdr:rowOff>
    </xdr:from>
    <xdr:to>
      <xdr:col>13</xdr:col>
      <xdr:colOff>485775</xdr:colOff>
      <xdr:row>42</xdr:row>
      <xdr:rowOff>114300</xdr:rowOff>
    </xdr:to>
    <xdr:sp>
      <xdr:nvSpPr>
        <xdr:cNvPr id="197" name="Line 507"/>
        <xdr:cNvSpPr>
          <a:spLocks/>
        </xdr:cNvSpPr>
      </xdr:nvSpPr>
      <xdr:spPr>
        <a:xfrm flipH="1" flipV="1">
          <a:off x="8439150" y="1090612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971550" cy="457200"/>
    <xdr:sp>
      <xdr:nvSpPr>
        <xdr:cNvPr id="198" name="text 774"/>
        <xdr:cNvSpPr txBox="1">
          <a:spLocks noChangeArrowheads="1"/>
        </xdr:cNvSpPr>
      </xdr:nvSpPr>
      <xdr:spPr>
        <a:xfrm>
          <a:off x="1619250" y="7362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5,804</a:t>
          </a:r>
        </a:p>
      </xdr:txBody>
    </xdr:sp>
    <xdr:clientData/>
  </xdr:one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8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9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0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1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2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3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4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5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6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7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8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19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0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1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2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123825</xdr:rowOff>
    </xdr:from>
    <xdr:to>
      <xdr:col>11</xdr:col>
      <xdr:colOff>200025</xdr:colOff>
      <xdr:row>31</xdr:row>
      <xdr:rowOff>114300</xdr:rowOff>
    </xdr:to>
    <xdr:sp>
      <xdr:nvSpPr>
        <xdr:cNvPr id="223" name="Line 565"/>
        <xdr:cNvSpPr>
          <a:spLocks/>
        </xdr:cNvSpPr>
      </xdr:nvSpPr>
      <xdr:spPr>
        <a:xfrm flipV="1">
          <a:off x="5600700" y="7943850"/>
          <a:ext cx="21621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9525</xdr:rowOff>
    </xdr:from>
    <xdr:to>
      <xdr:col>12</xdr:col>
      <xdr:colOff>466725</xdr:colOff>
      <xdr:row>29</xdr:row>
      <xdr:rowOff>123825</xdr:rowOff>
    </xdr:to>
    <xdr:sp>
      <xdr:nvSpPr>
        <xdr:cNvPr id="224" name="Line 566"/>
        <xdr:cNvSpPr>
          <a:spLocks/>
        </xdr:cNvSpPr>
      </xdr:nvSpPr>
      <xdr:spPr>
        <a:xfrm flipH="1">
          <a:off x="7762875" y="7829550"/>
          <a:ext cx="7810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28</xdr:row>
      <xdr:rowOff>161925</xdr:rowOff>
    </xdr:from>
    <xdr:to>
      <xdr:col>13</xdr:col>
      <xdr:colOff>228600</xdr:colOff>
      <xdr:row>29</xdr:row>
      <xdr:rowOff>9525</xdr:rowOff>
    </xdr:to>
    <xdr:sp>
      <xdr:nvSpPr>
        <xdr:cNvPr id="225" name="Line 567"/>
        <xdr:cNvSpPr>
          <a:spLocks/>
        </xdr:cNvSpPr>
      </xdr:nvSpPr>
      <xdr:spPr>
        <a:xfrm flipV="1">
          <a:off x="8534400" y="7753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28</xdr:row>
      <xdr:rowOff>114300</xdr:rowOff>
    </xdr:from>
    <xdr:to>
      <xdr:col>14</xdr:col>
      <xdr:colOff>476250</xdr:colOff>
      <xdr:row>28</xdr:row>
      <xdr:rowOff>161925</xdr:rowOff>
    </xdr:to>
    <xdr:sp>
      <xdr:nvSpPr>
        <xdr:cNvPr id="226" name="Line 568"/>
        <xdr:cNvSpPr>
          <a:spLocks/>
        </xdr:cNvSpPr>
      </xdr:nvSpPr>
      <xdr:spPr>
        <a:xfrm flipV="1">
          <a:off x="9277350" y="7705725"/>
          <a:ext cx="7620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352425</xdr:colOff>
      <xdr:row>29</xdr:row>
      <xdr:rowOff>123825</xdr:rowOff>
    </xdr:from>
    <xdr:to>
      <xdr:col>13</xdr:col>
      <xdr:colOff>381000</xdr:colOff>
      <xdr:row>30</xdr:row>
      <xdr:rowOff>123825</xdr:rowOff>
    </xdr:to>
    <xdr:grpSp>
      <xdr:nvGrpSpPr>
        <xdr:cNvPr id="227" name="Group 569"/>
        <xdr:cNvGrpSpPr>
          <a:grpSpLocks/>
        </xdr:cNvGrpSpPr>
      </xdr:nvGrpSpPr>
      <xdr:grpSpPr>
        <a:xfrm>
          <a:off x="9401175" y="7943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8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29</xdr:row>
      <xdr:rowOff>114300</xdr:rowOff>
    </xdr:from>
    <xdr:to>
      <xdr:col>27</xdr:col>
      <xdr:colOff>266700</xdr:colOff>
      <xdr:row>31</xdr:row>
      <xdr:rowOff>114300</xdr:rowOff>
    </xdr:to>
    <xdr:sp>
      <xdr:nvSpPr>
        <xdr:cNvPr id="231" name="Line 588"/>
        <xdr:cNvSpPr>
          <a:spLocks/>
        </xdr:cNvSpPr>
      </xdr:nvSpPr>
      <xdr:spPr>
        <a:xfrm flipH="1" flipV="1">
          <a:off x="19869150" y="7934325"/>
          <a:ext cx="16764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219075</xdr:colOff>
      <xdr:row>28</xdr:row>
      <xdr:rowOff>152400</xdr:rowOff>
    </xdr:from>
    <xdr:to>
      <xdr:col>24</xdr:col>
      <xdr:colOff>400050</xdr:colOff>
      <xdr:row>29</xdr:row>
      <xdr:rowOff>0</xdr:rowOff>
    </xdr:to>
    <xdr:sp>
      <xdr:nvSpPr>
        <xdr:cNvPr id="232" name="Line 589"/>
        <xdr:cNvSpPr>
          <a:spLocks/>
        </xdr:cNvSpPr>
      </xdr:nvSpPr>
      <xdr:spPr>
        <a:xfrm flipH="1" flipV="1">
          <a:off x="18526125" y="7743825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28</xdr:row>
      <xdr:rowOff>114300</xdr:rowOff>
    </xdr:from>
    <xdr:to>
      <xdr:col>23</xdr:col>
      <xdr:colOff>219075</xdr:colOff>
      <xdr:row>28</xdr:row>
      <xdr:rowOff>152400</xdr:rowOff>
    </xdr:to>
    <xdr:sp>
      <xdr:nvSpPr>
        <xdr:cNvPr id="233" name="Line 590"/>
        <xdr:cNvSpPr>
          <a:spLocks/>
        </xdr:cNvSpPr>
      </xdr:nvSpPr>
      <xdr:spPr>
        <a:xfrm flipH="1" flipV="1">
          <a:off x="1778317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29</xdr:row>
      <xdr:rowOff>0</xdr:rowOff>
    </xdr:from>
    <xdr:to>
      <xdr:col>25</xdr:col>
      <xdr:colOff>76200</xdr:colOff>
      <xdr:row>29</xdr:row>
      <xdr:rowOff>114300</xdr:rowOff>
    </xdr:to>
    <xdr:sp>
      <xdr:nvSpPr>
        <xdr:cNvPr id="234" name="Line 591"/>
        <xdr:cNvSpPr>
          <a:spLocks/>
        </xdr:cNvSpPr>
      </xdr:nvSpPr>
      <xdr:spPr>
        <a:xfrm flipH="1" flipV="1">
          <a:off x="19221450" y="782002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609600</xdr:colOff>
      <xdr:row>27</xdr:row>
      <xdr:rowOff>57150</xdr:rowOff>
    </xdr:from>
    <xdr:to>
      <xdr:col>22</xdr:col>
      <xdr:colOff>962025</xdr:colOff>
      <xdr:row>27</xdr:row>
      <xdr:rowOff>180975</xdr:rowOff>
    </xdr:to>
    <xdr:sp>
      <xdr:nvSpPr>
        <xdr:cNvPr id="235" name="kreslení 12"/>
        <xdr:cNvSpPr>
          <a:spLocks/>
        </xdr:cNvSpPr>
      </xdr:nvSpPr>
      <xdr:spPr>
        <a:xfrm>
          <a:off x="17945100" y="7419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6" name="Line 60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7" name="Line 60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8" name="Line 60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39" name="Line 60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0" name="Line 60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1" name="Line 60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2" name="Line 60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3" name="Line 60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4" name="Line 60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5" name="Line 60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6" name="Line 61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7" name="Line 61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8" name="Line 61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49" name="Line 61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0" name="Line 614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1" name="Line 615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2" name="Line 616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3" name="Line 617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4" name="Line 618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5" name="Line 619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6" name="Line 620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7" name="Line 621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8" name="Line 622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259" name="Line 623"/>
        <xdr:cNvSpPr>
          <a:spLocks/>
        </xdr:cNvSpPr>
      </xdr:nvSpPr>
      <xdr:spPr>
        <a:xfrm flipH="1">
          <a:off x="7553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0" name="Line 6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1" name="Line 6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2" name="Line 6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3" name="Line 6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4" name="Line 6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5" name="Line 6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6" name="Line 6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7" name="Line 6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8" name="Line 6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69" name="Line 6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0" name="Line 6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71" name="Line 6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695325</xdr:colOff>
      <xdr:row>28</xdr:row>
      <xdr:rowOff>114300</xdr:rowOff>
    </xdr:from>
    <xdr:to>
      <xdr:col>22</xdr:col>
      <xdr:colOff>504825</xdr:colOff>
      <xdr:row>28</xdr:row>
      <xdr:rowOff>114300</xdr:rowOff>
    </xdr:to>
    <xdr:sp>
      <xdr:nvSpPr>
        <xdr:cNvPr id="272" name="Line 653"/>
        <xdr:cNvSpPr>
          <a:spLocks/>
        </xdr:cNvSpPr>
      </xdr:nvSpPr>
      <xdr:spPr>
        <a:xfrm>
          <a:off x="4314825" y="7705725"/>
          <a:ext cx="13525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504825</xdr:colOff>
      <xdr:row>33</xdr:row>
      <xdr:rowOff>104775</xdr:rowOff>
    </xdr:to>
    <xdr:sp>
      <xdr:nvSpPr>
        <xdr:cNvPr id="273" name="Line 661"/>
        <xdr:cNvSpPr>
          <a:spLocks/>
        </xdr:cNvSpPr>
      </xdr:nvSpPr>
      <xdr:spPr>
        <a:xfrm flipH="1" flipV="1">
          <a:off x="4114800" y="8391525"/>
          <a:ext cx="14954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274" name="Group 707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37</xdr:row>
      <xdr:rowOff>76200</xdr:rowOff>
    </xdr:from>
    <xdr:to>
      <xdr:col>14</xdr:col>
      <xdr:colOff>476250</xdr:colOff>
      <xdr:row>37</xdr:row>
      <xdr:rowOff>114300</xdr:rowOff>
    </xdr:to>
    <xdr:sp>
      <xdr:nvSpPr>
        <xdr:cNvPr id="277" name="Line 711"/>
        <xdr:cNvSpPr>
          <a:spLocks/>
        </xdr:cNvSpPr>
      </xdr:nvSpPr>
      <xdr:spPr>
        <a:xfrm>
          <a:off x="92964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104775</xdr:rowOff>
    </xdr:from>
    <xdr:to>
      <xdr:col>11</xdr:col>
      <xdr:colOff>266700</xdr:colOff>
      <xdr:row>36</xdr:row>
      <xdr:rowOff>95250</xdr:rowOff>
    </xdr:to>
    <xdr:sp>
      <xdr:nvSpPr>
        <xdr:cNvPr id="278" name="Line 712"/>
        <xdr:cNvSpPr>
          <a:spLocks/>
        </xdr:cNvSpPr>
      </xdr:nvSpPr>
      <xdr:spPr>
        <a:xfrm>
          <a:off x="5600700" y="8839200"/>
          <a:ext cx="22288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219075</xdr:rowOff>
    </xdr:from>
    <xdr:to>
      <xdr:col>13</xdr:col>
      <xdr:colOff>266700</xdr:colOff>
      <xdr:row>37</xdr:row>
      <xdr:rowOff>76200</xdr:rowOff>
    </xdr:to>
    <xdr:sp>
      <xdr:nvSpPr>
        <xdr:cNvPr id="279" name="Line 713"/>
        <xdr:cNvSpPr>
          <a:spLocks/>
        </xdr:cNvSpPr>
      </xdr:nvSpPr>
      <xdr:spPr>
        <a:xfrm>
          <a:off x="8572500" y="96393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95250</xdr:rowOff>
    </xdr:from>
    <xdr:to>
      <xdr:col>12</xdr:col>
      <xdr:colOff>495300</xdr:colOff>
      <xdr:row>36</xdr:row>
      <xdr:rowOff>219075</xdr:rowOff>
    </xdr:to>
    <xdr:sp>
      <xdr:nvSpPr>
        <xdr:cNvPr id="280" name="Line 714"/>
        <xdr:cNvSpPr>
          <a:spLocks/>
        </xdr:cNvSpPr>
      </xdr:nvSpPr>
      <xdr:spPr>
        <a:xfrm>
          <a:off x="7829550" y="95154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1" name="Line 71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2" name="Line 71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3" name="Line 71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4" name="Line 71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5" name="Line 71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6" name="Line 72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7" name="Line 72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8" name="Line 72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89" name="Line 72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0" name="Line 72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1" name="Line 72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2" name="Line 72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3" name="Line 72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4" name="Line 72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5" name="Line 729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6" name="Line 730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7" name="Line 731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8" name="Line 732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99" name="Line 733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0" name="Line 734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1" name="Line 735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2" name="Line 736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3" name="Line 737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304" name="Line 738"/>
        <xdr:cNvSpPr>
          <a:spLocks/>
        </xdr:cNvSpPr>
      </xdr:nvSpPr>
      <xdr:spPr>
        <a:xfrm flipH="1">
          <a:off x="75533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5" name="Line 73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6" name="Line 74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7" name="Line 741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8" name="Line 742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09" name="Line 743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0" name="Line 744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1" name="Line 745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2" name="Line 746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3" name="Line 747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4" name="Line 748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5" name="Line 749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38</xdr:row>
      <xdr:rowOff>19050</xdr:rowOff>
    </xdr:from>
    <xdr:to>
      <xdr:col>12</xdr:col>
      <xdr:colOff>504825</xdr:colOff>
      <xdr:row>38</xdr:row>
      <xdr:rowOff>19050</xdr:rowOff>
    </xdr:to>
    <xdr:sp>
      <xdr:nvSpPr>
        <xdr:cNvPr id="316" name="Line 750"/>
        <xdr:cNvSpPr>
          <a:spLocks/>
        </xdr:cNvSpPr>
      </xdr:nvSpPr>
      <xdr:spPr>
        <a:xfrm flipH="1">
          <a:off x="80772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17" name="Line 75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18" name="Line 75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19" name="Line 75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0" name="Line 75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1" name="Line 75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2" name="Line 75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3" name="Line 75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4" name="Line 75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5" name="Line 76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6" name="Line 76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7" name="Line 76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8" name="Line 76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29" name="Line 76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0" name="Line 76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1" name="Line 766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2" name="Line 767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3" name="Line 768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4" name="Line 769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5" name="Line 770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6" name="Line 771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7" name="Line 772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8" name="Line 773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39" name="Line 774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19050</xdr:rowOff>
    </xdr:from>
    <xdr:to>
      <xdr:col>13</xdr:col>
      <xdr:colOff>504825</xdr:colOff>
      <xdr:row>25</xdr:row>
      <xdr:rowOff>19050</xdr:rowOff>
    </xdr:to>
    <xdr:sp>
      <xdr:nvSpPr>
        <xdr:cNvPr id="340" name="Line 775"/>
        <xdr:cNvSpPr>
          <a:spLocks/>
        </xdr:cNvSpPr>
      </xdr:nvSpPr>
      <xdr:spPr>
        <a:xfrm flipH="1">
          <a:off x="90392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1" name="Line 77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2" name="Line 77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3" name="Line 778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4" name="Line 779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5" name="Line 780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6" name="Line 781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7" name="Line 782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8" name="Line 783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49" name="Line 784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50" name="Line 785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51" name="Line 786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25</xdr:row>
      <xdr:rowOff>19050</xdr:rowOff>
    </xdr:from>
    <xdr:to>
      <xdr:col>14</xdr:col>
      <xdr:colOff>504825</xdr:colOff>
      <xdr:row>25</xdr:row>
      <xdr:rowOff>19050</xdr:rowOff>
    </xdr:to>
    <xdr:sp>
      <xdr:nvSpPr>
        <xdr:cNvPr id="352" name="Line 787"/>
        <xdr:cNvSpPr>
          <a:spLocks/>
        </xdr:cNvSpPr>
      </xdr:nvSpPr>
      <xdr:spPr>
        <a:xfrm flipH="1">
          <a:off x="9563100" y="6924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32</xdr:row>
      <xdr:rowOff>28575</xdr:rowOff>
    </xdr:from>
    <xdr:to>
      <xdr:col>2</xdr:col>
      <xdr:colOff>400050</xdr:colOff>
      <xdr:row>32</xdr:row>
      <xdr:rowOff>219075</xdr:rowOff>
    </xdr:to>
    <xdr:grpSp>
      <xdr:nvGrpSpPr>
        <xdr:cNvPr id="353" name="Group 849"/>
        <xdr:cNvGrpSpPr>
          <a:grpSpLocks noChangeAspect="1"/>
        </xdr:cNvGrpSpPr>
      </xdr:nvGrpSpPr>
      <xdr:grpSpPr>
        <a:xfrm>
          <a:off x="695325" y="85344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54" name="Line 85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85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85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85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85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5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30</xdr:row>
      <xdr:rowOff>19050</xdr:rowOff>
    </xdr:from>
    <xdr:to>
      <xdr:col>34</xdr:col>
      <xdr:colOff>942975</xdr:colOff>
      <xdr:row>30</xdr:row>
      <xdr:rowOff>209550</xdr:rowOff>
    </xdr:to>
    <xdr:grpSp>
      <xdr:nvGrpSpPr>
        <xdr:cNvPr id="360" name="Group 856"/>
        <xdr:cNvGrpSpPr>
          <a:grpSpLocks noChangeAspect="1"/>
        </xdr:cNvGrpSpPr>
      </xdr:nvGrpSpPr>
      <xdr:grpSpPr>
        <a:xfrm>
          <a:off x="26841450" y="8067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61" name="Line 85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85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85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86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86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6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367" name="Group 863"/>
        <xdr:cNvGrpSpPr>
          <a:grpSpLocks noChangeAspect="1"/>
        </xdr:cNvGrpSpPr>
      </xdr:nvGrpSpPr>
      <xdr:grpSpPr>
        <a:xfrm>
          <a:off x="39624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8" name="Line 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304800</xdr:colOff>
      <xdr:row>27</xdr:row>
      <xdr:rowOff>0</xdr:rowOff>
    </xdr:from>
    <xdr:to>
      <xdr:col>14</xdr:col>
      <xdr:colOff>657225</xdr:colOff>
      <xdr:row>28</xdr:row>
      <xdr:rowOff>114300</xdr:rowOff>
    </xdr:to>
    <xdr:grpSp>
      <xdr:nvGrpSpPr>
        <xdr:cNvPr id="370" name="Group 866"/>
        <xdr:cNvGrpSpPr>
          <a:grpSpLocks/>
        </xdr:cNvGrpSpPr>
      </xdr:nvGrpSpPr>
      <xdr:grpSpPr>
        <a:xfrm>
          <a:off x="9867900" y="7362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71" name="Line 86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86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37</xdr:row>
      <xdr:rowOff>114300</xdr:rowOff>
    </xdr:from>
    <xdr:to>
      <xdr:col>14</xdr:col>
      <xdr:colOff>628650</xdr:colOff>
      <xdr:row>39</xdr:row>
      <xdr:rowOff>28575</xdr:rowOff>
    </xdr:to>
    <xdr:grpSp>
      <xdr:nvGrpSpPr>
        <xdr:cNvPr id="373" name="Group 869"/>
        <xdr:cNvGrpSpPr>
          <a:grpSpLocks noChangeAspect="1"/>
        </xdr:cNvGrpSpPr>
      </xdr:nvGrpSpPr>
      <xdr:grpSpPr>
        <a:xfrm>
          <a:off x="98869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8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37</xdr:row>
      <xdr:rowOff>0</xdr:rowOff>
    </xdr:from>
    <xdr:ext cx="533400" cy="228600"/>
    <xdr:sp>
      <xdr:nvSpPr>
        <xdr:cNvPr id="376" name="text 7125"/>
        <xdr:cNvSpPr txBox="1">
          <a:spLocks noChangeArrowheads="1"/>
        </xdr:cNvSpPr>
      </xdr:nvSpPr>
      <xdr:spPr>
        <a:xfrm>
          <a:off x="53340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77" name="Line 874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78" name="Line 875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79" name="Line 876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0" name="Line 877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1" name="Line 878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2" name="Line 879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3" name="Line 880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4" name="Line 881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5" name="Line 882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6" name="Line 883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7" name="Line 884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8" name="Line 885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89" name="Line 886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0" name="Line 887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1" name="Line 888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2" name="Line 889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3" name="Line 890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4" name="Line 891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5" name="Line 892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6" name="Line 893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7" name="Line 894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8" name="Line 895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399" name="Line 896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400" name="Line 897"/>
        <xdr:cNvSpPr>
          <a:spLocks/>
        </xdr:cNvSpPr>
      </xdr:nvSpPr>
      <xdr:spPr>
        <a:xfrm flipH="1">
          <a:off x="4581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1" name="Line 89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2" name="Line 89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3" name="Line 90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4" name="Line 90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5" name="Line 90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6" name="Line 90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7" name="Line 90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8" name="Line 90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09" name="Line 90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0" name="Line 90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1" name="Line 90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2" name="Line 90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3" name="Line 91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4" name="Line 91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5" name="Line 912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6" name="Line 913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7" name="Line 914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8" name="Line 915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19" name="Line 916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20" name="Line 917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21" name="Line 918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22" name="Line 919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23" name="Line 920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424" name="Line 921"/>
        <xdr:cNvSpPr>
          <a:spLocks/>
        </xdr:cNvSpPr>
      </xdr:nvSpPr>
      <xdr:spPr>
        <a:xfrm flipH="1">
          <a:off x="45815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28</xdr:row>
      <xdr:rowOff>0</xdr:rowOff>
    </xdr:from>
    <xdr:ext cx="533400" cy="228600"/>
    <xdr:sp>
      <xdr:nvSpPr>
        <xdr:cNvPr id="425" name="text 7125"/>
        <xdr:cNvSpPr txBox="1">
          <a:spLocks noChangeArrowheads="1"/>
        </xdr:cNvSpPr>
      </xdr:nvSpPr>
      <xdr:spPr>
        <a:xfrm>
          <a:off x="136779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8</xdr:col>
      <xdr:colOff>228600</xdr:colOff>
      <xdr:row>28</xdr:row>
      <xdr:rowOff>0</xdr:rowOff>
    </xdr:from>
    <xdr:ext cx="533400" cy="228600"/>
    <xdr:sp>
      <xdr:nvSpPr>
        <xdr:cNvPr id="426" name="text 7125"/>
        <xdr:cNvSpPr txBox="1">
          <a:spLocks noChangeArrowheads="1"/>
        </xdr:cNvSpPr>
      </xdr:nvSpPr>
      <xdr:spPr>
        <a:xfrm>
          <a:off x="53340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27" name="Line 92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28" name="Line 92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29" name="Line 92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0" name="Line 92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1" name="Line 92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2" name="Line 92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3" name="Line 93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4" name="Line 93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5" name="Line 93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6" name="Line 93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7" name="Line 93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8" name="Line 93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39" name="Line 93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0" name="Line 93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1" name="Line 93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2" name="Line 93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3" name="Line 94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4" name="Line 94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5" name="Line 94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6" name="Line 94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7" name="Line 94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8" name="Line 94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49" name="Line 94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450" name="Line 94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1" name="Line 94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2" name="Line 94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3" name="Line 95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4" name="Line 95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5" name="Line 95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6" name="Line 95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7" name="Line 95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8" name="Line 95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59" name="Line 95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60" name="Line 95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61" name="Line 95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462" name="Line 95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3" name="Line 96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4" name="Line 96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5" name="Line 96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6" name="Line 96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7" name="Line 96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8" name="Line 96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69" name="Line 96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0" name="Line 96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1" name="Line 96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2" name="Line 96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3" name="Line 97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4" name="Line 97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5" name="Line 97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6" name="Line 97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7" name="Line 97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8" name="Line 97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79" name="Line 97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0" name="Line 97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1" name="Line 97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2" name="Line 97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3" name="Line 98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4" name="Line 98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5" name="Line 98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486" name="Line 98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7" name="Line 984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8" name="Line 985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89" name="Line 986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0" name="Line 987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1" name="Line 988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2" name="Line 989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3" name="Line 990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4" name="Line 991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5" name="Line 992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6" name="Line 993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7" name="Line 994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498" name="Line 995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499" name="Line 99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0" name="Line 99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1" name="Line 99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2" name="Line 99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3" name="Line 100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4" name="Line 100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5" name="Line 100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6" name="Line 100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7" name="Line 100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8" name="Line 100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09" name="Line 100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0" name="Line 100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1" name="Line 100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2" name="Line 100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3" name="Line 1010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4" name="Line 1011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5" name="Line 1012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6" name="Line 1013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7" name="Line 1014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8" name="Line 1015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19" name="Line 1016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20" name="Line 1017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21" name="Line 1018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19050</xdr:rowOff>
    </xdr:from>
    <xdr:to>
      <xdr:col>8</xdr:col>
      <xdr:colOff>504825</xdr:colOff>
      <xdr:row>27</xdr:row>
      <xdr:rowOff>19050</xdr:rowOff>
    </xdr:to>
    <xdr:sp>
      <xdr:nvSpPr>
        <xdr:cNvPr id="522" name="Line 1019"/>
        <xdr:cNvSpPr>
          <a:spLocks/>
        </xdr:cNvSpPr>
      </xdr:nvSpPr>
      <xdr:spPr>
        <a:xfrm flipH="1">
          <a:off x="5105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3" name="Line 102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4" name="Line 102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5" name="Line 102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6" name="Line 102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7" name="Line 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8" name="Line 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29" name="Line 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30" name="Line 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31" name="Line 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32" name="Line 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33" name="Line 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534" name="Line 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35" name="Line 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36" name="Line 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37" name="Line 1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38" name="Line 1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39" name="Line 1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0" name="Line 1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1" name="Line 1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2" name="Line 1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3" name="Line 1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4" name="Line 1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5" name="Line 1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6" name="Line 1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7" name="Line 2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8" name="Line 2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49" name="Line 22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0" name="Line 23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1" name="Line 24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2" name="Line 25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3" name="Line 26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4" name="Line 27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5" name="Line 28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6" name="Line 29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7" name="Line 30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558" name="Line 31"/>
        <xdr:cNvSpPr>
          <a:spLocks/>
        </xdr:cNvSpPr>
      </xdr:nvSpPr>
      <xdr:spPr>
        <a:xfrm flipH="1">
          <a:off x="134397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59" name="Line 32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0" name="Line 33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1" name="Line 34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2" name="Line 35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3" name="Line 36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4" name="Line 37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5" name="Line 38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6" name="Line 39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7" name="Line 40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8" name="Line 41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69" name="Line 42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27</xdr:row>
      <xdr:rowOff>19050</xdr:rowOff>
    </xdr:from>
    <xdr:to>
      <xdr:col>19</xdr:col>
      <xdr:colOff>504825</xdr:colOff>
      <xdr:row>27</xdr:row>
      <xdr:rowOff>19050</xdr:rowOff>
    </xdr:to>
    <xdr:sp>
      <xdr:nvSpPr>
        <xdr:cNvPr id="570" name="Line 43"/>
        <xdr:cNvSpPr>
          <a:spLocks/>
        </xdr:cNvSpPr>
      </xdr:nvSpPr>
      <xdr:spPr>
        <a:xfrm flipH="1">
          <a:off x="144113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35</xdr:row>
      <xdr:rowOff>76200</xdr:rowOff>
    </xdr:from>
    <xdr:to>
      <xdr:col>23</xdr:col>
      <xdr:colOff>209550</xdr:colOff>
      <xdr:row>36</xdr:row>
      <xdr:rowOff>152400</xdr:rowOff>
    </xdr:to>
    <xdr:grpSp>
      <xdr:nvGrpSpPr>
        <xdr:cNvPr id="571" name="Group 45"/>
        <xdr:cNvGrpSpPr>
          <a:grpSpLocks/>
        </xdr:cNvGrpSpPr>
      </xdr:nvGrpSpPr>
      <xdr:grpSpPr>
        <a:xfrm>
          <a:off x="14859000" y="9267825"/>
          <a:ext cx="3657600" cy="304800"/>
          <a:chOff x="89" y="95"/>
          <a:chExt cx="408" cy="32"/>
        </a:xfrm>
        <a:solidFill>
          <a:srgbClr val="FFFFFF"/>
        </a:solidFill>
      </xdr:grpSpPr>
      <xdr:sp>
        <xdr:nvSpPr>
          <xdr:cNvPr id="572" name="Rectangle 4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4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4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4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5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35</xdr:row>
      <xdr:rowOff>114300</xdr:rowOff>
    </xdr:from>
    <xdr:to>
      <xdr:col>21</xdr:col>
      <xdr:colOff>514350</xdr:colOff>
      <xdr:row>36</xdr:row>
      <xdr:rowOff>114300</xdr:rowOff>
    </xdr:to>
    <xdr:sp>
      <xdr:nvSpPr>
        <xdr:cNvPr id="579" name="text 7125"/>
        <xdr:cNvSpPr txBox="1">
          <a:spLocks noChangeArrowheads="1"/>
        </xdr:cNvSpPr>
      </xdr:nvSpPr>
      <xdr:spPr>
        <a:xfrm>
          <a:off x="16363950" y="930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14</xdr:col>
      <xdr:colOff>476250</xdr:colOff>
      <xdr:row>26</xdr:row>
      <xdr:rowOff>123825</xdr:rowOff>
    </xdr:from>
    <xdr:to>
      <xdr:col>16</xdr:col>
      <xdr:colOff>695325</xdr:colOff>
      <xdr:row>28</xdr:row>
      <xdr:rowOff>114300</xdr:rowOff>
    </xdr:to>
    <xdr:sp>
      <xdr:nvSpPr>
        <xdr:cNvPr id="580" name="Line 54"/>
        <xdr:cNvSpPr>
          <a:spLocks/>
        </xdr:cNvSpPr>
      </xdr:nvSpPr>
      <xdr:spPr>
        <a:xfrm flipV="1">
          <a:off x="10039350" y="7258050"/>
          <a:ext cx="216217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26</xdr:row>
      <xdr:rowOff>9525</xdr:rowOff>
    </xdr:from>
    <xdr:to>
      <xdr:col>17</xdr:col>
      <xdr:colOff>514350</xdr:colOff>
      <xdr:row>26</xdr:row>
      <xdr:rowOff>123825</xdr:rowOff>
    </xdr:to>
    <xdr:sp>
      <xdr:nvSpPr>
        <xdr:cNvPr id="581" name="Line 55"/>
        <xdr:cNvSpPr>
          <a:spLocks/>
        </xdr:cNvSpPr>
      </xdr:nvSpPr>
      <xdr:spPr>
        <a:xfrm flipH="1">
          <a:off x="12201525" y="7143750"/>
          <a:ext cx="7905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25</xdr:row>
      <xdr:rowOff>161925</xdr:rowOff>
    </xdr:from>
    <xdr:to>
      <xdr:col>18</xdr:col>
      <xdr:colOff>276225</xdr:colOff>
      <xdr:row>26</xdr:row>
      <xdr:rowOff>9525</xdr:rowOff>
    </xdr:to>
    <xdr:sp>
      <xdr:nvSpPr>
        <xdr:cNvPr id="582" name="Line 56"/>
        <xdr:cNvSpPr>
          <a:spLocks/>
        </xdr:cNvSpPr>
      </xdr:nvSpPr>
      <xdr:spPr>
        <a:xfrm flipV="1">
          <a:off x="12982575" y="7067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25</xdr:row>
      <xdr:rowOff>114300</xdr:rowOff>
    </xdr:from>
    <xdr:to>
      <xdr:col>19</xdr:col>
      <xdr:colOff>47625</xdr:colOff>
      <xdr:row>25</xdr:row>
      <xdr:rowOff>161925</xdr:rowOff>
    </xdr:to>
    <xdr:sp>
      <xdr:nvSpPr>
        <xdr:cNvPr id="583" name="Line 57"/>
        <xdr:cNvSpPr>
          <a:spLocks/>
        </xdr:cNvSpPr>
      </xdr:nvSpPr>
      <xdr:spPr>
        <a:xfrm flipV="1">
          <a:off x="13725525" y="70199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</xdr:colOff>
      <xdr:row>25</xdr:row>
      <xdr:rowOff>114300</xdr:rowOff>
    </xdr:from>
    <xdr:to>
      <xdr:col>35</xdr:col>
      <xdr:colOff>238125</xdr:colOff>
      <xdr:row>25</xdr:row>
      <xdr:rowOff>114300</xdr:rowOff>
    </xdr:to>
    <xdr:sp>
      <xdr:nvSpPr>
        <xdr:cNvPr id="584" name="Line 59"/>
        <xdr:cNvSpPr>
          <a:spLocks/>
        </xdr:cNvSpPr>
      </xdr:nvSpPr>
      <xdr:spPr>
        <a:xfrm>
          <a:off x="14468475" y="7019925"/>
          <a:ext cx="12992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85" name="Line 6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86" name="Line 7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87" name="Line 7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88" name="Line 7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89" name="Line 7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0" name="Line 7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1" name="Line 75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2" name="Line 76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3" name="Line 77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4" name="Line 78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5" name="Line 79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6" name="Line 80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7" name="Line 81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8" name="Line 82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599" name="Line 83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24</xdr:row>
      <xdr:rowOff>19050</xdr:rowOff>
    </xdr:from>
    <xdr:to>
      <xdr:col>36</xdr:col>
      <xdr:colOff>133350</xdr:colOff>
      <xdr:row>24</xdr:row>
      <xdr:rowOff>19050</xdr:rowOff>
    </xdr:to>
    <xdr:sp>
      <xdr:nvSpPr>
        <xdr:cNvPr id="600" name="Line 84"/>
        <xdr:cNvSpPr>
          <a:spLocks/>
        </xdr:cNvSpPr>
      </xdr:nvSpPr>
      <xdr:spPr>
        <a:xfrm flipH="1">
          <a:off x="27736800" y="6696075"/>
          <a:ext cx="133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762000</xdr:colOff>
      <xdr:row>36</xdr:row>
      <xdr:rowOff>57150</xdr:rowOff>
    </xdr:from>
    <xdr:to>
      <xdr:col>10</xdr:col>
      <xdr:colOff>800100</xdr:colOff>
      <xdr:row>37</xdr:row>
      <xdr:rowOff>57150</xdr:rowOff>
    </xdr:to>
    <xdr:grpSp>
      <xdr:nvGrpSpPr>
        <xdr:cNvPr id="601" name="Group 85"/>
        <xdr:cNvGrpSpPr>
          <a:grpSpLocks/>
        </xdr:cNvGrpSpPr>
      </xdr:nvGrpSpPr>
      <xdr:grpSpPr>
        <a:xfrm>
          <a:off x="7353300" y="9477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02" name="Rectangle 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605" name="Group 89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6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608" name="Group 92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9" name="Line 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611" name="Group 95"/>
        <xdr:cNvGrpSpPr>
          <a:grpSpLocks noChangeAspect="1"/>
        </xdr:cNvGrpSpPr>
      </xdr:nvGrpSpPr>
      <xdr:grpSpPr>
        <a:xfrm>
          <a:off x="236220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2" name="Line 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819150</xdr:colOff>
      <xdr:row>29</xdr:row>
      <xdr:rowOff>133350</xdr:rowOff>
    </xdr:from>
    <xdr:to>
      <xdr:col>22</xdr:col>
      <xdr:colOff>847725</xdr:colOff>
      <xdr:row>30</xdr:row>
      <xdr:rowOff>133350</xdr:rowOff>
    </xdr:to>
    <xdr:grpSp>
      <xdr:nvGrpSpPr>
        <xdr:cNvPr id="614" name="Group 98"/>
        <xdr:cNvGrpSpPr>
          <a:grpSpLocks/>
        </xdr:cNvGrpSpPr>
      </xdr:nvGrpSpPr>
      <xdr:grpSpPr>
        <a:xfrm>
          <a:off x="18154650" y="79533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15" name="Rectangle 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1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1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904875</xdr:colOff>
      <xdr:row>32</xdr:row>
      <xdr:rowOff>114300</xdr:rowOff>
    </xdr:from>
    <xdr:to>
      <xdr:col>26</xdr:col>
      <xdr:colOff>942975</xdr:colOff>
      <xdr:row>33</xdr:row>
      <xdr:rowOff>114300</xdr:rowOff>
    </xdr:to>
    <xdr:grpSp>
      <xdr:nvGrpSpPr>
        <xdr:cNvPr id="618" name="Group 102"/>
        <xdr:cNvGrpSpPr>
          <a:grpSpLocks/>
        </xdr:cNvGrpSpPr>
      </xdr:nvGrpSpPr>
      <xdr:grpSpPr>
        <a:xfrm>
          <a:off x="21212175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19" name="Rectangle 1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295275</xdr:colOff>
      <xdr:row>32</xdr:row>
      <xdr:rowOff>76200</xdr:rowOff>
    </xdr:from>
    <xdr:to>
      <xdr:col>26</xdr:col>
      <xdr:colOff>476250</xdr:colOff>
      <xdr:row>33</xdr:row>
      <xdr:rowOff>152400</xdr:rowOff>
    </xdr:to>
    <xdr:grpSp>
      <xdr:nvGrpSpPr>
        <xdr:cNvPr id="622" name="Group 106"/>
        <xdr:cNvGrpSpPr>
          <a:grpSpLocks/>
        </xdr:cNvGrpSpPr>
      </xdr:nvGrpSpPr>
      <xdr:grpSpPr>
        <a:xfrm>
          <a:off x="14716125" y="8582025"/>
          <a:ext cx="6067425" cy="304800"/>
          <a:chOff x="89" y="95"/>
          <a:chExt cx="408" cy="32"/>
        </a:xfrm>
        <a:solidFill>
          <a:srgbClr val="FFFFFF"/>
        </a:solidFill>
      </xdr:grpSpPr>
      <xdr:sp>
        <xdr:nvSpPr>
          <xdr:cNvPr id="623" name="Rectangle 10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0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0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1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32</xdr:row>
      <xdr:rowOff>114300</xdr:rowOff>
    </xdr:from>
    <xdr:to>
      <xdr:col>21</xdr:col>
      <xdr:colOff>514350</xdr:colOff>
      <xdr:row>33</xdr:row>
      <xdr:rowOff>114300</xdr:rowOff>
    </xdr:to>
    <xdr:sp>
      <xdr:nvSpPr>
        <xdr:cNvPr id="630" name="text 7125"/>
        <xdr:cNvSpPr txBox="1">
          <a:spLocks noChangeArrowheads="1"/>
        </xdr:cNvSpPr>
      </xdr:nvSpPr>
      <xdr:spPr>
        <a:xfrm>
          <a:off x="16363950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10</xdr:col>
      <xdr:colOff>495300</xdr:colOff>
      <xdr:row>34</xdr:row>
      <xdr:rowOff>85725</xdr:rowOff>
    </xdr:from>
    <xdr:to>
      <xdr:col>11</xdr:col>
      <xdr:colOff>219075</xdr:colOff>
      <xdr:row>34</xdr:row>
      <xdr:rowOff>114300</xdr:rowOff>
    </xdr:to>
    <xdr:sp>
      <xdr:nvSpPr>
        <xdr:cNvPr id="631" name="Line 115"/>
        <xdr:cNvSpPr>
          <a:spLocks/>
        </xdr:cNvSpPr>
      </xdr:nvSpPr>
      <xdr:spPr>
        <a:xfrm>
          <a:off x="7086600" y="9048750"/>
          <a:ext cx="695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85725</xdr:rowOff>
    </xdr:to>
    <xdr:sp>
      <xdr:nvSpPr>
        <xdr:cNvPr id="632" name="Line 116"/>
        <xdr:cNvSpPr>
          <a:spLocks/>
        </xdr:cNvSpPr>
      </xdr:nvSpPr>
      <xdr:spPr>
        <a:xfrm>
          <a:off x="6343650" y="89630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104775</xdr:rowOff>
    </xdr:from>
    <xdr:to>
      <xdr:col>9</xdr:col>
      <xdr:colOff>266700</xdr:colOff>
      <xdr:row>34</xdr:row>
      <xdr:rowOff>0</xdr:rowOff>
    </xdr:to>
    <xdr:sp>
      <xdr:nvSpPr>
        <xdr:cNvPr id="633" name="Line 117"/>
        <xdr:cNvSpPr>
          <a:spLocks/>
        </xdr:cNvSpPr>
      </xdr:nvSpPr>
      <xdr:spPr>
        <a:xfrm>
          <a:off x="5600700" y="88392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4" name="Line 118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5" name="Line 119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6" name="Line 120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7" name="Line 121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8" name="Line 122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39" name="Line 123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0" name="Line 124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1" name="Line 125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2" name="Line 126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3" name="Line 127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4" name="Line 128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5" name="Line 129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6" name="Line 130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7" name="Line 131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8" name="Line 132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49" name="Line 133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0" name="Line 134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1" name="Line 135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2" name="Line 136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3" name="Line 137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4" name="Line 138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5" name="Line 139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6" name="Line 140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7" name="Line 141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8" name="Line 142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59" name="Line 143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0" name="Line 144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1" name="Line 145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2" name="Line 146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3" name="Line 147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4" name="Line 148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5" name="Line 149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6" name="Line 150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7" name="Line 151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8" name="Line 152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9" name="Line 153"/>
        <xdr:cNvSpPr>
          <a:spLocks/>
        </xdr:cNvSpPr>
      </xdr:nvSpPr>
      <xdr:spPr>
        <a:xfrm flipH="1">
          <a:off x="203073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0" name="Line 154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1" name="Line 155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2" name="Line 156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3" name="Line 157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4" name="Line 158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5" name="Line 159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6" name="Line 160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7" name="Line 161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8" name="Line 162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79" name="Line 163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80" name="Line 164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24</xdr:row>
      <xdr:rowOff>19050</xdr:rowOff>
    </xdr:from>
    <xdr:to>
      <xdr:col>27</xdr:col>
      <xdr:colOff>504825</xdr:colOff>
      <xdr:row>24</xdr:row>
      <xdr:rowOff>19050</xdr:rowOff>
    </xdr:to>
    <xdr:sp>
      <xdr:nvSpPr>
        <xdr:cNvPr id="681" name="Line 165"/>
        <xdr:cNvSpPr>
          <a:spLocks/>
        </xdr:cNvSpPr>
      </xdr:nvSpPr>
      <xdr:spPr>
        <a:xfrm flipH="1">
          <a:off x="212693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34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35</v>
      </c>
      <c r="Q3"/>
      <c r="S3" s="28" t="s">
        <v>38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5"/>
      <c r="J4" s="108" t="s">
        <v>0</v>
      </c>
      <c r="K4" s="104"/>
      <c r="L4" s="104"/>
      <c r="M4" s="104"/>
      <c r="N4" s="104"/>
      <c r="O4" s="105"/>
      <c r="P4" s="133"/>
      <c r="Q4" s="44"/>
      <c r="R4" s="44"/>
      <c r="S4" s="44"/>
      <c r="T4" s="44"/>
      <c r="U4" s="44"/>
      <c r="V4" s="45"/>
      <c r="W4" s="108" t="s">
        <v>0</v>
      </c>
      <c r="X4" s="104"/>
      <c r="Y4" s="104"/>
      <c r="Z4" s="104"/>
      <c r="AA4" s="104"/>
      <c r="AB4" s="10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6"/>
      <c r="J5" s="137" t="s">
        <v>2</v>
      </c>
      <c r="K5" s="123"/>
      <c r="L5" s="124"/>
      <c r="M5" s="106"/>
      <c r="N5" s="106"/>
      <c r="O5" s="107"/>
      <c r="P5" s="40"/>
      <c r="Q5" s="40"/>
      <c r="R5" s="40"/>
      <c r="S5" s="47"/>
      <c r="T5" s="40"/>
      <c r="U5" s="40"/>
      <c r="V5" s="48"/>
      <c r="W5" s="137" t="s">
        <v>2</v>
      </c>
      <c r="X5" s="123"/>
      <c r="Y5" s="124"/>
      <c r="Z5" s="106"/>
      <c r="AA5" s="106"/>
      <c r="AB5" s="107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5"/>
      <c r="K6" s="126"/>
      <c r="L6" s="126"/>
      <c r="M6" s="126"/>
      <c r="N6" s="126"/>
      <c r="O6" s="127"/>
      <c r="P6" s="40"/>
      <c r="Q6" s="50"/>
      <c r="R6" s="51"/>
      <c r="S6" s="18" t="s">
        <v>3</v>
      </c>
      <c r="T6" s="50"/>
      <c r="U6" s="51"/>
      <c r="V6" s="48"/>
      <c r="W6" s="125"/>
      <c r="X6" s="126"/>
      <c r="Y6" s="126"/>
      <c r="Z6" s="126"/>
      <c r="AA6" s="126"/>
      <c r="AB6" s="127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30</v>
      </c>
      <c r="F7" s="10"/>
      <c r="G7" s="10"/>
      <c r="H7" s="13"/>
      <c r="I7" s="40"/>
      <c r="J7" s="52"/>
      <c r="K7" s="36"/>
      <c r="L7" s="132"/>
      <c r="M7" s="143"/>
      <c r="N7" s="36"/>
      <c r="O7" s="53"/>
      <c r="P7" s="40"/>
      <c r="Q7" s="110"/>
      <c r="R7" s="40"/>
      <c r="T7" s="110"/>
      <c r="U7" s="40"/>
      <c r="V7" s="48"/>
      <c r="W7" s="52"/>
      <c r="X7" s="36"/>
      <c r="Y7" s="132"/>
      <c r="Z7" s="143"/>
      <c r="AA7" s="36"/>
      <c r="AB7" s="53"/>
      <c r="AC7" s="41"/>
      <c r="AD7" s="8"/>
      <c r="AE7" s="10"/>
      <c r="AF7" s="10"/>
      <c r="AG7" s="11" t="s">
        <v>30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27</v>
      </c>
      <c r="F8" s="10"/>
      <c r="G8" s="10"/>
      <c r="H8" s="13"/>
      <c r="I8" s="40"/>
      <c r="J8" s="52"/>
      <c r="K8" s="36"/>
      <c r="L8" s="132"/>
      <c r="M8" s="143"/>
      <c r="N8" s="36"/>
      <c r="O8" s="53"/>
      <c r="P8" s="40"/>
      <c r="Q8" s="110"/>
      <c r="R8" s="110"/>
      <c r="S8" s="109" t="s">
        <v>4</v>
      </c>
      <c r="T8" s="110"/>
      <c r="U8" s="110"/>
      <c r="V8" s="48"/>
      <c r="W8" s="52"/>
      <c r="X8" s="36"/>
      <c r="Y8" s="132"/>
      <c r="Z8" s="143"/>
      <c r="AA8" s="36"/>
      <c r="AB8" s="53"/>
      <c r="AC8" s="41"/>
      <c r="AD8" s="8"/>
      <c r="AE8" s="10"/>
      <c r="AF8" s="10"/>
      <c r="AG8" s="27" t="s">
        <v>27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2"/>
      <c r="J9" s="52"/>
      <c r="K9" s="36"/>
      <c r="L9" s="132"/>
      <c r="M9" s="143"/>
      <c r="N9" s="36"/>
      <c r="O9" s="53"/>
      <c r="P9" s="40"/>
      <c r="Q9" s="36"/>
      <c r="R9" s="36"/>
      <c r="S9" s="111" t="s">
        <v>36</v>
      </c>
      <c r="T9" s="36"/>
      <c r="U9" s="36"/>
      <c r="V9" s="48"/>
      <c r="W9" s="52"/>
      <c r="X9" s="36"/>
      <c r="Y9" s="132"/>
      <c r="Z9" s="143"/>
      <c r="AA9" s="36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31</v>
      </c>
      <c r="F10" s="7"/>
      <c r="G10" s="7"/>
      <c r="H10" s="19"/>
      <c r="I10" s="132"/>
      <c r="J10" s="52"/>
      <c r="K10" s="36"/>
      <c r="L10" s="132">
        <v>5.752</v>
      </c>
      <c r="M10" s="143"/>
      <c r="N10" s="36"/>
      <c r="O10" s="53"/>
      <c r="P10" s="40"/>
      <c r="Q10" s="36"/>
      <c r="T10" s="36"/>
      <c r="U10" s="36"/>
      <c r="V10" s="48"/>
      <c r="W10" s="52"/>
      <c r="X10" s="36"/>
      <c r="Y10" s="132">
        <v>6.24</v>
      </c>
      <c r="Z10" s="143"/>
      <c r="AA10" s="36"/>
      <c r="AB10" s="53"/>
      <c r="AC10" s="41"/>
      <c r="AD10" s="8"/>
      <c r="AE10" s="7"/>
      <c r="AF10" s="7"/>
      <c r="AG10" s="12" t="s">
        <v>31</v>
      </c>
      <c r="AH10" s="7"/>
      <c r="AI10" s="7"/>
      <c r="AJ10" s="19"/>
    </row>
    <row r="11" spans="2:36" s="37" customFormat="1" ht="22.5" customHeight="1" thickBot="1">
      <c r="B11" s="112"/>
      <c r="C11" s="113"/>
      <c r="D11" s="113"/>
      <c r="E11" s="113"/>
      <c r="F11" s="113"/>
      <c r="G11" s="113"/>
      <c r="H11" s="114"/>
      <c r="I11" s="40"/>
      <c r="J11" s="52"/>
      <c r="K11" s="36"/>
      <c r="L11" s="132"/>
      <c r="M11" s="143"/>
      <c r="N11" s="36"/>
      <c r="O11" s="53"/>
      <c r="P11" s="128"/>
      <c r="Q11" s="128"/>
      <c r="R11" s="128"/>
      <c r="S11" s="129"/>
      <c r="T11" s="128"/>
      <c r="U11" s="128"/>
      <c r="V11" s="130"/>
      <c r="W11" s="52"/>
      <c r="X11" s="36"/>
      <c r="Y11" s="132"/>
      <c r="Z11" s="143"/>
      <c r="AA11" s="36"/>
      <c r="AB11" s="53"/>
      <c r="AC11" s="41"/>
      <c r="AD11" s="112"/>
      <c r="AE11" s="113"/>
      <c r="AF11" s="113"/>
      <c r="AG11" s="113"/>
      <c r="AH11" s="113"/>
      <c r="AI11" s="113"/>
      <c r="AJ11" s="114"/>
    </row>
    <row r="12" spans="2:36" s="36" customFormat="1" ht="22.5" customHeight="1" thickTop="1">
      <c r="B12" s="115"/>
      <c r="C12" s="116"/>
      <c r="D12" s="116"/>
      <c r="E12" s="117"/>
      <c r="F12" s="116"/>
      <c r="G12" s="116"/>
      <c r="H12" s="118"/>
      <c r="I12" s="132"/>
      <c r="J12" s="52"/>
      <c r="L12" s="132"/>
      <c r="M12" s="143"/>
      <c r="O12" s="53"/>
      <c r="P12" s="134"/>
      <c r="Q12" s="54"/>
      <c r="R12" s="6"/>
      <c r="S12" s="6" t="s">
        <v>5</v>
      </c>
      <c r="T12" s="6"/>
      <c r="U12" s="54"/>
      <c r="V12" s="55"/>
      <c r="W12" s="52"/>
      <c r="Y12" s="132"/>
      <c r="Z12" s="143"/>
      <c r="AB12" s="53"/>
      <c r="AC12" s="41"/>
      <c r="AD12" s="93"/>
      <c r="AE12" s="93"/>
      <c r="AF12" s="93"/>
      <c r="AG12" s="93"/>
      <c r="AH12" s="93"/>
      <c r="AI12" s="93"/>
      <c r="AJ12" s="93"/>
    </row>
    <row r="13" spans="2:36" s="37" customFormat="1" ht="22.5" customHeight="1">
      <c r="B13" s="180"/>
      <c r="C13" s="179"/>
      <c r="D13" s="179"/>
      <c r="E13" s="215"/>
      <c r="F13" s="180"/>
      <c r="G13" s="180"/>
      <c r="H13" s="180"/>
      <c r="I13" s="40"/>
      <c r="J13" s="52"/>
      <c r="K13" s="36"/>
      <c r="L13" s="132"/>
      <c r="M13" s="143"/>
      <c r="N13" s="36"/>
      <c r="O13" s="53"/>
      <c r="P13" s="40"/>
      <c r="Q13" s="54"/>
      <c r="R13" s="23"/>
      <c r="S13" s="224">
        <v>6.038</v>
      </c>
      <c r="T13" s="23"/>
      <c r="U13" s="54"/>
      <c r="V13" s="48"/>
      <c r="W13" s="52"/>
      <c r="X13" s="36"/>
      <c r="Y13" s="132"/>
      <c r="Z13" s="143"/>
      <c r="AA13" s="36"/>
      <c r="AB13" s="53"/>
      <c r="AC13" s="41"/>
      <c r="AD13" s="188"/>
      <c r="AE13" s="188"/>
      <c r="AF13" s="188"/>
      <c r="AG13" s="189"/>
      <c r="AH13" s="188"/>
      <c r="AI13" s="188"/>
      <c r="AJ13" s="188"/>
    </row>
    <row r="14" spans="2:37" s="56" customFormat="1" ht="22.5" customHeight="1">
      <c r="B14" s="180"/>
      <c r="C14" s="179"/>
      <c r="D14" s="179"/>
      <c r="E14" s="216"/>
      <c r="F14" s="180"/>
      <c r="G14" s="180"/>
      <c r="H14" s="180"/>
      <c r="I14" s="132"/>
      <c r="J14" s="52"/>
      <c r="K14" s="36"/>
      <c r="L14" s="132"/>
      <c r="M14" s="143"/>
      <c r="N14" s="36"/>
      <c r="O14" s="53"/>
      <c r="P14" s="40"/>
      <c r="Q14" s="54"/>
      <c r="R14" s="6"/>
      <c r="S14" s="131" t="s">
        <v>6</v>
      </c>
      <c r="T14" s="6"/>
      <c r="U14" s="54"/>
      <c r="V14" s="48"/>
      <c r="W14" s="52"/>
      <c r="X14" s="36"/>
      <c r="Y14" s="132"/>
      <c r="Z14" s="143"/>
      <c r="AA14" s="36"/>
      <c r="AB14" s="53"/>
      <c r="AC14" s="41"/>
      <c r="AD14" s="188"/>
      <c r="AE14" s="188"/>
      <c r="AF14" s="188"/>
      <c r="AG14" s="189"/>
      <c r="AH14" s="188"/>
      <c r="AI14" s="188"/>
      <c r="AJ14" s="188"/>
      <c r="AK14" s="54"/>
    </row>
    <row r="15" spans="2:37" s="56" customFormat="1" ht="22.5" customHeight="1" thickBot="1">
      <c r="B15" s="180"/>
      <c r="C15" s="179"/>
      <c r="D15" s="179"/>
      <c r="E15" s="216"/>
      <c r="F15" s="180"/>
      <c r="G15" s="180"/>
      <c r="H15" s="180"/>
      <c r="I15" s="40"/>
      <c r="J15" s="171"/>
      <c r="K15" s="172"/>
      <c r="L15" s="173"/>
      <c r="M15" s="172"/>
      <c r="N15" s="173"/>
      <c r="O15" s="57"/>
      <c r="P15" s="58"/>
      <c r="Q15" s="58"/>
      <c r="R15" s="59"/>
      <c r="S15" s="91"/>
      <c r="T15" s="59"/>
      <c r="U15" s="58"/>
      <c r="V15" s="60"/>
      <c r="W15" s="171"/>
      <c r="X15" s="172"/>
      <c r="Y15" s="173"/>
      <c r="Z15" s="172"/>
      <c r="AA15" s="173"/>
      <c r="AB15" s="57"/>
      <c r="AC15" s="41"/>
      <c r="AD15" s="1"/>
      <c r="AE15" s="1"/>
      <c r="AF15" s="1"/>
      <c r="AG15" s="189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4"/>
      <c r="P17" s="62"/>
      <c r="Q17" s="62"/>
      <c r="R17" s="139"/>
      <c r="S17" s="196" t="s">
        <v>22</v>
      </c>
      <c r="T17" s="62"/>
      <c r="U17" s="62"/>
      <c r="V17" s="139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32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S20" s="24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0"/>
      <c r="R21" s="179"/>
      <c r="S21" s="196"/>
      <c r="T21" s="179"/>
      <c r="U21" s="17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9"/>
      <c r="R22" s="179"/>
      <c r="S22" s="24"/>
      <c r="T22" s="179"/>
      <c r="U22" s="179"/>
      <c r="AA22" s="61"/>
      <c r="AB22" s="54"/>
      <c r="AC22" s="54"/>
      <c r="AD22" s="54"/>
      <c r="AJ22" s="54"/>
      <c r="AK22" s="54"/>
    </row>
    <row r="23" spans="15:29" s="56" customFormat="1" ht="18" customHeight="1">
      <c r="O23" s="3"/>
      <c r="U23" s="3"/>
      <c r="Y23" s="3"/>
      <c r="AB23"/>
      <c r="AC23" s="3"/>
    </row>
    <row r="24" spans="6:33" s="56" customFormat="1" ht="18" customHeight="1">
      <c r="F24"/>
      <c r="G24"/>
      <c r="T24" s="176"/>
      <c r="AA24" s="3"/>
      <c r="AG24" s="54"/>
    </row>
    <row r="25" spans="4:36" s="56" customFormat="1" ht="18" customHeight="1">
      <c r="D25" s="3"/>
      <c r="F25"/>
      <c r="G25"/>
      <c r="T25" s="3"/>
      <c r="V25" s="94"/>
      <c r="AA25" s="207" t="s">
        <v>60</v>
      </c>
      <c r="AJ25" s="232">
        <v>6.497</v>
      </c>
    </row>
    <row r="26" spans="7:25" s="56" customFormat="1" ht="18" customHeight="1">
      <c r="G26"/>
      <c r="H26" s="176"/>
      <c r="N26" s="207"/>
      <c r="T26" s="3"/>
      <c r="X26" s="3"/>
      <c r="Y26" s="181"/>
    </row>
    <row r="27" spans="7:24" s="56" customFormat="1" ht="18" customHeight="1">
      <c r="G27"/>
      <c r="H27" s="3"/>
      <c r="W27" s="94" t="s">
        <v>28</v>
      </c>
      <c r="X27" s="187"/>
    </row>
    <row r="28" spans="2:34" s="56" customFormat="1" ht="18" customHeight="1">
      <c r="B28" s="54"/>
      <c r="F28"/>
      <c r="G28" s="231">
        <v>5.864</v>
      </c>
      <c r="I28" s="207" t="s">
        <v>58</v>
      </c>
      <c r="L28" s="141"/>
      <c r="M28" s="207" t="s">
        <v>60</v>
      </c>
      <c r="N28" s="26"/>
      <c r="O28" s="177">
        <v>4</v>
      </c>
      <c r="S28" s="207" t="s">
        <v>59</v>
      </c>
      <c r="W28" s="141"/>
      <c r="Y28" s="177"/>
      <c r="AH28" s="217"/>
    </row>
    <row r="29" spans="2:34" s="56" customFormat="1" ht="18" customHeight="1">
      <c r="B29" s="54"/>
      <c r="F29"/>
      <c r="G29"/>
      <c r="I29" s="3"/>
      <c r="J29" s="121"/>
      <c r="M29" s="141"/>
      <c r="N29" s="3"/>
      <c r="O29"/>
      <c r="S29" s="3"/>
      <c r="Y29" s="3"/>
      <c r="AA29" s="26"/>
      <c r="AC29"/>
      <c r="AH29" s="7"/>
    </row>
    <row r="30" spans="2:37" s="56" customFormat="1" ht="18" customHeight="1">
      <c r="B30" s="54"/>
      <c r="C30" s="3"/>
      <c r="F30"/>
      <c r="G30" s="227"/>
      <c r="I30" s="119"/>
      <c r="J30" s="5"/>
      <c r="K30" s="5"/>
      <c r="L30" s="3"/>
      <c r="N30" s="121"/>
      <c r="P30" s="96"/>
      <c r="Q30" s="176"/>
      <c r="V30" s="140"/>
      <c r="X30" s="177"/>
      <c r="AB30" s="5"/>
      <c r="AC30" s="3"/>
      <c r="AE30" s="227"/>
      <c r="AH30" s="197"/>
      <c r="AI30" s="229" t="s">
        <v>7</v>
      </c>
      <c r="AK30" s="54"/>
    </row>
    <row r="31" spans="2:37" s="56" customFormat="1" ht="18" customHeight="1">
      <c r="B31" s="54"/>
      <c r="F31"/>
      <c r="G31" s="176">
        <v>1</v>
      </c>
      <c r="I31" s="176">
        <v>2</v>
      </c>
      <c r="J31" s="3"/>
      <c r="L31" s="142"/>
      <c r="M31" s="3"/>
      <c r="W31" s="140"/>
      <c r="X31" s="3"/>
      <c r="Y31" s="3"/>
      <c r="Z31" s="140"/>
      <c r="AB31" s="176">
        <v>7</v>
      </c>
      <c r="AC31" s="3"/>
      <c r="AE31" s="176">
        <v>8</v>
      </c>
      <c r="AH31" s="176"/>
      <c r="AK31" s="54"/>
    </row>
    <row r="32" spans="2:37" s="56" customFormat="1" ht="18" customHeight="1">
      <c r="B32"/>
      <c r="C32" s="3"/>
      <c r="D32" s="3"/>
      <c r="F32"/>
      <c r="G32" s="3"/>
      <c r="H32" s="198"/>
      <c r="I32" s="3"/>
      <c r="N32" s="3"/>
      <c r="P32" s="61"/>
      <c r="R32" s="3"/>
      <c r="S32" s="4"/>
      <c r="V32" s="61"/>
      <c r="W32" s="3"/>
      <c r="X32" s="187"/>
      <c r="Y32" s="3"/>
      <c r="Z32" s="54"/>
      <c r="AB32" s="3"/>
      <c r="AC32" s="3"/>
      <c r="AD32" s="175"/>
      <c r="AE32" s="3"/>
      <c r="AH32" s="3"/>
      <c r="AJ32" s="3"/>
      <c r="AK32" s="54"/>
    </row>
    <row r="33" spans="4:37" s="56" customFormat="1" ht="18" customHeight="1">
      <c r="D33" s="122"/>
      <c r="F33"/>
      <c r="G33" s="176"/>
      <c r="H33" s="176"/>
      <c r="I33" s="3"/>
      <c r="K33" s="176"/>
      <c r="N33" s="176"/>
      <c r="P33" s="61"/>
      <c r="Q33" s="3"/>
      <c r="V33" s="61"/>
      <c r="X33" s="176"/>
      <c r="Y33" s="176"/>
      <c r="AA33" s="176"/>
      <c r="AB33" s="3"/>
      <c r="AC33" s="176"/>
      <c r="AD33" s="176"/>
      <c r="AE33" s="176"/>
      <c r="AH33" s="218"/>
      <c r="AJ33" s="122"/>
      <c r="AK33" s="54"/>
    </row>
    <row r="34" spans="3:37" s="56" customFormat="1" ht="18" customHeight="1">
      <c r="C34" s="228" t="s">
        <v>7</v>
      </c>
      <c r="D34" s="186"/>
      <c r="F34"/>
      <c r="G34" s="176"/>
      <c r="H34" s="3"/>
      <c r="I34" s="3"/>
      <c r="K34" s="3"/>
      <c r="N34" s="3"/>
      <c r="V34" s="61"/>
      <c r="W34" s="3"/>
      <c r="X34" s="3"/>
      <c r="Y34" s="3"/>
      <c r="Z34" s="3"/>
      <c r="AA34" s="3"/>
      <c r="AB34" s="3"/>
      <c r="AC34" s="176"/>
      <c r="AD34" s="3"/>
      <c r="AH34" s="217"/>
      <c r="AJ34" s="186"/>
      <c r="AK34" s="54"/>
    </row>
    <row r="35" spans="2:37" s="56" customFormat="1" ht="18" customHeight="1">
      <c r="B35" s="54"/>
      <c r="D35"/>
      <c r="E35" s="176"/>
      <c r="F35"/>
      <c r="G35"/>
      <c r="I35" s="176">
        <v>3</v>
      </c>
      <c r="K35" s="121"/>
      <c r="L35" s="176"/>
      <c r="M35" s="176"/>
      <c r="N35" s="176"/>
      <c r="Q35" s="61"/>
      <c r="R35" s="3"/>
      <c r="S35" s="4"/>
      <c r="W35" s="176"/>
      <c r="X35" s="3"/>
      <c r="Y35" s="3"/>
      <c r="Z35" s="176"/>
      <c r="AB35" s="3"/>
      <c r="AC35" s="176"/>
      <c r="AD35" s="176"/>
      <c r="AI35" s="120"/>
      <c r="AJ35"/>
      <c r="AK35" s="54"/>
    </row>
    <row r="36" spans="2:37" s="56" customFormat="1" ht="18" customHeight="1">
      <c r="B36" s="64"/>
      <c r="D36" s="193"/>
      <c r="E36"/>
      <c r="F36"/>
      <c r="G36"/>
      <c r="H36" s="174"/>
      <c r="L36"/>
      <c r="M36" s="3"/>
      <c r="Q36" s="4"/>
      <c r="V36" s="61"/>
      <c r="Y36" s="176"/>
      <c r="Z36" s="177"/>
      <c r="AB36" s="176">
        <v>6</v>
      </c>
      <c r="AC36" s="142"/>
      <c r="AD36" s="61"/>
      <c r="AE36" s="3"/>
      <c r="AI36" s="3"/>
      <c r="AK36" s="3"/>
    </row>
    <row r="37" spans="2:37" s="56" customFormat="1" ht="18" customHeight="1">
      <c r="B37" s="63"/>
      <c r="D37" s="193"/>
      <c r="E37"/>
      <c r="F37" s="3"/>
      <c r="K37" s="3"/>
      <c r="P37" s="181"/>
      <c r="Q37" s="3"/>
      <c r="T37" s="177"/>
      <c r="U37" s="3"/>
      <c r="W37" s="3"/>
      <c r="X37" s="3"/>
      <c r="Y37" s="3"/>
      <c r="Z37" s="3"/>
      <c r="AB37"/>
      <c r="AE37" s="92"/>
      <c r="AI37" s="92"/>
      <c r="AK37" s="54"/>
    </row>
    <row r="38" spans="3:37" s="56" customFormat="1" ht="18" customHeight="1">
      <c r="C38" s="3"/>
      <c r="D38" s="193"/>
      <c r="E38"/>
      <c r="F38"/>
      <c r="I38" s="3"/>
      <c r="J38" s="3"/>
      <c r="O38" s="3"/>
      <c r="S38" s="3"/>
      <c r="W38" s="187"/>
      <c r="X38" s="187"/>
      <c r="AA38" s="214"/>
      <c r="AB38" s="3"/>
      <c r="AD38" s="178"/>
      <c r="AF38" s="209"/>
      <c r="AI38" s="92"/>
      <c r="AK38" s="54"/>
    </row>
    <row r="39" spans="3:37" s="56" customFormat="1" ht="18" customHeight="1">
      <c r="C39" s="65"/>
      <c r="D39"/>
      <c r="E39"/>
      <c r="F39" s="211"/>
      <c r="G39" s="222">
        <v>5.858</v>
      </c>
      <c r="H39" s="222"/>
      <c r="J39" s="61"/>
      <c r="L39" s="142"/>
      <c r="O39" s="187">
        <v>5</v>
      </c>
      <c r="Q39" s="3"/>
      <c r="T39" s="3"/>
      <c r="W39" s="181"/>
      <c r="X39" s="140" t="s">
        <v>24</v>
      </c>
      <c r="AA39" s="142"/>
      <c r="AB39" s="26"/>
      <c r="AK39" s="54"/>
    </row>
    <row r="40" spans="5:37" s="56" customFormat="1" ht="18" customHeight="1">
      <c r="E40" s="3"/>
      <c r="F40"/>
      <c r="H40"/>
      <c r="K40" s="3"/>
      <c r="N40" s="97"/>
      <c r="O40" s="207"/>
      <c r="P40" s="185"/>
      <c r="Q40" s="3"/>
      <c r="S40"/>
      <c r="Y40" s="3"/>
      <c r="AD40" s="178"/>
      <c r="AF40" s="3"/>
      <c r="AK40" s="54"/>
    </row>
    <row r="41" spans="5:37" s="56" customFormat="1" ht="18" customHeight="1">
      <c r="E41" s="212"/>
      <c r="F41" s="213"/>
      <c r="L41" s="140"/>
      <c r="M41" s="3"/>
      <c r="N41" s="3"/>
      <c r="Q41" s="187"/>
      <c r="R41" s="141"/>
      <c r="T41" s="3"/>
      <c r="AC41" s="3"/>
      <c r="AF41" s="187"/>
      <c r="AJ41" s="210"/>
      <c r="AK41" s="54"/>
    </row>
    <row r="42" spans="5:37" s="56" customFormat="1" ht="18" customHeight="1">
      <c r="E42"/>
      <c r="F42"/>
      <c r="I42" s="3"/>
      <c r="K42" s="3"/>
      <c r="L42" s="3"/>
      <c r="N42" s="97"/>
      <c r="P42" s="61"/>
      <c r="Q42" s="3"/>
      <c r="S42" s="3"/>
      <c r="W42" s="3"/>
      <c r="X42" s="3"/>
      <c r="AF42"/>
      <c r="AK42" s="54"/>
    </row>
    <row r="43" spans="5:37" s="56" customFormat="1" ht="18" customHeight="1">
      <c r="E43" s="3"/>
      <c r="K43" s="94"/>
      <c r="M43" s="221"/>
      <c r="R43" s="61"/>
      <c r="AK43" s="54"/>
    </row>
    <row r="44" s="56" customFormat="1" ht="18" customHeight="1">
      <c r="R44" s="65"/>
    </row>
    <row r="45" spans="11:19" s="56" customFormat="1" ht="18" customHeight="1">
      <c r="K45" s="94"/>
      <c r="N45" s="92"/>
      <c r="S45" s="24"/>
    </row>
    <row r="46" spans="2:37" s="56" customFormat="1" ht="18" customHeight="1">
      <c r="B46" s="54"/>
      <c r="C46" s="65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AB46" s="62"/>
      <c r="AD46" s="61"/>
      <c r="AE46" s="61"/>
      <c r="AF46" s="61"/>
      <c r="AH46" s="61"/>
      <c r="AI46" s="3"/>
      <c r="AJ46" s="67"/>
      <c r="AK46" s="54"/>
    </row>
    <row r="47" spans="2:37" s="56" customFormat="1" ht="18" customHeight="1">
      <c r="B47" s="54"/>
      <c r="C47" s="66"/>
      <c r="D47" s="66"/>
      <c r="H47" s="61"/>
      <c r="J47" s="61"/>
      <c r="L47" s="95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5"/>
      <c r="AK47" s="54"/>
    </row>
    <row r="48" spans="2:37" s="56" customFormat="1" ht="18" customHeight="1">
      <c r="B48" s="54"/>
      <c r="C48" s="54"/>
      <c r="D48" s="54"/>
      <c r="E48" s="54"/>
      <c r="L48" s="96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4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26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39</v>
      </c>
      <c r="T50" s="62"/>
      <c r="U50" s="62"/>
      <c r="Z50" s="7"/>
      <c r="AA50" s="7"/>
      <c r="AB50" s="7"/>
      <c r="AC50" s="7"/>
      <c r="AD50" s="7"/>
      <c r="AE50" s="225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6"/>
      <c r="R51" s="56"/>
      <c r="S51" s="24" t="s">
        <v>40</v>
      </c>
      <c r="T51" s="56"/>
      <c r="U51" s="56"/>
      <c r="X51" s="68"/>
      <c r="Y51" s="68"/>
      <c r="Z51" s="134"/>
      <c r="AA51" s="134"/>
      <c r="AB51" s="134"/>
      <c r="AC51" s="134"/>
      <c r="AD51" s="134"/>
      <c r="AE51" s="144"/>
      <c r="AF51" s="134"/>
      <c r="AG51" s="134"/>
      <c r="AH51" s="134"/>
      <c r="AI51" s="134"/>
      <c r="AJ51" s="134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4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25" s="2" customFormat="1" ht="21" customHeight="1" thickTop="1">
      <c r="M53" s="68"/>
      <c r="N53" s="68"/>
      <c r="O53" s="99" t="s">
        <v>12</v>
      </c>
      <c r="P53" s="100"/>
      <c r="Q53" s="100"/>
      <c r="R53" s="101"/>
      <c r="S53" s="71"/>
      <c r="T53" s="99" t="s">
        <v>13</v>
      </c>
      <c r="U53" s="100"/>
      <c r="V53" s="100"/>
      <c r="W53" s="101"/>
      <c r="X53" s="68"/>
      <c r="Y53" s="68"/>
    </row>
    <row r="54" spans="2:36" s="2" customFormat="1" ht="24.75" customHeight="1" thickBot="1">
      <c r="B54" s="145" t="s">
        <v>8</v>
      </c>
      <c r="C54" s="146" t="s">
        <v>9</v>
      </c>
      <c r="D54" s="146" t="s">
        <v>10</v>
      </c>
      <c r="E54" s="146" t="s">
        <v>11</v>
      </c>
      <c r="F54" s="146" t="s">
        <v>20</v>
      </c>
      <c r="G54" s="147"/>
      <c r="H54" s="147"/>
      <c r="I54" s="223" t="s">
        <v>21</v>
      </c>
      <c r="J54" s="223"/>
      <c r="K54" s="147"/>
      <c r="L54" s="148"/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 s="145" t="s">
        <v>8</v>
      </c>
      <c r="AA54" s="146" t="s">
        <v>9</v>
      </c>
      <c r="AB54" s="146" t="s">
        <v>10</v>
      </c>
      <c r="AC54" s="146" t="s">
        <v>11</v>
      </c>
      <c r="AD54" s="146" t="s">
        <v>20</v>
      </c>
      <c r="AE54" s="147"/>
      <c r="AF54" s="147"/>
      <c r="AG54" s="223" t="s">
        <v>21</v>
      </c>
      <c r="AH54" s="223"/>
      <c r="AI54" s="147"/>
      <c r="AJ54" s="148"/>
    </row>
    <row r="55" spans="2:36" s="2" customFormat="1" ht="24.75" customHeight="1" thickBot="1" thickTop="1">
      <c r="B55" s="149"/>
      <c r="C55" s="150"/>
      <c r="D55" s="151"/>
      <c r="E55" s="152"/>
      <c r="F55" s="153"/>
      <c r="G55" s="154"/>
      <c r="H55" s="155"/>
      <c r="I55" s="155"/>
      <c r="J55" s="155"/>
      <c r="K55" s="155"/>
      <c r="L55" s="156"/>
      <c r="M55" s="68"/>
      <c r="N55" s="68"/>
      <c r="O55" s="72" t="s">
        <v>8</v>
      </c>
      <c r="P55" s="73" t="s">
        <v>14</v>
      </c>
      <c r="Q55" s="73" t="s">
        <v>15</v>
      </c>
      <c r="R55" s="74" t="s">
        <v>16</v>
      </c>
      <c r="S55" s="77" t="s">
        <v>17</v>
      </c>
      <c r="T55" s="72" t="s">
        <v>8</v>
      </c>
      <c r="U55" s="73" t="s">
        <v>14</v>
      </c>
      <c r="V55" s="73" t="s">
        <v>15</v>
      </c>
      <c r="W55" s="74" t="s">
        <v>16</v>
      </c>
      <c r="X55" s="68"/>
      <c r="Y55" s="68"/>
      <c r="Z55" s="170"/>
      <c r="AA55" s="150"/>
      <c r="AB55" s="151"/>
      <c r="AC55" s="152"/>
      <c r="AD55" s="153"/>
      <c r="AE55" s="154"/>
      <c r="AF55" s="155"/>
      <c r="AG55" s="155"/>
      <c r="AH55" s="155"/>
      <c r="AI55" s="155"/>
      <c r="AJ55" s="156"/>
    </row>
    <row r="56" spans="2:36" s="2" customFormat="1" ht="24.75" customHeight="1" thickTop="1">
      <c r="B56" s="208">
        <v>1</v>
      </c>
      <c r="C56" s="157">
        <v>5.861</v>
      </c>
      <c r="D56" s="158">
        <v>37</v>
      </c>
      <c r="E56" s="159">
        <f>C56+D56*0.001</f>
        <v>5.898</v>
      </c>
      <c r="F56" s="160" t="s">
        <v>23</v>
      </c>
      <c r="G56" s="199" t="s">
        <v>33</v>
      </c>
      <c r="H56" s="17"/>
      <c r="I56" s="17"/>
      <c r="J56" s="17"/>
      <c r="K56" s="17"/>
      <c r="L56" s="156"/>
      <c r="M56" s="68"/>
      <c r="N56" s="68"/>
      <c r="O56" s="75"/>
      <c r="P56" s="76"/>
      <c r="Q56" s="76"/>
      <c r="R56" s="78"/>
      <c r="S56" s="79"/>
      <c r="T56" s="82"/>
      <c r="U56" s="138"/>
      <c r="V56" s="138"/>
      <c r="W56" s="83">
        <f>(V56-U56)*1000</f>
        <v>0</v>
      </c>
      <c r="X56" s="68"/>
      <c r="Y56" s="68"/>
      <c r="Z56" s="190">
        <v>6</v>
      </c>
      <c r="AA56" s="191">
        <v>6.105</v>
      </c>
      <c r="AB56" s="200">
        <v>-37</v>
      </c>
      <c r="AC56" s="192">
        <f>AA56+(AB56/1000)</f>
        <v>6.0680000000000005</v>
      </c>
      <c r="AD56" s="160" t="s">
        <v>23</v>
      </c>
      <c r="AE56" s="199" t="s">
        <v>29</v>
      </c>
      <c r="AF56" s="17"/>
      <c r="AG56" s="17"/>
      <c r="AH56" s="17"/>
      <c r="AI56" s="17"/>
      <c r="AJ56" s="156"/>
    </row>
    <row r="57" spans="2:36" s="2" customFormat="1" ht="24.75" customHeight="1">
      <c r="B57" s="190">
        <v>2</v>
      </c>
      <c r="C57" s="191">
        <v>5.888</v>
      </c>
      <c r="D57" s="200">
        <v>51</v>
      </c>
      <c r="E57" s="192">
        <f>C57+(D57/1000)</f>
        <v>5.939</v>
      </c>
      <c r="F57" s="160" t="s">
        <v>23</v>
      </c>
      <c r="G57" s="199" t="s">
        <v>49</v>
      </c>
      <c r="H57" s="17"/>
      <c r="I57" s="1"/>
      <c r="L57" s="156"/>
      <c r="M57" s="68"/>
      <c r="N57" s="68"/>
      <c r="O57" s="80">
        <v>1</v>
      </c>
      <c r="P57" s="194">
        <v>5.939</v>
      </c>
      <c r="Q57" s="195">
        <v>6.054</v>
      </c>
      <c r="R57" s="83">
        <f>(Q57-P57)*1000</f>
        <v>115.00000000000021</v>
      </c>
      <c r="S57" s="81" t="s">
        <v>18</v>
      </c>
      <c r="T57" s="82">
        <v>1</v>
      </c>
      <c r="U57" s="138">
        <v>6.01</v>
      </c>
      <c r="V57" s="138">
        <v>6.09</v>
      </c>
      <c r="W57" s="83">
        <f>(V57-U57)*1000</f>
        <v>80.00000000000007</v>
      </c>
      <c r="X57" s="68"/>
      <c r="Y57" s="68"/>
      <c r="Z57" s="226"/>
      <c r="AA57" s="159"/>
      <c r="AB57" s="158"/>
      <c r="AC57" s="159"/>
      <c r="AD57" s="160"/>
      <c r="AE57" s="199" t="s">
        <v>55</v>
      </c>
      <c r="AF57" s="17"/>
      <c r="AG57" s="17"/>
      <c r="AH57" s="17"/>
      <c r="AI57" s="17"/>
      <c r="AJ57" s="156"/>
    </row>
    <row r="58" spans="2:36" s="2" customFormat="1" ht="24.75" customHeight="1" thickBot="1">
      <c r="B58" s="190">
        <v>3</v>
      </c>
      <c r="C58" s="191">
        <v>5.888</v>
      </c>
      <c r="D58" s="200">
        <v>37</v>
      </c>
      <c r="E58" s="192">
        <f>C58+(D58/1000)</f>
        <v>5.925</v>
      </c>
      <c r="F58" s="160" t="s">
        <v>23</v>
      </c>
      <c r="G58" s="199" t="s">
        <v>50</v>
      </c>
      <c r="H58" s="17"/>
      <c r="I58" s="1"/>
      <c r="L58" s="156"/>
      <c r="M58" s="68"/>
      <c r="N58" s="68"/>
      <c r="O58" s="80">
        <v>2</v>
      </c>
      <c r="P58" s="194">
        <v>5.925</v>
      </c>
      <c r="Q58" s="195">
        <v>6.0680000000000005</v>
      </c>
      <c r="R58" s="83">
        <f>(Q58-P58)*1000</f>
        <v>143.00000000000068</v>
      </c>
      <c r="S58" s="84" t="s">
        <v>19</v>
      </c>
      <c r="T58" s="233" t="s">
        <v>44</v>
      </c>
      <c r="U58" s="234"/>
      <c r="V58" s="234"/>
      <c r="W58" s="235"/>
      <c r="X58" s="68"/>
      <c r="Y58" s="68"/>
      <c r="Z58" s="190">
        <v>7</v>
      </c>
      <c r="AA58" s="191">
        <v>6.105</v>
      </c>
      <c r="AB58" s="200">
        <v>-51</v>
      </c>
      <c r="AC58" s="192">
        <f>AA58+(AB58/1000)</f>
        <v>6.054</v>
      </c>
      <c r="AD58" s="160" t="s">
        <v>23</v>
      </c>
      <c r="AE58" s="199" t="s">
        <v>54</v>
      </c>
      <c r="AF58"/>
      <c r="AG58" s="1"/>
      <c r="AH58" s="1"/>
      <c r="AI58" s="1"/>
      <c r="AJ58" s="161"/>
    </row>
    <row r="59" spans="2:36" s="2" customFormat="1" ht="24.75" customHeight="1" thickTop="1">
      <c r="B59" s="201" t="s">
        <v>46</v>
      </c>
      <c r="C59" s="159">
        <v>5.941</v>
      </c>
      <c r="D59" s="200">
        <v>-37</v>
      </c>
      <c r="E59" s="192">
        <f>C59+(D59/1000)</f>
        <v>5.904</v>
      </c>
      <c r="F59" s="160" t="s">
        <v>23</v>
      </c>
      <c r="G59" s="199" t="s">
        <v>48</v>
      </c>
      <c r="H59" s="17"/>
      <c r="I59" s="1"/>
      <c r="J59" s="1"/>
      <c r="K59" s="1"/>
      <c r="L59" s="161"/>
      <c r="M59" s="68"/>
      <c r="N59" s="68"/>
      <c r="O59" s="202" t="s">
        <v>25</v>
      </c>
      <c r="P59" s="203"/>
      <c r="Q59" s="203"/>
      <c r="R59" s="204"/>
      <c r="S59" s="79"/>
      <c r="T59" s="233" t="s">
        <v>43</v>
      </c>
      <c r="U59" s="234"/>
      <c r="V59" s="234"/>
      <c r="W59" s="235"/>
      <c r="X59" s="68"/>
      <c r="Y59" s="68"/>
      <c r="Z59" s="190"/>
      <c r="AA59" s="191"/>
      <c r="AB59" s="200"/>
      <c r="AC59" s="192"/>
      <c r="AD59" s="160"/>
      <c r="AE59" s="199" t="s">
        <v>56</v>
      </c>
      <c r="AF59" s="17"/>
      <c r="AG59" s="1"/>
      <c r="AH59" s="1"/>
      <c r="AI59" s="1"/>
      <c r="AJ59" s="161"/>
    </row>
    <row r="60" spans="2:36" s="2" customFormat="1" ht="24.75" customHeight="1">
      <c r="B60" s="201" t="s">
        <v>47</v>
      </c>
      <c r="C60" s="159">
        <v>5.941</v>
      </c>
      <c r="D60" s="200">
        <v>37</v>
      </c>
      <c r="E60" s="192">
        <f>C60+(D60/1000)</f>
        <v>5.978</v>
      </c>
      <c r="F60" s="160" t="s">
        <v>23</v>
      </c>
      <c r="G60" s="199" t="s">
        <v>51</v>
      </c>
      <c r="H60" s="17"/>
      <c r="I60" s="1"/>
      <c r="J60" s="1"/>
      <c r="K60" s="1"/>
      <c r="L60" s="161"/>
      <c r="M60" s="68"/>
      <c r="N60" s="68"/>
      <c r="O60" s="219">
        <v>4</v>
      </c>
      <c r="P60" s="205">
        <v>5.949</v>
      </c>
      <c r="Q60" s="206">
        <v>6.0680000000000005</v>
      </c>
      <c r="R60" s="83">
        <f>(Q60-P60)*1000</f>
        <v>119.00000000000065</v>
      </c>
      <c r="S60" s="85" t="s">
        <v>41</v>
      </c>
      <c r="T60" s="82">
        <v>2</v>
      </c>
      <c r="U60" s="138">
        <v>6.013</v>
      </c>
      <c r="V60" s="138">
        <v>6.063</v>
      </c>
      <c r="W60" s="83">
        <f>(V60-U60)*1000</f>
        <v>49.99999999999982</v>
      </c>
      <c r="X60" s="68"/>
      <c r="Y60" s="68"/>
      <c r="Z60" s="226"/>
      <c r="AA60" s="159"/>
      <c r="AB60" s="158"/>
      <c r="AC60" s="159"/>
      <c r="AD60" s="160"/>
      <c r="AE60" s="199"/>
      <c r="AF60" s="17"/>
      <c r="AG60" s="1"/>
      <c r="AH60" s="1"/>
      <c r="AI60" s="1"/>
      <c r="AJ60" s="161"/>
    </row>
    <row r="61" spans="2:36" s="2" customFormat="1" ht="24.75" customHeight="1">
      <c r="B61" s="226">
        <v>5</v>
      </c>
      <c r="C61" s="159">
        <v>5.949</v>
      </c>
      <c r="D61" s="200">
        <v>-40</v>
      </c>
      <c r="E61" s="192">
        <f>C61+(D61/1000)</f>
        <v>5.909</v>
      </c>
      <c r="F61" s="160" t="s">
        <v>23</v>
      </c>
      <c r="G61" s="199" t="s">
        <v>52</v>
      </c>
      <c r="H61" s="17"/>
      <c r="I61" s="1"/>
      <c r="J61" s="1"/>
      <c r="K61" s="1"/>
      <c r="L61" s="161"/>
      <c r="M61" s="68"/>
      <c r="N61" s="68"/>
      <c r="O61" s="230" t="s">
        <v>57</v>
      </c>
      <c r="P61" s="205">
        <v>5.858</v>
      </c>
      <c r="Q61" s="206">
        <v>5.909</v>
      </c>
      <c r="R61" s="83">
        <f>(Q61-P61)*1000</f>
        <v>51.000000000000156</v>
      </c>
      <c r="S61" s="85">
        <v>2012</v>
      </c>
      <c r="T61" s="233" t="s">
        <v>45</v>
      </c>
      <c r="U61" s="234"/>
      <c r="V61" s="234"/>
      <c r="W61" s="235"/>
      <c r="X61" s="68"/>
      <c r="Y61" s="68"/>
      <c r="Z61" s="208">
        <v>8</v>
      </c>
      <c r="AA61" s="157">
        <v>6.135</v>
      </c>
      <c r="AB61" s="158">
        <v>-37</v>
      </c>
      <c r="AC61" s="159">
        <f>AA61+AB61*0.001</f>
        <v>6.098</v>
      </c>
      <c r="AD61" s="160" t="s">
        <v>23</v>
      </c>
      <c r="AE61" s="199" t="s">
        <v>53</v>
      </c>
      <c r="AF61" s="17"/>
      <c r="AG61" s="1"/>
      <c r="AH61" s="1"/>
      <c r="AI61" s="1"/>
      <c r="AJ61" s="161"/>
    </row>
    <row r="62" spans="2:36" s="37" customFormat="1" ht="24.75" customHeight="1" thickBot="1">
      <c r="B62" s="162"/>
      <c r="C62" s="163"/>
      <c r="D62" s="163"/>
      <c r="E62" s="163"/>
      <c r="F62" s="164"/>
      <c r="G62" s="165"/>
      <c r="H62" s="166"/>
      <c r="I62" s="167"/>
      <c r="J62" s="168"/>
      <c r="K62" s="168"/>
      <c r="L62" s="169"/>
      <c r="M62" s="68"/>
      <c r="N62" s="68"/>
      <c r="O62" s="220"/>
      <c r="P62" s="182"/>
      <c r="Q62" s="183"/>
      <c r="R62" s="184">
        <f>(Q62-P62)*1000</f>
        <v>0</v>
      </c>
      <c r="S62" s="88"/>
      <c r="T62" s="86"/>
      <c r="U62" s="89"/>
      <c r="V62" s="87"/>
      <c r="W62" s="90"/>
      <c r="X62" s="68"/>
      <c r="Y62" s="68"/>
      <c r="Z62" s="162"/>
      <c r="AA62" s="163"/>
      <c r="AB62" s="163"/>
      <c r="AC62" s="163"/>
      <c r="AD62" s="164"/>
      <c r="AE62" s="165"/>
      <c r="AF62" s="166"/>
      <c r="AG62" s="167"/>
      <c r="AH62" s="168"/>
      <c r="AI62" s="168"/>
      <c r="AJ62" s="169"/>
    </row>
  </sheetData>
  <sheetProtection password="E755" sheet="1" objects="1" scenarios="1"/>
  <mergeCells count="3">
    <mergeCell ref="T61:W61"/>
    <mergeCell ref="T59:W59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6"/>
  <drawing r:id="rId5"/>
  <legacyDrawing r:id="rId4"/>
  <oleObjects>
    <oleObject progId="Paint.Picture" shapeId="11451625" r:id="rId1"/>
    <oleObject progId="Paint.Picture" shapeId="11454045" r:id="rId2"/>
    <oleObject progId="Paint.Picture" shapeId="114877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2012-05-29T12:55:58Z</cp:lastPrinted>
  <dcterms:created xsi:type="dcterms:W3CDTF">2003-01-10T15:39:03Z</dcterms:created>
  <dcterms:modified xsi:type="dcterms:W3CDTF">2012-06-21T08:45:11Z</dcterms:modified>
  <cp:category/>
  <cp:version/>
  <cp:contentType/>
  <cp:contentStatus/>
</cp:coreProperties>
</file>