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Martinice v Krkonoších" sheetId="2" r:id="rId2"/>
  </sheets>
  <definedNames/>
  <calcPr fullCalcOnLoad="1"/>
</workbook>
</file>

<file path=xl/sharedStrings.xml><?xml version="1.0" encoding="utf-8"?>
<sst xmlns="http://schemas.openxmlformats.org/spreadsheetml/2006/main" count="234" uniqueCount="128">
  <si>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</si>
  <si>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</si>
  <si>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</si>
  <si>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</si>
  <si>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</si>
  <si>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</si>
  <si>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</si>
  <si>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</si>
  <si>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</si>
  <si>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</si>
  <si>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</si>
  <si>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</si>
  <si>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</si>
  <si>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</si>
  <si>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</si>
  <si>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</si>
  <si>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</si>
  <si>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</si>
  <si>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</si>
  <si>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</si>
  <si>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</si>
  <si>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</si>
  <si>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</si>
  <si>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</si>
  <si>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</si>
  <si>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</si>
  <si>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</si>
  <si>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</si>
  <si>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</si>
  <si>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</si>
  <si>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</si>
  <si>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</si>
  <si>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</si>
  <si>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</si>
  <si>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</si>
  <si>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</si>
  <si>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</si>
  <si>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</si>
  <si>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</si>
  <si>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</si>
  <si>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</si>
  <si>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</si>
  <si>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</si>
  <si>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</si>
  <si>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Telefonické  dorozumívání</t>
  </si>
  <si>
    <t>Kód : 1</t>
  </si>
  <si>
    <t>provoz podle D - 2</t>
  </si>
  <si>
    <t>2. kategorie</t>
  </si>
  <si>
    <t>č. II,  úrovňové, jednostranné vnitřní</t>
  </si>
  <si>
    <t>Zabezpečovací zařízení neumožňuje současné vlakové cesty</t>
  </si>
  <si>
    <t>vyjma současných odjezdů</t>
  </si>
  <si>
    <t>konstrukce sypané</t>
  </si>
  <si>
    <t>Rychlostníky</t>
  </si>
  <si>
    <t>Vk 1</t>
  </si>
  <si>
    <t>X.  /  2012</t>
  </si>
  <si>
    <t>Obvod  posunu</t>
  </si>
  <si>
    <t>p/z</t>
  </si>
  <si>
    <t>ručně</t>
  </si>
  <si>
    <t xml:space="preserve"> </t>
  </si>
  <si>
    <t>Vk 2</t>
  </si>
  <si>
    <t>Elektromechanické</t>
  </si>
  <si>
    <t>závislá stavědla St.1 a St.2</t>
  </si>
  <si>
    <t>Kód :  5</t>
  </si>
  <si>
    <t>St. 1</t>
  </si>
  <si>
    <t>St. 2</t>
  </si>
  <si>
    <t>Signalista - 1</t>
  </si>
  <si>
    <t>směr : Pilníkov</t>
  </si>
  <si>
    <t>směr : Kunčice nad Labem</t>
  </si>
  <si>
    <t>signalista St.1 hlásí obsluhou</t>
  </si>
  <si>
    <t>zast. - 20</t>
  </si>
  <si>
    <t>signalista St.2 hlásí obsluhou</t>
  </si>
  <si>
    <t>zabezpečovacího zařízení</t>
  </si>
  <si>
    <t>proj. - 10</t>
  </si>
  <si>
    <t>směr Kunčice n.L. a Roztoky u J.</t>
  </si>
  <si>
    <t>směr Jilemnice</t>
  </si>
  <si>
    <t>Km  88,978</t>
  </si>
  <si>
    <t>510 A/B</t>
  </si>
  <si>
    <t>45/50</t>
  </si>
  <si>
    <t>S 1</t>
  </si>
  <si>
    <t>Se 1</t>
  </si>
  <si>
    <t>Se 2</t>
  </si>
  <si>
    <t>=</t>
  </si>
  <si>
    <t>L 1</t>
  </si>
  <si>
    <t>Př JS</t>
  </si>
  <si>
    <t>JS</t>
  </si>
  <si>
    <t>Se 3</t>
  </si>
  <si>
    <t>Se 4</t>
  </si>
  <si>
    <t>6XB</t>
  </si>
  <si>
    <t>6XA</t>
  </si>
  <si>
    <t>1XA</t>
  </si>
  <si>
    <t>2XA</t>
  </si>
  <si>
    <t>č. I,  úrovňové, vnější</t>
  </si>
  <si>
    <t>č. III,  úrovňové, jednostranné vnitřní</t>
  </si>
  <si>
    <t>u k.č.3 i 4 - konstrukce sypané</t>
  </si>
  <si>
    <t>č. IV,  úrovňové, jednostranné vnitřní</t>
  </si>
  <si>
    <t>Směr  :  Kunčice nad Labem</t>
  </si>
  <si>
    <t>oba směry:</t>
  </si>
  <si>
    <t>Směr  :  Roztoky u Jilemnice  //  Jilemnice</t>
  </si>
  <si>
    <t>Obvod  signalisty  St.2</t>
  </si>
  <si>
    <t>Obvod  signalisty  St.2 (mimo rychlostníky)</t>
  </si>
  <si>
    <t>Odjezdové</t>
  </si>
  <si>
    <t>Odjezdová - skupinová</t>
  </si>
  <si>
    <t>L 2 - 4</t>
  </si>
  <si>
    <t>L 3 - 5</t>
  </si>
  <si>
    <t>Z  Jilemnice</t>
  </si>
  <si>
    <t>Z  Roztok u J.</t>
  </si>
  <si>
    <t>JS *)</t>
  </si>
  <si>
    <t>*) mezi PřJS a JS zkrácená ZV 300m</t>
  </si>
  <si>
    <t>Obvod  signalisty  St.1</t>
  </si>
  <si>
    <t>S 2 - 4</t>
  </si>
  <si>
    <t>S 3 - 5</t>
  </si>
  <si>
    <t>KVC u koleje</t>
  </si>
  <si>
    <t>Obvod  signalisty  St.1 (mimo KVC)</t>
  </si>
  <si>
    <t>2/4</t>
  </si>
  <si>
    <t>páka</t>
  </si>
  <si>
    <t>poznámka</t>
  </si>
  <si>
    <t xml:space="preserve">  bez zabezpečení</t>
  </si>
  <si>
    <t xml:space="preserve">  výměnový zámek, klíč je držen v KZ Vk 1</t>
  </si>
  <si>
    <t xml:space="preserve">  výměnový zámek, klíč je držen v KZ Vk 2</t>
  </si>
  <si>
    <t xml:space="preserve">  klíče Vk1/11 a Vk2/12 jsou dženy v ŘP V DK</t>
  </si>
  <si>
    <t>Vlečka č: V4514</t>
  </si>
  <si>
    <t>6XA   6XB</t>
  </si>
  <si>
    <t>L 2- 4</t>
  </si>
  <si>
    <t>L 3- 5</t>
  </si>
  <si>
    <t>S 2- 4</t>
  </si>
  <si>
    <t>S 3- 5</t>
  </si>
  <si>
    <t>km 89,582 = začátek V4514</t>
  </si>
  <si>
    <t>Km  88,978 = 0,000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</si>
</sst>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b/>
      <sz val="10"/>
      <name val="Arial Narrow CE"/>
      <family val="0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sz val="11"/>
      <color indexed="12"/>
      <name val="Arial CE"/>
      <family val="2"/>
    </font>
    <font>
      <b/>
      <sz val="11"/>
      <color indexed="16"/>
      <name val="Arial CE"/>
      <family val="2"/>
    </font>
    <font>
      <sz val="12"/>
      <name val="Times New Roman"/>
      <family val="1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5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2" xfId="22" applyFont="1" applyBorder="1">
      <alignment/>
      <protection/>
    </xf>
    <xf numFmtId="0" fontId="0" fillId="0" borderId="25" xfId="22" applyFont="1" applyBorder="1">
      <alignment/>
      <protection/>
    </xf>
    <xf numFmtId="0" fontId="0" fillId="0" borderId="43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4" fillId="5" borderId="47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8" xfId="22" applyNumberFormat="1" applyFont="1" applyBorder="1" applyAlignment="1">
      <alignment horizontal="center" vertical="center"/>
      <protection/>
    </xf>
    <xf numFmtId="164" fontId="38" fillId="0" borderId="6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6" xfId="22" applyNumberFormat="1" applyFont="1" applyFill="1" applyBorder="1" applyAlignment="1">
      <alignment horizontal="center" vertical="center"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50" xfId="22" applyNumberFormat="1" applyFont="1" applyBorder="1" applyAlignment="1">
      <alignment vertical="center"/>
      <protection/>
    </xf>
    <xf numFmtId="164" fontId="0" fillId="0" borderId="50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25" xfId="22" applyNumberFormat="1" applyFont="1" applyBorder="1" applyAlignment="1">
      <alignment vertical="center"/>
      <protection/>
    </xf>
    <xf numFmtId="0" fontId="0" fillId="0" borderId="43" xfId="22" applyFont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6" borderId="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4" fillId="0" borderId="11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7" fillId="0" borderId="31" xfId="0" applyNumberFormat="1" applyFont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0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5" xfId="22" applyFont="1" applyBorder="1" applyAlignment="1">
      <alignment horizontal="center"/>
      <protection/>
    </xf>
    <xf numFmtId="0" fontId="48" fillId="0" borderId="28" xfId="22" applyFont="1" applyFill="1" applyBorder="1" applyAlignment="1">
      <alignment horizontal="center" vertical="center"/>
      <protection/>
    </xf>
    <xf numFmtId="0" fontId="2" fillId="3" borderId="57" xfId="0" applyFont="1" applyFill="1" applyBorder="1" applyAlignment="1">
      <alignment horizontal="centerContinuous" vertical="center"/>
    </xf>
    <xf numFmtId="0" fontId="2" fillId="3" borderId="58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29" fillId="0" borderId="56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0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6" xfId="0" applyNumberFormat="1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29" fillId="0" borderId="31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49" fontId="29" fillId="0" borderId="30" xfId="0" applyNumberFormat="1" applyFont="1" applyBorder="1" applyAlignment="1">
      <alignment horizontal="center" vertical="center"/>
    </xf>
    <xf numFmtId="49" fontId="7" fillId="0" borderId="0" xfId="21" applyNumberFormat="1" applyFont="1" applyAlignment="1">
      <alignment horizontal="left"/>
      <protection/>
    </xf>
    <xf numFmtId="0" fontId="2" fillId="3" borderId="66" xfId="0" applyFont="1" applyFill="1" applyBorder="1" applyAlignment="1">
      <alignment horizontal="centerContinuous" vertical="center"/>
    </xf>
    <xf numFmtId="164" fontId="0" fillId="0" borderId="3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" fillId="0" borderId="12" xfId="0" applyNumberFormat="1" applyFont="1" applyBorder="1" applyAlignment="1" quotePrefix="1">
      <alignment horizontal="centerContinuous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41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5" fillId="0" borderId="0" xfId="0" applyFont="1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Continuous" vertical="center"/>
    </xf>
    <xf numFmtId="0" fontId="10" fillId="6" borderId="51" xfId="0" applyFont="1" applyFill="1" applyBorder="1" applyAlignment="1">
      <alignment horizontal="centerContinuous" vertical="center"/>
    </xf>
    <xf numFmtId="0" fontId="10" fillId="6" borderId="52" xfId="0" applyFont="1" applyFill="1" applyBorder="1" applyAlignment="1">
      <alignment horizontal="centerContinuous" vertical="center"/>
    </xf>
    <xf numFmtId="0" fontId="53" fillId="0" borderId="19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45" fillId="0" borderId="37" xfId="0" applyFont="1" applyBorder="1" applyAlignment="1">
      <alignment horizontal="centerContinuous" vertical="center"/>
    </xf>
    <xf numFmtId="0" fontId="45" fillId="0" borderId="6" xfId="0" applyFont="1" applyBorder="1" applyAlignment="1">
      <alignment horizontal="centerContinuous" vertical="center"/>
    </xf>
    <xf numFmtId="0" fontId="45" fillId="0" borderId="68" xfId="0" applyFont="1" applyBorder="1" applyAlignment="1">
      <alignment horizontal="centerContinuous" vertical="center"/>
    </xf>
    <xf numFmtId="0" fontId="54" fillId="0" borderId="5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71" xfId="0" applyFont="1" applyFill="1" applyBorder="1" applyAlignment="1">
      <alignment vertical="center"/>
    </xf>
    <xf numFmtId="164" fontId="0" fillId="0" borderId="72" xfId="0" applyNumberFormat="1" applyFont="1" applyFill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0" fillId="0" borderId="70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6" fillId="0" borderId="68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46" fillId="0" borderId="69" xfId="0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/>
    </xf>
    <xf numFmtId="0" fontId="55" fillId="0" borderId="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49" fontId="46" fillId="0" borderId="0" xfId="0" applyNumberFormat="1" applyFont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vertical="center"/>
    </xf>
    <xf numFmtId="0" fontId="4" fillId="4" borderId="57" xfId="0" applyFont="1" applyFill="1" applyBorder="1" applyAlignment="1">
      <alignment vertical="center"/>
    </xf>
    <xf numFmtId="0" fontId="4" fillId="4" borderId="57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82" xfId="0" applyFont="1" applyFill="1" applyBorder="1" applyAlignment="1">
      <alignment horizontal="center" vertical="center"/>
    </xf>
    <xf numFmtId="0" fontId="27" fillId="0" borderId="5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57" fillId="0" borderId="0" xfId="0" applyFont="1" applyAlignment="1">
      <alignment horizontal="right" vertical="top"/>
    </xf>
    <xf numFmtId="0" fontId="2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164" fontId="58" fillId="0" borderId="6" xfId="22" applyNumberFormat="1" applyFont="1" applyFill="1" applyBorder="1" applyAlignment="1">
      <alignment horizontal="center" vertical="center"/>
      <protection/>
    </xf>
    <xf numFmtId="164" fontId="0" fillId="0" borderId="6" xfId="22" applyNumberFormat="1" applyFont="1" applyFill="1" applyBorder="1" applyAlignment="1">
      <alignment vertical="center"/>
      <protection/>
    </xf>
    <xf numFmtId="0" fontId="0" fillId="0" borderId="2" xfId="0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4" fillId="4" borderId="57" xfId="0" applyFont="1" applyFill="1" applyBorder="1" applyAlignment="1">
      <alignment horizontal="centerContinuous" vertical="center"/>
    </xf>
    <xf numFmtId="0" fontId="4" fillId="4" borderId="67" xfId="0" applyFont="1" applyFill="1" applyBorder="1" applyAlignment="1">
      <alignment horizontal="centerContinuous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5" xfId="22" applyFont="1" applyFill="1" applyBorder="1" applyAlignment="1">
      <alignment horizontal="center" vertical="center"/>
      <protection/>
    </xf>
    <xf numFmtId="0" fontId="14" fillId="5" borderId="45" xfId="22" applyFont="1" applyFill="1" applyBorder="1" applyAlignment="1" quotePrefix="1">
      <alignment horizontal="center" vertical="center"/>
      <protection/>
    </xf>
    <xf numFmtId="0" fontId="4" fillId="5" borderId="83" xfId="22" applyFont="1" applyFill="1" applyBorder="1" applyAlignment="1">
      <alignment horizontal="center" vertical="center"/>
      <protection/>
    </xf>
    <xf numFmtId="0" fontId="4" fillId="5" borderId="84" xfId="22" applyFont="1" applyFill="1" applyBorder="1" applyAlignment="1">
      <alignment horizontal="center" vertical="center"/>
      <protection/>
    </xf>
    <xf numFmtId="0" fontId="4" fillId="5" borderId="85" xfId="22" applyFont="1" applyFill="1" applyBorder="1" applyAlignment="1">
      <alignment horizontal="center" vertical="center"/>
      <protection/>
    </xf>
    <xf numFmtId="0" fontId="2" fillId="3" borderId="86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8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Martinice v Krkonoších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13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14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15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20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21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22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523875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6812875" y="5514975"/>
          <a:ext cx="557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48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4480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58</xdr:col>
      <xdr:colOff>476250</xdr:colOff>
      <xdr:row>21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5514975"/>
          <a:ext cx="1005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6480750" y="6886575"/>
          <a:ext cx="28232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Martinice v Krkonoších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49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55092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952500</xdr:colOff>
      <xdr:row>36</xdr:row>
      <xdr:rowOff>209550</xdr:rowOff>
    </xdr:from>
    <xdr:to>
      <xdr:col>50</xdr:col>
      <xdr:colOff>714375</xdr:colOff>
      <xdr:row>38</xdr:row>
      <xdr:rowOff>209550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61700" y="90392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27</xdr:row>
      <xdr:rowOff>114300</xdr:rowOff>
    </xdr:from>
    <xdr:to>
      <xdr:col>64</xdr:col>
      <xdr:colOff>476250</xdr:colOff>
      <xdr:row>27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47244000" y="6886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45" name="Group 735"/>
        <xdr:cNvGrpSpPr>
          <a:grpSpLocks noChangeAspect="1"/>
        </xdr:cNvGrpSpPr>
      </xdr:nvGrpSpPr>
      <xdr:grpSpPr>
        <a:xfrm>
          <a:off x="5516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30</xdr:row>
      <xdr:rowOff>114300</xdr:rowOff>
    </xdr:from>
    <xdr:to>
      <xdr:col>61</xdr:col>
      <xdr:colOff>266700</xdr:colOff>
      <xdr:row>33</xdr:row>
      <xdr:rowOff>114300</xdr:rowOff>
    </xdr:to>
    <xdr:sp>
      <xdr:nvSpPr>
        <xdr:cNvPr id="48" name="Line 794"/>
        <xdr:cNvSpPr>
          <a:spLocks/>
        </xdr:cNvSpPr>
      </xdr:nvSpPr>
      <xdr:spPr>
        <a:xfrm flipV="1">
          <a:off x="41948100" y="7572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152400</xdr:colOff>
      <xdr:row>36</xdr:row>
      <xdr:rowOff>114300</xdr:rowOff>
    </xdr:from>
    <xdr:to>
      <xdr:col>65</xdr:col>
      <xdr:colOff>200025</xdr:colOff>
      <xdr:row>36</xdr:row>
      <xdr:rowOff>114300</xdr:rowOff>
    </xdr:to>
    <xdr:sp>
      <xdr:nvSpPr>
        <xdr:cNvPr id="49" name="Line 798"/>
        <xdr:cNvSpPr>
          <a:spLocks/>
        </xdr:cNvSpPr>
      </xdr:nvSpPr>
      <xdr:spPr>
        <a:xfrm flipV="1">
          <a:off x="43091100" y="8943975"/>
          <a:ext cx="547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79438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67</xdr:col>
      <xdr:colOff>171450</xdr:colOff>
      <xdr:row>23</xdr:row>
      <xdr:rowOff>0</xdr:rowOff>
    </xdr:from>
    <xdr:ext cx="1000125" cy="457200"/>
    <xdr:sp>
      <xdr:nvSpPr>
        <xdr:cNvPr id="52" name="text 774"/>
        <xdr:cNvSpPr txBox="1">
          <a:spLocks noChangeArrowheads="1"/>
        </xdr:cNvSpPr>
      </xdr:nvSpPr>
      <xdr:spPr>
        <a:xfrm>
          <a:off x="50025300" y="5857875"/>
          <a:ext cx="10001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88,734</a:t>
          </a:r>
        </a:p>
      </xdr:txBody>
    </xdr:sp>
    <xdr:clientData/>
  </xdr:oneCellAnchor>
  <xdr:twoCellAnchor>
    <xdr:from>
      <xdr:col>68</xdr:col>
      <xdr:colOff>161925</xdr:colOff>
      <xdr:row>25</xdr:row>
      <xdr:rowOff>0</xdr:rowOff>
    </xdr:from>
    <xdr:to>
      <xdr:col>68</xdr:col>
      <xdr:colOff>161925</xdr:colOff>
      <xdr:row>36</xdr:row>
      <xdr:rowOff>0</xdr:rowOff>
    </xdr:to>
    <xdr:sp>
      <xdr:nvSpPr>
        <xdr:cNvPr id="53" name="Line 903"/>
        <xdr:cNvSpPr>
          <a:spLocks/>
        </xdr:cNvSpPr>
      </xdr:nvSpPr>
      <xdr:spPr>
        <a:xfrm>
          <a:off x="50530125" y="63150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190500</xdr:colOff>
      <xdr:row>38</xdr:row>
      <xdr:rowOff>19050</xdr:rowOff>
    </xdr:from>
    <xdr:ext cx="971550" cy="228600"/>
    <xdr:sp>
      <xdr:nvSpPr>
        <xdr:cNvPr id="54" name="text 774"/>
        <xdr:cNvSpPr txBox="1">
          <a:spLocks noChangeArrowheads="1"/>
        </xdr:cNvSpPr>
      </xdr:nvSpPr>
      <xdr:spPr>
        <a:xfrm>
          <a:off x="50044350" y="93059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P4505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 editAs="absolute">
    <xdr:from>
      <xdr:col>11</xdr:col>
      <xdr:colOff>247650</xdr:colOff>
      <xdr:row>31</xdr:row>
      <xdr:rowOff>0</xdr:rowOff>
    </xdr:from>
    <xdr:to>
      <xdr:col>11</xdr:col>
      <xdr:colOff>276225</xdr:colOff>
      <xdr:row>32</xdr:row>
      <xdr:rowOff>0</xdr:rowOff>
    </xdr:to>
    <xdr:grpSp>
      <xdr:nvGrpSpPr>
        <xdr:cNvPr id="55" name="Group 915"/>
        <xdr:cNvGrpSpPr>
          <a:grpSpLocks/>
        </xdr:cNvGrpSpPr>
      </xdr:nvGrpSpPr>
      <xdr:grpSpPr>
        <a:xfrm>
          <a:off x="8191500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18</xdr:row>
      <xdr:rowOff>190500</xdr:rowOff>
    </xdr:from>
    <xdr:to>
      <xdr:col>35</xdr:col>
      <xdr:colOff>485775</xdr:colOff>
      <xdr:row>19</xdr:row>
      <xdr:rowOff>152400</xdr:rowOff>
    </xdr:to>
    <xdr:grpSp>
      <xdr:nvGrpSpPr>
        <xdr:cNvPr id="59" name="Group 969"/>
        <xdr:cNvGrpSpPr>
          <a:grpSpLocks/>
        </xdr:cNvGrpSpPr>
      </xdr:nvGrpSpPr>
      <xdr:grpSpPr>
        <a:xfrm>
          <a:off x="25831800" y="4905375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60" name="Line 970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71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972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73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74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975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27</xdr:row>
      <xdr:rowOff>114300</xdr:rowOff>
    </xdr:from>
    <xdr:to>
      <xdr:col>36</xdr:col>
      <xdr:colOff>285750</xdr:colOff>
      <xdr:row>30</xdr:row>
      <xdr:rowOff>114300</xdr:rowOff>
    </xdr:to>
    <xdr:sp>
      <xdr:nvSpPr>
        <xdr:cNvPr id="66" name="Line 982"/>
        <xdr:cNvSpPr>
          <a:spLocks/>
        </xdr:cNvSpPr>
      </xdr:nvSpPr>
      <xdr:spPr>
        <a:xfrm flipH="1" flipV="1">
          <a:off x="22326600" y="6886575"/>
          <a:ext cx="4248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866775</xdr:colOff>
      <xdr:row>22</xdr:row>
      <xdr:rowOff>152400</xdr:rowOff>
    </xdr:from>
    <xdr:to>
      <xdr:col>34</xdr:col>
      <xdr:colOff>904875</xdr:colOff>
      <xdr:row>23</xdr:row>
      <xdr:rowOff>152400</xdr:rowOff>
    </xdr:to>
    <xdr:grpSp>
      <xdr:nvGrpSpPr>
        <xdr:cNvPr id="67" name="Group 986"/>
        <xdr:cNvGrpSpPr>
          <a:grpSpLocks/>
        </xdr:cNvGrpSpPr>
      </xdr:nvGrpSpPr>
      <xdr:grpSpPr>
        <a:xfrm>
          <a:off x="25669875" y="5781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8" name="Rectangle 9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28</xdr:row>
      <xdr:rowOff>76200</xdr:rowOff>
    </xdr:from>
    <xdr:to>
      <xdr:col>59</xdr:col>
      <xdr:colOff>276225</xdr:colOff>
      <xdr:row>29</xdr:row>
      <xdr:rowOff>152400</xdr:rowOff>
    </xdr:to>
    <xdr:grpSp>
      <xdr:nvGrpSpPr>
        <xdr:cNvPr id="71" name="Group 992"/>
        <xdr:cNvGrpSpPr>
          <a:grpSpLocks/>
        </xdr:cNvGrpSpPr>
      </xdr:nvGrpSpPr>
      <xdr:grpSpPr>
        <a:xfrm>
          <a:off x="30232350" y="7077075"/>
          <a:ext cx="13954125" cy="304800"/>
          <a:chOff x="89" y="239"/>
          <a:chExt cx="863" cy="32"/>
        </a:xfrm>
        <a:solidFill>
          <a:srgbClr val="FFFFFF"/>
        </a:solidFill>
      </xdr:grpSpPr>
      <xdr:sp>
        <xdr:nvSpPr>
          <xdr:cNvPr id="72" name="Rectangle 99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9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9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9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9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9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9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00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00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28</xdr:row>
      <xdr:rowOff>114300</xdr:rowOff>
    </xdr:from>
    <xdr:to>
      <xdr:col>50</xdr:col>
      <xdr:colOff>0</xdr:colOff>
      <xdr:row>29</xdr:row>
      <xdr:rowOff>114300</xdr:rowOff>
    </xdr:to>
    <xdr:sp>
      <xdr:nvSpPr>
        <xdr:cNvPr id="81" name="text 7125"/>
        <xdr:cNvSpPr txBox="1">
          <a:spLocks noChangeArrowheads="1"/>
        </xdr:cNvSpPr>
      </xdr:nvSpPr>
      <xdr:spPr>
        <a:xfrm>
          <a:off x="364807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12</xdr:col>
      <xdr:colOff>800100</xdr:colOff>
      <xdr:row>33</xdr:row>
      <xdr:rowOff>66675</xdr:rowOff>
    </xdr:from>
    <xdr:to>
      <xdr:col>14</xdr:col>
      <xdr:colOff>57150</xdr:colOff>
      <xdr:row>33</xdr:row>
      <xdr:rowOff>114300</xdr:rowOff>
    </xdr:to>
    <xdr:sp>
      <xdr:nvSpPr>
        <xdr:cNvPr id="82" name="Line 1017"/>
        <xdr:cNvSpPr>
          <a:spLocks/>
        </xdr:cNvSpPr>
      </xdr:nvSpPr>
      <xdr:spPr>
        <a:xfrm>
          <a:off x="9258300" y="82105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30</xdr:row>
      <xdr:rowOff>114300</xdr:rowOff>
    </xdr:from>
    <xdr:to>
      <xdr:col>10</xdr:col>
      <xdr:colOff>809625</xdr:colOff>
      <xdr:row>32</xdr:row>
      <xdr:rowOff>85725</xdr:rowOff>
    </xdr:to>
    <xdr:sp>
      <xdr:nvSpPr>
        <xdr:cNvPr id="83" name="Line 1018"/>
        <xdr:cNvSpPr>
          <a:spLocks/>
        </xdr:cNvSpPr>
      </xdr:nvSpPr>
      <xdr:spPr>
        <a:xfrm>
          <a:off x="5962650" y="7572375"/>
          <a:ext cx="18192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66675</xdr:colOff>
      <xdr:row>32</xdr:row>
      <xdr:rowOff>209550</xdr:rowOff>
    </xdr:from>
    <xdr:to>
      <xdr:col>12</xdr:col>
      <xdr:colOff>809625</xdr:colOff>
      <xdr:row>33</xdr:row>
      <xdr:rowOff>66675</xdr:rowOff>
    </xdr:to>
    <xdr:sp>
      <xdr:nvSpPr>
        <xdr:cNvPr id="84" name="Line 1019"/>
        <xdr:cNvSpPr>
          <a:spLocks/>
        </xdr:cNvSpPr>
      </xdr:nvSpPr>
      <xdr:spPr>
        <a:xfrm>
          <a:off x="8524875" y="81248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809625</xdr:colOff>
      <xdr:row>32</xdr:row>
      <xdr:rowOff>85725</xdr:rowOff>
    </xdr:from>
    <xdr:to>
      <xdr:col>12</xdr:col>
      <xdr:colOff>66675</xdr:colOff>
      <xdr:row>32</xdr:row>
      <xdr:rowOff>209550</xdr:rowOff>
    </xdr:to>
    <xdr:sp>
      <xdr:nvSpPr>
        <xdr:cNvPr id="85" name="Line 1020"/>
        <xdr:cNvSpPr>
          <a:spLocks/>
        </xdr:cNvSpPr>
      </xdr:nvSpPr>
      <xdr:spPr>
        <a:xfrm>
          <a:off x="7781925" y="80010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733425</xdr:colOff>
      <xdr:row>29</xdr:row>
      <xdr:rowOff>9525</xdr:rowOff>
    </xdr:from>
    <xdr:to>
      <xdr:col>73</xdr:col>
      <xdr:colOff>190500</xdr:colOff>
      <xdr:row>30</xdr:row>
      <xdr:rowOff>0</xdr:rowOff>
    </xdr:to>
    <xdr:grpSp>
      <xdr:nvGrpSpPr>
        <xdr:cNvPr id="86" name="Group 2"/>
        <xdr:cNvGrpSpPr>
          <a:grpSpLocks/>
        </xdr:cNvGrpSpPr>
      </xdr:nvGrpSpPr>
      <xdr:grpSpPr>
        <a:xfrm>
          <a:off x="54073425" y="7239000"/>
          <a:ext cx="428625" cy="219075"/>
          <a:chOff x="-12273" y="-15087"/>
          <a:chExt cx="14430" cy="35397"/>
        </a:xfrm>
        <a:solidFill>
          <a:srgbClr val="FFFFFF"/>
        </a:solidFill>
      </xdr:grpSpPr>
      <xdr:sp>
        <xdr:nvSpPr>
          <xdr:cNvPr id="87" name="text 1812"/>
          <xdr:cNvSpPr txBox="1">
            <a:spLocks noChangeArrowheads="1"/>
          </xdr:cNvSpPr>
        </xdr:nvSpPr>
        <xdr:spPr>
          <a:xfrm>
            <a:off x="-12273" y="-15087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50</a:t>
            </a:r>
          </a:p>
        </xdr:txBody>
      </xdr:sp>
      <xdr:sp>
        <xdr:nvSpPr>
          <xdr:cNvPr id="88" name="Line 4"/>
          <xdr:cNvSpPr>
            <a:spLocks/>
          </xdr:cNvSpPr>
        </xdr:nvSpPr>
        <xdr:spPr>
          <a:xfrm>
            <a:off x="-4134" y="1842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"/>
          <xdr:cNvSpPr>
            <a:spLocks/>
          </xdr:cNvSpPr>
        </xdr:nvSpPr>
        <xdr:spPr>
          <a:xfrm>
            <a:off x="1046" y="-4317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962025</xdr:colOff>
      <xdr:row>10</xdr:row>
      <xdr:rowOff>19050</xdr:rowOff>
    </xdr:from>
    <xdr:to>
      <xdr:col>3</xdr:col>
      <xdr:colOff>504825</xdr:colOff>
      <xdr:row>10</xdr:row>
      <xdr:rowOff>19050</xdr:rowOff>
    </xdr:to>
    <xdr:sp>
      <xdr:nvSpPr>
        <xdr:cNvPr id="90" name="Line 6"/>
        <xdr:cNvSpPr>
          <a:spLocks/>
        </xdr:cNvSpPr>
      </xdr:nvSpPr>
      <xdr:spPr>
        <a:xfrm flipH="1">
          <a:off x="1990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9525</xdr:rowOff>
    </xdr:from>
    <xdr:to>
      <xdr:col>4</xdr:col>
      <xdr:colOff>9525</xdr:colOff>
      <xdr:row>10</xdr:row>
      <xdr:rowOff>9525</xdr:rowOff>
    </xdr:to>
    <xdr:sp>
      <xdr:nvSpPr>
        <xdr:cNvPr id="91" name="Line 7"/>
        <xdr:cNvSpPr>
          <a:spLocks/>
        </xdr:cNvSpPr>
      </xdr:nvSpPr>
      <xdr:spPr>
        <a:xfrm flipH="1">
          <a:off x="19907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19050</xdr:rowOff>
    </xdr:from>
    <xdr:to>
      <xdr:col>3</xdr:col>
      <xdr:colOff>504825</xdr:colOff>
      <xdr:row>10</xdr:row>
      <xdr:rowOff>19050</xdr:rowOff>
    </xdr:to>
    <xdr:sp>
      <xdr:nvSpPr>
        <xdr:cNvPr id="92" name="Line 8"/>
        <xdr:cNvSpPr>
          <a:spLocks/>
        </xdr:cNvSpPr>
      </xdr:nvSpPr>
      <xdr:spPr>
        <a:xfrm flipH="1">
          <a:off x="1990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9525</xdr:rowOff>
    </xdr:from>
    <xdr:to>
      <xdr:col>4</xdr:col>
      <xdr:colOff>9525</xdr:colOff>
      <xdr:row>10</xdr:row>
      <xdr:rowOff>9525</xdr:rowOff>
    </xdr:to>
    <xdr:sp>
      <xdr:nvSpPr>
        <xdr:cNvPr id="93" name="Line 9"/>
        <xdr:cNvSpPr>
          <a:spLocks/>
        </xdr:cNvSpPr>
      </xdr:nvSpPr>
      <xdr:spPr>
        <a:xfrm flipH="1">
          <a:off x="19907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19050</xdr:rowOff>
    </xdr:from>
    <xdr:to>
      <xdr:col>3</xdr:col>
      <xdr:colOff>504825</xdr:colOff>
      <xdr:row>10</xdr:row>
      <xdr:rowOff>19050</xdr:rowOff>
    </xdr:to>
    <xdr:sp>
      <xdr:nvSpPr>
        <xdr:cNvPr id="94" name="Line 10"/>
        <xdr:cNvSpPr>
          <a:spLocks/>
        </xdr:cNvSpPr>
      </xdr:nvSpPr>
      <xdr:spPr>
        <a:xfrm flipH="1">
          <a:off x="19907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9525</xdr:rowOff>
    </xdr:from>
    <xdr:to>
      <xdr:col>4</xdr:col>
      <xdr:colOff>9525</xdr:colOff>
      <xdr:row>10</xdr:row>
      <xdr:rowOff>9525</xdr:rowOff>
    </xdr:to>
    <xdr:sp>
      <xdr:nvSpPr>
        <xdr:cNvPr id="95" name="Line 11"/>
        <xdr:cNvSpPr>
          <a:spLocks/>
        </xdr:cNvSpPr>
      </xdr:nvSpPr>
      <xdr:spPr>
        <a:xfrm flipH="1">
          <a:off x="1990725" y="281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19050</xdr:rowOff>
    </xdr:from>
    <xdr:to>
      <xdr:col>3</xdr:col>
      <xdr:colOff>504825</xdr:colOff>
      <xdr:row>10</xdr:row>
      <xdr:rowOff>19050</xdr:rowOff>
    </xdr:to>
    <xdr:sp>
      <xdr:nvSpPr>
        <xdr:cNvPr id="96" name="Line 12"/>
        <xdr:cNvSpPr>
          <a:spLocks/>
        </xdr:cNvSpPr>
      </xdr:nvSpPr>
      <xdr:spPr>
        <a:xfrm flipH="1">
          <a:off x="19907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9525</xdr:rowOff>
    </xdr:from>
    <xdr:to>
      <xdr:col>4</xdr:col>
      <xdr:colOff>9525</xdr:colOff>
      <xdr:row>10</xdr:row>
      <xdr:rowOff>9525</xdr:rowOff>
    </xdr:to>
    <xdr:sp>
      <xdr:nvSpPr>
        <xdr:cNvPr id="97" name="Line 13"/>
        <xdr:cNvSpPr>
          <a:spLocks/>
        </xdr:cNvSpPr>
      </xdr:nvSpPr>
      <xdr:spPr>
        <a:xfrm flipH="1">
          <a:off x="1990725" y="281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194" name="Line 110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195" name="Line 111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196" name="Line 112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197" name="Line 113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198" name="Line 114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199" name="Line 115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200" name="Line 116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201" name="Line 117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202" name="Line 118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203" name="Line 119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204" name="Line 120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205" name="Line 121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1" name="Line 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2" name="Line 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3" name="Line 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4" name="Line 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5" name="Line 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6" name="Line 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7" name="Line 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8" name="Line 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9" name="Line 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" name="Line 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" name="Line 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" name="Line 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" name="Line 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" name="Line 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" name="Line 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" name="Line 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" name="Line 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" name="Line 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9" name="Line 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0" name="Line 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1" name="Line 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2" name="Line 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3" name="Line 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4" name="Line 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5" name="Line 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6" name="Line 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7" name="Line 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8" name="Line 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9" name="Line 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0" name="Line 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1" name="Line 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2" name="Line 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3" name="Line 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4" name="Line 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5" name="Line 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6" name="Line 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7" name="Line 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8" name="Line 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9" name="Line 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0" name="Line 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1" name="Line 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2" name="Line 2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3" name="Line 2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4" name="Line 2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5" name="Line 2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6" name="Line 2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7" name="Line 2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8" name="Line 2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9" name="Line 2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0" name="Line 2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1" name="Line 2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2" name="Line 2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3" name="Line 2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4" name="Line 2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5" name="Line 2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6" name="Line 2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7" name="Line 2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8" name="Line 2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9" name="Line 2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0" name="Line 2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1" name="Line 2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2" name="Line 2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3" name="Line 2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4" name="Line 2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5" name="Line 2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6" name="Line 2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7" name="Line 2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8" name="Line 2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9" name="Line 2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0" name="Line 2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1" name="Line 2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2" name="Line 2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3" name="Line 2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4" name="Line 2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5" name="Line 2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6" name="Line 2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7" name="Line 2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8" name="Line 2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9" name="Line 2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0" name="Line 2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1" name="Line 2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2" name="Line 2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3" name="Line 2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4" name="Line 2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5" name="Line 2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6" name="Line 2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7" name="Line 2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8" name="Line 2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9" name="Line 2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2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2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2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2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3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3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3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3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3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3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3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3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3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3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3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3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3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3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3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3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3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3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3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3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3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3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3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3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3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3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3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3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3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3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3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3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3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3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3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3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3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3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3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3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3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3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3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3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3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3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3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3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3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3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3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3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3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3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3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3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3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3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3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3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3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3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71</xdr:col>
      <xdr:colOff>0</xdr:colOff>
      <xdr:row>46</xdr:row>
      <xdr:rowOff>0</xdr:rowOff>
    </xdr:to>
    <xdr:sp>
      <xdr:nvSpPr>
        <xdr:cNvPr id="446" name="text 6"/>
        <xdr:cNvSpPr txBox="1">
          <a:spLocks noChangeArrowheads="1"/>
        </xdr:cNvSpPr>
      </xdr:nvSpPr>
      <xdr:spPr>
        <a:xfrm>
          <a:off x="45396150" y="106584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 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47" name="text 6"/>
        <xdr:cNvSpPr txBox="1">
          <a:spLocks noChangeArrowheads="1"/>
        </xdr:cNvSpPr>
      </xdr:nvSpPr>
      <xdr:spPr>
        <a:xfrm>
          <a:off x="2000250" y="106584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 </a:t>
          </a:r>
        </a:p>
      </xdr:txBody>
    </xdr:sp>
    <xdr:clientData/>
  </xdr:twoCellAnchor>
  <xdr:twoCellAnchor>
    <xdr:from>
      <xdr:col>31</xdr:col>
      <xdr:colOff>276225</xdr:colOff>
      <xdr:row>24</xdr:row>
      <xdr:rowOff>114300</xdr:rowOff>
    </xdr:from>
    <xdr:to>
      <xdr:col>64</xdr:col>
      <xdr:colOff>495300</xdr:colOff>
      <xdr:row>24</xdr:row>
      <xdr:rowOff>114300</xdr:rowOff>
    </xdr:to>
    <xdr:sp>
      <xdr:nvSpPr>
        <xdr:cNvPr id="448" name="Line 366"/>
        <xdr:cNvSpPr>
          <a:spLocks/>
        </xdr:cNvSpPr>
      </xdr:nvSpPr>
      <xdr:spPr>
        <a:xfrm flipV="1">
          <a:off x="23079075" y="6200775"/>
          <a:ext cx="2481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45</xdr:col>
      <xdr:colOff>323850</xdr:colOff>
      <xdr:row>24</xdr:row>
      <xdr:rowOff>114300</xdr:rowOff>
    </xdr:to>
    <xdr:sp>
      <xdr:nvSpPr>
        <xdr:cNvPr id="449" name="Line 367"/>
        <xdr:cNvSpPr>
          <a:spLocks/>
        </xdr:cNvSpPr>
      </xdr:nvSpPr>
      <xdr:spPr>
        <a:xfrm flipV="1">
          <a:off x="33356550" y="620077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24</xdr:row>
      <xdr:rowOff>0</xdr:rowOff>
    </xdr:from>
    <xdr:ext cx="971550" cy="228600"/>
    <xdr:sp>
      <xdr:nvSpPr>
        <xdr:cNvPr id="450" name="text 7166"/>
        <xdr:cNvSpPr txBox="1">
          <a:spLocks noChangeArrowheads="1"/>
        </xdr:cNvSpPr>
      </xdr:nvSpPr>
      <xdr:spPr>
        <a:xfrm>
          <a:off x="340233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42</xdr:col>
      <xdr:colOff>504825</xdr:colOff>
      <xdr:row>30</xdr:row>
      <xdr:rowOff>114300</xdr:rowOff>
    </xdr:from>
    <xdr:to>
      <xdr:col>50</xdr:col>
      <xdr:colOff>0</xdr:colOff>
      <xdr:row>30</xdr:row>
      <xdr:rowOff>114300</xdr:rowOff>
    </xdr:to>
    <xdr:sp>
      <xdr:nvSpPr>
        <xdr:cNvPr id="451" name="Line 369"/>
        <xdr:cNvSpPr>
          <a:spLocks/>
        </xdr:cNvSpPr>
      </xdr:nvSpPr>
      <xdr:spPr>
        <a:xfrm flipV="1">
          <a:off x="31251525" y="7572375"/>
          <a:ext cx="574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30</xdr:row>
      <xdr:rowOff>114300</xdr:rowOff>
    </xdr:from>
    <xdr:to>
      <xdr:col>72</xdr:col>
      <xdr:colOff>847725</xdr:colOff>
      <xdr:row>30</xdr:row>
      <xdr:rowOff>114300</xdr:rowOff>
    </xdr:to>
    <xdr:sp>
      <xdr:nvSpPr>
        <xdr:cNvPr id="452" name="Line 370"/>
        <xdr:cNvSpPr>
          <a:spLocks/>
        </xdr:cNvSpPr>
      </xdr:nvSpPr>
      <xdr:spPr>
        <a:xfrm flipV="1">
          <a:off x="37966650" y="7572375"/>
          <a:ext cx="16221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51</xdr:col>
      <xdr:colOff>0</xdr:colOff>
      <xdr:row>31</xdr:row>
      <xdr:rowOff>0</xdr:rowOff>
    </xdr:to>
    <xdr:sp>
      <xdr:nvSpPr>
        <xdr:cNvPr id="453" name="text 7166"/>
        <xdr:cNvSpPr txBox="1">
          <a:spLocks noChangeArrowheads="1"/>
        </xdr:cNvSpPr>
      </xdr:nvSpPr>
      <xdr:spPr>
        <a:xfrm>
          <a:off x="369951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36</xdr:col>
      <xdr:colOff>257175</xdr:colOff>
      <xdr:row>30</xdr:row>
      <xdr:rowOff>114300</xdr:rowOff>
    </xdr:from>
    <xdr:to>
      <xdr:col>42</xdr:col>
      <xdr:colOff>514350</xdr:colOff>
      <xdr:row>30</xdr:row>
      <xdr:rowOff>114300</xdr:rowOff>
    </xdr:to>
    <xdr:sp>
      <xdr:nvSpPr>
        <xdr:cNvPr id="454" name="Line 372"/>
        <xdr:cNvSpPr>
          <a:spLocks/>
        </xdr:cNvSpPr>
      </xdr:nvSpPr>
      <xdr:spPr>
        <a:xfrm flipV="1">
          <a:off x="26546175" y="7572375"/>
          <a:ext cx="471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33</xdr:row>
      <xdr:rowOff>114300</xdr:rowOff>
    </xdr:from>
    <xdr:to>
      <xdr:col>50</xdr:col>
      <xdr:colOff>0</xdr:colOff>
      <xdr:row>33</xdr:row>
      <xdr:rowOff>114300</xdr:rowOff>
    </xdr:to>
    <xdr:sp>
      <xdr:nvSpPr>
        <xdr:cNvPr id="455" name="Line 373"/>
        <xdr:cNvSpPr>
          <a:spLocks/>
        </xdr:cNvSpPr>
      </xdr:nvSpPr>
      <xdr:spPr>
        <a:xfrm flipV="1">
          <a:off x="31222950" y="8258175"/>
          <a:ext cx="577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33</xdr:row>
      <xdr:rowOff>114300</xdr:rowOff>
    </xdr:from>
    <xdr:to>
      <xdr:col>56</xdr:col>
      <xdr:colOff>504825</xdr:colOff>
      <xdr:row>33</xdr:row>
      <xdr:rowOff>114300</xdr:rowOff>
    </xdr:to>
    <xdr:sp>
      <xdr:nvSpPr>
        <xdr:cNvPr id="456" name="Line 374"/>
        <xdr:cNvSpPr>
          <a:spLocks/>
        </xdr:cNvSpPr>
      </xdr:nvSpPr>
      <xdr:spPr>
        <a:xfrm flipV="1">
          <a:off x="37966650" y="8258175"/>
          <a:ext cx="399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33</xdr:row>
      <xdr:rowOff>0</xdr:rowOff>
    </xdr:from>
    <xdr:ext cx="971550" cy="228600"/>
    <xdr:sp>
      <xdr:nvSpPr>
        <xdr:cNvPr id="457" name="text 7166"/>
        <xdr:cNvSpPr txBox="1">
          <a:spLocks noChangeArrowheads="1"/>
        </xdr:cNvSpPr>
      </xdr:nvSpPr>
      <xdr:spPr>
        <a:xfrm>
          <a:off x="369951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35</xdr:col>
      <xdr:colOff>247650</xdr:colOff>
      <xdr:row>15</xdr:row>
      <xdr:rowOff>114300</xdr:rowOff>
    </xdr:from>
    <xdr:to>
      <xdr:col>43</xdr:col>
      <xdr:colOff>0</xdr:colOff>
      <xdr:row>15</xdr:row>
      <xdr:rowOff>114300</xdr:rowOff>
    </xdr:to>
    <xdr:sp>
      <xdr:nvSpPr>
        <xdr:cNvPr id="458" name="Line 376"/>
        <xdr:cNvSpPr>
          <a:spLocks/>
        </xdr:cNvSpPr>
      </xdr:nvSpPr>
      <xdr:spPr>
        <a:xfrm flipV="1">
          <a:off x="26022300" y="4143375"/>
          <a:ext cx="5695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104775</xdr:colOff>
      <xdr:row>26</xdr:row>
      <xdr:rowOff>19050</xdr:rowOff>
    </xdr:from>
    <xdr:to>
      <xdr:col>80</xdr:col>
      <xdr:colOff>533400</xdr:colOff>
      <xdr:row>26</xdr:row>
      <xdr:rowOff>209550</xdr:rowOff>
    </xdr:to>
    <xdr:grpSp>
      <xdr:nvGrpSpPr>
        <xdr:cNvPr id="459" name="Group 378"/>
        <xdr:cNvGrpSpPr>
          <a:grpSpLocks/>
        </xdr:cNvGrpSpPr>
      </xdr:nvGrpSpPr>
      <xdr:grpSpPr>
        <a:xfrm>
          <a:off x="59388375" y="6562725"/>
          <a:ext cx="428625" cy="190500"/>
          <a:chOff x="-43" y="-126428"/>
          <a:chExt cx="39" cy="133340"/>
        </a:xfrm>
        <a:solidFill>
          <a:srgbClr val="FFFFFF"/>
        </a:solidFill>
      </xdr:grpSpPr>
      <xdr:sp>
        <xdr:nvSpPr>
          <xdr:cNvPr id="460" name="Rectangle 379"/>
          <xdr:cNvSpPr>
            <a:spLocks/>
          </xdr:cNvSpPr>
        </xdr:nvSpPr>
        <xdr:spPr>
          <a:xfrm>
            <a:off x="-4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380"/>
          <xdr:cNvSpPr>
            <a:spLocks/>
          </xdr:cNvSpPr>
        </xdr:nvSpPr>
        <xdr:spPr>
          <a:xfrm>
            <a:off x="-43" y="-33090"/>
            <a:ext cx="3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381"/>
          <xdr:cNvSpPr>
            <a:spLocks/>
          </xdr:cNvSpPr>
        </xdr:nvSpPr>
        <xdr:spPr>
          <a:xfrm>
            <a:off x="-35" y="-53091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382"/>
          <xdr:cNvSpPr>
            <a:spLocks/>
          </xdr:cNvSpPr>
        </xdr:nvSpPr>
        <xdr:spPr>
          <a:xfrm>
            <a:off x="-7" y="-59758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464" name="text 3"/>
        <xdr:cNvSpPr txBox="1">
          <a:spLocks noChangeArrowheads="1"/>
        </xdr:cNvSpPr>
      </xdr:nvSpPr>
      <xdr:spPr>
        <a:xfrm>
          <a:off x="647128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465" name="Line 389"/>
        <xdr:cNvSpPr>
          <a:spLocks/>
        </xdr:cNvSpPr>
      </xdr:nvSpPr>
      <xdr:spPr>
        <a:xfrm>
          <a:off x="647795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66" name="Line 395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67" name="Line 396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68" name="Line 397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69" name="Line 398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70" name="Line 399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71" name="Line 400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72" name="Line 401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73" name="Line 402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74" name="Line 403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75" name="Line 404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76" name="Line 405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77" name="Line 406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78" name="Line 407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79" name="Line 408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80" name="Line 409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81" name="Line 410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82" name="Line 411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83" name="Line 412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84" name="Line 413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85" name="Line 414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86" name="Line 415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87" name="Line 416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88" name="Line 417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30</xdr:row>
      <xdr:rowOff>19050</xdr:rowOff>
    </xdr:from>
    <xdr:to>
      <xdr:col>1</xdr:col>
      <xdr:colOff>504825</xdr:colOff>
      <xdr:row>30</xdr:row>
      <xdr:rowOff>19050</xdr:rowOff>
    </xdr:to>
    <xdr:sp>
      <xdr:nvSpPr>
        <xdr:cNvPr id="489" name="Line 418"/>
        <xdr:cNvSpPr>
          <a:spLocks/>
        </xdr:cNvSpPr>
      </xdr:nvSpPr>
      <xdr:spPr>
        <a:xfrm flipH="1">
          <a:off x="51435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0" name="Line 41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1" name="Line 42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2" name="Line 42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3" name="Line 42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4" name="Line 42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5" name="Line 42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6" name="Line 42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7" name="Line 42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8" name="Line 42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9" name="Line 42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500" name="Line 42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501" name="Line 43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36</xdr:col>
      <xdr:colOff>295275</xdr:colOff>
      <xdr:row>30</xdr:row>
      <xdr:rowOff>114300</xdr:rowOff>
    </xdr:to>
    <xdr:sp>
      <xdr:nvSpPr>
        <xdr:cNvPr id="502" name="Line 431"/>
        <xdr:cNvSpPr>
          <a:spLocks/>
        </xdr:cNvSpPr>
      </xdr:nvSpPr>
      <xdr:spPr>
        <a:xfrm flipV="1">
          <a:off x="4495800" y="7572375"/>
          <a:ext cx="22088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503" name="text 7125"/>
        <xdr:cNvSpPr txBox="1">
          <a:spLocks noChangeArrowheads="1"/>
        </xdr:cNvSpPr>
      </xdr:nvSpPr>
      <xdr:spPr>
        <a:xfrm>
          <a:off x="131445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14</xdr:col>
      <xdr:colOff>47625</xdr:colOff>
      <xdr:row>33</xdr:row>
      <xdr:rowOff>114300</xdr:rowOff>
    </xdr:from>
    <xdr:to>
      <xdr:col>42</xdr:col>
      <xdr:colOff>495300</xdr:colOff>
      <xdr:row>33</xdr:row>
      <xdr:rowOff>114300</xdr:rowOff>
    </xdr:to>
    <xdr:sp>
      <xdr:nvSpPr>
        <xdr:cNvPr id="504" name="Line 433"/>
        <xdr:cNvSpPr>
          <a:spLocks/>
        </xdr:cNvSpPr>
      </xdr:nvSpPr>
      <xdr:spPr>
        <a:xfrm flipV="1">
          <a:off x="9991725" y="8258175"/>
          <a:ext cx="21250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30</xdr:row>
      <xdr:rowOff>114300</xdr:rowOff>
    </xdr:from>
    <xdr:to>
      <xdr:col>8</xdr:col>
      <xdr:colOff>628650</xdr:colOff>
      <xdr:row>32</xdr:row>
      <xdr:rowOff>28575</xdr:rowOff>
    </xdr:to>
    <xdr:grpSp>
      <xdr:nvGrpSpPr>
        <xdr:cNvPr id="505" name="Group 435"/>
        <xdr:cNvGrpSpPr>
          <a:grpSpLocks noChangeAspect="1"/>
        </xdr:cNvGrpSpPr>
      </xdr:nvGrpSpPr>
      <xdr:grpSpPr>
        <a:xfrm>
          <a:off x="58102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6" name="Line 4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4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25</xdr:row>
      <xdr:rowOff>219075</xdr:rowOff>
    </xdr:from>
    <xdr:to>
      <xdr:col>28</xdr:col>
      <xdr:colOff>647700</xdr:colOff>
      <xdr:row>27</xdr:row>
      <xdr:rowOff>114300</xdr:rowOff>
    </xdr:to>
    <xdr:grpSp>
      <xdr:nvGrpSpPr>
        <xdr:cNvPr id="508" name="Group 438"/>
        <xdr:cNvGrpSpPr>
          <a:grpSpLocks noChangeAspect="1"/>
        </xdr:cNvGrpSpPr>
      </xdr:nvGrpSpPr>
      <xdr:grpSpPr>
        <a:xfrm>
          <a:off x="20688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9" name="Line 4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4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27</xdr:row>
      <xdr:rowOff>114300</xdr:rowOff>
    </xdr:from>
    <xdr:to>
      <xdr:col>30</xdr:col>
      <xdr:colOff>647700</xdr:colOff>
      <xdr:row>29</xdr:row>
      <xdr:rowOff>28575</xdr:rowOff>
    </xdr:to>
    <xdr:grpSp>
      <xdr:nvGrpSpPr>
        <xdr:cNvPr id="511" name="Group 441"/>
        <xdr:cNvGrpSpPr>
          <a:grpSpLocks noChangeAspect="1"/>
        </xdr:cNvGrpSpPr>
      </xdr:nvGrpSpPr>
      <xdr:grpSpPr>
        <a:xfrm>
          <a:off x="221742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2" name="Line 4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4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22</xdr:row>
      <xdr:rowOff>219075</xdr:rowOff>
    </xdr:from>
    <xdr:to>
      <xdr:col>31</xdr:col>
      <xdr:colOff>419100</xdr:colOff>
      <xdr:row>24</xdr:row>
      <xdr:rowOff>114300</xdr:rowOff>
    </xdr:to>
    <xdr:grpSp>
      <xdr:nvGrpSpPr>
        <xdr:cNvPr id="514" name="Group 444"/>
        <xdr:cNvGrpSpPr>
          <a:grpSpLocks noChangeAspect="1"/>
        </xdr:cNvGrpSpPr>
      </xdr:nvGrpSpPr>
      <xdr:grpSpPr>
        <a:xfrm>
          <a:off x="22907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5" name="Line 4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4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20</xdr:row>
      <xdr:rowOff>219075</xdr:rowOff>
    </xdr:from>
    <xdr:to>
      <xdr:col>33</xdr:col>
      <xdr:colOff>419100</xdr:colOff>
      <xdr:row>22</xdr:row>
      <xdr:rowOff>114300</xdr:rowOff>
    </xdr:to>
    <xdr:grpSp>
      <xdr:nvGrpSpPr>
        <xdr:cNvPr id="517" name="Group 447"/>
        <xdr:cNvGrpSpPr>
          <a:grpSpLocks noChangeAspect="1"/>
        </xdr:cNvGrpSpPr>
      </xdr:nvGrpSpPr>
      <xdr:grpSpPr>
        <a:xfrm>
          <a:off x="243935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8" name="Line 4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4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85725</xdr:colOff>
      <xdr:row>30</xdr:row>
      <xdr:rowOff>114300</xdr:rowOff>
    </xdr:from>
    <xdr:to>
      <xdr:col>36</xdr:col>
      <xdr:colOff>438150</xdr:colOff>
      <xdr:row>32</xdr:row>
      <xdr:rowOff>28575</xdr:rowOff>
    </xdr:to>
    <xdr:grpSp>
      <xdr:nvGrpSpPr>
        <xdr:cNvPr id="520" name="Group 450"/>
        <xdr:cNvGrpSpPr>
          <a:grpSpLocks noChangeAspect="1"/>
        </xdr:cNvGrpSpPr>
      </xdr:nvGrpSpPr>
      <xdr:grpSpPr>
        <a:xfrm>
          <a:off x="26374725" y="7572375"/>
          <a:ext cx="352425" cy="371475"/>
          <a:chOff x="470" y="197"/>
          <a:chExt cx="28" cy="39"/>
        </a:xfrm>
        <a:solidFill>
          <a:srgbClr val="FFFFFF"/>
        </a:solidFill>
      </xdr:grpSpPr>
      <xdr:sp>
        <xdr:nvSpPr>
          <xdr:cNvPr id="521" name="Line 45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45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514350</xdr:colOff>
      <xdr:row>30</xdr:row>
      <xdr:rowOff>114300</xdr:rowOff>
    </xdr:from>
    <xdr:to>
      <xdr:col>36</xdr:col>
      <xdr:colOff>885825</xdr:colOff>
      <xdr:row>32</xdr:row>
      <xdr:rowOff>28575</xdr:rowOff>
    </xdr:to>
    <xdr:grpSp>
      <xdr:nvGrpSpPr>
        <xdr:cNvPr id="523" name="Group 453"/>
        <xdr:cNvGrpSpPr>
          <a:grpSpLocks noChangeAspect="1"/>
        </xdr:cNvGrpSpPr>
      </xdr:nvGrpSpPr>
      <xdr:grpSpPr>
        <a:xfrm>
          <a:off x="26803350" y="7572375"/>
          <a:ext cx="371475" cy="371475"/>
          <a:chOff x="470" y="197"/>
          <a:chExt cx="28" cy="39"/>
        </a:xfrm>
        <a:solidFill>
          <a:srgbClr val="FFFFFF"/>
        </a:solidFill>
      </xdr:grpSpPr>
      <xdr:sp>
        <xdr:nvSpPr>
          <xdr:cNvPr id="524" name="Line 45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45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13</xdr:row>
      <xdr:rowOff>209550</xdr:rowOff>
    </xdr:from>
    <xdr:to>
      <xdr:col>41</xdr:col>
      <xdr:colOff>409575</xdr:colOff>
      <xdr:row>15</xdr:row>
      <xdr:rowOff>114300</xdr:rowOff>
    </xdr:to>
    <xdr:grpSp>
      <xdr:nvGrpSpPr>
        <xdr:cNvPr id="526" name="Group 456"/>
        <xdr:cNvGrpSpPr>
          <a:grpSpLocks noChangeAspect="1"/>
        </xdr:cNvGrpSpPr>
      </xdr:nvGrpSpPr>
      <xdr:grpSpPr>
        <a:xfrm>
          <a:off x="3032760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7" name="Line 4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4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209550</xdr:colOff>
      <xdr:row>31</xdr:row>
      <xdr:rowOff>76200</xdr:rowOff>
    </xdr:from>
    <xdr:to>
      <xdr:col>52</xdr:col>
      <xdr:colOff>904875</xdr:colOff>
      <xdr:row>32</xdr:row>
      <xdr:rowOff>152400</xdr:rowOff>
    </xdr:to>
    <xdr:grpSp>
      <xdr:nvGrpSpPr>
        <xdr:cNvPr id="529" name="Group 459"/>
        <xdr:cNvGrpSpPr>
          <a:grpSpLocks/>
        </xdr:cNvGrpSpPr>
      </xdr:nvGrpSpPr>
      <xdr:grpSpPr>
        <a:xfrm>
          <a:off x="35204400" y="7762875"/>
          <a:ext cx="4181475" cy="304800"/>
          <a:chOff x="89" y="95"/>
          <a:chExt cx="408" cy="32"/>
        </a:xfrm>
        <a:solidFill>
          <a:srgbClr val="FFFFFF"/>
        </a:solidFill>
      </xdr:grpSpPr>
      <xdr:sp>
        <xdr:nvSpPr>
          <xdr:cNvPr id="530" name="Rectangle 46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46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46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46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46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46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46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31</xdr:row>
      <xdr:rowOff>114300</xdr:rowOff>
    </xdr:from>
    <xdr:to>
      <xdr:col>50</xdr:col>
      <xdr:colOff>514350</xdr:colOff>
      <xdr:row>32</xdr:row>
      <xdr:rowOff>114300</xdr:rowOff>
    </xdr:to>
    <xdr:sp>
      <xdr:nvSpPr>
        <xdr:cNvPr id="537" name="text 7125"/>
        <xdr:cNvSpPr txBox="1">
          <a:spLocks noChangeArrowheads="1"/>
        </xdr:cNvSpPr>
      </xdr:nvSpPr>
      <xdr:spPr>
        <a:xfrm>
          <a:off x="3699510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twoCellAnchor>
  <xdr:twoCellAnchor>
    <xdr:from>
      <xdr:col>50</xdr:col>
      <xdr:colOff>838200</xdr:colOff>
      <xdr:row>34</xdr:row>
      <xdr:rowOff>76200</xdr:rowOff>
    </xdr:from>
    <xdr:to>
      <xdr:col>52</xdr:col>
      <xdr:colOff>628650</xdr:colOff>
      <xdr:row>35</xdr:row>
      <xdr:rowOff>152400</xdr:rowOff>
    </xdr:to>
    <xdr:grpSp>
      <xdr:nvGrpSpPr>
        <xdr:cNvPr id="538" name="Group 468"/>
        <xdr:cNvGrpSpPr>
          <a:grpSpLocks/>
        </xdr:cNvGrpSpPr>
      </xdr:nvGrpSpPr>
      <xdr:grpSpPr>
        <a:xfrm>
          <a:off x="37833300" y="8448675"/>
          <a:ext cx="1276350" cy="304800"/>
          <a:chOff x="89" y="95"/>
          <a:chExt cx="408" cy="32"/>
        </a:xfrm>
        <a:solidFill>
          <a:srgbClr val="FFFFFF"/>
        </a:solidFill>
      </xdr:grpSpPr>
      <xdr:sp>
        <xdr:nvSpPr>
          <xdr:cNvPr id="539" name="Rectangle 46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47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47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47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47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47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47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34</xdr:row>
      <xdr:rowOff>114300</xdr:rowOff>
    </xdr:from>
    <xdr:to>
      <xdr:col>52</xdr:col>
      <xdr:colOff>0</xdr:colOff>
      <xdr:row>35</xdr:row>
      <xdr:rowOff>114300</xdr:rowOff>
    </xdr:to>
    <xdr:sp>
      <xdr:nvSpPr>
        <xdr:cNvPr id="546" name="text 7125"/>
        <xdr:cNvSpPr txBox="1">
          <a:spLocks noChangeArrowheads="1"/>
        </xdr:cNvSpPr>
      </xdr:nvSpPr>
      <xdr:spPr>
        <a:xfrm>
          <a:off x="37966650" y="848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</a:t>
          </a:r>
        </a:p>
      </xdr:txBody>
    </xdr:sp>
    <xdr:clientData/>
  </xdr:twoCellAnchor>
  <xdr:twoCellAnchor>
    <xdr:from>
      <xdr:col>41</xdr:col>
      <xdr:colOff>0</xdr:colOff>
      <xdr:row>25</xdr:row>
      <xdr:rowOff>76200</xdr:rowOff>
    </xdr:from>
    <xdr:to>
      <xdr:col>58</xdr:col>
      <xdr:colOff>0</xdr:colOff>
      <xdr:row>26</xdr:row>
      <xdr:rowOff>152400</xdr:rowOff>
    </xdr:to>
    <xdr:grpSp>
      <xdr:nvGrpSpPr>
        <xdr:cNvPr id="547" name="Group 477"/>
        <xdr:cNvGrpSpPr>
          <a:grpSpLocks/>
        </xdr:cNvGrpSpPr>
      </xdr:nvGrpSpPr>
      <xdr:grpSpPr>
        <a:xfrm>
          <a:off x="30232350" y="6391275"/>
          <a:ext cx="12706350" cy="304800"/>
          <a:chOff x="89" y="239"/>
          <a:chExt cx="863" cy="32"/>
        </a:xfrm>
        <a:solidFill>
          <a:srgbClr val="FFFFFF"/>
        </a:solidFill>
      </xdr:grpSpPr>
      <xdr:sp>
        <xdr:nvSpPr>
          <xdr:cNvPr id="548" name="Rectangle 47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4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4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4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4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4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4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4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4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25</xdr:row>
      <xdr:rowOff>114300</xdr:rowOff>
    </xdr:from>
    <xdr:to>
      <xdr:col>50</xdr:col>
      <xdr:colOff>0</xdr:colOff>
      <xdr:row>26</xdr:row>
      <xdr:rowOff>114300</xdr:rowOff>
    </xdr:to>
    <xdr:sp>
      <xdr:nvSpPr>
        <xdr:cNvPr id="557" name="text 7125"/>
        <xdr:cNvSpPr txBox="1">
          <a:spLocks noChangeArrowheads="1"/>
        </xdr:cNvSpPr>
      </xdr:nvSpPr>
      <xdr:spPr>
        <a:xfrm>
          <a:off x="364807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225</a:t>
          </a:r>
        </a:p>
      </xdr:txBody>
    </xdr:sp>
    <xdr:clientData/>
  </xdr:twoCellAnchor>
  <xdr:oneCellAnchor>
    <xdr:from>
      <xdr:col>67</xdr:col>
      <xdr:colOff>171450</xdr:colOff>
      <xdr:row>36</xdr:row>
      <xdr:rowOff>9525</xdr:rowOff>
    </xdr:from>
    <xdr:ext cx="1000125" cy="457200"/>
    <xdr:sp>
      <xdr:nvSpPr>
        <xdr:cNvPr id="558" name="text 774"/>
        <xdr:cNvSpPr txBox="1">
          <a:spLocks noChangeArrowheads="1"/>
        </xdr:cNvSpPr>
      </xdr:nvSpPr>
      <xdr:spPr>
        <a:xfrm>
          <a:off x="50025300" y="8839200"/>
          <a:ext cx="10001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0,244</a:t>
          </a:r>
        </a:p>
      </xdr:txBody>
    </xdr:sp>
    <xdr:clientData/>
  </xdr:oneCellAnchor>
  <xdr:twoCellAnchor>
    <xdr:from>
      <xdr:col>72</xdr:col>
      <xdr:colOff>533400</xdr:colOff>
      <xdr:row>23</xdr:row>
      <xdr:rowOff>0</xdr:rowOff>
    </xdr:from>
    <xdr:to>
      <xdr:col>73</xdr:col>
      <xdr:colOff>76200</xdr:colOff>
      <xdr:row>24</xdr:row>
      <xdr:rowOff>0</xdr:rowOff>
    </xdr:to>
    <xdr:grpSp>
      <xdr:nvGrpSpPr>
        <xdr:cNvPr id="559" name="Group 489"/>
        <xdr:cNvGrpSpPr>
          <a:grpSpLocks/>
        </xdr:cNvGrpSpPr>
      </xdr:nvGrpSpPr>
      <xdr:grpSpPr>
        <a:xfrm>
          <a:off x="53873400" y="58578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56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Line 49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49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523875</xdr:colOff>
      <xdr:row>23</xdr:row>
      <xdr:rowOff>0</xdr:rowOff>
    </xdr:from>
    <xdr:to>
      <xdr:col>29</xdr:col>
      <xdr:colOff>66675</xdr:colOff>
      <xdr:row>24</xdr:row>
      <xdr:rowOff>0</xdr:rowOff>
    </xdr:to>
    <xdr:grpSp>
      <xdr:nvGrpSpPr>
        <xdr:cNvPr id="563" name="Group 493"/>
        <xdr:cNvGrpSpPr>
          <a:grpSpLocks/>
        </xdr:cNvGrpSpPr>
      </xdr:nvGrpSpPr>
      <xdr:grpSpPr>
        <a:xfrm>
          <a:off x="20869275" y="58578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56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Line 49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49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361950</xdr:colOff>
      <xdr:row>22</xdr:row>
      <xdr:rowOff>114300</xdr:rowOff>
    </xdr:from>
    <xdr:to>
      <xdr:col>29</xdr:col>
      <xdr:colOff>485775</xdr:colOff>
      <xdr:row>22</xdr:row>
      <xdr:rowOff>114300</xdr:rowOff>
    </xdr:to>
    <xdr:sp>
      <xdr:nvSpPr>
        <xdr:cNvPr id="567" name="Line 497"/>
        <xdr:cNvSpPr>
          <a:spLocks/>
        </xdr:cNvSpPr>
      </xdr:nvSpPr>
      <xdr:spPr>
        <a:xfrm flipH="1" flipV="1">
          <a:off x="207073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22</xdr:row>
      <xdr:rowOff>114300</xdr:rowOff>
    </xdr:from>
    <xdr:to>
      <xdr:col>73</xdr:col>
      <xdr:colOff>485775</xdr:colOff>
      <xdr:row>22</xdr:row>
      <xdr:rowOff>114300</xdr:rowOff>
    </xdr:to>
    <xdr:sp>
      <xdr:nvSpPr>
        <xdr:cNvPr id="568" name="Line 498"/>
        <xdr:cNvSpPr>
          <a:spLocks/>
        </xdr:cNvSpPr>
      </xdr:nvSpPr>
      <xdr:spPr>
        <a:xfrm flipH="1" flipV="1">
          <a:off x="537019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57150</xdr:colOff>
      <xdr:row>31</xdr:row>
      <xdr:rowOff>19050</xdr:rowOff>
    </xdr:from>
    <xdr:to>
      <xdr:col>64</xdr:col>
      <xdr:colOff>485775</xdr:colOff>
      <xdr:row>31</xdr:row>
      <xdr:rowOff>209550</xdr:rowOff>
    </xdr:to>
    <xdr:grpSp>
      <xdr:nvGrpSpPr>
        <xdr:cNvPr id="569" name="Group 499"/>
        <xdr:cNvGrpSpPr>
          <a:grpSpLocks/>
        </xdr:cNvGrpSpPr>
      </xdr:nvGrpSpPr>
      <xdr:grpSpPr>
        <a:xfrm>
          <a:off x="47453550" y="7705725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570" name="Line 500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501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Line 502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503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504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Line 505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133350</xdr:colOff>
      <xdr:row>28</xdr:row>
      <xdr:rowOff>28575</xdr:rowOff>
    </xdr:from>
    <xdr:to>
      <xdr:col>64</xdr:col>
      <xdr:colOff>47625</xdr:colOff>
      <xdr:row>28</xdr:row>
      <xdr:rowOff>219075</xdr:rowOff>
    </xdr:to>
    <xdr:grpSp>
      <xdr:nvGrpSpPr>
        <xdr:cNvPr id="576" name="Group 506"/>
        <xdr:cNvGrpSpPr>
          <a:grpSpLocks/>
        </xdr:cNvGrpSpPr>
      </xdr:nvGrpSpPr>
      <xdr:grpSpPr>
        <a:xfrm>
          <a:off x="47015400" y="7029450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577" name="Rectangle 507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Line 508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509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0</xdr:colOff>
      <xdr:row>37</xdr:row>
      <xdr:rowOff>0</xdr:rowOff>
    </xdr:from>
    <xdr:ext cx="971550" cy="228600"/>
    <xdr:sp>
      <xdr:nvSpPr>
        <xdr:cNvPr id="580" name="text 774"/>
        <xdr:cNvSpPr txBox="1">
          <a:spLocks noChangeArrowheads="1"/>
        </xdr:cNvSpPr>
      </xdr:nvSpPr>
      <xdr:spPr>
        <a:xfrm>
          <a:off x="63741300" y="9058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P4737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86</xdr:col>
      <xdr:colOff>476250</xdr:colOff>
      <xdr:row>32</xdr:row>
      <xdr:rowOff>0</xdr:rowOff>
    </xdr:from>
    <xdr:to>
      <xdr:col>86</xdr:col>
      <xdr:colOff>476250</xdr:colOff>
      <xdr:row>36</xdr:row>
      <xdr:rowOff>209550</xdr:rowOff>
    </xdr:to>
    <xdr:sp>
      <xdr:nvSpPr>
        <xdr:cNvPr id="581" name="Line 517"/>
        <xdr:cNvSpPr>
          <a:spLocks/>
        </xdr:cNvSpPr>
      </xdr:nvSpPr>
      <xdr:spPr>
        <a:xfrm>
          <a:off x="64217550" y="79152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30</xdr:row>
      <xdr:rowOff>0</xdr:rowOff>
    </xdr:from>
    <xdr:ext cx="971550" cy="457200"/>
    <xdr:sp>
      <xdr:nvSpPr>
        <xdr:cNvPr id="582" name="text 774"/>
        <xdr:cNvSpPr txBox="1">
          <a:spLocks noChangeArrowheads="1"/>
        </xdr:cNvSpPr>
      </xdr:nvSpPr>
      <xdr:spPr>
        <a:xfrm>
          <a:off x="63741300" y="7458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0,744</a:t>
          </a:r>
        </a:p>
      </xdr:txBody>
    </xdr:sp>
    <xdr:clientData/>
  </xdr:oneCellAnchor>
  <xdr:twoCellAnchor>
    <xdr:from>
      <xdr:col>82</xdr:col>
      <xdr:colOff>0</xdr:colOff>
      <xdr:row>34</xdr:row>
      <xdr:rowOff>114300</xdr:rowOff>
    </xdr:from>
    <xdr:to>
      <xdr:col>87</xdr:col>
      <xdr:colOff>0</xdr:colOff>
      <xdr:row>34</xdr:row>
      <xdr:rowOff>114300</xdr:rowOff>
    </xdr:to>
    <xdr:sp>
      <xdr:nvSpPr>
        <xdr:cNvPr id="583" name="Line 522"/>
        <xdr:cNvSpPr>
          <a:spLocks/>
        </xdr:cNvSpPr>
      </xdr:nvSpPr>
      <xdr:spPr>
        <a:xfrm flipV="1">
          <a:off x="60769500" y="8486775"/>
          <a:ext cx="3943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31</xdr:row>
      <xdr:rowOff>219075</xdr:rowOff>
    </xdr:from>
    <xdr:to>
      <xdr:col>23</xdr:col>
      <xdr:colOff>419100</xdr:colOff>
      <xdr:row>33</xdr:row>
      <xdr:rowOff>114300</xdr:rowOff>
    </xdr:to>
    <xdr:grpSp>
      <xdr:nvGrpSpPr>
        <xdr:cNvPr id="584" name="Group 523"/>
        <xdr:cNvGrpSpPr>
          <a:grpSpLocks noChangeAspect="1"/>
        </xdr:cNvGrpSpPr>
      </xdr:nvGrpSpPr>
      <xdr:grpSpPr>
        <a:xfrm>
          <a:off x="16964025" y="7905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85" name="Line 52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2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28</xdr:row>
      <xdr:rowOff>219075</xdr:rowOff>
    </xdr:from>
    <xdr:to>
      <xdr:col>28</xdr:col>
      <xdr:colOff>647700</xdr:colOff>
      <xdr:row>30</xdr:row>
      <xdr:rowOff>114300</xdr:rowOff>
    </xdr:to>
    <xdr:grpSp>
      <xdr:nvGrpSpPr>
        <xdr:cNvPr id="587" name="Group 526"/>
        <xdr:cNvGrpSpPr>
          <a:grpSpLocks noChangeAspect="1"/>
        </xdr:cNvGrpSpPr>
      </xdr:nvGrpSpPr>
      <xdr:grpSpPr>
        <a:xfrm>
          <a:off x="20688300" y="72199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88" name="Line 52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52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30</xdr:row>
      <xdr:rowOff>114300</xdr:rowOff>
    </xdr:from>
    <xdr:to>
      <xdr:col>28</xdr:col>
      <xdr:colOff>476250</xdr:colOff>
      <xdr:row>33</xdr:row>
      <xdr:rowOff>114300</xdr:rowOff>
    </xdr:to>
    <xdr:sp>
      <xdr:nvSpPr>
        <xdr:cNvPr id="590" name="Line 529"/>
        <xdr:cNvSpPr>
          <a:spLocks/>
        </xdr:cNvSpPr>
      </xdr:nvSpPr>
      <xdr:spPr>
        <a:xfrm flipV="1">
          <a:off x="17125950" y="75723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6</xdr:col>
      <xdr:colOff>495300</xdr:colOff>
      <xdr:row>30</xdr:row>
      <xdr:rowOff>114300</xdr:rowOff>
    </xdr:to>
    <xdr:sp>
      <xdr:nvSpPr>
        <xdr:cNvPr id="591" name="Line 530"/>
        <xdr:cNvSpPr>
          <a:spLocks/>
        </xdr:cNvSpPr>
      </xdr:nvSpPr>
      <xdr:spPr>
        <a:xfrm flipV="1">
          <a:off x="1495425" y="7572375"/>
          <a:ext cx="300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371475</xdr:colOff>
      <xdr:row>28</xdr:row>
      <xdr:rowOff>19050</xdr:rowOff>
    </xdr:from>
    <xdr:to>
      <xdr:col>14</xdr:col>
      <xdr:colOff>285750</xdr:colOff>
      <xdr:row>28</xdr:row>
      <xdr:rowOff>209550</xdr:rowOff>
    </xdr:to>
    <xdr:grpSp>
      <xdr:nvGrpSpPr>
        <xdr:cNvPr id="592" name="Group 532"/>
        <xdr:cNvGrpSpPr>
          <a:grpSpLocks/>
        </xdr:cNvGrpSpPr>
      </xdr:nvGrpSpPr>
      <xdr:grpSpPr>
        <a:xfrm>
          <a:off x="9801225" y="7019925"/>
          <a:ext cx="428625" cy="190500"/>
          <a:chOff x="-105" y="-126428"/>
          <a:chExt cx="39" cy="133340"/>
        </a:xfrm>
        <a:solidFill>
          <a:srgbClr val="FFFFFF"/>
        </a:solidFill>
      </xdr:grpSpPr>
      <xdr:sp>
        <xdr:nvSpPr>
          <xdr:cNvPr id="593" name="Rectangle 533"/>
          <xdr:cNvSpPr>
            <a:spLocks/>
          </xdr:cNvSpPr>
        </xdr:nvSpPr>
        <xdr:spPr>
          <a:xfrm>
            <a:off x="-7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Line 534"/>
          <xdr:cNvSpPr>
            <a:spLocks/>
          </xdr:cNvSpPr>
        </xdr:nvSpPr>
        <xdr:spPr>
          <a:xfrm>
            <a:off x="-103" y="-86426"/>
            <a:ext cx="3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535"/>
          <xdr:cNvSpPr>
            <a:spLocks/>
          </xdr:cNvSpPr>
        </xdr:nvSpPr>
        <xdr:spPr>
          <a:xfrm>
            <a:off x="-84" y="-73092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536"/>
          <xdr:cNvSpPr>
            <a:spLocks/>
          </xdr:cNvSpPr>
        </xdr:nvSpPr>
        <xdr:spPr>
          <a:xfrm>
            <a:off x="-105" y="-113094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33</xdr:row>
      <xdr:rowOff>0</xdr:rowOff>
    </xdr:from>
    <xdr:ext cx="533400" cy="228600"/>
    <xdr:sp>
      <xdr:nvSpPr>
        <xdr:cNvPr id="597" name="text 7125"/>
        <xdr:cNvSpPr txBox="1">
          <a:spLocks noChangeArrowheads="1"/>
        </xdr:cNvSpPr>
      </xdr:nvSpPr>
      <xdr:spPr>
        <a:xfrm>
          <a:off x="13144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26</xdr:col>
      <xdr:colOff>495300</xdr:colOff>
      <xdr:row>32</xdr:row>
      <xdr:rowOff>28575</xdr:rowOff>
    </xdr:from>
    <xdr:to>
      <xdr:col>26</xdr:col>
      <xdr:colOff>523875</xdr:colOff>
      <xdr:row>33</xdr:row>
      <xdr:rowOff>28575</xdr:rowOff>
    </xdr:to>
    <xdr:grpSp>
      <xdr:nvGrpSpPr>
        <xdr:cNvPr id="598" name="Group 539"/>
        <xdr:cNvGrpSpPr>
          <a:grpSpLocks/>
        </xdr:cNvGrpSpPr>
      </xdr:nvGrpSpPr>
      <xdr:grpSpPr>
        <a:xfrm>
          <a:off x="19354800" y="7943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99" name="Rectangle 5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5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5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30</xdr:row>
      <xdr:rowOff>171450</xdr:rowOff>
    </xdr:from>
    <xdr:to>
      <xdr:col>26</xdr:col>
      <xdr:colOff>76200</xdr:colOff>
      <xdr:row>31</xdr:row>
      <xdr:rowOff>171450</xdr:rowOff>
    </xdr:to>
    <xdr:grpSp>
      <xdr:nvGrpSpPr>
        <xdr:cNvPr id="602" name="Group 543"/>
        <xdr:cNvGrpSpPr>
          <a:grpSpLocks/>
        </xdr:cNvGrpSpPr>
      </xdr:nvGrpSpPr>
      <xdr:grpSpPr>
        <a:xfrm>
          <a:off x="18907125" y="7629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3" name="Rectangle 5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5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5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24</xdr:row>
      <xdr:rowOff>114300</xdr:rowOff>
    </xdr:from>
    <xdr:to>
      <xdr:col>31</xdr:col>
      <xdr:colOff>266700</xdr:colOff>
      <xdr:row>27</xdr:row>
      <xdr:rowOff>114300</xdr:rowOff>
    </xdr:to>
    <xdr:sp>
      <xdr:nvSpPr>
        <xdr:cNvPr id="606" name="Line 547"/>
        <xdr:cNvSpPr>
          <a:spLocks/>
        </xdr:cNvSpPr>
      </xdr:nvSpPr>
      <xdr:spPr>
        <a:xfrm flipH="1">
          <a:off x="20840700" y="6200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33</xdr:col>
      <xdr:colOff>266700</xdr:colOff>
      <xdr:row>24</xdr:row>
      <xdr:rowOff>114300</xdr:rowOff>
    </xdr:to>
    <xdr:sp>
      <xdr:nvSpPr>
        <xdr:cNvPr id="607" name="Line 548"/>
        <xdr:cNvSpPr>
          <a:spLocks/>
        </xdr:cNvSpPr>
      </xdr:nvSpPr>
      <xdr:spPr>
        <a:xfrm flipV="1">
          <a:off x="23069550" y="5743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0</xdr:rowOff>
    </xdr:from>
    <xdr:to>
      <xdr:col>34</xdr:col>
      <xdr:colOff>533400</xdr:colOff>
      <xdr:row>22</xdr:row>
      <xdr:rowOff>114300</xdr:rowOff>
    </xdr:to>
    <xdr:sp>
      <xdr:nvSpPr>
        <xdr:cNvPr id="608" name="Line 549"/>
        <xdr:cNvSpPr>
          <a:spLocks/>
        </xdr:cNvSpPr>
      </xdr:nvSpPr>
      <xdr:spPr>
        <a:xfrm flipH="1">
          <a:off x="24555450" y="5629275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533400</xdr:colOff>
      <xdr:row>21</xdr:row>
      <xdr:rowOff>152400</xdr:rowOff>
    </xdr:from>
    <xdr:to>
      <xdr:col>35</xdr:col>
      <xdr:colOff>304800</xdr:colOff>
      <xdr:row>22</xdr:row>
      <xdr:rowOff>0</xdr:rowOff>
    </xdr:to>
    <xdr:sp>
      <xdr:nvSpPr>
        <xdr:cNvPr id="609" name="Line 550"/>
        <xdr:cNvSpPr>
          <a:spLocks/>
        </xdr:cNvSpPr>
      </xdr:nvSpPr>
      <xdr:spPr>
        <a:xfrm flipV="1">
          <a:off x="253365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304800</xdr:colOff>
      <xdr:row>21</xdr:row>
      <xdr:rowOff>114300</xdr:rowOff>
    </xdr:from>
    <xdr:to>
      <xdr:col>36</xdr:col>
      <xdr:colOff>533400</xdr:colOff>
      <xdr:row>21</xdr:row>
      <xdr:rowOff>152400</xdr:rowOff>
    </xdr:to>
    <xdr:sp>
      <xdr:nvSpPr>
        <xdr:cNvPr id="610" name="Line 551"/>
        <xdr:cNvSpPr>
          <a:spLocks/>
        </xdr:cNvSpPr>
      </xdr:nvSpPr>
      <xdr:spPr>
        <a:xfrm flipV="1">
          <a:off x="260794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16</xdr:row>
      <xdr:rowOff>133350</xdr:rowOff>
    </xdr:from>
    <xdr:to>
      <xdr:col>38</xdr:col>
      <xdr:colOff>457200</xdr:colOff>
      <xdr:row>22</xdr:row>
      <xdr:rowOff>114300</xdr:rowOff>
    </xdr:to>
    <xdr:sp>
      <xdr:nvSpPr>
        <xdr:cNvPr id="611" name="Line 552"/>
        <xdr:cNvSpPr>
          <a:spLocks/>
        </xdr:cNvSpPr>
      </xdr:nvSpPr>
      <xdr:spPr>
        <a:xfrm flipV="1">
          <a:off x="24555450" y="4391025"/>
          <a:ext cx="3676650" cy="1352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15</xdr:row>
      <xdr:rowOff>0</xdr:rowOff>
    </xdr:from>
    <xdr:ext cx="533400" cy="228600"/>
    <xdr:sp>
      <xdr:nvSpPr>
        <xdr:cNvPr id="612" name="text 7125"/>
        <xdr:cNvSpPr txBox="1">
          <a:spLocks noChangeArrowheads="1"/>
        </xdr:cNvSpPr>
      </xdr:nvSpPr>
      <xdr:spPr>
        <a:xfrm>
          <a:off x="265176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38</xdr:col>
      <xdr:colOff>447675</xdr:colOff>
      <xdr:row>16</xdr:row>
      <xdr:rowOff>9525</xdr:rowOff>
    </xdr:from>
    <xdr:to>
      <xdr:col>39</xdr:col>
      <xdr:colOff>266700</xdr:colOff>
      <xdr:row>16</xdr:row>
      <xdr:rowOff>133350</xdr:rowOff>
    </xdr:to>
    <xdr:sp>
      <xdr:nvSpPr>
        <xdr:cNvPr id="613" name="Line 555"/>
        <xdr:cNvSpPr>
          <a:spLocks/>
        </xdr:cNvSpPr>
      </xdr:nvSpPr>
      <xdr:spPr>
        <a:xfrm flipH="1">
          <a:off x="28222575" y="4267200"/>
          <a:ext cx="7905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15</xdr:row>
      <xdr:rowOff>161925</xdr:rowOff>
    </xdr:from>
    <xdr:to>
      <xdr:col>40</xdr:col>
      <xdr:colOff>476250</xdr:colOff>
      <xdr:row>16</xdr:row>
      <xdr:rowOff>9525</xdr:rowOff>
    </xdr:to>
    <xdr:sp>
      <xdr:nvSpPr>
        <xdr:cNvPr id="614" name="Line 556"/>
        <xdr:cNvSpPr>
          <a:spLocks/>
        </xdr:cNvSpPr>
      </xdr:nvSpPr>
      <xdr:spPr>
        <a:xfrm flipV="1">
          <a:off x="28994100" y="4191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15</xdr:row>
      <xdr:rowOff>114300</xdr:rowOff>
    </xdr:from>
    <xdr:to>
      <xdr:col>41</xdr:col>
      <xdr:colOff>247650</xdr:colOff>
      <xdr:row>15</xdr:row>
      <xdr:rowOff>161925</xdr:rowOff>
    </xdr:to>
    <xdr:sp>
      <xdr:nvSpPr>
        <xdr:cNvPr id="615" name="Line 557"/>
        <xdr:cNvSpPr>
          <a:spLocks/>
        </xdr:cNvSpPr>
      </xdr:nvSpPr>
      <xdr:spPr>
        <a:xfrm flipV="1">
          <a:off x="29737050" y="41433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190500</xdr:colOff>
      <xdr:row>15</xdr:row>
      <xdr:rowOff>161925</xdr:rowOff>
    </xdr:from>
    <xdr:to>
      <xdr:col>38</xdr:col>
      <xdr:colOff>219075</xdr:colOff>
      <xdr:row>16</xdr:row>
      <xdr:rowOff>161925</xdr:rowOff>
    </xdr:to>
    <xdr:grpSp>
      <xdr:nvGrpSpPr>
        <xdr:cNvPr id="616" name="Group 558"/>
        <xdr:cNvGrpSpPr>
          <a:grpSpLocks/>
        </xdr:cNvGrpSpPr>
      </xdr:nvGrpSpPr>
      <xdr:grpSpPr>
        <a:xfrm>
          <a:off x="27965400" y="4191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7" name="Rectangle 5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5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5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428625</xdr:colOff>
      <xdr:row>25</xdr:row>
      <xdr:rowOff>114300</xdr:rowOff>
    </xdr:from>
    <xdr:to>
      <xdr:col>31</xdr:col>
      <xdr:colOff>457200</xdr:colOff>
      <xdr:row>26</xdr:row>
      <xdr:rowOff>114300</xdr:rowOff>
    </xdr:to>
    <xdr:grpSp>
      <xdr:nvGrpSpPr>
        <xdr:cNvPr id="620" name="Group 562"/>
        <xdr:cNvGrpSpPr>
          <a:grpSpLocks/>
        </xdr:cNvGrpSpPr>
      </xdr:nvGrpSpPr>
      <xdr:grpSpPr>
        <a:xfrm>
          <a:off x="23231475" y="6429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1" name="Rectangle 5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5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5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428625</xdr:colOff>
      <xdr:row>27</xdr:row>
      <xdr:rowOff>219075</xdr:rowOff>
    </xdr:from>
    <xdr:to>
      <xdr:col>34</xdr:col>
      <xdr:colOff>457200</xdr:colOff>
      <xdr:row>28</xdr:row>
      <xdr:rowOff>219075</xdr:rowOff>
    </xdr:to>
    <xdr:grpSp>
      <xdr:nvGrpSpPr>
        <xdr:cNvPr id="624" name="Group 566"/>
        <xdr:cNvGrpSpPr>
          <a:grpSpLocks/>
        </xdr:cNvGrpSpPr>
      </xdr:nvGrpSpPr>
      <xdr:grpSpPr>
        <a:xfrm>
          <a:off x="25231725" y="6991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5" name="Rectangle 5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5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5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742950</xdr:colOff>
      <xdr:row>19</xdr:row>
      <xdr:rowOff>219075</xdr:rowOff>
    </xdr:from>
    <xdr:to>
      <xdr:col>36</xdr:col>
      <xdr:colOff>771525</xdr:colOff>
      <xdr:row>20</xdr:row>
      <xdr:rowOff>219075</xdr:rowOff>
    </xdr:to>
    <xdr:grpSp>
      <xdr:nvGrpSpPr>
        <xdr:cNvPr id="628" name="Group 570"/>
        <xdr:cNvGrpSpPr>
          <a:grpSpLocks/>
        </xdr:cNvGrpSpPr>
      </xdr:nvGrpSpPr>
      <xdr:grpSpPr>
        <a:xfrm>
          <a:off x="27031950" y="5162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9" name="Rectangle 5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5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5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476250</xdr:colOff>
      <xdr:row>29</xdr:row>
      <xdr:rowOff>19050</xdr:rowOff>
    </xdr:from>
    <xdr:to>
      <xdr:col>32</xdr:col>
      <xdr:colOff>504825</xdr:colOff>
      <xdr:row>30</xdr:row>
      <xdr:rowOff>19050</xdr:rowOff>
    </xdr:to>
    <xdr:grpSp>
      <xdr:nvGrpSpPr>
        <xdr:cNvPr id="632" name="Group 574"/>
        <xdr:cNvGrpSpPr>
          <a:grpSpLocks/>
        </xdr:cNvGrpSpPr>
      </xdr:nvGrpSpPr>
      <xdr:grpSpPr>
        <a:xfrm>
          <a:off x="23793450" y="7248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33" name="Rectangle 5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5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5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476250</xdr:colOff>
      <xdr:row>31</xdr:row>
      <xdr:rowOff>0</xdr:rowOff>
    </xdr:from>
    <xdr:to>
      <xdr:col>40</xdr:col>
      <xdr:colOff>504825</xdr:colOff>
      <xdr:row>32</xdr:row>
      <xdr:rowOff>0</xdr:rowOff>
    </xdr:to>
    <xdr:grpSp>
      <xdr:nvGrpSpPr>
        <xdr:cNvPr id="636" name="Group 578"/>
        <xdr:cNvGrpSpPr>
          <a:grpSpLocks/>
        </xdr:cNvGrpSpPr>
      </xdr:nvGrpSpPr>
      <xdr:grpSpPr>
        <a:xfrm>
          <a:off x="29737050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37" name="Rectangle 5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5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5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190500</xdr:colOff>
      <xdr:row>32</xdr:row>
      <xdr:rowOff>0</xdr:rowOff>
    </xdr:from>
    <xdr:to>
      <xdr:col>38</xdr:col>
      <xdr:colOff>219075</xdr:colOff>
      <xdr:row>33</xdr:row>
      <xdr:rowOff>0</xdr:rowOff>
    </xdr:to>
    <xdr:grpSp>
      <xdr:nvGrpSpPr>
        <xdr:cNvPr id="640" name="Group 582"/>
        <xdr:cNvGrpSpPr>
          <a:grpSpLocks/>
        </xdr:cNvGrpSpPr>
      </xdr:nvGrpSpPr>
      <xdr:grpSpPr>
        <a:xfrm>
          <a:off x="27965400" y="7915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41" name="Rectangle 5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5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5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819150</xdr:colOff>
      <xdr:row>26</xdr:row>
      <xdr:rowOff>19050</xdr:rowOff>
    </xdr:from>
    <xdr:to>
      <xdr:col>35</xdr:col>
      <xdr:colOff>276225</xdr:colOff>
      <xdr:row>26</xdr:row>
      <xdr:rowOff>209550</xdr:rowOff>
    </xdr:to>
    <xdr:grpSp>
      <xdr:nvGrpSpPr>
        <xdr:cNvPr id="644" name="Group 586"/>
        <xdr:cNvGrpSpPr>
          <a:grpSpLocks/>
        </xdr:cNvGrpSpPr>
      </xdr:nvGrpSpPr>
      <xdr:grpSpPr>
        <a:xfrm>
          <a:off x="25622250" y="65627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645" name="Rectangle 587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Line 588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589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276225</xdr:colOff>
      <xdr:row>29</xdr:row>
      <xdr:rowOff>19050</xdr:rowOff>
    </xdr:from>
    <xdr:to>
      <xdr:col>36</xdr:col>
      <xdr:colOff>704850</xdr:colOff>
      <xdr:row>29</xdr:row>
      <xdr:rowOff>209550</xdr:rowOff>
    </xdr:to>
    <xdr:grpSp>
      <xdr:nvGrpSpPr>
        <xdr:cNvPr id="648" name="Group 590"/>
        <xdr:cNvGrpSpPr>
          <a:grpSpLocks/>
        </xdr:cNvGrpSpPr>
      </xdr:nvGrpSpPr>
      <xdr:grpSpPr>
        <a:xfrm>
          <a:off x="26565225" y="7248525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649" name="Line 591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592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Line 593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594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595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Line 596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33</xdr:row>
      <xdr:rowOff>114300</xdr:rowOff>
    </xdr:from>
    <xdr:to>
      <xdr:col>42</xdr:col>
      <xdr:colOff>647700</xdr:colOff>
      <xdr:row>35</xdr:row>
      <xdr:rowOff>28575</xdr:rowOff>
    </xdr:to>
    <xdr:grpSp>
      <xdr:nvGrpSpPr>
        <xdr:cNvPr id="655" name="Group 600"/>
        <xdr:cNvGrpSpPr>
          <a:grpSpLocks noChangeAspect="1"/>
        </xdr:cNvGrpSpPr>
      </xdr:nvGrpSpPr>
      <xdr:grpSpPr>
        <a:xfrm>
          <a:off x="310896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6" name="Line 6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6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695325</xdr:colOff>
      <xdr:row>30</xdr:row>
      <xdr:rowOff>114300</xdr:rowOff>
    </xdr:from>
    <xdr:to>
      <xdr:col>42</xdr:col>
      <xdr:colOff>495300</xdr:colOff>
      <xdr:row>33</xdr:row>
      <xdr:rowOff>114300</xdr:rowOff>
    </xdr:to>
    <xdr:sp>
      <xdr:nvSpPr>
        <xdr:cNvPr id="658" name="Line 603"/>
        <xdr:cNvSpPr>
          <a:spLocks/>
        </xdr:cNvSpPr>
      </xdr:nvSpPr>
      <xdr:spPr>
        <a:xfrm flipH="1" flipV="1">
          <a:off x="26984325" y="75723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31</xdr:row>
      <xdr:rowOff>114300</xdr:rowOff>
    </xdr:from>
    <xdr:to>
      <xdr:col>42</xdr:col>
      <xdr:colOff>542925</xdr:colOff>
      <xdr:row>32</xdr:row>
      <xdr:rowOff>114300</xdr:rowOff>
    </xdr:to>
    <xdr:grpSp>
      <xdr:nvGrpSpPr>
        <xdr:cNvPr id="659" name="Group 604"/>
        <xdr:cNvGrpSpPr>
          <a:grpSpLocks/>
        </xdr:cNvGrpSpPr>
      </xdr:nvGrpSpPr>
      <xdr:grpSpPr>
        <a:xfrm>
          <a:off x="31251525" y="7800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60" name="Rectangle 60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60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60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19</xdr:row>
      <xdr:rowOff>219075</xdr:rowOff>
    </xdr:from>
    <xdr:to>
      <xdr:col>49</xdr:col>
      <xdr:colOff>419100</xdr:colOff>
      <xdr:row>21</xdr:row>
      <xdr:rowOff>114300</xdr:rowOff>
    </xdr:to>
    <xdr:grpSp>
      <xdr:nvGrpSpPr>
        <xdr:cNvPr id="663" name="Group 608"/>
        <xdr:cNvGrpSpPr>
          <a:grpSpLocks noChangeAspect="1"/>
        </xdr:cNvGrpSpPr>
      </xdr:nvGrpSpPr>
      <xdr:grpSpPr>
        <a:xfrm>
          <a:off x="365855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4" name="Line 6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6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600075</xdr:colOff>
      <xdr:row>16</xdr:row>
      <xdr:rowOff>114300</xdr:rowOff>
    </xdr:from>
    <xdr:to>
      <xdr:col>49</xdr:col>
      <xdr:colOff>266700</xdr:colOff>
      <xdr:row>21</xdr:row>
      <xdr:rowOff>114300</xdr:rowOff>
    </xdr:to>
    <xdr:sp>
      <xdr:nvSpPr>
        <xdr:cNvPr id="666" name="Line 612"/>
        <xdr:cNvSpPr>
          <a:spLocks/>
        </xdr:cNvSpPr>
      </xdr:nvSpPr>
      <xdr:spPr>
        <a:xfrm flipH="1" flipV="1">
          <a:off x="33956625" y="4371975"/>
          <a:ext cx="27908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76200</xdr:colOff>
      <xdr:row>15</xdr:row>
      <xdr:rowOff>152400</xdr:rowOff>
    </xdr:from>
    <xdr:to>
      <xdr:col>44</xdr:col>
      <xdr:colOff>819150</xdr:colOff>
      <xdr:row>16</xdr:row>
      <xdr:rowOff>0</xdr:rowOff>
    </xdr:to>
    <xdr:sp>
      <xdr:nvSpPr>
        <xdr:cNvPr id="667" name="Line 613"/>
        <xdr:cNvSpPr>
          <a:spLocks/>
        </xdr:cNvSpPr>
      </xdr:nvSpPr>
      <xdr:spPr>
        <a:xfrm flipH="1" flipV="1">
          <a:off x="32461200" y="4181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15</xdr:row>
      <xdr:rowOff>114300</xdr:rowOff>
    </xdr:from>
    <xdr:to>
      <xdr:col>44</xdr:col>
      <xdr:colOff>76200</xdr:colOff>
      <xdr:row>15</xdr:row>
      <xdr:rowOff>152400</xdr:rowOff>
    </xdr:to>
    <xdr:sp>
      <xdr:nvSpPr>
        <xdr:cNvPr id="668" name="Line 614"/>
        <xdr:cNvSpPr>
          <a:spLocks/>
        </xdr:cNvSpPr>
      </xdr:nvSpPr>
      <xdr:spPr>
        <a:xfrm flipH="1" flipV="1">
          <a:off x="31718250" y="4143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819150</xdr:colOff>
      <xdr:row>16</xdr:row>
      <xdr:rowOff>0</xdr:rowOff>
    </xdr:from>
    <xdr:to>
      <xdr:col>45</xdr:col>
      <xdr:colOff>600075</xdr:colOff>
      <xdr:row>16</xdr:row>
      <xdr:rowOff>114300</xdr:rowOff>
    </xdr:to>
    <xdr:sp>
      <xdr:nvSpPr>
        <xdr:cNvPr id="669" name="Line 615"/>
        <xdr:cNvSpPr>
          <a:spLocks/>
        </xdr:cNvSpPr>
      </xdr:nvSpPr>
      <xdr:spPr>
        <a:xfrm flipH="1" flipV="1">
          <a:off x="33204150" y="4257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15</xdr:row>
      <xdr:rowOff>0</xdr:rowOff>
    </xdr:from>
    <xdr:ext cx="533400" cy="228600"/>
    <xdr:sp>
      <xdr:nvSpPr>
        <xdr:cNvPr id="670" name="text 7125"/>
        <xdr:cNvSpPr txBox="1">
          <a:spLocks noChangeArrowheads="1"/>
        </xdr:cNvSpPr>
      </xdr:nvSpPr>
      <xdr:spPr>
        <a:xfrm>
          <a:off x="309753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46</xdr:col>
      <xdr:colOff>866775</xdr:colOff>
      <xdr:row>20</xdr:row>
      <xdr:rowOff>0</xdr:rowOff>
    </xdr:from>
    <xdr:to>
      <xdr:col>46</xdr:col>
      <xdr:colOff>895350</xdr:colOff>
      <xdr:row>21</xdr:row>
      <xdr:rowOff>0</xdr:rowOff>
    </xdr:to>
    <xdr:grpSp>
      <xdr:nvGrpSpPr>
        <xdr:cNvPr id="671" name="Group 617"/>
        <xdr:cNvGrpSpPr>
          <a:grpSpLocks/>
        </xdr:cNvGrpSpPr>
      </xdr:nvGrpSpPr>
      <xdr:grpSpPr>
        <a:xfrm>
          <a:off x="34890075" y="5172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2" name="Rectangle 6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6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6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33</xdr:row>
      <xdr:rowOff>114300</xdr:rowOff>
    </xdr:from>
    <xdr:to>
      <xdr:col>54</xdr:col>
      <xdr:colOff>0</xdr:colOff>
      <xdr:row>33</xdr:row>
      <xdr:rowOff>114300</xdr:rowOff>
    </xdr:to>
    <xdr:sp>
      <xdr:nvSpPr>
        <xdr:cNvPr id="675" name="Line 621"/>
        <xdr:cNvSpPr>
          <a:spLocks/>
        </xdr:cNvSpPr>
      </xdr:nvSpPr>
      <xdr:spPr>
        <a:xfrm flipV="1">
          <a:off x="38957250" y="8258175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666750</xdr:colOff>
      <xdr:row>33</xdr:row>
      <xdr:rowOff>114300</xdr:rowOff>
    </xdr:from>
    <xdr:to>
      <xdr:col>53</xdr:col>
      <xdr:colOff>0</xdr:colOff>
      <xdr:row>35</xdr:row>
      <xdr:rowOff>28575</xdr:rowOff>
    </xdr:to>
    <xdr:grpSp>
      <xdr:nvGrpSpPr>
        <xdr:cNvPr id="676" name="Group 622"/>
        <xdr:cNvGrpSpPr>
          <a:grpSpLocks noChangeAspect="1"/>
        </xdr:cNvGrpSpPr>
      </xdr:nvGrpSpPr>
      <xdr:grpSpPr>
        <a:xfrm>
          <a:off x="391477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7" name="Line 6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6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33</xdr:row>
      <xdr:rowOff>114300</xdr:rowOff>
    </xdr:from>
    <xdr:to>
      <xdr:col>64</xdr:col>
      <xdr:colOff>447675</xdr:colOff>
      <xdr:row>33</xdr:row>
      <xdr:rowOff>114300</xdr:rowOff>
    </xdr:to>
    <xdr:sp>
      <xdr:nvSpPr>
        <xdr:cNvPr id="679" name="Line 625"/>
        <xdr:cNvSpPr>
          <a:spLocks/>
        </xdr:cNvSpPr>
      </xdr:nvSpPr>
      <xdr:spPr>
        <a:xfrm flipV="1">
          <a:off x="41929050" y="8258175"/>
          <a:ext cx="5915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33</xdr:row>
      <xdr:rowOff>0</xdr:rowOff>
    </xdr:from>
    <xdr:ext cx="533400" cy="228600"/>
    <xdr:sp>
      <xdr:nvSpPr>
        <xdr:cNvPr id="680" name="text 7125"/>
        <xdr:cNvSpPr txBox="1">
          <a:spLocks noChangeArrowheads="1"/>
        </xdr:cNvSpPr>
      </xdr:nvSpPr>
      <xdr:spPr>
        <a:xfrm>
          <a:off x="446532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56</xdr:col>
      <xdr:colOff>342900</xdr:colOff>
      <xdr:row>31</xdr:row>
      <xdr:rowOff>219075</xdr:rowOff>
    </xdr:from>
    <xdr:to>
      <xdr:col>56</xdr:col>
      <xdr:colOff>647700</xdr:colOff>
      <xdr:row>33</xdr:row>
      <xdr:rowOff>114300</xdr:rowOff>
    </xdr:to>
    <xdr:grpSp>
      <xdr:nvGrpSpPr>
        <xdr:cNvPr id="681" name="Group 627"/>
        <xdr:cNvGrpSpPr>
          <a:grpSpLocks noChangeAspect="1"/>
        </xdr:cNvGrpSpPr>
      </xdr:nvGrpSpPr>
      <xdr:grpSpPr>
        <a:xfrm>
          <a:off x="417957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2" name="Line 6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6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28</xdr:row>
      <xdr:rowOff>219075</xdr:rowOff>
    </xdr:from>
    <xdr:to>
      <xdr:col>61</xdr:col>
      <xdr:colOff>419100</xdr:colOff>
      <xdr:row>30</xdr:row>
      <xdr:rowOff>114300</xdr:rowOff>
    </xdr:to>
    <xdr:grpSp>
      <xdr:nvGrpSpPr>
        <xdr:cNvPr id="684" name="Group 630"/>
        <xdr:cNvGrpSpPr>
          <a:grpSpLocks noChangeAspect="1"/>
        </xdr:cNvGrpSpPr>
      </xdr:nvGrpSpPr>
      <xdr:grpSpPr>
        <a:xfrm>
          <a:off x="455009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5" name="Line 6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6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22</xdr:row>
      <xdr:rowOff>219075</xdr:rowOff>
    </xdr:from>
    <xdr:to>
      <xdr:col>64</xdr:col>
      <xdr:colOff>647700</xdr:colOff>
      <xdr:row>24</xdr:row>
      <xdr:rowOff>114300</xdr:rowOff>
    </xdr:to>
    <xdr:grpSp>
      <xdr:nvGrpSpPr>
        <xdr:cNvPr id="687" name="Group 633"/>
        <xdr:cNvGrpSpPr>
          <a:grpSpLocks noChangeAspect="1"/>
        </xdr:cNvGrpSpPr>
      </xdr:nvGrpSpPr>
      <xdr:grpSpPr>
        <a:xfrm>
          <a:off x="477393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8" name="Line 6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6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25</xdr:row>
      <xdr:rowOff>219075</xdr:rowOff>
    </xdr:from>
    <xdr:to>
      <xdr:col>67</xdr:col>
      <xdr:colOff>419100</xdr:colOff>
      <xdr:row>27</xdr:row>
      <xdr:rowOff>114300</xdr:rowOff>
    </xdr:to>
    <xdr:grpSp>
      <xdr:nvGrpSpPr>
        <xdr:cNvPr id="690" name="Group 636"/>
        <xdr:cNvGrpSpPr>
          <a:grpSpLocks noChangeAspect="1"/>
        </xdr:cNvGrpSpPr>
      </xdr:nvGrpSpPr>
      <xdr:grpSpPr>
        <a:xfrm>
          <a:off x="499586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1" name="Line 6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6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28</xdr:row>
      <xdr:rowOff>219075</xdr:rowOff>
    </xdr:from>
    <xdr:to>
      <xdr:col>68</xdr:col>
      <xdr:colOff>647700</xdr:colOff>
      <xdr:row>30</xdr:row>
      <xdr:rowOff>114300</xdr:rowOff>
    </xdr:to>
    <xdr:grpSp>
      <xdr:nvGrpSpPr>
        <xdr:cNvPr id="693" name="Group 639"/>
        <xdr:cNvGrpSpPr>
          <a:grpSpLocks noChangeAspect="1"/>
        </xdr:cNvGrpSpPr>
      </xdr:nvGrpSpPr>
      <xdr:grpSpPr>
        <a:xfrm>
          <a:off x="507111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4" name="Line 6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6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27</xdr:row>
      <xdr:rowOff>114300</xdr:rowOff>
    </xdr:from>
    <xdr:to>
      <xdr:col>74</xdr:col>
      <xdr:colOff>495300</xdr:colOff>
      <xdr:row>30</xdr:row>
      <xdr:rowOff>114300</xdr:rowOff>
    </xdr:to>
    <xdr:sp>
      <xdr:nvSpPr>
        <xdr:cNvPr id="696" name="Line 642"/>
        <xdr:cNvSpPr>
          <a:spLocks/>
        </xdr:cNvSpPr>
      </xdr:nvSpPr>
      <xdr:spPr>
        <a:xfrm flipV="1">
          <a:off x="50863500" y="68865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22</xdr:row>
      <xdr:rowOff>114300</xdr:rowOff>
    </xdr:from>
    <xdr:to>
      <xdr:col>64</xdr:col>
      <xdr:colOff>495300</xdr:colOff>
      <xdr:row>24</xdr:row>
      <xdr:rowOff>114300</xdr:rowOff>
    </xdr:to>
    <xdr:sp>
      <xdr:nvSpPr>
        <xdr:cNvPr id="697" name="Line 643"/>
        <xdr:cNvSpPr>
          <a:spLocks/>
        </xdr:cNvSpPr>
      </xdr:nvSpPr>
      <xdr:spPr>
        <a:xfrm flipH="1" flipV="1">
          <a:off x="45662850" y="5743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21</xdr:row>
      <xdr:rowOff>152400</xdr:rowOff>
    </xdr:from>
    <xdr:to>
      <xdr:col>60</xdr:col>
      <xdr:colOff>476250</xdr:colOff>
      <xdr:row>22</xdr:row>
      <xdr:rowOff>0</xdr:rowOff>
    </xdr:to>
    <xdr:sp>
      <xdr:nvSpPr>
        <xdr:cNvPr id="698" name="Line 644"/>
        <xdr:cNvSpPr>
          <a:spLocks/>
        </xdr:cNvSpPr>
      </xdr:nvSpPr>
      <xdr:spPr>
        <a:xfrm flipH="1" flipV="1">
          <a:off x="441579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21</xdr:row>
      <xdr:rowOff>114300</xdr:rowOff>
    </xdr:from>
    <xdr:to>
      <xdr:col>59</xdr:col>
      <xdr:colOff>247650</xdr:colOff>
      <xdr:row>21</xdr:row>
      <xdr:rowOff>152400</xdr:rowOff>
    </xdr:to>
    <xdr:sp>
      <xdr:nvSpPr>
        <xdr:cNvPr id="699" name="Line 645"/>
        <xdr:cNvSpPr>
          <a:spLocks/>
        </xdr:cNvSpPr>
      </xdr:nvSpPr>
      <xdr:spPr>
        <a:xfrm flipH="1" flipV="1">
          <a:off x="434149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22</xdr:row>
      <xdr:rowOff>0</xdr:rowOff>
    </xdr:from>
    <xdr:to>
      <xdr:col>61</xdr:col>
      <xdr:colOff>266700</xdr:colOff>
      <xdr:row>22</xdr:row>
      <xdr:rowOff>114300</xdr:rowOff>
    </xdr:to>
    <xdr:sp>
      <xdr:nvSpPr>
        <xdr:cNvPr id="700" name="Line 646"/>
        <xdr:cNvSpPr>
          <a:spLocks/>
        </xdr:cNvSpPr>
      </xdr:nvSpPr>
      <xdr:spPr>
        <a:xfrm flipH="1" flipV="1">
          <a:off x="44900850" y="5629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24</xdr:row>
      <xdr:rowOff>114300</xdr:rowOff>
    </xdr:from>
    <xdr:to>
      <xdr:col>67</xdr:col>
      <xdr:colOff>247650</xdr:colOff>
      <xdr:row>27</xdr:row>
      <xdr:rowOff>104775</xdr:rowOff>
    </xdr:to>
    <xdr:sp>
      <xdr:nvSpPr>
        <xdr:cNvPr id="701" name="Line 647"/>
        <xdr:cNvSpPr>
          <a:spLocks/>
        </xdr:cNvSpPr>
      </xdr:nvSpPr>
      <xdr:spPr>
        <a:xfrm flipH="1" flipV="1">
          <a:off x="47891700" y="6200775"/>
          <a:ext cx="22098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819150</xdr:colOff>
      <xdr:row>33</xdr:row>
      <xdr:rowOff>114300</xdr:rowOff>
    </xdr:from>
    <xdr:to>
      <xdr:col>54</xdr:col>
      <xdr:colOff>819150</xdr:colOff>
      <xdr:row>35</xdr:row>
      <xdr:rowOff>104775</xdr:rowOff>
    </xdr:to>
    <xdr:sp>
      <xdr:nvSpPr>
        <xdr:cNvPr id="702" name="Line 648"/>
        <xdr:cNvSpPr>
          <a:spLocks/>
        </xdr:cNvSpPr>
      </xdr:nvSpPr>
      <xdr:spPr>
        <a:xfrm flipH="1" flipV="1">
          <a:off x="39300150" y="8258175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161925</xdr:colOff>
      <xdr:row>36</xdr:row>
      <xdr:rowOff>0</xdr:rowOff>
    </xdr:from>
    <xdr:to>
      <xdr:col>56</xdr:col>
      <xdr:colOff>904875</xdr:colOff>
      <xdr:row>36</xdr:row>
      <xdr:rowOff>76200</xdr:rowOff>
    </xdr:to>
    <xdr:sp>
      <xdr:nvSpPr>
        <xdr:cNvPr id="703" name="Line 649"/>
        <xdr:cNvSpPr>
          <a:spLocks/>
        </xdr:cNvSpPr>
      </xdr:nvSpPr>
      <xdr:spPr>
        <a:xfrm>
          <a:off x="41614725" y="8829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904875</xdr:colOff>
      <xdr:row>36</xdr:row>
      <xdr:rowOff>76200</xdr:rowOff>
    </xdr:from>
    <xdr:to>
      <xdr:col>58</xdr:col>
      <xdr:colOff>161925</xdr:colOff>
      <xdr:row>36</xdr:row>
      <xdr:rowOff>114300</xdr:rowOff>
    </xdr:to>
    <xdr:sp>
      <xdr:nvSpPr>
        <xdr:cNvPr id="704" name="Line 650"/>
        <xdr:cNvSpPr>
          <a:spLocks/>
        </xdr:cNvSpPr>
      </xdr:nvSpPr>
      <xdr:spPr>
        <a:xfrm>
          <a:off x="42357675" y="8905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819150</xdr:colOff>
      <xdr:row>35</xdr:row>
      <xdr:rowOff>104775</xdr:rowOff>
    </xdr:from>
    <xdr:to>
      <xdr:col>56</xdr:col>
      <xdr:colOff>161925</xdr:colOff>
      <xdr:row>36</xdr:row>
      <xdr:rowOff>0</xdr:rowOff>
    </xdr:to>
    <xdr:sp>
      <xdr:nvSpPr>
        <xdr:cNvPr id="705" name="Line 651"/>
        <xdr:cNvSpPr>
          <a:spLocks/>
        </xdr:cNvSpPr>
      </xdr:nvSpPr>
      <xdr:spPr>
        <a:xfrm flipH="1" flipV="1">
          <a:off x="40786050" y="8705850"/>
          <a:ext cx="8286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36</xdr:row>
      <xdr:rowOff>0</xdr:rowOff>
    </xdr:from>
    <xdr:ext cx="533400" cy="228600"/>
    <xdr:sp>
      <xdr:nvSpPr>
        <xdr:cNvPr id="706" name="text 7125"/>
        <xdr:cNvSpPr txBox="1">
          <a:spLocks noChangeArrowheads="1"/>
        </xdr:cNvSpPr>
      </xdr:nvSpPr>
      <xdr:spPr>
        <a:xfrm>
          <a:off x="446532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54</xdr:col>
      <xdr:colOff>876300</xdr:colOff>
      <xdr:row>34</xdr:row>
      <xdr:rowOff>0</xdr:rowOff>
    </xdr:from>
    <xdr:to>
      <xdr:col>54</xdr:col>
      <xdr:colOff>904875</xdr:colOff>
      <xdr:row>35</xdr:row>
      <xdr:rowOff>0</xdr:rowOff>
    </xdr:to>
    <xdr:grpSp>
      <xdr:nvGrpSpPr>
        <xdr:cNvPr id="707" name="Group 654"/>
        <xdr:cNvGrpSpPr>
          <a:grpSpLocks/>
        </xdr:cNvGrpSpPr>
      </xdr:nvGrpSpPr>
      <xdr:grpSpPr>
        <a:xfrm>
          <a:off x="40843200" y="8372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8" name="Rectangle 6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6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6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895350</xdr:colOff>
      <xdr:row>32</xdr:row>
      <xdr:rowOff>57150</xdr:rowOff>
    </xdr:from>
    <xdr:to>
      <xdr:col>58</xdr:col>
      <xdr:colOff>923925</xdr:colOff>
      <xdr:row>33</xdr:row>
      <xdr:rowOff>57150</xdr:rowOff>
    </xdr:to>
    <xdr:grpSp>
      <xdr:nvGrpSpPr>
        <xdr:cNvPr id="711" name="Group 658"/>
        <xdr:cNvGrpSpPr>
          <a:grpSpLocks/>
        </xdr:cNvGrpSpPr>
      </xdr:nvGrpSpPr>
      <xdr:grpSpPr>
        <a:xfrm>
          <a:off x="43834050" y="7972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2" name="Rectangle 6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6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6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466725</xdr:colOff>
      <xdr:row>30</xdr:row>
      <xdr:rowOff>190500</xdr:rowOff>
    </xdr:from>
    <xdr:to>
      <xdr:col>58</xdr:col>
      <xdr:colOff>514350</xdr:colOff>
      <xdr:row>31</xdr:row>
      <xdr:rowOff>190500</xdr:rowOff>
    </xdr:to>
    <xdr:grpSp>
      <xdr:nvGrpSpPr>
        <xdr:cNvPr id="715" name="Group 662"/>
        <xdr:cNvGrpSpPr>
          <a:grpSpLocks/>
        </xdr:cNvGrpSpPr>
      </xdr:nvGrpSpPr>
      <xdr:grpSpPr>
        <a:xfrm>
          <a:off x="43405425" y="7648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16" name="Rectangle 66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66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66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609600</xdr:colOff>
      <xdr:row>22</xdr:row>
      <xdr:rowOff>180975</xdr:rowOff>
    </xdr:from>
    <xdr:to>
      <xdr:col>60</xdr:col>
      <xdr:colOff>657225</xdr:colOff>
      <xdr:row>23</xdr:row>
      <xdr:rowOff>180975</xdr:rowOff>
    </xdr:to>
    <xdr:grpSp>
      <xdr:nvGrpSpPr>
        <xdr:cNvPr id="719" name="Group 666"/>
        <xdr:cNvGrpSpPr>
          <a:grpSpLocks/>
        </xdr:cNvGrpSpPr>
      </xdr:nvGrpSpPr>
      <xdr:grpSpPr>
        <a:xfrm>
          <a:off x="45034200" y="5810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20" name="Rectangle 66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66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66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133350</xdr:colOff>
      <xdr:row>25</xdr:row>
      <xdr:rowOff>114300</xdr:rowOff>
    </xdr:from>
    <xdr:to>
      <xdr:col>64</xdr:col>
      <xdr:colOff>161925</xdr:colOff>
      <xdr:row>26</xdr:row>
      <xdr:rowOff>114300</xdr:rowOff>
    </xdr:to>
    <xdr:grpSp>
      <xdr:nvGrpSpPr>
        <xdr:cNvPr id="723" name="Group 670"/>
        <xdr:cNvGrpSpPr>
          <a:grpSpLocks/>
        </xdr:cNvGrpSpPr>
      </xdr:nvGrpSpPr>
      <xdr:grpSpPr>
        <a:xfrm>
          <a:off x="47529750" y="6429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24" name="Rectangle 6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6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6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466725</xdr:colOff>
      <xdr:row>29</xdr:row>
      <xdr:rowOff>0</xdr:rowOff>
    </xdr:from>
    <xdr:to>
      <xdr:col>72</xdr:col>
      <xdr:colOff>495300</xdr:colOff>
      <xdr:row>30</xdr:row>
      <xdr:rowOff>0</xdr:rowOff>
    </xdr:to>
    <xdr:grpSp>
      <xdr:nvGrpSpPr>
        <xdr:cNvPr id="727" name="Group 674"/>
        <xdr:cNvGrpSpPr>
          <a:grpSpLocks/>
        </xdr:cNvGrpSpPr>
      </xdr:nvGrpSpPr>
      <xdr:grpSpPr>
        <a:xfrm>
          <a:off x="53806725" y="7229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28" name="Rectangle 6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6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6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619125</xdr:colOff>
      <xdr:row>27</xdr:row>
      <xdr:rowOff>219075</xdr:rowOff>
    </xdr:from>
    <xdr:to>
      <xdr:col>70</xdr:col>
      <xdr:colOff>647700</xdr:colOff>
      <xdr:row>28</xdr:row>
      <xdr:rowOff>219075</xdr:rowOff>
    </xdr:to>
    <xdr:grpSp>
      <xdr:nvGrpSpPr>
        <xdr:cNvPr id="731" name="Group 678"/>
        <xdr:cNvGrpSpPr>
          <a:grpSpLocks/>
        </xdr:cNvGrpSpPr>
      </xdr:nvGrpSpPr>
      <xdr:grpSpPr>
        <a:xfrm>
          <a:off x="52473225" y="6991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32" name="Rectangle 6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6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6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30</xdr:row>
      <xdr:rowOff>152400</xdr:rowOff>
    </xdr:from>
    <xdr:to>
      <xdr:col>76</xdr:col>
      <xdr:colOff>552450</xdr:colOff>
      <xdr:row>31</xdr:row>
      <xdr:rowOff>209550</xdr:rowOff>
    </xdr:to>
    <xdr:sp>
      <xdr:nvSpPr>
        <xdr:cNvPr id="735" name="Line 682"/>
        <xdr:cNvSpPr>
          <a:spLocks/>
        </xdr:cNvSpPr>
      </xdr:nvSpPr>
      <xdr:spPr>
        <a:xfrm flipH="1" flipV="1">
          <a:off x="54930675" y="7610475"/>
          <a:ext cx="1933575" cy="2857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847725</xdr:colOff>
      <xdr:row>30</xdr:row>
      <xdr:rowOff>114300</xdr:rowOff>
    </xdr:from>
    <xdr:to>
      <xdr:col>74</xdr:col>
      <xdr:colOff>104775</xdr:colOff>
      <xdr:row>30</xdr:row>
      <xdr:rowOff>152400</xdr:rowOff>
    </xdr:to>
    <xdr:sp>
      <xdr:nvSpPr>
        <xdr:cNvPr id="736" name="Line 683"/>
        <xdr:cNvSpPr>
          <a:spLocks/>
        </xdr:cNvSpPr>
      </xdr:nvSpPr>
      <xdr:spPr>
        <a:xfrm flipH="1" flipV="1">
          <a:off x="54187725" y="7572375"/>
          <a:ext cx="742950" cy="38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552450</xdr:colOff>
      <xdr:row>31</xdr:row>
      <xdr:rowOff>209550</xdr:rowOff>
    </xdr:from>
    <xdr:to>
      <xdr:col>78</xdr:col>
      <xdr:colOff>609600</xdr:colOff>
      <xdr:row>33</xdr:row>
      <xdr:rowOff>114300</xdr:rowOff>
    </xdr:to>
    <xdr:sp>
      <xdr:nvSpPr>
        <xdr:cNvPr id="737" name="Line 684"/>
        <xdr:cNvSpPr>
          <a:spLocks/>
        </xdr:cNvSpPr>
      </xdr:nvSpPr>
      <xdr:spPr>
        <a:xfrm flipH="1" flipV="1">
          <a:off x="56864250" y="7896225"/>
          <a:ext cx="1543050" cy="3619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609600</xdr:colOff>
      <xdr:row>34</xdr:row>
      <xdr:rowOff>76200</xdr:rowOff>
    </xdr:from>
    <xdr:to>
      <xdr:col>82</xdr:col>
      <xdr:colOff>9525</xdr:colOff>
      <xdr:row>34</xdr:row>
      <xdr:rowOff>114300</xdr:rowOff>
    </xdr:to>
    <xdr:sp>
      <xdr:nvSpPr>
        <xdr:cNvPr id="738" name="Line 685"/>
        <xdr:cNvSpPr>
          <a:spLocks/>
        </xdr:cNvSpPr>
      </xdr:nvSpPr>
      <xdr:spPr>
        <a:xfrm>
          <a:off x="59893200" y="8448675"/>
          <a:ext cx="885825" cy="38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381000</xdr:colOff>
      <xdr:row>34</xdr:row>
      <xdr:rowOff>0</xdr:rowOff>
    </xdr:from>
    <xdr:to>
      <xdr:col>80</xdr:col>
      <xdr:colOff>609600</xdr:colOff>
      <xdr:row>34</xdr:row>
      <xdr:rowOff>76200</xdr:rowOff>
    </xdr:to>
    <xdr:sp>
      <xdr:nvSpPr>
        <xdr:cNvPr id="739" name="Line 686"/>
        <xdr:cNvSpPr>
          <a:spLocks/>
        </xdr:cNvSpPr>
      </xdr:nvSpPr>
      <xdr:spPr>
        <a:xfrm>
          <a:off x="59150250" y="8372475"/>
          <a:ext cx="742950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609600</xdr:colOff>
      <xdr:row>33</xdr:row>
      <xdr:rowOff>114300</xdr:rowOff>
    </xdr:from>
    <xdr:to>
      <xdr:col>79</xdr:col>
      <xdr:colOff>381000</xdr:colOff>
      <xdr:row>34</xdr:row>
      <xdr:rowOff>0</xdr:rowOff>
    </xdr:to>
    <xdr:sp>
      <xdr:nvSpPr>
        <xdr:cNvPr id="740" name="Line 687"/>
        <xdr:cNvSpPr>
          <a:spLocks/>
        </xdr:cNvSpPr>
      </xdr:nvSpPr>
      <xdr:spPr>
        <a:xfrm>
          <a:off x="58407300" y="8258175"/>
          <a:ext cx="7429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28575</xdr:colOff>
      <xdr:row>33</xdr:row>
      <xdr:rowOff>19050</xdr:rowOff>
    </xdr:from>
    <xdr:to>
      <xdr:col>85</xdr:col>
      <xdr:colOff>457200</xdr:colOff>
      <xdr:row>33</xdr:row>
      <xdr:rowOff>209550</xdr:rowOff>
    </xdr:to>
    <xdr:grpSp>
      <xdr:nvGrpSpPr>
        <xdr:cNvPr id="741" name="Group 688"/>
        <xdr:cNvGrpSpPr>
          <a:grpSpLocks/>
        </xdr:cNvGrpSpPr>
      </xdr:nvGrpSpPr>
      <xdr:grpSpPr>
        <a:xfrm>
          <a:off x="63255525" y="8162925"/>
          <a:ext cx="428625" cy="190500"/>
          <a:chOff x="-43" y="-126428"/>
          <a:chExt cx="39" cy="133340"/>
        </a:xfrm>
        <a:solidFill>
          <a:srgbClr val="FFFFFF"/>
        </a:solidFill>
      </xdr:grpSpPr>
      <xdr:sp>
        <xdr:nvSpPr>
          <xdr:cNvPr id="742" name="Rectangle 689"/>
          <xdr:cNvSpPr>
            <a:spLocks/>
          </xdr:cNvSpPr>
        </xdr:nvSpPr>
        <xdr:spPr>
          <a:xfrm>
            <a:off x="-4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Line 690"/>
          <xdr:cNvSpPr>
            <a:spLocks/>
          </xdr:cNvSpPr>
        </xdr:nvSpPr>
        <xdr:spPr>
          <a:xfrm>
            <a:off x="-43" y="-33090"/>
            <a:ext cx="3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691"/>
          <xdr:cNvSpPr>
            <a:spLocks/>
          </xdr:cNvSpPr>
        </xdr:nvSpPr>
        <xdr:spPr>
          <a:xfrm>
            <a:off x="-35" y="-53091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692"/>
          <xdr:cNvSpPr>
            <a:spLocks/>
          </xdr:cNvSpPr>
        </xdr:nvSpPr>
        <xdr:spPr>
          <a:xfrm>
            <a:off x="-7" y="-59758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161925</xdr:colOff>
      <xdr:row>31</xdr:row>
      <xdr:rowOff>0</xdr:rowOff>
    </xdr:from>
    <xdr:to>
      <xdr:col>74</xdr:col>
      <xdr:colOff>85725</xdr:colOff>
      <xdr:row>31</xdr:row>
      <xdr:rowOff>219075</xdr:rowOff>
    </xdr:to>
    <xdr:grpSp>
      <xdr:nvGrpSpPr>
        <xdr:cNvPr id="746" name="Group 693"/>
        <xdr:cNvGrpSpPr>
          <a:grpSpLocks/>
        </xdr:cNvGrpSpPr>
      </xdr:nvGrpSpPr>
      <xdr:grpSpPr>
        <a:xfrm>
          <a:off x="54473475" y="7686675"/>
          <a:ext cx="438150" cy="219075"/>
          <a:chOff x="-12273" y="-15242"/>
          <a:chExt cx="14800" cy="35397"/>
        </a:xfrm>
        <a:solidFill>
          <a:srgbClr val="FFFFFF"/>
        </a:solidFill>
      </xdr:grpSpPr>
      <xdr:sp>
        <xdr:nvSpPr>
          <xdr:cNvPr id="747" name="text 1794"/>
          <xdr:cNvSpPr txBox="1">
            <a:spLocks noChangeArrowheads="1"/>
          </xdr:cNvSpPr>
        </xdr:nvSpPr>
        <xdr:spPr>
          <a:xfrm>
            <a:off x="-5613" y="-15242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45</a:t>
            </a:r>
          </a:p>
        </xdr:txBody>
      </xdr:sp>
      <xdr:sp>
        <xdr:nvSpPr>
          <xdr:cNvPr id="748" name="Line 695"/>
          <xdr:cNvSpPr>
            <a:spLocks/>
          </xdr:cNvSpPr>
        </xdr:nvSpPr>
        <xdr:spPr>
          <a:xfrm>
            <a:off x="-11163" y="3226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696"/>
          <xdr:cNvSpPr>
            <a:spLocks/>
          </xdr:cNvSpPr>
        </xdr:nvSpPr>
        <xdr:spPr>
          <a:xfrm>
            <a:off x="-12273" y="-2933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161925</xdr:colOff>
      <xdr:row>35</xdr:row>
      <xdr:rowOff>0</xdr:rowOff>
    </xdr:from>
    <xdr:to>
      <xdr:col>82</xdr:col>
      <xdr:colOff>600075</xdr:colOff>
      <xdr:row>35</xdr:row>
      <xdr:rowOff>219075</xdr:rowOff>
    </xdr:to>
    <xdr:grpSp>
      <xdr:nvGrpSpPr>
        <xdr:cNvPr id="750" name="Group 697"/>
        <xdr:cNvGrpSpPr>
          <a:grpSpLocks/>
        </xdr:cNvGrpSpPr>
      </xdr:nvGrpSpPr>
      <xdr:grpSpPr>
        <a:xfrm>
          <a:off x="60931425" y="8601075"/>
          <a:ext cx="438150" cy="219075"/>
          <a:chOff x="-12273" y="-15242"/>
          <a:chExt cx="14800" cy="35397"/>
        </a:xfrm>
        <a:solidFill>
          <a:srgbClr val="FFFFFF"/>
        </a:solidFill>
      </xdr:grpSpPr>
      <xdr:sp>
        <xdr:nvSpPr>
          <xdr:cNvPr id="751" name="text 1794"/>
          <xdr:cNvSpPr txBox="1">
            <a:spLocks noChangeArrowheads="1"/>
          </xdr:cNvSpPr>
        </xdr:nvSpPr>
        <xdr:spPr>
          <a:xfrm>
            <a:off x="-5613" y="-15242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20</a:t>
            </a:r>
          </a:p>
        </xdr:txBody>
      </xdr:sp>
      <xdr:sp>
        <xdr:nvSpPr>
          <xdr:cNvPr id="752" name="Line 699"/>
          <xdr:cNvSpPr>
            <a:spLocks/>
          </xdr:cNvSpPr>
        </xdr:nvSpPr>
        <xdr:spPr>
          <a:xfrm>
            <a:off x="-11163" y="3226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700"/>
          <xdr:cNvSpPr>
            <a:spLocks/>
          </xdr:cNvSpPr>
        </xdr:nvSpPr>
        <xdr:spPr>
          <a:xfrm>
            <a:off x="-12273" y="-2933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754" name="text 37"/>
        <xdr:cNvSpPr txBox="1">
          <a:spLocks noChangeArrowheads="1"/>
        </xdr:cNvSpPr>
      </xdr:nvSpPr>
      <xdr:spPr>
        <a:xfrm>
          <a:off x="63741300" y="9515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Jilemnice</a:t>
          </a:r>
        </a:p>
      </xdr:txBody>
    </xdr:sp>
    <xdr:clientData/>
  </xdr:twoCellAnchor>
  <xdr:twoCellAnchor>
    <xdr:from>
      <xdr:col>84</xdr:col>
      <xdr:colOff>285750</xdr:colOff>
      <xdr:row>24</xdr:row>
      <xdr:rowOff>0</xdr:rowOff>
    </xdr:from>
    <xdr:to>
      <xdr:col>88</xdr:col>
      <xdr:colOff>0</xdr:colOff>
      <xdr:row>26</xdr:row>
      <xdr:rowOff>0</xdr:rowOff>
    </xdr:to>
    <xdr:sp>
      <xdr:nvSpPr>
        <xdr:cNvPr id="755" name="text 37"/>
        <xdr:cNvSpPr txBox="1">
          <a:spLocks noChangeArrowheads="1"/>
        </xdr:cNvSpPr>
      </xdr:nvSpPr>
      <xdr:spPr>
        <a:xfrm>
          <a:off x="62541150" y="6086475"/>
          <a:ext cx="26860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Roztoky u Jilemnice</a:t>
          </a:r>
        </a:p>
      </xdr:txBody>
    </xdr:sp>
    <xdr:clientData/>
  </xdr:twoCellAnchor>
  <xdr:twoCellAnchor editAs="absolute">
    <xdr:from>
      <xdr:col>60</xdr:col>
      <xdr:colOff>57150</xdr:colOff>
      <xdr:row>25</xdr:row>
      <xdr:rowOff>19050</xdr:rowOff>
    </xdr:from>
    <xdr:to>
      <xdr:col>60</xdr:col>
      <xdr:colOff>485775</xdr:colOff>
      <xdr:row>25</xdr:row>
      <xdr:rowOff>209550</xdr:rowOff>
    </xdr:to>
    <xdr:grpSp>
      <xdr:nvGrpSpPr>
        <xdr:cNvPr id="756" name="Group 703"/>
        <xdr:cNvGrpSpPr>
          <a:grpSpLocks/>
        </xdr:cNvGrpSpPr>
      </xdr:nvGrpSpPr>
      <xdr:grpSpPr>
        <a:xfrm>
          <a:off x="44481750" y="6334125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757" name="Line 704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705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Line 706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707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708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Line 709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923925</xdr:colOff>
      <xdr:row>17</xdr:row>
      <xdr:rowOff>152400</xdr:rowOff>
    </xdr:from>
    <xdr:to>
      <xdr:col>47</xdr:col>
      <xdr:colOff>304800</xdr:colOff>
      <xdr:row>18</xdr:row>
      <xdr:rowOff>47625</xdr:rowOff>
    </xdr:to>
    <xdr:sp>
      <xdr:nvSpPr>
        <xdr:cNvPr id="763" name="kreslení 12"/>
        <xdr:cNvSpPr>
          <a:spLocks/>
        </xdr:cNvSpPr>
      </xdr:nvSpPr>
      <xdr:spPr>
        <a:xfrm rot="1391915">
          <a:off x="34947225" y="4638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28575</xdr:colOff>
      <xdr:row>36</xdr:row>
      <xdr:rowOff>57150</xdr:rowOff>
    </xdr:from>
    <xdr:to>
      <xdr:col>55</xdr:col>
      <xdr:colOff>381000</xdr:colOff>
      <xdr:row>36</xdr:row>
      <xdr:rowOff>180975</xdr:rowOff>
    </xdr:to>
    <xdr:sp>
      <xdr:nvSpPr>
        <xdr:cNvPr id="764" name="kreslení 427"/>
        <xdr:cNvSpPr>
          <a:spLocks/>
        </xdr:cNvSpPr>
      </xdr:nvSpPr>
      <xdr:spPr>
        <a:xfrm>
          <a:off x="40967025" y="8886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504825</xdr:colOff>
      <xdr:row>29</xdr:row>
      <xdr:rowOff>47625</xdr:rowOff>
    </xdr:from>
    <xdr:to>
      <xdr:col>38</xdr:col>
      <xdr:colOff>304800</xdr:colOff>
      <xdr:row>29</xdr:row>
      <xdr:rowOff>180975</xdr:rowOff>
    </xdr:to>
    <xdr:grpSp>
      <xdr:nvGrpSpPr>
        <xdr:cNvPr id="765" name="Group 713"/>
        <xdr:cNvGrpSpPr>
          <a:grpSpLocks/>
        </xdr:cNvGrpSpPr>
      </xdr:nvGrpSpPr>
      <xdr:grpSpPr>
        <a:xfrm>
          <a:off x="27765375" y="7277100"/>
          <a:ext cx="314325" cy="133350"/>
          <a:chOff x="393" y="342"/>
          <a:chExt cx="29" cy="14"/>
        </a:xfrm>
        <a:solidFill>
          <a:srgbClr val="FFFFFF"/>
        </a:solidFill>
      </xdr:grpSpPr>
      <xdr:sp>
        <xdr:nvSpPr>
          <xdr:cNvPr id="766" name="Line 714"/>
          <xdr:cNvSpPr>
            <a:spLocks/>
          </xdr:cNvSpPr>
        </xdr:nvSpPr>
        <xdr:spPr>
          <a:xfrm>
            <a:off x="407" y="3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715"/>
          <xdr:cNvSpPr>
            <a:spLocks/>
          </xdr:cNvSpPr>
        </xdr:nvSpPr>
        <xdr:spPr>
          <a:xfrm>
            <a:off x="419" y="3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Line 716"/>
          <xdr:cNvSpPr>
            <a:spLocks/>
          </xdr:cNvSpPr>
        </xdr:nvSpPr>
        <xdr:spPr>
          <a:xfrm flipH="1">
            <a:off x="393" y="342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Line 717"/>
          <xdr:cNvSpPr>
            <a:spLocks/>
          </xdr:cNvSpPr>
        </xdr:nvSpPr>
        <xdr:spPr>
          <a:xfrm>
            <a:off x="393" y="349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Line 718"/>
          <xdr:cNvSpPr>
            <a:spLocks/>
          </xdr:cNvSpPr>
        </xdr:nvSpPr>
        <xdr:spPr>
          <a:xfrm flipV="1">
            <a:off x="400" y="349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Line 719"/>
          <xdr:cNvSpPr>
            <a:spLocks/>
          </xdr:cNvSpPr>
        </xdr:nvSpPr>
        <xdr:spPr>
          <a:xfrm flipH="1" flipV="1">
            <a:off x="400" y="342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kreslení 862"/>
          <xdr:cNvSpPr>
            <a:spLocks/>
          </xdr:cNvSpPr>
        </xdr:nvSpPr>
        <xdr:spPr>
          <a:xfrm>
            <a:off x="395" y="344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22</xdr:row>
      <xdr:rowOff>200025</xdr:rowOff>
    </xdr:from>
    <xdr:to>
      <xdr:col>32</xdr:col>
      <xdr:colOff>304800</xdr:colOff>
      <xdr:row>23</xdr:row>
      <xdr:rowOff>104775</xdr:rowOff>
    </xdr:to>
    <xdr:grpSp>
      <xdr:nvGrpSpPr>
        <xdr:cNvPr id="773" name="Group 721"/>
        <xdr:cNvGrpSpPr>
          <a:grpSpLocks/>
        </xdr:cNvGrpSpPr>
      </xdr:nvGrpSpPr>
      <xdr:grpSpPr>
        <a:xfrm>
          <a:off x="23307675" y="5829300"/>
          <a:ext cx="314325" cy="133350"/>
          <a:chOff x="393" y="342"/>
          <a:chExt cx="29" cy="14"/>
        </a:xfrm>
        <a:solidFill>
          <a:srgbClr val="FFFFFF"/>
        </a:solidFill>
      </xdr:grpSpPr>
      <xdr:sp>
        <xdr:nvSpPr>
          <xdr:cNvPr id="774" name="Line 722"/>
          <xdr:cNvSpPr>
            <a:spLocks/>
          </xdr:cNvSpPr>
        </xdr:nvSpPr>
        <xdr:spPr>
          <a:xfrm>
            <a:off x="407" y="3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723"/>
          <xdr:cNvSpPr>
            <a:spLocks/>
          </xdr:cNvSpPr>
        </xdr:nvSpPr>
        <xdr:spPr>
          <a:xfrm>
            <a:off x="419" y="3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Line 724"/>
          <xdr:cNvSpPr>
            <a:spLocks/>
          </xdr:cNvSpPr>
        </xdr:nvSpPr>
        <xdr:spPr>
          <a:xfrm flipH="1">
            <a:off x="393" y="342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Line 725"/>
          <xdr:cNvSpPr>
            <a:spLocks/>
          </xdr:cNvSpPr>
        </xdr:nvSpPr>
        <xdr:spPr>
          <a:xfrm>
            <a:off x="393" y="349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Line 726"/>
          <xdr:cNvSpPr>
            <a:spLocks/>
          </xdr:cNvSpPr>
        </xdr:nvSpPr>
        <xdr:spPr>
          <a:xfrm flipV="1">
            <a:off x="400" y="349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Line 727"/>
          <xdr:cNvSpPr>
            <a:spLocks/>
          </xdr:cNvSpPr>
        </xdr:nvSpPr>
        <xdr:spPr>
          <a:xfrm flipH="1" flipV="1">
            <a:off x="400" y="342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kreslení 862"/>
          <xdr:cNvSpPr>
            <a:spLocks/>
          </xdr:cNvSpPr>
        </xdr:nvSpPr>
        <xdr:spPr>
          <a:xfrm>
            <a:off x="395" y="344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657225</xdr:colOff>
      <xdr:row>31</xdr:row>
      <xdr:rowOff>57150</xdr:rowOff>
    </xdr:from>
    <xdr:to>
      <xdr:col>63</xdr:col>
      <xdr:colOff>0</xdr:colOff>
      <xdr:row>31</xdr:row>
      <xdr:rowOff>190500</xdr:rowOff>
    </xdr:to>
    <xdr:grpSp>
      <xdr:nvGrpSpPr>
        <xdr:cNvPr id="781" name="Group 729"/>
        <xdr:cNvGrpSpPr>
          <a:grpSpLocks/>
        </xdr:cNvGrpSpPr>
      </xdr:nvGrpSpPr>
      <xdr:grpSpPr>
        <a:xfrm>
          <a:off x="46567725" y="7743825"/>
          <a:ext cx="314325" cy="133350"/>
          <a:chOff x="396" y="366"/>
          <a:chExt cx="29" cy="14"/>
        </a:xfrm>
        <a:solidFill>
          <a:srgbClr val="FFFFFF"/>
        </a:solidFill>
      </xdr:grpSpPr>
      <xdr:sp>
        <xdr:nvSpPr>
          <xdr:cNvPr id="782" name="Line 730"/>
          <xdr:cNvSpPr>
            <a:spLocks/>
          </xdr:cNvSpPr>
        </xdr:nvSpPr>
        <xdr:spPr>
          <a:xfrm>
            <a:off x="398" y="3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731"/>
          <xdr:cNvSpPr>
            <a:spLocks/>
          </xdr:cNvSpPr>
        </xdr:nvSpPr>
        <xdr:spPr>
          <a:xfrm>
            <a:off x="396" y="3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Line 732"/>
          <xdr:cNvSpPr>
            <a:spLocks/>
          </xdr:cNvSpPr>
        </xdr:nvSpPr>
        <xdr:spPr>
          <a:xfrm flipH="1">
            <a:off x="411" y="366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Line 733"/>
          <xdr:cNvSpPr>
            <a:spLocks/>
          </xdr:cNvSpPr>
        </xdr:nvSpPr>
        <xdr:spPr>
          <a:xfrm>
            <a:off x="411" y="373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Line 734"/>
          <xdr:cNvSpPr>
            <a:spLocks/>
          </xdr:cNvSpPr>
        </xdr:nvSpPr>
        <xdr:spPr>
          <a:xfrm flipV="1">
            <a:off x="418" y="373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Line 735"/>
          <xdr:cNvSpPr>
            <a:spLocks/>
          </xdr:cNvSpPr>
        </xdr:nvSpPr>
        <xdr:spPr>
          <a:xfrm flipH="1" flipV="1">
            <a:off x="418" y="366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kreslení 862"/>
          <xdr:cNvSpPr>
            <a:spLocks/>
          </xdr:cNvSpPr>
        </xdr:nvSpPr>
        <xdr:spPr>
          <a:xfrm>
            <a:off x="413" y="368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657225</xdr:colOff>
      <xdr:row>28</xdr:row>
      <xdr:rowOff>57150</xdr:rowOff>
    </xdr:from>
    <xdr:to>
      <xdr:col>63</xdr:col>
      <xdr:colOff>0</xdr:colOff>
      <xdr:row>28</xdr:row>
      <xdr:rowOff>190500</xdr:rowOff>
    </xdr:to>
    <xdr:grpSp>
      <xdr:nvGrpSpPr>
        <xdr:cNvPr id="789" name="Group 745"/>
        <xdr:cNvGrpSpPr>
          <a:grpSpLocks/>
        </xdr:cNvGrpSpPr>
      </xdr:nvGrpSpPr>
      <xdr:grpSpPr>
        <a:xfrm>
          <a:off x="46567725" y="7058025"/>
          <a:ext cx="314325" cy="133350"/>
          <a:chOff x="396" y="366"/>
          <a:chExt cx="29" cy="14"/>
        </a:xfrm>
        <a:solidFill>
          <a:srgbClr val="FFFFFF"/>
        </a:solidFill>
      </xdr:grpSpPr>
      <xdr:sp>
        <xdr:nvSpPr>
          <xdr:cNvPr id="790" name="Line 746"/>
          <xdr:cNvSpPr>
            <a:spLocks/>
          </xdr:cNvSpPr>
        </xdr:nvSpPr>
        <xdr:spPr>
          <a:xfrm>
            <a:off x="398" y="3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747"/>
          <xdr:cNvSpPr>
            <a:spLocks/>
          </xdr:cNvSpPr>
        </xdr:nvSpPr>
        <xdr:spPr>
          <a:xfrm>
            <a:off x="396" y="3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Line 748"/>
          <xdr:cNvSpPr>
            <a:spLocks/>
          </xdr:cNvSpPr>
        </xdr:nvSpPr>
        <xdr:spPr>
          <a:xfrm flipH="1">
            <a:off x="411" y="366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Line 749"/>
          <xdr:cNvSpPr>
            <a:spLocks/>
          </xdr:cNvSpPr>
        </xdr:nvSpPr>
        <xdr:spPr>
          <a:xfrm>
            <a:off x="411" y="373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Line 750"/>
          <xdr:cNvSpPr>
            <a:spLocks/>
          </xdr:cNvSpPr>
        </xdr:nvSpPr>
        <xdr:spPr>
          <a:xfrm flipV="1">
            <a:off x="418" y="373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Line 751"/>
          <xdr:cNvSpPr>
            <a:spLocks/>
          </xdr:cNvSpPr>
        </xdr:nvSpPr>
        <xdr:spPr>
          <a:xfrm flipH="1" flipV="1">
            <a:off x="418" y="366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kreslení 862"/>
          <xdr:cNvSpPr>
            <a:spLocks/>
          </xdr:cNvSpPr>
        </xdr:nvSpPr>
        <xdr:spPr>
          <a:xfrm>
            <a:off x="413" y="368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30</xdr:row>
      <xdr:rowOff>180975</xdr:rowOff>
    </xdr:from>
    <xdr:to>
      <xdr:col>6</xdr:col>
      <xdr:colOff>495300</xdr:colOff>
      <xdr:row>32</xdr:row>
      <xdr:rowOff>209550</xdr:rowOff>
    </xdr:to>
    <xdr:sp>
      <xdr:nvSpPr>
        <xdr:cNvPr id="797" name="Line 753"/>
        <xdr:cNvSpPr>
          <a:spLocks/>
        </xdr:cNvSpPr>
      </xdr:nvSpPr>
      <xdr:spPr>
        <a:xfrm>
          <a:off x="4495800" y="76390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7" customWidth="1"/>
    <col min="2" max="2" width="11.25390625" style="176" customWidth="1"/>
    <col min="3" max="18" width="11.25390625" style="98" customWidth="1"/>
    <col min="19" max="19" width="4.75390625" style="97" customWidth="1"/>
    <col min="20" max="20" width="1.75390625" style="97" customWidth="1"/>
    <col min="21" max="16384" width="9.125" style="98" customWidth="1"/>
  </cols>
  <sheetData>
    <row r="1" spans="1:20" s="96" customFormat="1" ht="9.75" customHeight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S1" s="93"/>
      <c r="T1" s="93"/>
    </row>
    <row r="2" spans="2:18" ht="36" customHeight="1">
      <c r="B2" s="98"/>
      <c r="D2" s="99"/>
      <c r="E2" s="99"/>
      <c r="F2" s="99"/>
      <c r="G2" s="99"/>
      <c r="H2" s="99"/>
      <c r="I2" s="99"/>
      <c r="J2" s="99"/>
      <c r="K2" s="99"/>
      <c r="L2" s="99"/>
      <c r="R2" s="100"/>
    </row>
    <row r="3" spans="2:12" s="97" customFormat="1" ht="18" customHeight="1">
      <c r="B3" s="101"/>
      <c r="C3" s="101"/>
      <c r="D3" s="101"/>
      <c r="J3" s="102"/>
      <c r="K3" s="101"/>
      <c r="L3" s="101"/>
    </row>
    <row r="4" spans="1:22" s="110" customFormat="1" ht="22.5" customHeight="1">
      <c r="A4" s="103"/>
      <c r="B4" s="34" t="s">
        <v>35</v>
      </c>
      <c r="C4" s="104" t="s">
        <v>76</v>
      </c>
      <c r="D4" s="105"/>
      <c r="E4" s="103"/>
      <c r="F4" s="103"/>
      <c r="G4" s="103"/>
      <c r="H4" s="103"/>
      <c r="I4" s="105"/>
      <c r="J4" s="92" t="s">
        <v>127</v>
      </c>
      <c r="K4" s="105"/>
      <c r="L4" s="106"/>
      <c r="M4" s="105"/>
      <c r="N4" s="105"/>
      <c r="O4" s="105"/>
      <c r="P4" s="105"/>
      <c r="Q4" s="107" t="s">
        <v>36</v>
      </c>
      <c r="R4" s="108">
        <v>569301</v>
      </c>
      <c r="S4" s="105"/>
      <c r="T4" s="105"/>
      <c r="U4" s="109"/>
      <c r="V4" s="109"/>
    </row>
    <row r="5" spans="2:22" s="111" customFormat="1" ht="18" customHeight="1" thickBot="1">
      <c r="B5" s="112"/>
      <c r="C5" s="113"/>
      <c r="D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s="119" customFormat="1" ht="21" customHeight="1">
      <c r="A6" s="114"/>
      <c r="B6" s="115"/>
      <c r="C6" s="116"/>
      <c r="D6" s="115"/>
      <c r="E6" s="117"/>
      <c r="F6" s="117"/>
      <c r="G6" s="117"/>
      <c r="H6" s="117"/>
      <c r="I6" s="117"/>
      <c r="J6" s="115"/>
      <c r="K6" s="115"/>
      <c r="L6" s="115"/>
      <c r="M6" s="115"/>
      <c r="N6" s="115"/>
      <c r="O6" s="115"/>
      <c r="P6" s="115"/>
      <c r="Q6" s="115"/>
      <c r="R6" s="115"/>
      <c r="S6" s="118"/>
      <c r="T6" s="102"/>
      <c r="U6" s="102"/>
      <c r="V6" s="102"/>
    </row>
    <row r="7" spans="1:21" ht="21" customHeight="1">
      <c r="A7" s="120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124"/>
      <c r="T7" s="101"/>
      <c r="U7" s="99"/>
    </row>
    <row r="8" spans="1:21" ht="24.75" customHeight="1">
      <c r="A8" s="120"/>
      <c r="B8" s="125"/>
      <c r="C8" s="126" t="s">
        <v>9</v>
      </c>
      <c r="D8" s="127"/>
      <c r="E8" s="127"/>
      <c r="F8" s="127"/>
      <c r="G8" s="127"/>
      <c r="H8" s="227"/>
      <c r="I8" s="227"/>
      <c r="J8" s="53" t="s">
        <v>60</v>
      </c>
      <c r="K8" s="227"/>
      <c r="L8" s="227"/>
      <c r="M8" s="228"/>
      <c r="N8" s="127"/>
      <c r="O8" s="127"/>
      <c r="P8" s="127"/>
      <c r="Q8" s="127"/>
      <c r="R8" s="128"/>
      <c r="S8" s="124"/>
      <c r="T8" s="101"/>
      <c r="U8" s="99"/>
    </row>
    <row r="9" spans="1:21" ht="24.75" customHeight="1">
      <c r="A9" s="120"/>
      <c r="B9" s="125"/>
      <c r="C9" s="52" t="s">
        <v>8</v>
      </c>
      <c r="D9" s="127"/>
      <c r="E9" s="127"/>
      <c r="F9" s="127"/>
      <c r="G9" s="127"/>
      <c r="H9" s="127"/>
      <c r="I9" s="127"/>
      <c r="J9" s="129" t="s">
        <v>47</v>
      </c>
      <c r="K9" s="127"/>
      <c r="L9" s="127"/>
      <c r="M9" s="127"/>
      <c r="N9" s="127"/>
      <c r="O9" s="127"/>
      <c r="P9" s="383" t="s">
        <v>62</v>
      </c>
      <c r="Q9" s="383"/>
      <c r="R9" s="130"/>
      <c r="S9" s="124"/>
      <c r="T9" s="101"/>
      <c r="U9" s="99"/>
    </row>
    <row r="10" spans="1:21" ht="24.75" customHeight="1">
      <c r="A10" s="120"/>
      <c r="B10" s="125"/>
      <c r="C10" s="52" t="s">
        <v>10</v>
      </c>
      <c r="D10" s="127"/>
      <c r="E10" s="127"/>
      <c r="F10" s="127"/>
      <c r="G10" s="127"/>
      <c r="H10" s="127"/>
      <c r="I10" s="127"/>
      <c r="J10" s="129" t="s">
        <v>61</v>
      </c>
      <c r="K10" s="127"/>
      <c r="L10" s="127"/>
      <c r="M10" s="127"/>
      <c r="N10" s="127"/>
      <c r="O10" s="127"/>
      <c r="P10" s="383"/>
      <c r="Q10" s="383"/>
      <c r="R10" s="128"/>
      <c r="S10" s="124"/>
      <c r="T10" s="101"/>
      <c r="U10" s="99"/>
    </row>
    <row r="11" spans="1:21" ht="21" customHeight="1">
      <c r="A11" s="120"/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  <c r="S11" s="124"/>
      <c r="T11" s="101"/>
      <c r="U11" s="99"/>
    </row>
    <row r="12" spans="1:21" ht="21" customHeight="1">
      <c r="A12" s="120"/>
      <c r="B12" s="125"/>
      <c r="C12" s="127"/>
      <c r="D12" s="127"/>
      <c r="E12" s="127"/>
      <c r="F12" s="127"/>
      <c r="G12" s="127"/>
      <c r="H12" s="127"/>
      <c r="I12" s="127"/>
      <c r="J12" s="134"/>
      <c r="K12" s="134"/>
      <c r="L12" s="127"/>
      <c r="M12" s="127"/>
      <c r="N12" s="127"/>
      <c r="O12" s="127"/>
      <c r="P12" s="127"/>
      <c r="Q12" s="127"/>
      <c r="R12" s="128"/>
      <c r="S12" s="124"/>
      <c r="T12" s="101"/>
      <c r="U12" s="99"/>
    </row>
    <row r="13" spans="1:21" ht="21" customHeight="1">
      <c r="A13" s="120"/>
      <c r="B13" s="125"/>
      <c r="C13" s="64" t="s">
        <v>15</v>
      </c>
      <c r="D13" s="127"/>
      <c r="E13" s="127"/>
      <c r="F13" s="127"/>
      <c r="G13" s="134" t="s">
        <v>63</v>
      </c>
      <c r="H13" s="134"/>
      <c r="J13" s="134" t="s">
        <v>16</v>
      </c>
      <c r="L13" s="134"/>
      <c r="M13" s="134" t="s">
        <v>64</v>
      </c>
      <c r="N13" s="127"/>
      <c r="O13" s="134"/>
      <c r="P13" s="135"/>
      <c r="Q13" s="127"/>
      <c r="R13" s="128"/>
      <c r="S13" s="124"/>
      <c r="T13" s="101"/>
      <c r="U13" s="99"/>
    </row>
    <row r="14" spans="1:21" ht="21" customHeight="1">
      <c r="A14" s="120"/>
      <c r="B14" s="125"/>
      <c r="C14" s="63" t="s">
        <v>17</v>
      </c>
      <c r="D14" s="127"/>
      <c r="E14" s="127"/>
      <c r="F14" s="127"/>
      <c r="G14" s="278">
        <v>89.261</v>
      </c>
      <c r="H14" s="229"/>
      <c r="J14" s="279">
        <v>88.978</v>
      </c>
      <c r="L14" s="209"/>
      <c r="M14" s="278">
        <v>88.671</v>
      </c>
      <c r="N14" s="127"/>
      <c r="O14" s="229"/>
      <c r="P14" s="135"/>
      <c r="Q14" s="127"/>
      <c r="R14" s="128"/>
      <c r="S14" s="124"/>
      <c r="T14" s="101"/>
      <c r="U14" s="99"/>
    </row>
    <row r="15" spans="1:21" ht="21" customHeight="1">
      <c r="A15" s="120"/>
      <c r="B15" s="125"/>
      <c r="C15" s="63" t="s">
        <v>18</v>
      </c>
      <c r="D15" s="127"/>
      <c r="E15" s="127"/>
      <c r="F15" s="127"/>
      <c r="G15" s="230" t="s">
        <v>65</v>
      </c>
      <c r="H15" s="230"/>
      <c r="J15" s="79" t="s">
        <v>19</v>
      </c>
      <c r="L15" s="79"/>
      <c r="M15" s="230" t="s">
        <v>65</v>
      </c>
      <c r="N15" s="127"/>
      <c r="O15" s="230"/>
      <c r="P15" s="127"/>
      <c r="Q15" s="127"/>
      <c r="R15" s="128"/>
      <c r="S15" s="124"/>
      <c r="T15" s="101"/>
      <c r="U15" s="99"/>
    </row>
    <row r="16" spans="1:21" ht="21" customHeight="1">
      <c r="A16" s="120"/>
      <c r="B16" s="131"/>
      <c r="C16" s="132"/>
      <c r="D16" s="132"/>
      <c r="E16" s="132"/>
      <c r="F16" s="132"/>
      <c r="G16" s="132"/>
      <c r="H16" s="132"/>
      <c r="I16" s="132"/>
      <c r="J16" s="225"/>
      <c r="K16" s="225"/>
      <c r="L16" s="132"/>
      <c r="M16" s="132"/>
      <c r="N16" s="132"/>
      <c r="O16" s="132"/>
      <c r="P16" s="132"/>
      <c r="Q16" s="132"/>
      <c r="R16" s="133"/>
      <c r="S16" s="124"/>
      <c r="T16" s="101"/>
      <c r="U16" s="99"/>
    </row>
    <row r="17" spans="1:21" ht="21" customHeight="1">
      <c r="A17" s="120"/>
      <c r="B17" s="125"/>
      <c r="C17" s="127"/>
      <c r="D17" s="127"/>
      <c r="E17" s="127"/>
      <c r="F17" s="280" t="s">
        <v>66</v>
      </c>
      <c r="G17" s="127"/>
      <c r="H17" s="127"/>
      <c r="I17" s="127"/>
      <c r="J17" s="136"/>
      <c r="L17" s="127"/>
      <c r="M17" s="127"/>
      <c r="N17" s="280" t="s">
        <v>67</v>
      </c>
      <c r="O17" s="127"/>
      <c r="P17" s="127"/>
      <c r="Q17" s="127"/>
      <c r="R17" s="128"/>
      <c r="S17" s="124"/>
      <c r="T17" s="101"/>
      <c r="U17" s="99"/>
    </row>
    <row r="18" spans="1:21" ht="21" customHeight="1">
      <c r="A18" s="120"/>
      <c r="B18" s="125"/>
      <c r="C18" s="63" t="s">
        <v>37</v>
      </c>
      <c r="D18" s="127"/>
      <c r="E18" s="127"/>
      <c r="F18" s="136" t="s">
        <v>68</v>
      </c>
      <c r="G18" s="127"/>
      <c r="H18" s="281" t="s">
        <v>69</v>
      </c>
      <c r="I18" s="281"/>
      <c r="J18" s="137"/>
      <c r="L18" s="127"/>
      <c r="M18" s="135"/>
      <c r="N18" s="136" t="s">
        <v>70</v>
      </c>
      <c r="O18" s="127"/>
      <c r="P18" s="281" t="s">
        <v>69</v>
      </c>
      <c r="Q18" s="281"/>
      <c r="R18" s="128"/>
      <c r="S18" s="124"/>
      <c r="T18" s="101"/>
      <c r="U18" s="99"/>
    </row>
    <row r="19" spans="1:21" ht="21" customHeight="1">
      <c r="A19" s="120"/>
      <c r="B19" s="125"/>
      <c r="C19" s="63" t="s">
        <v>38</v>
      </c>
      <c r="D19" s="127"/>
      <c r="E19" s="127"/>
      <c r="F19" s="137" t="s">
        <v>71</v>
      </c>
      <c r="G19" s="127"/>
      <c r="H19" s="281" t="s">
        <v>72</v>
      </c>
      <c r="I19" s="281"/>
      <c r="J19" s="136"/>
      <c r="K19" s="127"/>
      <c r="L19" s="127"/>
      <c r="M19" s="127"/>
      <c r="N19" s="137" t="s">
        <v>71</v>
      </c>
      <c r="O19" s="127"/>
      <c r="P19" s="281" t="s">
        <v>72</v>
      </c>
      <c r="Q19" s="281"/>
      <c r="R19" s="128"/>
      <c r="S19" s="124"/>
      <c r="T19" s="101"/>
      <c r="U19" s="99"/>
    </row>
    <row r="20" spans="1:21" ht="21" customHeight="1">
      <c r="A20" s="120"/>
      <c r="B20" s="138"/>
      <c r="C20" s="139"/>
      <c r="D20" s="139"/>
      <c r="E20" s="139"/>
      <c r="F20" s="139"/>
      <c r="G20" s="139"/>
      <c r="H20" s="139"/>
      <c r="I20" s="139"/>
      <c r="J20" s="236"/>
      <c r="K20" s="139"/>
      <c r="L20" s="139"/>
      <c r="M20" s="139"/>
      <c r="N20" s="139"/>
      <c r="O20" s="139"/>
      <c r="P20" s="139"/>
      <c r="Q20" s="139"/>
      <c r="R20" s="140"/>
      <c r="S20" s="124"/>
      <c r="T20" s="101"/>
      <c r="U20" s="99"/>
    </row>
    <row r="21" spans="1:21" ht="21" customHeight="1">
      <c r="A21" s="120"/>
      <c r="B21" s="141"/>
      <c r="C21" s="142"/>
      <c r="D21" s="142"/>
      <c r="E21" s="143"/>
      <c r="F21" s="143"/>
      <c r="G21" s="143"/>
      <c r="H21" s="143"/>
      <c r="I21" s="142"/>
      <c r="J21" s="144"/>
      <c r="K21" s="142"/>
      <c r="L21" s="142"/>
      <c r="M21" s="142"/>
      <c r="N21" s="142"/>
      <c r="O21" s="142"/>
      <c r="P21" s="142"/>
      <c r="Q21" s="142"/>
      <c r="R21" s="142"/>
      <c r="S21" s="124"/>
      <c r="T21" s="101"/>
      <c r="U21" s="99"/>
    </row>
    <row r="22" spans="1:19" ht="30" customHeight="1">
      <c r="A22" s="145"/>
      <c r="B22" s="146"/>
      <c r="C22" s="147"/>
      <c r="D22" s="384" t="s">
        <v>39</v>
      </c>
      <c r="E22" s="385"/>
      <c r="F22" s="385"/>
      <c r="G22" s="385"/>
      <c r="H22" s="147"/>
      <c r="I22" s="148"/>
      <c r="J22" s="149"/>
      <c r="K22" s="146"/>
      <c r="L22" s="147"/>
      <c r="M22" s="384" t="s">
        <v>40</v>
      </c>
      <c r="N22" s="384"/>
      <c r="O22" s="384"/>
      <c r="P22" s="384"/>
      <c r="Q22" s="147"/>
      <c r="R22" s="148"/>
      <c r="S22" s="124"/>
    </row>
    <row r="23" spans="1:20" s="154" customFormat="1" ht="21" customHeight="1" thickBot="1">
      <c r="A23" s="150"/>
      <c r="B23" s="151" t="s">
        <v>24</v>
      </c>
      <c r="C23" s="90" t="s">
        <v>25</v>
      </c>
      <c r="D23" s="90" t="s">
        <v>26</v>
      </c>
      <c r="E23" s="152" t="s">
        <v>27</v>
      </c>
      <c r="F23" s="386" t="s">
        <v>28</v>
      </c>
      <c r="G23" s="387"/>
      <c r="H23" s="387"/>
      <c r="I23" s="388"/>
      <c r="J23" s="149"/>
      <c r="K23" s="151" t="s">
        <v>24</v>
      </c>
      <c r="L23" s="90" t="s">
        <v>25</v>
      </c>
      <c r="M23" s="90" t="s">
        <v>26</v>
      </c>
      <c r="N23" s="152" t="s">
        <v>27</v>
      </c>
      <c r="O23" s="386" t="s">
        <v>28</v>
      </c>
      <c r="P23" s="387"/>
      <c r="Q23" s="387"/>
      <c r="R23" s="388"/>
      <c r="S23" s="153"/>
      <c r="T23" s="97"/>
    </row>
    <row r="24" spans="1:20" s="110" customFormat="1" ht="21" customHeight="1" thickTop="1">
      <c r="A24" s="145"/>
      <c r="B24" s="155"/>
      <c r="C24" s="156"/>
      <c r="D24" s="157"/>
      <c r="E24" s="158"/>
      <c r="F24" s="159"/>
      <c r="G24" s="160"/>
      <c r="H24" s="160"/>
      <c r="I24" s="161"/>
      <c r="J24" s="149"/>
      <c r="K24" s="155"/>
      <c r="L24" s="156"/>
      <c r="M24" s="157"/>
      <c r="N24" s="158"/>
      <c r="O24" s="159"/>
      <c r="P24" s="160"/>
      <c r="Q24" s="160"/>
      <c r="R24" s="161"/>
      <c r="S24" s="124"/>
      <c r="T24" s="97"/>
    </row>
    <row r="25" spans="1:20" s="110" customFormat="1" ht="21" customHeight="1">
      <c r="A25" s="145"/>
      <c r="B25" s="162">
        <v>1</v>
      </c>
      <c r="C25" s="165">
        <v>89.173</v>
      </c>
      <c r="D25" s="163">
        <v>88.796</v>
      </c>
      <c r="E25" s="164">
        <f>(C25-D25)*1000</f>
        <v>376.99999999999534</v>
      </c>
      <c r="F25" s="380" t="s">
        <v>41</v>
      </c>
      <c r="G25" s="381"/>
      <c r="H25" s="381"/>
      <c r="I25" s="382"/>
      <c r="J25" s="149"/>
      <c r="K25" s="162">
        <v>1</v>
      </c>
      <c r="L25" s="165">
        <v>89.1</v>
      </c>
      <c r="M25" s="165">
        <v>88.85</v>
      </c>
      <c r="N25" s="164">
        <f>(L25-M25)*1000</f>
        <v>250</v>
      </c>
      <c r="O25" s="377" t="s">
        <v>92</v>
      </c>
      <c r="P25" s="378"/>
      <c r="Q25" s="378"/>
      <c r="R25" s="379"/>
      <c r="S25" s="124"/>
      <c r="T25" s="97"/>
    </row>
    <row r="26" spans="1:20" s="110" customFormat="1" ht="21" customHeight="1">
      <c r="A26" s="145"/>
      <c r="B26" s="155"/>
      <c r="C26" s="370"/>
      <c r="D26" s="157"/>
      <c r="E26" s="158"/>
      <c r="F26" s="248" t="s">
        <v>73</v>
      </c>
      <c r="G26" s="249"/>
      <c r="H26" s="249"/>
      <c r="I26" s="250"/>
      <c r="J26" s="149"/>
      <c r="K26" s="162"/>
      <c r="L26" s="165"/>
      <c r="M26" s="165"/>
      <c r="N26" s="164"/>
      <c r="O26" s="377" t="s">
        <v>51</v>
      </c>
      <c r="P26" s="378"/>
      <c r="Q26" s="378"/>
      <c r="R26" s="379"/>
      <c r="S26" s="124"/>
      <c r="T26" s="97"/>
    </row>
    <row r="27" spans="1:20" s="110" customFormat="1" ht="21" customHeight="1">
      <c r="A27" s="145"/>
      <c r="B27" s="162">
        <v>2</v>
      </c>
      <c r="C27" s="369">
        <v>89.081</v>
      </c>
      <c r="D27" s="369">
        <v>88.864</v>
      </c>
      <c r="E27" s="164">
        <f>(C27-D27)*1000</f>
        <v>216.99999999999875</v>
      </c>
      <c r="F27" s="380" t="s">
        <v>41</v>
      </c>
      <c r="G27" s="381"/>
      <c r="H27" s="381"/>
      <c r="I27" s="382"/>
      <c r="J27" s="149"/>
      <c r="K27" s="162">
        <v>2</v>
      </c>
      <c r="L27" s="165">
        <v>89.01</v>
      </c>
      <c r="M27" s="165">
        <v>88.94</v>
      </c>
      <c r="N27" s="164">
        <f>(L27-M27)*1000</f>
        <v>70.00000000000739</v>
      </c>
      <c r="O27" s="377" t="s">
        <v>48</v>
      </c>
      <c r="P27" s="378"/>
      <c r="Q27" s="378"/>
      <c r="R27" s="379"/>
      <c r="S27" s="124"/>
      <c r="T27" s="97"/>
    </row>
    <row r="28" spans="1:20" s="110" customFormat="1" ht="21" customHeight="1">
      <c r="A28" s="145"/>
      <c r="B28" s="162"/>
      <c r="C28" s="369"/>
      <c r="D28" s="369"/>
      <c r="E28" s="164"/>
      <c r="F28" s="248" t="s">
        <v>74</v>
      </c>
      <c r="G28" s="249"/>
      <c r="H28" s="249"/>
      <c r="I28" s="250"/>
      <c r="J28" s="149"/>
      <c r="K28" s="162"/>
      <c r="L28" s="165"/>
      <c r="M28" s="165"/>
      <c r="N28" s="164"/>
      <c r="O28" s="377" t="s">
        <v>51</v>
      </c>
      <c r="P28" s="378"/>
      <c r="Q28" s="378"/>
      <c r="R28" s="379"/>
      <c r="S28" s="124"/>
      <c r="T28" s="97"/>
    </row>
    <row r="29" spans="1:20" s="110" customFormat="1" ht="21" customHeight="1">
      <c r="A29" s="145"/>
      <c r="B29" s="162">
        <v>3</v>
      </c>
      <c r="C29" s="369">
        <v>89.178</v>
      </c>
      <c r="D29" s="369">
        <v>88.833</v>
      </c>
      <c r="E29" s="164">
        <f>(C29-D29)*1000</f>
        <v>344.99999999999886</v>
      </c>
      <c r="F29" s="377" t="s">
        <v>42</v>
      </c>
      <c r="G29" s="378"/>
      <c r="H29" s="378"/>
      <c r="I29" s="379"/>
      <c r="J29" s="149"/>
      <c r="K29" s="162">
        <v>3</v>
      </c>
      <c r="L29" s="165">
        <v>89.1</v>
      </c>
      <c r="M29" s="165">
        <v>88.875</v>
      </c>
      <c r="N29" s="164">
        <f>(L29-M29)*1000</f>
        <v>224.99999999999432</v>
      </c>
      <c r="O29" s="377" t="s">
        <v>94</v>
      </c>
      <c r="P29" s="378"/>
      <c r="Q29" s="378"/>
      <c r="R29" s="379"/>
      <c r="S29" s="124"/>
      <c r="T29" s="97"/>
    </row>
    <row r="30" spans="1:20" s="110" customFormat="1" ht="21" customHeight="1">
      <c r="A30" s="145"/>
      <c r="B30" s="162">
        <v>4</v>
      </c>
      <c r="C30" s="369">
        <v>89.081</v>
      </c>
      <c r="D30" s="369">
        <v>88.894</v>
      </c>
      <c r="E30" s="164">
        <f>(C30-D30)*1000</f>
        <v>186.9999999999976</v>
      </c>
      <c r="F30" s="377" t="s">
        <v>42</v>
      </c>
      <c r="G30" s="378"/>
      <c r="H30" s="378"/>
      <c r="I30" s="379"/>
      <c r="J30" s="149"/>
      <c r="K30" s="162">
        <v>4</v>
      </c>
      <c r="L30" s="165">
        <v>88.964</v>
      </c>
      <c r="M30" s="165">
        <v>88.944</v>
      </c>
      <c r="N30" s="164">
        <f>(L30-M30)*1000</f>
        <v>19.99999999999602</v>
      </c>
      <c r="O30" s="377" t="s">
        <v>91</v>
      </c>
      <c r="P30" s="378"/>
      <c r="Q30" s="378"/>
      <c r="R30" s="379"/>
      <c r="S30" s="124"/>
      <c r="T30" s="97"/>
    </row>
    <row r="31" spans="1:20" s="110" customFormat="1" ht="21" customHeight="1">
      <c r="A31" s="145"/>
      <c r="B31" s="162">
        <v>5</v>
      </c>
      <c r="C31" s="369">
        <v>89.154</v>
      </c>
      <c r="D31" s="369">
        <v>88.833</v>
      </c>
      <c r="E31" s="164">
        <f>(C31-D31)*1000</f>
        <v>320.99999999999795</v>
      </c>
      <c r="F31" s="377" t="s">
        <v>42</v>
      </c>
      <c r="G31" s="378"/>
      <c r="H31" s="378"/>
      <c r="I31" s="379"/>
      <c r="J31" s="149"/>
      <c r="K31" s="162"/>
      <c r="L31" s="165"/>
      <c r="M31" s="165"/>
      <c r="N31" s="164">
        <f>(M31-L31)*1000</f>
        <v>0</v>
      </c>
      <c r="O31" s="377" t="s">
        <v>93</v>
      </c>
      <c r="P31" s="378"/>
      <c r="Q31" s="378"/>
      <c r="R31" s="379"/>
      <c r="S31" s="124"/>
      <c r="T31" s="97"/>
    </row>
    <row r="32" spans="1:20" s="103" customFormat="1" ht="21" customHeight="1">
      <c r="A32" s="145"/>
      <c r="B32" s="166"/>
      <c r="C32" s="167"/>
      <c r="D32" s="168"/>
      <c r="E32" s="169"/>
      <c r="F32" s="170"/>
      <c r="G32" s="171"/>
      <c r="H32" s="171"/>
      <c r="I32" s="172"/>
      <c r="J32" s="149"/>
      <c r="K32" s="166"/>
      <c r="L32" s="167"/>
      <c r="M32" s="168"/>
      <c r="N32" s="169"/>
      <c r="O32" s="170"/>
      <c r="P32" s="171"/>
      <c r="Q32" s="171"/>
      <c r="R32" s="172"/>
      <c r="S32" s="124"/>
      <c r="T32" s="97"/>
    </row>
    <row r="33" spans="1:19" ht="21" customHeight="1" thickBot="1">
      <c r="A33" s="173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5"/>
    </row>
  </sheetData>
  <sheetProtection password="E755" sheet="1" objects="1" scenarios="1"/>
  <mergeCells count="18">
    <mergeCell ref="P10:Q10"/>
    <mergeCell ref="O31:R31"/>
    <mergeCell ref="P9:Q9"/>
    <mergeCell ref="D22:G22"/>
    <mergeCell ref="M22:P22"/>
    <mergeCell ref="F23:I23"/>
    <mergeCell ref="O23:R23"/>
    <mergeCell ref="F31:I31"/>
    <mergeCell ref="O28:R28"/>
    <mergeCell ref="O30:R30"/>
    <mergeCell ref="O25:R25"/>
    <mergeCell ref="F25:I25"/>
    <mergeCell ref="O26:R26"/>
    <mergeCell ref="F30:I30"/>
    <mergeCell ref="F29:I29"/>
    <mergeCell ref="F27:I27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3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7"/>
      <c r="BH1" s="2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79"/>
      <c r="C2" s="180"/>
      <c r="D2" s="180"/>
      <c r="E2" s="180"/>
      <c r="F2" s="180"/>
      <c r="G2" s="91" t="s">
        <v>95</v>
      </c>
      <c r="H2" s="180"/>
      <c r="I2" s="180"/>
      <c r="J2" s="180"/>
      <c r="K2" s="180"/>
      <c r="L2" s="181"/>
      <c r="P2" s="29"/>
      <c r="Q2" s="30"/>
      <c r="R2" s="30"/>
      <c r="S2" s="30"/>
      <c r="T2" s="323" t="s">
        <v>4</v>
      </c>
      <c r="U2" s="324"/>
      <c r="V2" s="323"/>
      <c r="W2" s="323"/>
      <c r="X2" s="323"/>
      <c r="Y2" s="323"/>
      <c r="Z2" s="30"/>
      <c r="AA2" s="30"/>
      <c r="AB2" s="30"/>
      <c r="AC2" s="31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29"/>
      <c r="BK2" s="30"/>
      <c r="BL2" s="30"/>
      <c r="BM2" s="30"/>
      <c r="BN2" s="323" t="s">
        <v>4</v>
      </c>
      <c r="BO2" s="323"/>
      <c r="BP2" s="323"/>
      <c r="BQ2" s="323"/>
      <c r="BR2" s="324"/>
      <c r="BS2" s="324"/>
      <c r="BT2" s="30"/>
      <c r="BU2" s="30"/>
      <c r="BV2" s="30"/>
      <c r="BW2" s="31"/>
      <c r="BY2" s="26"/>
      <c r="BZ2" s="284" t="s">
        <v>97</v>
      </c>
      <c r="CA2" s="285"/>
      <c r="CB2" s="285"/>
      <c r="CC2" s="285"/>
      <c r="CD2" s="285"/>
      <c r="CE2" s="285"/>
      <c r="CF2" s="285"/>
      <c r="CG2" s="285"/>
      <c r="CH2" s="285"/>
      <c r="CI2" s="285"/>
      <c r="CJ2" s="286"/>
    </row>
    <row r="3" spans="16:77" ht="21" customHeight="1" thickBot="1" thickTop="1">
      <c r="P3" s="389" t="s">
        <v>5</v>
      </c>
      <c r="Q3" s="390"/>
      <c r="R3" s="32"/>
      <c r="S3" s="33"/>
      <c r="T3" s="271" t="s">
        <v>100</v>
      </c>
      <c r="U3" s="239"/>
      <c r="V3" s="271" t="s">
        <v>101</v>
      </c>
      <c r="W3" s="238"/>
      <c r="X3" s="238"/>
      <c r="Y3" s="239"/>
      <c r="Z3" s="271" t="s">
        <v>111</v>
      </c>
      <c r="AA3" s="239"/>
      <c r="AB3" s="391" t="s">
        <v>6</v>
      </c>
      <c r="AC3" s="392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393" t="s">
        <v>6</v>
      </c>
      <c r="BK3" s="394"/>
      <c r="BL3" s="395" t="s">
        <v>52</v>
      </c>
      <c r="BM3" s="396"/>
      <c r="BN3" s="271" t="s">
        <v>101</v>
      </c>
      <c r="BO3" s="238"/>
      <c r="BP3" s="238"/>
      <c r="BQ3" s="239"/>
      <c r="BR3" s="271" t="s">
        <v>100</v>
      </c>
      <c r="BS3" s="239"/>
      <c r="BT3" s="238" t="s">
        <v>5</v>
      </c>
      <c r="BU3" s="238"/>
      <c r="BV3" s="238"/>
      <c r="BW3" s="291"/>
      <c r="BY3" s="26"/>
    </row>
    <row r="4" spans="2:89" ht="23.25" customHeight="1" thickTop="1">
      <c r="B4" s="35"/>
      <c r="C4" s="36"/>
      <c r="D4" s="36"/>
      <c r="E4" s="36"/>
      <c r="F4" s="36"/>
      <c r="G4" s="36"/>
      <c r="H4" s="36"/>
      <c r="I4" s="36"/>
      <c r="J4" s="37"/>
      <c r="K4" s="36"/>
      <c r="L4" s="38"/>
      <c r="P4" s="39"/>
      <c r="Q4" s="40"/>
      <c r="R4" s="1"/>
      <c r="S4" s="2"/>
      <c r="T4" s="187" t="s">
        <v>112</v>
      </c>
      <c r="U4" s="330"/>
      <c r="V4" s="187"/>
      <c r="W4" s="187"/>
      <c r="X4" s="187"/>
      <c r="Y4" s="187"/>
      <c r="Z4" s="1"/>
      <c r="AA4" s="2"/>
      <c r="AB4" s="4"/>
      <c r="AC4" s="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S4" s="92" t="s">
        <v>75</v>
      </c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312"/>
      <c r="BK4" s="313"/>
      <c r="BL4" s="314"/>
      <c r="BM4" s="315"/>
      <c r="BN4" s="187" t="s">
        <v>99</v>
      </c>
      <c r="BO4" s="187"/>
      <c r="BP4" s="187"/>
      <c r="BQ4" s="187"/>
      <c r="BR4" s="187"/>
      <c r="BS4" s="187"/>
      <c r="BT4" s="292"/>
      <c r="BU4" s="293"/>
      <c r="BV4" s="292"/>
      <c r="BW4" s="294"/>
      <c r="BY4" s="26"/>
      <c r="BZ4" s="35"/>
      <c r="CA4" s="36"/>
      <c r="CB4" s="36"/>
      <c r="CC4" s="36"/>
      <c r="CD4" s="36"/>
      <c r="CE4" s="287" t="s">
        <v>96</v>
      </c>
      <c r="CF4" s="36"/>
      <c r="CG4" s="36"/>
      <c r="CH4" s="37"/>
      <c r="CI4" s="36"/>
      <c r="CJ4" s="38"/>
      <c r="CK4" s="41"/>
    </row>
    <row r="5" spans="2:88" ht="21" customHeight="1">
      <c r="B5" s="42"/>
      <c r="C5" s="43" t="s">
        <v>7</v>
      </c>
      <c r="D5" s="44"/>
      <c r="E5" s="45"/>
      <c r="F5" s="45"/>
      <c r="G5" s="45"/>
      <c r="H5" s="45"/>
      <c r="I5" s="45"/>
      <c r="J5" s="46"/>
      <c r="L5" s="47"/>
      <c r="P5" s="326"/>
      <c r="Q5" s="48"/>
      <c r="R5" s="7"/>
      <c r="S5" s="9"/>
      <c r="T5" s="7"/>
      <c r="U5" s="9"/>
      <c r="V5" s="7"/>
      <c r="W5" s="272"/>
      <c r="X5" s="7"/>
      <c r="Y5" s="48"/>
      <c r="Z5" s="7"/>
      <c r="AA5" s="9"/>
      <c r="AB5" s="11"/>
      <c r="AC5" s="12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24"/>
      <c r="BK5" s="49"/>
      <c r="BL5" s="7"/>
      <c r="BM5" s="48"/>
      <c r="BN5" s="7"/>
      <c r="BO5" s="272"/>
      <c r="BP5" s="7"/>
      <c r="BQ5" s="48"/>
      <c r="BR5" s="307"/>
      <c r="BS5" s="308"/>
      <c r="BT5" s="295" t="s">
        <v>104</v>
      </c>
      <c r="BU5" s="296"/>
      <c r="BV5" s="297" t="s">
        <v>105</v>
      </c>
      <c r="BW5" s="298"/>
      <c r="BY5" s="26"/>
      <c r="BZ5" s="42"/>
      <c r="CA5" s="43" t="s">
        <v>7</v>
      </c>
      <c r="CB5" s="44"/>
      <c r="CC5" s="45"/>
      <c r="CD5" s="45"/>
      <c r="CE5" s="45"/>
      <c r="CF5" s="45"/>
      <c r="CG5" s="45"/>
      <c r="CH5" s="46"/>
      <c r="CJ5" s="47"/>
    </row>
    <row r="6" spans="2:88" ht="22.5" customHeight="1">
      <c r="B6" s="42"/>
      <c r="C6" s="43" t="s">
        <v>8</v>
      </c>
      <c r="D6" s="44"/>
      <c r="E6" s="45"/>
      <c r="F6" s="45"/>
      <c r="G6" s="50" t="s">
        <v>44</v>
      </c>
      <c r="H6" s="45"/>
      <c r="I6" s="45"/>
      <c r="J6" s="46"/>
      <c r="K6" s="51" t="s">
        <v>45</v>
      </c>
      <c r="L6" s="47"/>
      <c r="P6" s="327" t="s">
        <v>3</v>
      </c>
      <c r="Q6" s="25">
        <v>90.175</v>
      </c>
      <c r="R6" s="7"/>
      <c r="S6" s="9"/>
      <c r="T6" s="7"/>
      <c r="U6" s="9"/>
      <c r="V6" s="316"/>
      <c r="W6" s="317" t="s">
        <v>109</v>
      </c>
      <c r="X6" s="277">
        <v>89.159</v>
      </c>
      <c r="Y6" s="273"/>
      <c r="Z6" s="7"/>
      <c r="AA6" s="9"/>
      <c r="AB6" s="325" t="s">
        <v>79</v>
      </c>
      <c r="AC6" s="204">
        <v>89.216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77" t="s">
        <v>34</v>
      </c>
      <c r="AS6" s="77" t="s">
        <v>29</v>
      </c>
      <c r="AT6" s="178" t="s">
        <v>43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322" t="s">
        <v>85</v>
      </c>
      <c r="BK6" s="205">
        <v>88.808</v>
      </c>
      <c r="BL6" s="226" t="s">
        <v>77</v>
      </c>
      <c r="BM6" s="214">
        <v>0.312</v>
      </c>
      <c r="BN6" s="316"/>
      <c r="BO6" s="317" t="s">
        <v>102</v>
      </c>
      <c r="BP6" s="277">
        <v>88.787</v>
      </c>
      <c r="BQ6" s="273"/>
      <c r="BR6" s="309"/>
      <c r="BS6" s="13"/>
      <c r="BT6" s="299" t="s">
        <v>83</v>
      </c>
      <c r="BU6" s="300">
        <v>1.028</v>
      </c>
      <c r="BV6" s="19" t="s">
        <v>2</v>
      </c>
      <c r="BW6" s="204">
        <v>87.758</v>
      </c>
      <c r="BY6" s="26"/>
      <c r="BZ6" s="42"/>
      <c r="CA6" s="43" t="s">
        <v>8</v>
      </c>
      <c r="CB6" s="44"/>
      <c r="CC6" s="45"/>
      <c r="CD6" s="45"/>
      <c r="CE6" s="50" t="s">
        <v>44</v>
      </c>
      <c r="CF6" s="45"/>
      <c r="CG6" s="45"/>
      <c r="CH6" s="46"/>
      <c r="CI6" s="51" t="s">
        <v>45</v>
      </c>
      <c r="CJ6" s="54"/>
    </row>
    <row r="7" spans="2:88" ht="21" customHeight="1">
      <c r="B7" s="42"/>
      <c r="C7" s="43" t="s">
        <v>10</v>
      </c>
      <c r="D7" s="44"/>
      <c r="E7" s="45"/>
      <c r="F7" s="45"/>
      <c r="G7" s="55" t="s">
        <v>46</v>
      </c>
      <c r="H7" s="45"/>
      <c r="I7" s="45"/>
      <c r="J7" s="44"/>
      <c r="K7" s="44"/>
      <c r="L7" s="54"/>
      <c r="P7" s="328"/>
      <c r="Q7" s="205"/>
      <c r="R7" s="7"/>
      <c r="S7" s="9"/>
      <c r="T7" s="318" t="s">
        <v>78</v>
      </c>
      <c r="U7" s="25">
        <v>89.173</v>
      </c>
      <c r="V7" s="226"/>
      <c r="W7" s="274"/>
      <c r="X7" s="231"/>
      <c r="Y7" s="275"/>
      <c r="Z7" s="331" t="s">
        <v>113</v>
      </c>
      <c r="AA7" s="214">
        <v>89.081</v>
      </c>
      <c r="AB7" s="325"/>
      <c r="AC7" s="204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188"/>
      <c r="BK7" s="189"/>
      <c r="BL7" s="226" t="s">
        <v>81</v>
      </c>
      <c r="BM7" s="214">
        <v>88.666</v>
      </c>
      <c r="BN7" s="226"/>
      <c r="BO7" s="274"/>
      <c r="BP7" s="231"/>
      <c r="BQ7" s="275"/>
      <c r="BR7" s="318" t="s">
        <v>82</v>
      </c>
      <c r="BS7" s="13">
        <v>88.796</v>
      </c>
      <c r="BT7" s="299" t="s">
        <v>81</v>
      </c>
      <c r="BU7" s="300">
        <v>87.95</v>
      </c>
      <c r="BV7" s="19"/>
      <c r="BW7" s="204"/>
      <c r="BY7" s="26"/>
      <c r="BZ7" s="59"/>
      <c r="CA7" s="43" t="s">
        <v>10</v>
      </c>
      <c r="CB7" s="44"/>
      <c r="CC7" s="45"/>
      <c r="CD7" s="45"/>
      <c r="CE7" s="55" t="s">
        <v>46</v>
      </c>
      <c r="CF7" s="45"/>
      <c r="CG7" s="45"/>
      <c r="CH7" s="44"/>
      <c r="CI7" s="44"/>
      <c r="CJ7" s="54"/>
    </row>
    <row r="8" spans="2:88" ht="21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8"/>
      <c r="P8" s="329" t="s">
        <v>0</v>
      </c>
      <c r="Q8" s="17">
        <v>89.469</v>
      </c>
      <c r="R8" s="7"/>
      <c r="S8" s="9"/>
      <c r="T8" s="7"/>
      <c r="U8" s="9"/>
      <c r="V8" s="276"/>
      <c r="W8" s="317" t="s">
        <v>110</v>
      </c>
      <c r="X8" s="277">
        <v>89.173</v>
      </c>
      <c r="Y8" s="273"/>
      <c r="Z8" s="7"/>
      <c r="AA8" s="9"/>
      <c r="AB8" s="325" t="s">
        <v>80</v>
      </c>
      <c r="AC8" s="204">
        <v>89.134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84" t="s">
        <v>54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322" t="s">
        <v>86</v>
      </c>
      <c r="BK8" s="205">
        <v>88.808</v>
      </c>
      <c r="BL8" s="226">
        <v>20</v>
      </c>
      <c r="BM8" s="214">
        <v>0.618</v>
      </c>
      <c r="BN8" s="276"/>
      <c r="BO8" s="317" t="s">
        <v>103</v>
      </c>
      <c r="BP8" s="277">
        <v>88.848</v>
      </c>
      <c r="BQ8" s="273"/>
      <c r="BR8" s="309"/>
      <c r="BS8" s="13"/>
      <c r="BT8" s="301" t="s">
        <v>106</v>
      </c>
      <c r="BU8" s="302">
        <v>0.728</v>
      </c>
      <c r="BV8" s="14" t="s">
        <v>1</v>
      </c>
      <c r="BW8" s="15">
        <v>88.458</v>
      </c>
      <c r="BY8" s="26"/>
      <c r="BZ8" s="56"/>
      <c r="CA8" s="57"/>
      <c r="CB8" s="57"/>
      <c r="CC8" s="288"/>
      <c r="CD8" s="288"/>
      <c r="CE8" s="289"/>
      <c r="CF8" s="288"/>
      <c r="CG8" s="288"/>
      <c r="CH8" s="57"/>
      <c r="CI8" s="290"/>
      <c r="CJ8" s="58"/>
    </row>
    <row r="9" spans="2:88" ht="21" customHeight="1" thickBot="1">
      <c r="B9" s="59"/>
      <c r="C9" s="44"/>
      <c r="D9" s="44"/>
      <c r="E9" s="44"/>
      <c r="F9" s="44"/>
      <c r="G9" s="282"/>
      <c r="H9" s="44"/>
      <c r="I9" s="44"/>
      <c r="J9" s="44"/>
      <c r="K9" s="44"/>
      <c r="L9" s="54"/>
      <c r="P9" s="20"/>
      <c r="Q9" s="21"/>
      <c r="R9" s="22"/>
      <c r="S9" s="21"/>
      <c r="T9" s="22"/>
      <c r="U9" s="21"/>
      <c r="V9" s="18"/>
      <c r="W9" s="18"/>
      <c r="X9" s="18"/>
      <c r="Y9" s="243"/>
      <c r="Z9" s="22"/>
      <c r="AA9" s="21"/>
      <c r="AB9" s="18"/>
      <c r="AC9" s="1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23"/>
      <c r="BK9" s="60"/>
      <c r="BL9" s="320" t="s">
        <v>81</v>
      </c>
      <c r="BM9" s="321">
        <v>88.36</v>
      </c>
      <c r="BN9" s="18"/>
      <c r="BO9" s="18"/>
      <c r="BP9" s="18"/>
      <c r="BQ9" s="243"/>
      <c r="BR9" s="310"/>
      <c r="BS9" s="311"/>
      <c r="BT9" s="303" t="s">
        <v>81</v>
      </c>
      <c r="BU9" s="304">
        <v>88.25</v>
      </c>
      <c r="BV9" s="305"/>
      <c r="BW9" s="306"/>
      <c r="BY9" s="26"/>
      <c r="BZ9" s="59"/>
      <c r="CA9" s="44"/>
      <c r="CB9" s="44"/>
      <c r="CC9" s="44"/>
      <c r="CD9" s="44"/>
      <c r="CE9" s="282"/>
      <c r="CF9" s="44"/>
      <c r="CG9" s="44"/>
      <c r="CH9" s="44"/>
      <c r="CI9" s="44"/>
      <c r="CJ9" s="54"/>
    </row>
    <row r="10" spans="2:88" ht="21" customHeight="1">
      <c r="B10" s="42"/>
      <c r="C10" s="61" t="s">
        <v>11</v>
      </c>
      <c r="D10" s="44"/>
      <c r="E10" s="44"/>
      <c r="F10" s="46"/>
      <c r="G10" s="62" t="s">
        <v>68</v>
      </c>
      <c r="H10" s="44"/>
      <c r="I10" s="44"/>
      <c r="J10" s="63" t="s">
        <v>12</v>
      </c>
      <c r="K10" s="283">
        <v>20</v>
      </c>
      <c r="L10" s="47"/>
      <c r="V10" s="8"/>
      <c r="W10" s="240"/>
      <c r="X10" s="231"/>
      <c r="Y10" s="195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T10" s="319" t="s">
        <v>107</v>
      </c>
      <c r="BY10" s="26"/>
      <c r="BZ10" s="42"/>
      <c r="CA10" s="61" t="s">
        <v>11</v>
      </c>
      <c r="CB10" s="44"/>
      <c r="CC10" s="44"/>
      <c r="CD10" s="46"/>
      <c r="CE10" s="62" t="s">
        <v>70</v>
      </c>
      <c r="CF10" s="44"/>
      <c r="CG10" s="44"/>
      <c r="CH10" s="63" t="s">
        <v>12</v>
      </c>
      <c r="CI10" s="283">
        <v>20</v>
      </c>
      <c r="CJ10" s="47"/>
    </row>
    <row r="11" spans="2:88" ht="21" customHeight="1">
      <c r="B11" s="42"/>
      <c r="C11" s="61" t="s">
        <v>13</v>
      </c>
      <c r="D11" s="44"/>
      <c r="E11" s="44"/>
      <c r="F11" s="46"/>
      <c r="G11" s="62" t="s">
        <v>71</v>
      </c>
      <c r="H11" s="44"/>
      <c r="I11" s="10"/>
      <c r="J11" s="63" t="s">
        <v>14</v>
      </c>
      <c r="K11" s="283">
        <v>10</v>
      </c>
      <c r="L11" s="47"/>
      <c r="V11" s="8"/>
      <c r="W11" s="240"/>
      <c r="X11" s="8"/>
      <c r="Y11" s="240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42"/>
      <c r="CA11" s="61" t="s">
        <v>13</v>
      </c>
      <c r="CB11" s="44"/>
      <c r="CC11" s="44"/>
      <c r="CD11" s="46"/>
      <c r="CE11" s="62" t="s">
        <v>71</v>
      </c>
      <c r="CF11" s="44"/>
      <c r="CG11" s="10"/>
      <c r="CH11" s="63" t="s">
        <v>14</v>
      </c>
      <c r="CI11" s="283">
        <v>10</v>
      </c>
      <c r="CJ11" s="47"/>
    </row>
    <row r="12" spans="2:88" ht="21" customHeight="1" thickBot="1">
      <c r="B12" s="65"/>
      <c r="C12" s="66"/>
      <c r="D12" s="66"/>
      <c r="E12" s="66"/>
      <c r="F12" s="66"/>
      <c r="G12" s="237"/>
      <c r="H12" s="66"/>
      <c r="I12" s="66"/>
      <c r="J12" s="66"/>
      <c r="K12" s="66"/>
      <c r="L12" s="67"/>
      <c r="P12" s="68"/>
      <c r="Q12" s="68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65"/>
      <c r="CA12" s="66"/>
      <c r="CB12" s="66"/>
      <c r="CC12" s="66"/>
      <c r="CD12" s="66"/>
      <c r="CE12" s="237"/>
      <c r="CF12" s="66"/>
      <c r="CG12" s="66"/>
      <c r="CH12" s="66"/>
      <c r="CI12" s="66"/>
      <c r="CJ12" s="67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6:88" ht="18" customHeight="1">
      <c r="P14" s="68"/>
      <c r="Q14" s="68"/>
      <c r="AD14" s="26"/>
      <c r="AE14" s="26"/>
      <c r="AF14" s="26"/>
      <c r="AG14" s="26"/>
      <c r="AH14" s="26"/>
      <c r="AI14" s="26"/>
      <c r="AJ14" s="26"/>
      <c r="AK14" s="26"/>
      <c r="AL14" s="26"/>
      <c r="AN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V14" s="68"/>
      <c r="BW14" s="68"/>
      <c r="BX14" s="68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</row>
    <row r="15" spans="7:88" ht="18" customHeight="1">
      <c r="G15" s="247"/>
      <c r="AD15" s="26"/>
      <c r="AF15" s="26"/>
      <c r="AH15" s="26"/>
      <c r="AI15" s="26"/>
      <c r="AJ15" s="360">
        <v>89.168</v>
      </c>
      <c r="AP15" s="201">
        <v>7</v>
      </c>
      <c r="AZ15" s="26"/>
      <c r="BB15" s="26"/>
      <c r="BC15" s="26"/>
      <c r="BE15" s="26"/>
      <c r="BF15" s="26"/>
      <c r="BH15" s="26"/>
      <c r="BJ15" s="26"/>
      <c r="BN15" s="26"/>
      <c r="BP15" s="26"/>
      <c r="BV15" s="68"/>
      <c r="BW15" s="68"/>
      <c r="BX15" s="68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</row>
    <row r="16" spans="37:88" ht="18" customHeight="1">
      <c r="AK16" s="26"/>
      <c r="AP16" s="26"/>
      <c r="AQ16" s="26"/>
      <c r="AR16" s="69"/>
      <c r="AS16" s="26"/>
      <c r="AT16" s="69"/>
      <c r="AU16" s="26"/>
      <c r="BO16" s="196"/>
      <c r="CA16" s="69"/>
      <c r="CB16" s="69"/>
      <c r="CC16" s="69"/>
      <c r="CD16" s="69"/>
      <c r="CE16" s="69"/>
      <c r="CF16" s="69"/>
      <c r="CG16" s="69"/>
      <c r="CH16" s="69"/>
      <c r="CI16" s="69"/>
      <c r="CJ16" s="69"/>
    </row>
    <row r="17" spans="15:61" ht="18" customHeight="1">
      <c r="O17" s="202"/>
      <c r="AO17" s="26"/>
      <c r="AP17" s="26"/>
      <c r="AQ17" s="26"/>
      <c r="AR17" s="26"/>
      <c r="AS17" s="26"/>
      <c r="AT17" s="26"/>
      <c r="AU17" s="26"/>
      <c r="BI17" s="196"/>
    </row>
    <row r="18" spans="25:67" ht="18" customHeight="1">
      <c r="Y18" s="26"/>
      <c r="AS18" s="26"/>
      <c r="AV18" s="232" t="s">
        <v>53</v>
      </c>
      <c r="AX18" s="234"/>
      <c r="BA18" s="234"/>
      <c r="BI18" s="196"/>
      <c r="BL18" s="232"/>
      <c r="BO18" s="88"/>
    </row>
    <row r="19" spans="36:61" ht="18" customHeight="1">
      <c r="AJ19" s="362" t="s">
        <v>125</v>
      </c>
      <c r="AW19" s="201"/>
      <c r="BE19" s="26"/>
      <c r="BI19" s="184"/>
    </row>
    <row r="20" spans="49:65" ht="18" customHeight="1">
      <c r="AW20" s="26"/>
      <c r="AZ20" s="26"/>
      <c r="BC20" s="26"/>
      <c r="BF20" s="26"/>
      <c r="BG20" s="218"/>
      <c r="BM20" s="26"/>
    </row>
    <row r="21" spans="47:65" ht="18" customHeight="1">
      <c r="AU21" s="201"/>
      <c r="AX21" s="182">
        <v>11</v>
      </c>
      <c r="AZ21" s="26"/>
      <c r="BD21" s="182"/>
      <c r="BE21" s="182"/>
      <c r="BM21" s="182"/>
    </row>
    <row r="22" spans="8:73" ht="18" customHeight="1">
      <c r="H22" s="217"/>
      <c r="S22" s="182"/>
      <c r="AC22" s="218"/>
      <c r="AH22" s="182">
        <v>5</v>
      </c>
      <c r="AR22" s="26"/>
      <c r="AS22" s="26"/>
      <c r="AT22" s="26"/>
      <c r="AU22" s="26"/>
      <c r="AX22" s="26"/>
      <c r="BD22" s="26"/>
      <c r="BE22" s="26"/>
      <c r="BF22" s="224"/>
      <c r="BI22" s="206"/>
      <c r="BK22" s="246"/>
      <c r="BM22" s="26"/>
      <c r="BO22" s="26"/>
      <c r="BP22" s="26"/>
      <c r="BU22" s="224"/>
    </row>
    <row r="23" spans="19:88" ht="18" customHeight="1">
      <c r="S23" s="26"/>
      <c r="V23" s="26"/>
      <c r="X23" t="s">
        <v>58</v>
      </c>
      <c r="AC23" s="363" t="s">
        <v>63</v>
      </c>
      <c r="AG23" s="368" t="s">
        <v>79</v>
      </c>
      <c r="AH23" s="26"/>
      <c r="AQ23" s="201"/>
      <c r="AZ23" s="26"/>
      <c r="BB23" s="26"/>
      <c r="BC23" s="26"/>
      <c r="BK23" s="245"/>
      <c r="BM23" s="183"/>
      <c r="BU23" s="363" t="s">
        <v>64</v>
      </c>
      <c r="BX23" s="26"/>
      <c r="BY23" s="26"/>
      <c r="BZ23" s="196"/>
      <c r="CA23" s="26"/>
      <c r="CB23" s="69"/>
      <c r="CE23" s="69"/>
      <c r="CF23" s="69"/>
      <c r="CG23" s="69"/>
      <c r="CI23" s="69"/>
      <c r="CJ23" s="69"/>
    </row>
    <row r="24" spans="17:84" ht="18" customHeight="1">
      <c r="Q24" s="182"/>
      <c r="AF24" s="182">
        <v>4</v>
      </c>
      <c r="AG24" s="26"/>
      <c r="AQ24" s="26"/>
      <c r="AS24" s="26"/>
      <c r="AY24" s="218"/>
      <c r="BI24" s="182"/>
      <c r="BK24" s="26"/>
      <c r="BM24" s="182">
        <v>15</v>
      </c>
      <c r="BP24" s="206"/>
      <c r="BR24" s="26"/>
      <c r="BU24" s="26"/>
      <c r="BV24" s="26"/>
      <c r="BW24" s="26"/>
      <c r="BZ24" s="197"/>
      <c r="CC24" s="69"/>
      <c r="CE24" s="69"/>
      <c r="CF24" s="69"/>
    </row>
    <row r="25" spans="12:85" ht="18" customHeight="1">
      <c r="L25" s="182"/>
      <c r="Q25" s="26"/>
      <c r="T25" s="201"/>
      <c r="U25" s="26"/>
      <c r="V25" s="182"/>
      <c r="W25" s="26"/>
      <c r="Z25" s="207"/>
      <c r="AB25" s="201"/>
      <c r="AC25" s="221"/>
      <c r="AD25" s="186"/>
      <c r="AF25" s="26"/>
      <c r="AH25" s="26"/>
      <c r="AI25" s="26"/>
      <c r="AO25" s="196"/>
      <c r="AR25" s="26"/>
      <c r="AT25" s="26"/>
      <c r="AU25" s="26"/>
      <c r="AW25" s="182"/>
      <c r="BG25" s="26"/>
      <c r="BI25" s="26"/>
      <c r="BL25" s="201"/>
      <c r="BM25" s="26"/>
      <c r="BN25" s="26"/>
      <c r="BO25" s="182"/>
      <c r="BR25" s="26"/>
      <c r="BU25" s="196"/>
      <c r="BV25" s="26"/>
      <c r="BY25" s="182"/>
      <c r="BZ25" s="26"/>
      <c r="CD25" s="69"/>
      <c r="CF25" s="69"/>
      <c r="CG25" s="26"/>
    </row>
    <row r="26" spans="12:84" ht="18" customHeight="1">
      <c r="L26" s="26"/>
      <c r="P26" s="196"/>
      <c r="Q26" s="26"/>
      <c r="S26" s="26"/>
      <c r="T26" s="26"/>
      <c r="V26" s="26"/>
      <c r="W26" s="182"/>
      <c r="AA26" s="26"/>
      <c r="AB26" s="26"/>
      <c r="AI26" s="26"/>
      <c r="AJ26" s="361" t="s">
        <v>78</v>
      </c>
      <c r="AM26" s="26"/>
      <c r="AN26" s="182"/>
      <c r="AO26" s="88"/>
      <c r="AW26" s="26"/>
      <c r="BB26" s="72"/>
      <c r="BC26" s="26"/>
      <c r="BH26" s="202"/>
      <c r="BI26" s="26"/>
      <c r="BJ26" s="26"/>
      <c r="BK26" s="26"/>
      <c r="BL26" s="26"/>
      <c r="BN26" s="26"/>
      <c r="BO26" s="182"/>
      <c r="BP26" s="26"/>
      <c r="BQ26" s="26"/>
      <c r="BR26" s="26"/>
      <c r="BS26" s="26"/>
      <c r="BU26" s="197"/>
      <c r="BV26" s="26"/>
      <c r="BY26" s="26"/>
      <c r="BZ26" s="26"/>
      <c r="CA26" s="270"/>
      <c r="CC26" s="365" t="s">
        <v>1</v>
      </c>
      <c r="CD26" s="69"/>
      <c r="CF26" s="69"/>
    </row>
    <row r="27" spans="1:89" ht="18" customHeight="1">
      <c r="A27" s="74"/>
      <c r="H27" s="26"/>
      <c r="N27" s="26"/>
      <c r="O27" s="26"/>
      <c r="P27" s="197"/>
      <c r="R27" s="26"/>
      <c r="S27" s="26"/>
      <c r="V27" s="26"/>
      <c r="W27" s="26"/>
      <c r="AC27" s="182">
        <v>2</v>
      </c>
      <c r="AN27" s="26"/>
      <c r="AR27" s="26"/>
      <c r="AS27" s="26"/>
      <c r="AT27" s="26"/>
      <c r="BH27" s="26"/>
      <c r="BI27" s="362" t="s">
        <v>123</v>
      </c>
      <c r="BJ27" s="26"/>
      <c r="BO27" s="26"/>
      <c r="BP27" s="182">
        <v>16</v>
      </c>
      <c r="BT27" s="26"/>
      <c r="BU27" s="26"/>
      <c r="BV27" s="26"/>
      <c r="BW27" s="182">
        <v>18</v>
      </c>
      <c r="CC27" s="190"/>
      <c r="CF27" s="26"/>
      <c r="CK27" s="74"/>
    </row>
    <row r="28" spans="1:88" ht="18" customHeight="1">
      <c r="A28" s="74"/>
      <c r="B28" s="74"/>
      <c r="M28" s="26"/>
      <c r="N28" s="182"/>
      <c r="P28" s="26"/>
      <c r="S28" s="26"/>
      <c r="U28" s="26"/>
      <c r="AA28" s="26"/>
      <c r="AB28" s="221"/>
      <c r="AC28" s="26"/>
      <c r="AD28" s="26"/>
      <c r="AE28" s="26"/>
      <c r="AF28" s="26"/>
      <c r="AG28" s="26"/>
      <c r="AH28" s="26"/>
      <c r="AI28" s="26"/>
      <c r="AR28" s="26"/>
      <c r="AT28" s="26"/>
      <c r="AW28" s="72"/>
      <c r="AY28" s="26"/>
      <c r="AZ28" s="26"/>
      <c r="BA28" s="26"/>
      <c r="BB28" s="26"/>
      <c r="BC28" s="26"/>
      <c r="BG28" s="26"/>
      <c r="BH28" s="26"/>
      <c r="BJ28" s="186"/>
      <c r="BL28" s="88"/>
      <c r="BO28" s="26"/>
      <c r="BP28" s="26"/>
      <c r="BS28" s="26"/>
      <c r="BU28" s="222"/>
      <c r="BV28" s="26"/>
      <c r="BW28" s="26"/>
      <c r="CC28" s="190"/>
      <c r="CJ28" s="74"/>
    </row>
    <row r="29" spans="1:89" ht="18" customHeight="1">
      <c r="A29" s="74"/>
      <c r="M29" s="182"/>
      <c r="N29" s="26"/>
      <c r="O29" s="182"/>
      <c r="P29" s="182"/>
      <c r="U29" s="182"/>
      <c r="V29" s="26"/>
      <c r="X29" s="73"/>
      <c r="AE29" s="182">
        <v>3</v>
      </c>
      <c r="AF29" s="221"/>
      <c r="AG29" s="26"/>
      <c r="AI29" s="26"/>
      <c r="AK29" s="208" t="s">
        <v>124</v>
      </c>
      <c r="AM29" s="367" t="s">
        <v>80</v>
      </c>
      <c r="AR29" s="26"/>
      <c r="AT29" s="26"/>
      <c r="AU29" s="26"/>
      <c r="AZ29" s="26"/>
      <c r="BA29" s="26"/>
      <c r="BB29" s="26"/>
      <c r="BC29" s="26"/>
      <c r="BH29" s="26"/>
      <c r="BI29" s="242"/>
      <c r="BK29" s="26"/>
      <c r="BQ29" s="26"/>
      <c r="BR29" s="182"/>
      <c r="BV29" s="182"/>
      <c r="BX29" s="182"/>
      <c r="CC29" s="193"/>
      <c r="CK29" s="74"/>
    </row>
    <row r="30" spans="13:85" ht="18" customHeight="1">
      <c r="M30" s="26"/>
      <c r="N30" s="75" t="s">
        <v>0</v>
      </c>
      <c r="O30" s="26"/>
      <c r="V30" s="182"/>
      <c r="W30" s="26"/>
      <c r="X30" s="26"/>
      <c r="Y30" s="26"/>
      <c r="AC30" s="359" t="s">
        <v>90</v>
      </c>
      <c r="AG30" s="26"/>
      <c r="AI30" s="26"/>
      <c r="AM30" s="26"/>
      <c r="AO30" s="26"/>
      <c r="AR30" s="26"/>
      <c r="AS30" s="26"/>
      <c r="AT30" s="26"/>
      <c r="AZ30" s="26"/>
      <c r="BB30" s="26"/>
      <c r="BC30" s="235"/>
      <c r="BJ30" s="182">
        <v>14</v>
      </c>
      <c r="BK30" s="366" t="s">
        <v>85</v>
      </c>
      <c r="BL30" s="222" t="s">
        <v>82</v>
      </c>
      <c r="BN30" s="26"/>
      <c r="BP30" s="26"/>
      <c r="BQ30" s="182">
        <v>17</v>
      </c>
      <c r="BR30" s="26"/>
      <c r="BT30" s="26"/>
      <c r="BV30" s="26"/>
      <c r="BW30" s="26"/>
      <c r="BX30" s="26"/>
      <c r="BY30" s="26"/>
      <c r="BZ30" s="26"/>
      <c r="CA30" s="358"/>
      <c r="CC30" s="194"/>
      <c r="CD30" s="26"/>
      <c r="CG30" s="26"/>
    </row>
    <row r="31" spans="2:85" ht="18" customHeight="1">
      <c r="B31" s="356" t="s">
        <v>120</v>
      </c>
      <c r="E31" s="203"/>
      <c r="G31" s="26"/>
      <c r="I31" s="26"/>
      <c r="L31" s="26"/>
      <c r="O31" s="182"/>
      <c r="S31" s="26"/>
      <c r="T31" s="203"/>
      <c r="X31" s="182"/>
      <c r="AB31" s="26"/>
      <c r="AC31" s="26"/>
      <c r="AG31" s="26"/>
      <c r="AH31" s="72"/>
      <c r="AK31" s="26"/>
      <c r="AM31" s="26"/>
      <c r="AO31" s="26"/>
      <c r="AR31" s="26"/>
      <c r="AT31" s="26"/>
      <c r="AV31" s="73"/>
      <c r="AY31" s="72"/>
      <c r="AZ31" s="26"/>
      <c r="BB31" s="26"/>
      <c r="BC31" s="26"/>
      <c r="BG31" s="26"/>
      <c r="BI31" s="26"/>
      <c r="BJ31" s="26"/>
      <c r="BO31" s="26"/>
      <c r="BQ31" s="26"/>
      <c r="BR31" s="182"/>
      <c r="BS31" s="222"/>
      <c r="BW31" s="182"/>
      <c r="CA31" s="358"/>
      <c r="CC31" s="216"/>
      <c r="CE31" s="215"/>
      <c r="CG31" s="216"/>
    </row>
    <row r="32" spans="9:81" ht="18" customHeight="1">
      <c r="I32" s="186">
        <v>1</v>
      </c>
      <c r="N32" s="26"/>
      <c r="O32" s="182"/>
      <c r="P32" s="26"/>
      <c r="R32" s="26"/>
      <c r="U32" s="224"/>
      <c r="AB32" s="182"/>
      <c r="AG32" s="26"/>
      <c r="AI32" s="26"/>
      <c r="AK32" s="357" t="s">
        <v>121</v>
      </c>
      <c r="AM32" s="357"/>
      <c r="AW32" s="26"/>
      <c r="AX32" s="26"/>
      <c r="AZ32" s="26"/>
      <c r="BA32" s="26"/>
      <c r="BB32" s="26"/>
      <c r="BC32" s="26"/>
      <c r="BF32" s="26"/>
      <c r="BI32" s="182"/>
      <c r="BM32" s="222"/>
      <c r="BN32" s="26"/>
      <c r="BO32" s="26"/>
      <c r="BU32" s="26"/>
      <c r="BV32" s="26"/>
      <c r="BW32" s="182"/>
      <c r="CA32" s="358"/>
      <c r="CC32" s="195"/>
    </row>
    <row r="33" spans="15:86" ht="18" customHeight="1">
      <c r="O33" s="26"/>
      <c r="X33" s="359" t="s">
        <v>89</v>
      </c>
      <c r="AD33" s="26"/>
      <c r="AG33" s="219"/>
      <c r="AQ33" s="182"/>
      <c r="AZ33" s="186"/>
      <c r="BE33" s="182">
        <v>13</v>
      </c>
      <c r="BF33" s="182"/>
      <c r="BH33" s="26"/>
      <c r="BI33" s="182"/>
      <c r="BK33" s="366" t="s">
        <v>86</v>
      </c>
      <c r="BM33" s="362" t="s">
        <v>122</v>
      </c>
      <c r="BO33" s="208"/>
      <c r="BQ33" s="26"/>
      <c r="BS33" s="218"/>
      <c r="BT33" s="26"/>
      <c r="BU33" s="26"/>
      <c r="BW33" s="26"/>
      <c r="CA33" s="358"/>
      <c r="CH33" s="75" t="s">
        <v>84</v>
      </c>
    </row>
    <row r="34" spans="7:80" ht="18" customHeight="1">
      <c r="G34" s="185" t="s">
        <v>126</v>
      </c>
      <c r="M34" s="26"/>
      <c r="S34" s="26"/>
      <c r="X34" s="26"/>
      <c r="AD34" s="186"/>
      <c r="AQ34" s="26"/>
      <c r="AR34" s="26"/>
      <c r="AT34" s="26"/>
      <c r="AY34" s="26"/>
      <c r="BA34" s="26"/>
      <c r="BE34" s="26"/>
      <c r="BG34" s="26"/>
      <c r="BI34" s="26"/>
      <c r="BK34" s="26"/>
      <c r="BN34" s="198"/>
      <c r="BO34" s="222"/>
      <c r="BP34" s="26"/>
      <c r="BQ34" s="26"/>
      <c r="BR34" s="26"/>
      <c r="BU34" s="26"/>
      <c r="BW34" s="182"/>
      <c r="CA34" s="182"/>
      <c r="CB34" s="224"/>
    </row>
    <row r="35" spans="9:88" ht="18" customHeight="1">
      <c r="I35" s="26"/>
      <c r="AE35" s="199"/>
      <c r="AQ35" s="182">
        <v>8</v>
      </c>
      <c r="BA35" s="364">
        <v>12</v>
      </c>
      <c r="BG35" s="186"/>
      <c r="BK35" s="186"/>
      <c r="BM35" s="185">
        <v>88.785</v>
      </c>
      <c r="BU35" s="182"/>
      <c r="CA35" s="26"/>
      <c r="CH35" s="26"/>
      <c r="CJ35" s="74"/>
    </row>
    <row r="36" spans="17:80" ht="18" customHeight="1">
      <c r="Q36" s="220"/>
      <c r="R36" s="196"/>
      <c r="AJ36" s="232"/>
      <c r="AU36" s="26"/>
      <c r="AW36" s="26"/>
      <c r="BK36" s="89"/>
      <c r="BL36" s="232"/>
      <c r="BU36" s="196"/>
      <c r="CA36" s="358"/>
      <c r="CB36" s="182"/>
    </row>
    <row r="37" spans="18:80" ht="18" customHeight="1">
      <c r="R37" s="197"/>
      <c r="Y37" s="223"/>
      <c r="AA37" s="223"/>
      <c r="AE37" s="26"/>
      <c r="AU37" s="182"/>
      <c r="AW37" s="185"/>
      <c r="BG37" s="26"/>
      <c r="BI37" s="26"/>
      <c r="BU37" s="197"/>
      <c r="CA37" s="358"/>
      <c r="CB37" s="26"/>
    </row>
    <row r="38" spans="35:79" ht="18" customHeight="1">
      <c r="AI38" s="233"/>
      <c r="AX38" s="26"/>
      <c r="AY38" s="26"/>
      <c r="BD38" s="232" t="s">
        <v>59</v>
      </c>
      <c r="BN38" s="185">
        <v>88.773</v>
      </c>
      <c r="BT38" s="26"/>
      <c r="BX38" s="26"/>
      <c r="CA38" s="26"/>
    </row>
    <row r="39" ht="18" customHeight="1">
      <c r="AP39" s="220"/>
    </row>
    <row r="40" spans="39:45" ht="18" customHeight="1">
      <c r="AM40" s="26"/>
      <c r="AS40" s="26"/>
    </row>
    <row r="41" spans="39:49" ht="18" customHeight="1">
      <c r="AM41" s="186"/>
      <c r="AW41" s="196"/>
    </row>
    <row r="42" ht="18" customHeight="1">
      <c r="AW42" s="88"/>
    </row>
    <row r="43" ht="18" customHeight="1"/>
    <row r="44" spans="15:21" ht="18" customHeight="1">
      <c r="O44" s="190"/>
      <c r="P44" s="190"/>
      <c r="Q44" s="190"/>
      <c r="R44" s="190"/>
      <c r="S44" s="190"/>
      <c r="T44" s="190"/>
      <c r="U44" s="190"/>
    </row>
    <row r="45" spans="23:88" ht="18" customHeight="1">
      <c r="W45" s="194"/>
      <c r="X45" s="194"/>
      <c r="Y45" s="194"/>
      <c r="Z45" s="194"/>
      <c r="AA45" s="194"/>
      <c r="AB45" s="194"/>
      <c r="CJ45" s="190"/>
    </row>
    <row r="46" spans="21:88" ht="18" customHeight="1" thickBot="1">
      <c r="U46" s="68"/>
      <c r="V46" s="68"/>
      <c r="W46" s="51"/>
      <c r="X46" s="51"/>
      <c r="Y46" s="46"/>
      <c r="Z46" s="46"/>
      <c r="AA46" s="46"/>
      <c r="AB46" s="46"/>
      <c r="AS46" s="70" t="s">
        <v>20</v>
      </c>
      <c r="BT46" s="190"/>
      <c r="BU46" s="190"/>
      <c r="BV46" s="190"/>
      <c r="BW46" s="190"/>
      <c r="BX46" s="190"/>
      <c r="BY46" s="190"/>
      <c r="CC46" s="68"/>
      <c r="CD46" s="68"/>
      <c r="CE46" s="68"/>
      <c r="CF46" s="68"/>
      <c r="CG46" s="68"/>
      <c r="CH46" s="68"/>
      <c r="CI46" s="68"/>
      <c r="CJ46" s="190"/>
    </row>
    <row r="47" spans="4:88" ht="21" customHeight="1" thickBot="1">
      <c r="D47" s="339" t="s">
        <v>24</v>
      </c>
      <c r="E47" s="340" t="s">
        <v>30</v>
      </c>
      <c r="F47" s="340" t="s">
        <v>31</v>
      </c>
      <c r="G47" s="340" t="s">
        <v>32</v>
      </c>
      <c r="H47" s="341" t="s">
        <v>33</v>
      </c>
      <c r="I47" s="375" t="s">
        <v>115</v>
      </c>
      <c r="J47" s="376"/>
      <c r="L47" s="251" t="s">
        <v>24</v>
      </c>
      <c r="M47" s="252" t="s">
        <v>30</v>
      </c>
      <c r="N47" s="252" t="s">
        <v>31</v>
      </c>
      <c r="O47" s="252" t="s">
        <v>32</v>
      </c>
      <c r="P47" s="253" t="s">
        <v>33</v>
      </c>
      <c r="Q47" s="254"/>
      <c r="R47" s="252" t="s">
        <v>24</v>
      </c>
      <c r="S47" s="252" t="s">
        <v>30</v>
      </c>
      <c r="T47" s="252" t="s">
        <v>31</v>
      </c>
      <c r="U47" s="252" t="s">
        <v>32</v>
      </c>
      <c r="V47" s="333" t="s">
        <v>33</v>
      </c>
      <c r="W47" s="332"/>
      <c r="X47" s="252" t="s">
        <v>24</v>
      </c>
      <c r="Y47" s="252" t="s">
        <v>30</v>
      </c>
      <c r="Z47" s="252" t="s">
        <v>31</v>
      </c>
      <c r="AA47" s="252" t="s">
        <v>32</v>
      </c>
      <c r="AB47" s="255" t="s">
        <v>33</v>
      </c>
      <c r="AC47" s="8"/>
      <c r="AS47" s="71" t="s">
        <v>21</v>
      </c>
      <c r="BJ47" s="339" t="s">
        <v>24</v>
      </c>
      <c r="BK47" s="340" t="s">
        <v>30</v>
      </c>
      <c r="BL47" s="340" t="s">
        <v>31</v>
      </c>
      <c r="BM47" s="340" t="s">
        <v>32</v>
      </c>
      <c r="BN47" s="341" t="s">
        <v>33</v>
      </c>
      <c r="BO47" s="342"/>
      <c r="BP47" s="343"/>
      <c r="BQ47" s="344" t="s">
        <v>115</v>
      </c>
      <c r="BR47" s="343"/>
      <c r="BS47" s="345"/>
      <c r="BT47" s="251" t="s">
        <v>24</v>
      </c>
      <c r="BU47" s="252" t="s">
        <v>30</v>
      </c>
      <c r="BV47" s="252" t="s">
        <v>31</v>
      </c>
      <c r="BW47" s="252" t="s">
        <v>32</v>
      </c>
      <c r="BX47" s="265" t="s">
        <v>33</v>
      </c>
      <c r="BY47" s="254"/>
      <c r="BZ47" s="252" t="s">
        <v>24</v>
      </c>
      <c r="CA47" s="252" t="s">
        <v>30</v>
      </c>
      <c r="CB47" s="252" t="s">
        <v>31</v>
      </c>
      <c r="CC47" s="252" t="s">
        <v>32</v>
      </c>
      <c r="CD47" s="265" t="s">
        <v>33</v>
      </c>
      <c r="CE47" s="254"/>
      <c r="CF47" s="252" t="s">
        <v>24</v>
      </c>
      <c r="CG47" s="252" t="s">
        <v>30</v>
      </c>
      <c r="CH47" s="252" t="s">
        <v>31</v>
      </c>
      <c r="CI47" s="252" t="s">
        <v>32</v>
      </c>
      <c r="CJ47" s="255" t="s">
        <v>33</v>
      </c>
    </row>
    <row r="48" spans="4:88" ht="21" customHeight="1" thickTop="1">
      <c r="D48" s="6"/>
      <c r="E48" s="4"/>
      <c r="F48" s="3"/>
      <c r="G48" s="3" t="s">
        <v>55</v>
      </c>
      <c r="H48" s="292"/>
      <c r="I48" s="292"/>
      <c r="J48" s="371"/>
      <c r="L48" s="78"/>
      <c r="M48" s="4"/>
      <c r="N48" s="3"/>
      <c r="O48" s="4"/>
      <c r="P48" s="3"/>
      <c r="Q48" s="3"/>
      <c r="R48" s="3"/>
      <c r="S48" s="4"/>
      <c r="T48" s="3" t="s">
        <v>108</v>
      </c>
      <c r="U48" s="4"/>
      <c r="V48" s="4"/>
      <c r="W48" s="3"/>
      <c r="X48" s="3"/>
      <c r="Y48" s="4"/>
      <c r="Z48" s="3"/>
      <c r="AA48" s="4"/>
      <c r="AB48" s="5"/>
      <c r="AC48" s="46"/>
      <c r="AS48" s="71" t="s">
        <v>22</v>
      </c>
      <c r="BJ48" s="6"/>
      <c r="BK48" s="4"/>
      <c r="BL48" s="3"/>
      <c r="BM48" s="4"/>
      <c r="BN48" s="187" t="s">
        <v>55</v>
      </c>
      <c r="BO48" s="187"/>
      <c r="BP48" s="313"/>
      <c r="BQ48" s="313"/>
      <c r="BR48" s="313"/>
      <c r="BS48" s="5"/>
      <c r="BT48" s="266"/>
      <c r="BU48" s="4"/>
      <c r="BV48" s="3"/>
      <c r="BW48" s="4"/>
      <c r="BX48" s="4"/>
      <c r="BY48" s="3"/>
      <c r="BZ48" s="3"/>
      <c r="CA48" s="4"/>
      <c r="CB48" s="3" t="s">
        <v>98</v>
      </c>
      <c r="CC48" s="4"/>
      <c r="CD48" s="4"/>
      <c r="CE48" s="3"/>
      <c r="CF48" s="3"/>
      <c r="CG48" s="4"/>
      <c r="CH48" s="3"/>
      <c r="CI48" s="4"/>
      <c r="CJ48" s="5"/>
    </row>
    <row r="49" spans="4:88" ht="21" customHeight="1">
      <c r="D49" s="244"/>
      <c r="E49" s="13"/>
      <c r="F49" s="81"/>
      <c r="G49" s="82"/>
      <c r="H49" s="210"/>
      <c r="I49" s="346"/>
      <c r="J49" s="372"/>
      <c r="L49" s="212"/>
      <c r="M49" s="80"/>
      <c r="N49" s="80"/>
      <c r="O49" s="80"/>
      <c r="P49" s="8"/>
      <c r="Q49" s="256"/>
      <c r="R49" s="257"/>
      <c r="S49" s="83"/>
      <c r="T49" s="81"/>
      <c r="U49" s="82"/>
      <c r="V49" s="336"/>
      <c r="W49" s="334"/>
      <c r="X49" s="257"/>
      <c r="Y49" s="83"/>
      <c r="Z49" s="81"/>
      <c r="AA49" s="82"/>
      <c r="AB49" s="200"/>
      <c r="AC49" s="8"/>
      <c r="BJ49" s="244"/>
      <c r="BK49" s="13"/>
      <c r="BL49" s="81"/>
      <c r="BM49" s="82"/>
      <c r="BN49" s="210"/>
      <c r="BO49" s="346"/>
      <c r="BP49" s="347"/>
      <c r="BQ49" s="347"/>
      <c r="BR49" s="347"/>
      <c r="BS49" s="348"/>
      <c r="BT49" s="213"/>
      <c r="BU49" s="83"/>
      <c r="BV49" s="81"/>
      <c r="BW49" s="82"/>
      <c r="BX49" s="210"/>
      <c r="BY49" s="256"/>
      <c r="BZ49" s="257"/>
      <c r="CA49" s="83"/>
      <c r="CB49" s="81"/>
      <c r="CC49" s="82"/>
      <c r="CD49" s="210"/>
      <c r="CE49" s="267"/>
      <c r="CF49" s="257"/>
      <c r="CG49" s="83"/>
      <c r="CH49" s="81"/>
      <c r="CI49" s="82"/>
      <c r="CJ49" s="268"/>
    </row>
    <row r="50" spans="4:88" ht="21" customHeight="1">
      <c r="D50" s="349">
        <v>1</v>
      </c>
      <c r="E50" s="82">
        <v>89.537</v>
      </c>
      <c r="F50" s="81">
        <v>-40</v>
      </c>
      <c r="G50" s="82">
        <f>E50+F50*0.001</f>
        <v>89.497</v>
      </c>
      <c r="H50" s="210" t="s">
        <v>57</v>
      </c>
      <c r="I50" s="350" t="s">
        <v>116</v>
      </c>
      <c r="J50" s="373"/>
      <c r="L50" s="213">
        <v>2</v>
      </c>
      <c r="M50" s="83">
        <v>89.272</v>
      </c>
      <c r="N50" s="81">
        <v>-51</v>
      </c>
      <c r="O50" s="82">
        <f>M50+N50*0.001</f>
        <v>89.221</v>
      </c>
      <c r="P50" s="10" t="s">
        <v>56</v>
      </c>
      <c r="Q50" s="258"/>
      <c r="R50" s="260">
        <v>4</v>
      </c>
      <c r="S50" s="13">
        <v>89.229</v>
      </c>
      <c r="T50" s="81">
        <v>-51</v>
      </c>
      <c r="U50" s="82">
        <f>S50+T50*0.001</f>
        <v>89.178</v>
      </c>
      <c r="V50" s="337" t="s">
        <v>114</v>
      </c>
      <c r="W50" s="335"/>
      <c r="X50" s="260" t="s">
        <v>87</v>
      </c>
      <c r="Y50" s="13">
        <v>89.157</v>
      </c>
      <c r="Z50" s="81">
        <v>-51</v>
      </c>
      <c r="AA50" s="82">
        <f>Y50+Z50*0.001</f>
        <v>89.106</v>
      </c>
      <c r="AB50" s="200" t="s">
        <v>114</v>
      </c>
      <c r="AC50" s="46"/>
      <c r="AS50" s="76" t="s">
        <v>23</v>
      </c>
      <c r="BJ50" s="244">
        <v>11</v>
      </c>
      <c r="BK50" s="13">
        <v>88.984</v>
      </c>
      <c r="BL50" s="81">
        <v>37</v>
      </c>
      <c r="BM50" s="82">
        <f>BK50+BL50*0.001</f>
        <v>89.021</v>
      </c>
      <c r="BN50" s="210" t="s">
        <v>57</v>
      </c>
      <c r="BO50" s="346" t="s">
        <v>117</v>
      </c>
      <c r="BP50" s="68"/>
      <c r="BQ50" s="68"/>
      <c r="BR50" s="68"/>
      <c r="BS50" s="351"/>
      <c r="BT50" s="244">
        <v>13</v>
      </c>
      <c r="BU50" s="13">
        <v>88.894</v>
      </c>
      <c r="BV50" s="81">
        <v>-37</v>
      </c>
      <c r="BW50" s="82">
        <f>BU50+BV50*0.001</f>
        <v>88.857</v>
      </c>
      <c r="BX50" s="210" t="s">
        <v>114</v>
      </c>
      <c r="BY50" s="258"/>
      <c r="BZ50" s="260">
        <v>15</v>
      </c>
      <c r="CA50" s="13">
        <v>88.782</v>
      </c>
      <c r="CB50" s="81">
        <v>51</v>
      </c>
      <c r="CC50" s="82">
        <f>CA50+CB50*0.001</f>
        <v>88.833</v>
      </c>
      <c r="CD50" s="210" t="s">
        <v>114</v>
      </c>
      <c r="CE50" s="258"/>
      <c r="CF50" s="257">
        <v>17</v>
      </c>
      <c r="CG50" s="83">
        <v>88.726</v>
      </c>
      <c r="CH50" s="81">
        <v>-51</v>
      </c>
      <c r="CI50" s="82">
        <f>CG50+CH50*0.001</f>
        <v>88.675</v>
      </c>
      <c r="CJ50" s="200" t="s">
        <v>114</v>
      </c>
    </row>
    <row r="51" spans="4:88" ht="21" customHeight="1">
      <c r="D51" s="349" t="s">
        <v>89</v>
      </c>
      <c r="E51" s="82">
        <v>89.331</v>
      </c>
      <c r="F51" s="81">
        <v>-37</v>
      </c>
      <c r="G51" s="82">
        <f>E51+F51*0.001</f>
        <v>89.294</v>
      </c>
      <c r="H51" s="210" t="s">
        <v>57</v>
      </c>
      <c r="I51" s="350" t="s">
        <v>116</v>
      </c>
      <c r="J51" s="373"/>
      <c r="L51" s="244"/>
      <c r="M51" s="13"/>
      <c r="N51" s="81"/>
      <c r="O51" s="82">
        <f>M51+N51*0.001</f>
        <v>0</v>
      </c>
      <c r="P51" s="10"/>
      <c r="Q51" s="258"/>
      <c r="R51" s="260">
        <v>5</v>
      </c>
      <c r="S51" s="13">
        <v>89.196</v>
      </c>
      <c r="T51" s="81">
        <v>-42</v>
      </c>
      <c r="U51" s="82">
        <f>S51+T51*0.001</f>
        <v>89.154</v>
      </c>
      <c r="V51" s="337" t="s">
        <v>114</v>
      </c>
      <c r="W51" s="335"/>
      <c r="X51" s="259">
        <v>7</v>
      </c>
      <c r="Y51" s="82">
        <v>89.098</v>
      </c>
      <c r="Z51" s="81">
        <v>37</v>
      </c>
      <c r="AA51" s="82">
        <f>Y51+Z51*0.001</f>
        <v>89.135</v>
      </c>
      <c r="AB51" s="200" t="s">
        <v>114</v>
      </c>
      <c r="AC51" s="46"/>
      <c r="AS51" s="71" t="s">
        <v>49</v>
      </c>
      <c r="BJ51" s="244">
        <v>12</v>
      </c>
      <c r="BK51" s="13">
        <v>88.949</v>
      </c>
      <c r="BL51" s="81">
        <v>-37</v>
      </c>
      <c r="BM51" s="82">
        <f>BK51+BL51*0.001</f>
        <v>88.91199999999999</v>
      </c>
      <c r="BN51" s="210" t="s">
        <v>57</v>
      </c>
      <c r="BO51" s="346" t="s">
        <v>118</v>
      </c>
      <c r="BQ51" s="68"/>
      <c r="BR51" s="68"/>
      <c r="BS51" s="351"/>
      <c r="BT51" s="244"/>
      <c r="BU51" s="13"/>
      <c r="BV51" s="81"/>
      <c r="BW51" s="82">
        <f>BU51+BV51*0.001</f>
        <v>0</v>
      </c>
      <c r="BX51" s="210"/>
      <c r="BY51" s="258"/>
      <c r="BZ51" s="260"/>
      <c r="CA51" s="13"/>
      <c r="CB51" s="81"/>
      <c r="CC51" s="82">
        <f>CA51+CB51*0.001</f>
        <v>0</v>
      </c>
      <c r="CD51" s="210"/>
      <c r="CE51" s="258"/>
      <c r="CF51" s="257" t="s">
        <v>81</v>
      </c>
      <c r="CG51" s="83">
        <v>0.25199999999999534</v>
      </c>
      <c r="CH51" s="81">
        <v>51</v>
      </c>
      <c r="CI51" s="82">
        <f>CG51+CH51*0.001</f>
        <v>0.30299999999999533</v>
      </c>
      <c r="CJ51" s="200"/>
    </row>
    <row r="52" spans="4:88" ht="21" customHeight="1">
      <c r="D52" s="349" t="s">
        <v>90</v>
      </c>
      <c r="E52" s="82">
        <v>89.263</v>
      </c>
      <c r="F52" s="81">
        <v>37</v>
      </c>
      <c r="G52" s="82">
        <f>E52+F52*0.001</f>
        <v>89.30000000000001</v>
      </c>
      <c r="H52" s="210" t="s">
        <v>57</v>
      </c>
      <c r="I52" s="350" t="s">
        <v>116</v>
      </c>
      <c r="J52" s="373"/>
      <c r="L52" s="244">
        <v>3</v>
      </c>
      <c r="M52" s="13">
        <v>89.239</v>
      </c>
      <c r="N52" s="81">
        <v>-51</v>
      </c>
      <c r="O52" s="82">
        <f>M52+N52*0.001</f>
        <v>89.188</v>
      </c>
      <c r="P52" s="10" t="s">
        <v>56</v>
      </c>
      <c r="Q52" s="258"/>
      <c r="R52" s="260" t="s">
        <v>88</v>
      </c>
      <c r="S52" s="13">
        <v>89.163</v>
      </c>
      <c r="T52" s="81">
        <v>51</v>
      </c>
      <c r="U52" s="82">
        <f>S52+T52*0.001</f>
        <v>89.214</v>
      </c>
      <c r="V52" s="337" t="s">
        <v>114</v>
      </c>
      <c r="W52" s="335"/>
      <c r="X52" s="259">
        <v>8</v>
      </c>
      <c r="Y52" s="82">
        <v>89.082</v>
      </c>
      <c r="Z52" s="81">
        <v>51</v>
      </c>
      <c r="AA52" s="82">
        <f>Y52+Z52*0.001</f>
        <v>89.133</v>
      </c>
      <c r="AB52" s="200" t="s">
        <v>114</v>
      </c>
      <c r="AC52" s="46"/>
      <c r="AS52" s="71" t="s">
        <v>50</v>
      </c>
      <c r="BJ52" s="244"/>
      <c r="BK52" s="13"/>
      <c r="BL52" s="81"/>
      <c r="BM52" s="82">
        <f>BK52+BL52*0.001</f>
        <v>0</v>
      </c>
      <c r="BN52" s="210"/>
      <c r="BO52" s="346" t="s">
        <v>119</v>
      </c>
      <c r="BR52" s="68"/>
      <c r="BS52" s="351"/>
      <c r="BT52" s="244">
        <v>14</v>
      </c>
      <c r="BU52" s="13">
        <v>88.827</v>
      </c>
      <c r="BV52" s="81">
        <v>37</v>
      </c>
      <c r="BW52" s="82">
        <f>BU52+BV52*0.001</f>
        <v>88.864</v>
      </c>
      <c r="BX52" s="210" t="s">
        <v>114</v>
      </c>
      <c r="BY52" s="258"/>
      <c r="BZ52" s="260">
        <v>16</v>
      </c>
      <c r="CA52" s="13">
        <v>88.739</v>
      </c>
      <c r="CB52" s="81">
        <v>51</v>
      </c>
      <c r="CC52" s="82">
        <f>CA52+CB52*0.001</f>
        <v>88.79</v>
      </c>
      <c r="CD52" s="210" t="s">
        <v>56</v>
      </c>
      <c r="CE52" s="258"/>
      <c r="CF52" s="257">
        <v>18</v>
      </c>
      <c r="CG52" s="83">
        <v>88.649</v>
      </c>
      <c r="CH52" s="81">
        <v>51</v>
      </c>
      <c r="CI52" s="82">
        <f>CG52+CH52*0.001</f>
        <v>88.7</v>
      </c>
      <c r="CJ52" s="200" t="s">
        <v>56</v>
      </c>
    </row>
    <row r="53" spans="4:88" ht="21" customHeight="1" thickBot="1">
      <c r="D53" s="352"/>
      <c r="E53" s="191"/>
      <c r="F53" s="192"/>
      <c r="G53" s="191"/>
      <c r="H53" s="211"/>
      <c r="I53" s="353"/>
      <c r="J53" s="374"/>
      <c r="L53" s="85"/>
      <c r="M53" s="86"/>
      <c r="N53" s="87"/>
      <c r="O53" s="87"/>
      <c r="P53" s="261"/>
      <c r="Q53" s="262"/>
      <c r="R53" s="263"/>
      <c r="S53" s="264"/>
      <c r="T53" s="192"/>
      <c r="U53" s="191"/>
      <c r="V53" s="338"/>
      <c r="W53" s="243"/>
      <c r="X53" s="263"/>
      <c r="Y53" s="264"/>
      <c r="Z53" s="192"/>
      <c r="AA53" s="191"/>
      <c r="AB53" s="241"/>
      <c r="AC53" s="46"/>
      <c r="AD53" s="27"/>
      <c r="AE53" s="28"/>
      <c r="BG53" s="27"/>
      <c r="BH53" s="28"/>
      <c r="BJ53" s="352"/>
      <c r="BK53" s="191"/>
      <c r="BL53" s="192"/>
      <c r="BM53" s="191"/>
      <c r="BN53" s="211"/>
      <c r="BO53" s="353"/>
      <c r="BP53" s="354"/>
      <c r="BQ53" s="354"/>
      <c r="BR53" s="354"/>
      <c r="BS53" s="355"/>
      <c r="BT53" s="269"/>
      <c r="BU53" s="264"/>
      <c r="BV53" s="192"/>
      <c r="BW53" s="191"/>
      <c r="BX53" s="211"/>
      <c r="BY53" s="262"/>
      <c r="BZ53" s="263"/>
      <c r="CA53" s="264"/>
      <c r="CB53" s="192"/>
      <c r="CC53" s="191"/>
      <c r="CD53" s="211"/>
      <c r="CE53" s="262"/>
      <c r="CF53" s="263"/>
      <c r="CG53" s="264"/>
      <c r="CH53" s="192"/>
      <c r="CI53" s="191"/>
      <c r="CJ53" s="241"/>
    </row>
    <row r="54" ht="12.75" customHeight="1">
      <c r="AA54" s="68"/>
    </row>
    <row r="55" ht="12.75" customHeight="1"/>
    <row r="56" ht="12.75">
      <c r="AA56" s="68"/>
    </row>
    <row r="57" spans="27:70" ht="12.75">
      <c r="AA57" s="68"/>
      <c r="BO57" s="68"/>
      <c r="BP57" s="68"/>
      <c r="BQ57" s="68"/>
      <c r="BR57" s="68"/>
    </row>
  </sheetData>
  <sheetProtection password="E755" sheet="1" objects="1" scenarios="1"/>
  <mergeCells count="4">
    <mergeCell ref="P3:Q3"/>
    <mergeCell ref="AB3:AC3"/>
    <mergeCell ref="BJ3:BK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608286" r:id="rId1"/>
    <oleObject progId="Paint.Picture" shapeId="1686022" r:id="rId2"/>
    <oleObject progId="Paint.Picture" shapeId="172328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2012-10-15T13:59:37Z</cp:lastPrinted>
  <dcterms:created xsi:type="dcterms:W3CDTF">2003-01-10T15:39:03Z</dcterms:created>
  <dcterms:modified xsi:type="dcterms:W3CDTF">2012-11-02T09:45:49Z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