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Nový Bydžov" sheetId="2" r:id="rId2"/>
  </sheets>
  <definedNames/>
  <calcPr fullCalcOnLoad="1"/>
</workbook>
</file>

<file path=xl/sharedStrings.xml><?xml version="1.0" encoding="utf-8"?>
<sst xmlns="http://schemas.openxmlformats.org/spreadsheetml/2006/main" count="223" uniqueCount="123">
  <si>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</si>
  <si>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</si>
  <si>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</si>
  <si>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</si>
  <si>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</si>
  <si>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</si>
  <si>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</si>
  <si>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</si>
  <si>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</si>
  <si>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</si>
  <si>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</si>
  <si>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</si>
  <si>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</si>
  <si>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</si>
  <si>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</si>
  <si>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</si>
  <si>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</si>
  <si>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</si>
  <si>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</si>
  <si>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</si>
  <si>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</si>
  <si>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</si>
  <si>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</si>
  <si>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</si>
  <si>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</si>
  <si>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</si>
  <si>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</si>
  <si>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</si>
  <si>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</si>
  <si>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</si>
  <si>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</si>
  <si>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</si>
  <si>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</si>
  <si>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</si>
  <si>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</si>
  <si>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</si>
  <si>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</si>
  <si>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</si>
  <si>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</si>
  <si>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</si>
  <si>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</si>
  <si>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</si>
  <si>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</si>
  <si>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</si>
  <si>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</si>
  <si>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</si>
  <si>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poznámka</t>
  </si>
  <si>
    <t>Obvod  posunu</t>
  </si>
  <si>
    <t>ručně</t>
  </si>
  <si>
    <t>Telefonické  dorozumívání</t>
  </si>
  <si>
    <t>Kód : 1</t>
  </si>
  <si>
    <t>provoz podle D - 2</t>
  </si>
  <si>
    <t>Vk 2</t>
  </si>
  <si>
    <t>Vk 3</t>
  </si>
  <si>
    <t>zabezpečovacího zařízení</t>
  </si>
  <si>
    <t>zast. - 20</t>
  </si>
  <si>
    <t>proj. - 10</t>
  </si>
  <si>
    <t>L 1</t>
  </si>
  <si>
    <t>L 2</t>
  </si>
  <si>
    <t>L 4</t>
  </si>
  <si>
    <t>2. kategorie</t>
  </si>
  <si>
    <t>Signalista  -  1</t>
  </si>
  <si>
    <t>St. 1</t>
  </si>
  <si>
    <t>č. II,  úrovňové, jednostranné vnitřní</t>
  </si>
  <si>
    <t>č. I,  úrovňové, jednostranné vnitřní</t>
  </si>
  <si>
    <t>signalista St.1 hlásí obsluhou</t>
  </si>
  <si>
    <t>Obvod  signalisty  St.1</t>
  </si>
  <si>
    <t>Zhlaví  bez</t>
  </si>
  <si>
    <t>páka</t>
  </si>
  <si>
    <t>p/z</t>
  </si>
  <si>
    <t>Vk 1</t>
  </si>
  <si>
    <t>Vk 4</t>
  </si>
  <si>
    <t>Km  33,451</t>
  </si>
  <si>
    <t>6B</t>
  </si>
  <si>
    <t>6A</t>
  </si>
  <si>
    <t>směr : Smidary</t>
  </si>
  <si>
    <t>směr : Chlumec nad Cidlinou</t>
  </si>
  <si>
    <t>výpravčí</t>
  </si>
  <si>
    <t>proj. - 00</t>
  </si>
  <si>
    <t>Směr  :  Smidary</t>
  </si>
  <si>
    <t>Stanice  bez</t>
  </si>
  <si>
    <t>odjezdových</t>
  </si>
  <si>
    <t>Zabezpečovací zařízení neumožňuje současné vlakové cesty</t>
  </si>
  <si>
    <t>vyjma současných odjezdů</t>
  </si>
  <si>
    <t>Odjezdová</t>
  </si>
  <si>
    <t>Obvod  výpravčího</t>
  </si>
  <si>
    <t>Směr  :  Chlumec nad Cidlinou</t>
  </si>
  <si>
    <t>00</t>
  </si>
  <si>
    <t>elm.</t>
  </si>
  <si>
    <t>=</t>
  </si>
  <si>
    <t xml:space="preserve">  bez zabezpečení</t>
  </si>
  <si>
    <t>C1</t>
  </si>
  <si>
    <t xml:space="preserve">  kontrolní výněnový zámek, klíč 9/11 držen v EZ v kolejišti</t>
  </si>
  <si>
    <t xml:space="preserve">  výněnový zámek, klíč držen v kontrolním zámku v.č.9</t>
  </si>
  <si>
    <t xml:space="preserve">  odtlačný výměnový zámek, klíč 14t/14 je držen v EZ v kolejišti</t>
  </si>
  <si>
    <t xml:space="preserve">  jsou drženy v EZ V kolejišti</t>
  </si>
  <si>
    <t xml:space="preserve">  výk.zámky, klíče Vk3 a Vk4</t>
  </si>
  <si>
    <t xml:space="preserve">  kolejová křižovatka</t>
  </si>
  <si>
    <t>X.  /  2012</t>
  </si>
  <si>
    <t>ZV</t>
  </si>
  <si>
    <t>699m</t>
  </si>
  <si>
    <t>4x EZ</t>
  </si>
  <si>
    <t>( 9/11 )</t>
  </si>
  <si>
    <t>( Vk 4 )</t>
  </si>
  <si>
    <t>( Vk 3 )</t>
  </si>
  <si>
    <t>( 14t/14 )</t>
  </si>
  <si>
    <t>Vlečka č: V4236</t>
  </si>
  <si>
    <t>v délce</t>
  </si>
  <si>
    <t>cca 700m od Vk1</t>
  </si>
  <si>
    <t>tj.km 34,469</t>
  </si>
  <si>
    <t>510 A</t>
  </si>
  <si>
    <t>Elektromechanické</t>
  </si>
  <si>
    <t>směr Smidary</t>
  </si>
  <si>
    <t>a Chlumec nad Cidlinou</t>
  </si>
  <si>
    <t>závislé stavědlo St.1</t>
  </si>
  <si>
    <t>Kód :  5</t>
  </si>
  <si>
    <t>Kód :  22</t>
  </si>
  <si>
    <t>3. kategorie</t>
  </si>
  <si>
    <t>světelná návěstidla - přechodné SZZ</t>
  </si>
  <si>
    <t>konstrukce SUDOP T + desky K145</t>
  </si>
  <si>
    <t>konstrukce sypané</t>
  </si>
  <si>
    <t>vždy</t>
  </si>
  <si>
    <t>MOZAS z JOP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</si>
</sst>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i/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1" fontId="38" fillId="0" borderId="4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4" fillId="4" borderId="54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49" fontId="29" fillId="0" borderId="56" xfId="0" applyNumberFormat="1" applyFont="1" applyBorder="1" applyAlignment="1">
      <alignment horizontal="center" vertical="center"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4" fillId="4" borderId="58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Continuous" vertical="center"/>
    </xf>
    <xf numFmtId="0" fontId="4" fillId="4" borderId="60" xfId="0" applyFont="1" applyFill="1" applyBorder="1" applyAlignment="1">
      <alignment horizontal="centerContinuous" vertical="center"/>
    </xf>
    <xf numFmtId="0" fontId="0" fillId="0" borderId="61" xfId="0" applyFont="1" applyBorder="1" applyAlignment="1">
      <alignment horizontal="center" vertical="center"/>
    </xf>
    <xf numFmtId="0" fontId="27" fillId="0" borderId="56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56" xfId="0" applyFont="1" applyFill="1" applyBorder="1" applyAlignment="1">
      <alignment horizontal="center" vertical="center"/>
    </xf>
    <xf numFmtId="0" fontId="31" fillId="0" borderId="5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NumberFormat="1" applyFont="1" applyFill="1" applyBorder="1" applyAlignment="1">
      <alignment horizontal="center" vertical="center"/>
      <protection/>
    </xf>
    <xf numFmtId="44" fontId="4" fillId="3" borderId="64" xfId="18" applyFont="1" applyFill="1" applyBorder="1" applyAlignment="1">
      <alignment vertical="center"/>
    </xf>
    <xf numFmtId="44" fontId="2" fillId="3" borderId="65" xfId="18" applyFont="1" applyFill="1" applyBorder="1" applyAlignment="1">
      <alignment vertical="center"/>
    </xf>
    <xf numFmtId="0" fontId="4" fillId="4" borderId="6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/>
    </xf>
    <xf numFmtId="0" fontId="2" fillId="3" borderId="66" xfId="0" applyFont="1" applyFill="1" applyBorder="1" applyAlignment="1">
      <alignment horizontal="centerContinuous" vertical="center"/>
    </xf>
    <xf numFmtId="0" fontId="2" fillId="3" borderId="67" xfId="0" applyFont="1" applyFill="1" applyBorder="1" applyAlignment="1">
      <alignment horizontal="centerContinuous" vertical="center"/>
    </xf>
    <xf numFmtId="0" fontId="26" fillId="0" borderId="0" xfId="0" applyFont="1" applyAlignment="1">
      <alignment horizontal="left" vertical="top"/>
    </xf>
    <xf numFmtId="49" fontId="0" fillId="0" borderId="0" xfId="21" applyNumberFormat="1" applyFont="1" applyAlignment="1">
      <alignment horizontal="center" vertical="top"/>
      <protection/>
    </xf>
    <xf numFmtId="0" fontId="0" fillId="4" borderId="0" xfId="22" applyFont="1" applyFill="1" applyBorder="1">
      <alignment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4" fontId="4" fillId="3" borderId="64" xfId="18" applyFont="1" applyFill="1" applyBorder="1" applyAlignment="1">
      <alignment horizontal="centerContinuous" vertical="center"/>
    </xf>
    <xf numFmtId="44" fontId="2" fillId="3" borderId="65" xfId="18" applyFont="1" applyFill="1" applyBorder="1" applyAlignment="1">
      <alignment horizontal="centerContinuous" vertical="center"/>
    </xf>
    <xf numFmtId="0" fontId="4" fillId="4" borderId="59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64" fontId="10" fillId="0" borderId="49" xfId="0" applyNumberFormat="1" applyFont="1" applyBorder="1" applyAlignment="1">
      <alignment horizontal="center" vertical="center"/>
    </xf>
    <xf numFmtId="164" fontId="3" fillId="0" borderId="49" xfId="0" applyNumberFormat="1" applyFont="1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27" fillId="0" borderId="41" xfId="22" applyFont="1" applyBorder="1" applyAlignment="1">
      <alignment horizontal="center" vertical="center"/>
      <protection/>
    </xf>
    <xf numFmtId="0" fontId="0" fillId="0" borderId="41" xfId="22" applyBorder="1">
      <alignment/>
      <protection/>
    </xf>
    <xf numFmtId="0" fontId="22" fillId="0" borderId="0" xfId="0" applyFont="1" applyBorder="1" applyAlignment="1">
      <alignment horizontal="center" vertical="center"/>
    </xf>
    <xf numFmtId="0" fontId="49" fillId="0" borderId="30" xfId="22" applyFont="1" applyFill="1" applyBorder="1" applyAlignment="1">
      <alignment horizontal="center" vertical="center"/>
      <protection/>
    </xf>
    <xf numFmtId="0" fontId="49" fillId="0" borderId="27" xfId="22" applyFont="1" applyFill="1" applyBorder="1" applyAlignment="1">
      <alignment horizontal="center" vertical="center"/>
      <protection/>
    </xf>
    <xf numFmtId="164" fontId="36" fillId="0" borderId="12" xfId="0" applyNumberFormat="1" applyFont="1" applyBorder="1" applyAlignment="1">
      <alignment horizontal="centerContinuous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4" fillId="0" borderId="12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44" fontId="2" fillId="3" borderId="64" xfId="18" applyFont="1" applyFill="1" applyBorder="1" applyAlignment="1">
      <alignment horizontal="centerContinuous" vertical="center"/>
    </xf>
    <xf numFmtId="44" fontId="2" fillId="3" borderId="59" xfId="18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7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49" fontId="0" fillId="0" borderId="0" xfId="21" applyNumberFormat="1" applyFont="1" applyAlignment="1">
      <alignment horizontal="right"/>
      <protection/>
    </xf>
    <xf numFmtId="0" fontId="29" fillId="0" borderId="7" xfId="0" applyNumberFormat="1" applyFont="1" applyBorder="1" applyAlignment="1">
      <alignment horizontal="center" vertical="center"/>
    </xf>
    <xf numFmtId="0" fontId="51" fillId="0" borderId="0" xfId="0" applyFont="1" applyAlignment="1">
      <alignment horizontal="left" vertical="top"/>
    </xf>
    <xf numFmtId="0" fontId="29" fillId="0" borderId="56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73" xfId="0" applyNumberFormat="1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31" fillId="0" borderId="32" xfId="0" applyNumberFormat="1" applyFont="1" applyBorder="1" applyAlignment="1">
      <alignment horizontal="center" vertical="center"/>
    </xf>
    <xf numFmtId="164" fontId="10" fillId="0" borderId="33" xfId="0" applyNumberFormat="1" applyFont="1" applyBorder="1" applyAlignment="1">
      <alignment horizontal="center" vertical="center"/>
    </xf>
    <xf numFmtId="0" fontId="21" fillId="0" borderId="0" xfId="22" applyFont="1" applyFill="1" applyBorder="1" applyAlignment="1">
      <alignment horizontal="center" vertical="top"/>
      <protection/>
    </xf>
    <xf numFmtId="164" fontId="0" fillId="6" borderId="75" xfId="22" applyNumberFormat="1" applyFont="1" applyFill="1" applyBorder="1" applyAlignment="1">
      <alignment vertical="center"/>
      <protection/>
    </xf>
    <xf numFmtId="0" fontId="0" fillId="6" borderId="75" xfId="22" applyFont="1" applyFill="1" applyBorder="1" applyAlignment="1">
      <alignment vertical="center"/>
      <protection/>
    </xf>
    <xf numFmtId="0" fontId="0" fillId="0" borderId="0" xfId="22" applyFont="1" applyFill="1" applyBorder="1">
      <alignment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4" fillId="5" borderId="76" xfId="22" applyFont="1" applyFill="1" applyBorder="1" applyAlignment="1">
      <alignment horizontal="center" vertical="center"/>
      <protection/>
    </xf>
    <xf numFmtId="0" fontId="4" fillId="5" borderId="77" xfId="22" applyFont="1" applyFill="1" applyBorder="1" applyAlignment="1">
      <alignment horizontal="center" vertical="center"/>
      <protection/>
    </xf>
    <xf numFmtId="0" fontId="4" fillId="5" borderId="78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2" fillId="3" borderId="79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12" fillId="3" borderId="64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9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Nový  Bydžov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495300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0840700" y="8029575"/>
          <a:ext cx="1154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71</xdr:col>
      <xdr:colOff>266700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80295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Nový Bydžov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428625</xdr:colOff>
      <xdr:row>19</xdr:row>
      <xdr:rowOff>123825</xdr:rowOff>
    </xdr:from>
    <xdr:to>
      <xdr:col>48</xdr:col>
      <xdr:colOff>190500</xdr:colOff>
      <xdr:row>21</xdr:row>
      <xdr:rowOff>123825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51925" y="50673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21</xdr:col>
      <xdr:colOff>0</xdr:colOff>
      <xdr:row>44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9429750" y="10201275"/>
          <a:ext cx="5943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78</xdr:col>
      <xdr:colOff>0</xdr:colOff>
      <xdr:row>25</xdr:row>
      <xdr:rowOff>0</xdr:rowOff>
    </xdr:from>
    <xdr:ext cx="971550" cy="457200"/>
    <xdr:sp>
      <xdr:nvSpPr>
        <xdr:cNvPr id="46" name="text 774"/>
        <xdr:cNvSpPr txBox="1">
          <a:spLocks noChangeArrowheads="1"/>
        </xdr:cNvSpPr>
      </xdr:nvSpPr>
      <xdr:spPr>
        <a:xfrm>
          <a:off x="577977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33,125</a:t>
          </a:r>
        </a:p>
      </xdr:txBody>
    </xdr:sp>
    <xdr:clientData/>
  </xdr:oneCellAnchor>
  <xdr:twoCellAnchor>
    <xdr:from>
      <xdr:col>78</xdr:col>
      <xdr:colOff>466725</xdr:colOff>
      <xdr:row>27</xdr:row>
      <xdr:rowOff>19050</xdr:rowOff>
    </xdr:from>
    <xdr:to>
      <xdr:col>78</xdr:col>
      <xdr:colOff>466725</xdr:colOff>
      <xdr:row>32</xdr:row>
      <xdr:rowOff>0</xdr:rowOff>
    </xdr:to>
    <xdr:sp>
      <xdr:nvSpPr>
        <xdr:cNvPr id="47" name="Line 50"/>
        <xdr:cNvSpPr>
          <a:spLocks/>
        </xdr:cNvSpPr>
      </xdr:nvSpPr>
      <xdr:spPr>
        <a:xfrm>
          <a:off x="58264425" y="67913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42</xdr:row>
      <xdr:rowOff>0</xdr:rowOff>
    </xdr:from>
    <xdr:to>
      <xdr:col>82</xdr:col>
      <xdr:colOff>0</xdr:colOff>
      <xdr:row>44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513397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495300</xdr:colOff>
      <xdr:row>32</xdr:row>
      <xdr:rowOff>114300</xdr:rowOff>
    </xdr:from>
    <xdr:to>
      <xdr:col>32</xdr:col>
      <xdr:colOff>904875</xdr:colOff>
      <xdr:row>35</xdr:row>
      <xdr:rowOff>0</xdr:rowOff>
    </xdr:to>
    <xdr:sp>
      <xdr:nvSpPr>
        <xdr:cNvPr id="49" name="Line 65"/>
        <xdr:cNvSpPr>
          <a:spLocks/>
        </xdr:cNvSpPr>
      </xdr:nvSpPr>
      <xdr:spPr>
        <a:xfrm flipH="1" flipV="1">
          <a:off x="20840700" y="80295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904875</xdr:colOff>
      <xdr:row>35</xdr:row>
      <xdr:rowOff>0</xdr:rowOff>
    </xdr:from>
    <xdr:to>
      <xdr:col>34</xdr:col>
      <xdr:colOff>161925</xdr:colOff>
      <xdr:row>35</xdr:row>
      <xdr:rowOff>76200</xdr:rowOff>
    </xdr:to>
    <xdr:sp>
      <xdr:nvSpPr>
        <xdr:cNvPr id="50" name="Line 66"/>
        <xdr:cNvSpPr>
          <a:spLocks/>
        </xdr:cNvSpPr>
      </xdr:nvSpPr>
      <xdr:spPr>
        <a:xfrm>
          <a:off x="24222075" y="8601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161925</xdr:colOff>
      <xdr:row>35</xdr:row>
      <xdr:rowOff>76200</xdr:rowOff>
    </xdr:from>
    <xdr:to>
      <xdr:col>34</xdr:col>
      <xdr:colOff>904875</xdr:colOff>
      <xdr:row>35</xdr:row>
      <xdr:rowOff>114300</xdr:rowOff>
    </xdr:to>
    <xdr:sp>
      <xdr:nvSpPr>
        <xdr:cNvPr id="51" name="Line 67"/>
        <xdr:cNvSpPr>
          <a:spLocks/>
        </xdr:cNvSpPr>
      </xdr:nvSpPr>
      <xdr:spPr>
        <a:xfrm>
          <a:off x="24965025" y="8677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161925</xdr:colOff>
      <xdr:row>20</xdr:row>
      <xdr:rowOff>161925</xdr:rowOff>
    </xdr:from>
    <xdr:to>
      <xdr:col>66</xdr:col>
      <xdr:colOff>390525</xdr:colOff>
      <xdr:row>21</xdr:row>
      <xdr:rowOff>9525</xdr:rowOff>
    </xdr:to>
    <xdr:sp>
      <xdr:nvSpPr>
        <xdr:cNvPr id="52" name="Line 73"/>
        <xdr:cNvSpPr>
          <a:spLocks/>
        </xdr:cNvSpPr>
      </xdr:nvSpPr>
      <xdr:spPr>
        <a:xfrm flipH="1" flipV="1">
          <a:off x="48529875" y="5334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257175</xdr:colOff>
      <xdr:row>20</xdr:row>
      <xdr:rowOff>114300</xdr:rowOff>
    </xdr:from>
    <xdr:to>
      <xdr:col>65</xdr:col>
      <xdr:colOff>152400</xdr:colOff>
      <xdr:row>20</xdr:row>
      <xdr:rowOff>161925</xdr:rowOff>
    </xdr:to>
    <xdr:sp>
      <xdr:nvSpPr>
        <xdr:cNvPr id="53" name="Line 74"/>
        <xdr:cNvSpPr>
          <a:spLocks/>
        </xdr:cNvSpPr>
      </xdr:nvSpPr>
      <xdr:spPr>
        <a:xfrm flipH="1" flipV="1">
          <a:off x="47653575" y="5286375"/>
          <a:ext cx="8667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381000</xdr:colOff>
      <xdr:row>21</xdr:row>
      <xdr:rowOff>9525</xdr:rowOff>
    </xdr:from>
    <xdr:to>
      <xdr:col>67</xdr:col>
      <xdr:colOff>190500</xdr:colOff>
      <xdr:row>21</xdr:row>
      <xdr:rowOff>142875</xdr:rowOff>
    </xdr:to>
    <xdr:sp>
      <xdr:nvSpPr>
        <xdr:cNvPr id="54" name="Line 75"/>
        <xdr:cNvSpPr>
          <a:spLocks/>
        </xdr:cNvSpPr>
      </xdr:nvSpPr>
      <xdr:spPr>
        <a:xfrm flipH="1" flipV="1">
          <a:off x="49263300" y="5410200"/>
          <a:ext cx="7810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26</xdr:row>
      <xdr:rowOff>114300</xdr:rowOff>
    </xdr:from>
    <xdr:to>
      <xdr:col>74</xdr:col>
      <xdr:colOff>504825</xdr:colOff>
      <xdr:row>26</xdr:row>
      <xdr:rowOff>114300</xdr:rowOff>
    </xdr:to>
    <xdr:sp>
      <xdr:nvSpPr>
        <xdr:cNvPr id="55" name="Line 76"/>
        <xdr:cNvSpPr>
          <a:spLocks/>
        </xdr:cNvSpPr>
      </xdr:nvSpPr>
      <xdr:spPr>
        <a:xfrm flipV="1">
          <a:off x="20840700" y="6657975"/>
          <a:ext cx="3449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904875</xdr:colOff>
      <xdr:row>35</xdr:row>
      <xdr:rowOff>114300</xdr:rowOff>
    </xdr:from>
    <xdr:to>
      <xdr:col>44</xdr:col>
      <xdr:colOff>0</xdr:colOff>
      <xdr:row>35</xdr:row>
      <xdr:rowOff>114300</xdr:rowOff>
    </xdr:to>
    <xdr:sp>
      <xdr:nvSpPr>
        <xdr:cNvPr id="56" name="Line 77"/>
        <xdr:cNvSpPr>
          <a:spLocks/>
        </xdr:cNvSpPr>
      </xdr:nvSpPr>
      <xdr:spPr>
        <a:xfrm flipV="1">
          <a:off x="25707975" y="8715375"/>
          <a:ext cx="6677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35</xdr:row>
      <xdr:rowOff>114300</xdr:rowOff>
    </xdr:from>
    <xdr:to>
      <xdr:col>66</xdr:col>
      <xdr:colOff>200025</xdr:colOff>
      <xdr:row>35</xdr:row>
      <xdr:rowOff>114300</xdr:rowOff>
    </xdr:to>
    <xdr:sp>
      <xdr:nvSpPr>
        <xdr:cNvPr id="57" name="Line 78"/>
        <xdr:cNvSpPr>
          <a:spLocks/>
        </xdr:cNvSpPr>
      </xdr:nvSpPr>
      <xdr:spPr>
        <a:xfrm flipV="1">
          <a:off x="33356550" y="8715375"/>
          <a:ext cx="1572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58" name="text 7166"/>
        <xdr:cNvSpPr txBox="1">
          <a:spLocks noChangeArrowheads="1"/>
        </xdr:cNvSpPr>
      </xdr:nvSpPr>
      <xdr:spPr>
        <a:xfrm>
          <a:off x="32385000" y="8601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78</xdr:col>
      <xdr:colOff>0</xdr:colOff>
      <xdr:row>32</xdr:row>
      <xdr:rowOff>0</xdr:rowOff>
    </xdr:from>
    <xdr:ext cx="971550" cy="228600"/>
    <xdr:sp>
      <xdr:nvSpPr>
        <xdr:cNvPr id="59" name="text 774"/>
        <xdr:cNvSpPr txBox="1">
          <a:spLocks noChangeArrowheads="1"/>
        </xdr:cNvSpPr>
      </xdr:nvSpPr>
      <xdr:spPr>
        <a:xfrm>
          <a:off x="57797700" y="7915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P4444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11</xdr:col>
      <xdr:colOff>266700</xdr:colOff>
      <xdr:row>20</xdr:row>
      <xdr:rowOff>123825</xdr:rowOff>
    </xdr:from>
    <xdr:to>
      <xdr:col>15</xdr:col>
      <xdr:colOff>428625</xdr:colOff>
      <xdr:row>29</xdr:row>
      <xdr:rowOff>114300</xdr:rowOff>
    </xdr:to>
    <xdr:sp>
      <xdr:nvSpPr>
        <xdr:cNvPr id="60" name="Line 81"/>
        <xdr:cNvSpPr>
          <a:spLocks/>
        </xdr:cNvSpPr>
      </xdr:nvSpPr>
      <xdr:spPr>
        <a:xfrm flipH="1">
          <a:off x="8210550" y="5295900"/>
          <a:ext cx="3133725" cy="2047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447675</xdr:colOff>
      <xdr:row>18</xdr:row>
      <xdr:rowOff>114300</xdr:rowOff>
    </xdr:from>
    <xdr:to>
      <xdr:col>17</xdr:col>
      <xdr:colOff>447675</xdr:colOff>
      <xdr:row>20</xdr:row>
      <xdr:rowOff>114300</xdr:rowOff>
    </xdr:to>
    <xdr:sp>
      <xdr:nvSpPr>
        <xdr:cNvPr id="61" name="Line 82"/>
        <xdr:cNvSpPr>
          <a:spLocks/>
        </xdr:cNvSpPr>
      </xdr:nvSpPr>
      <xdr:spPr>
        <a:xfrm flipV="1">
          <a:off x="11363325" y="48291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447675</xdr:colOff>
      <xdr:row>18</xdr:row>
      <xdr:rowOff>0</xdr:rowOff>
    </xdr:from>
    <xdr:to>
      <xdr:col>18</xdr:col>
      <xdr:colOff>666750</xdr:colOff>
      <xdr:row>18</xdr:row>
      <xdr:rowOff>114300</xdr:rowOff>
    </xdr:to>
    <xdr:sp>
      <xdr:nvSpPr>
        <xdr:cNvPr id="62" name="Line 83"/>
        <xdr:cNvSpPr>
          <a:spLocks/>
        </xdr:cNvSpPr>
      </xdr:nvSpPr>
      <xdr:spPr>
        <a:xfrm flipV="1">
          <a:off x="12849225" y="471487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666750</xdr:colOff>
      <xdr:row>17</xdr:row>
      <xdr:rowOff>152400</xdr:rowOff>
    </xdr:from>
    <xdr:to>
      <xdr:col>19</xdr:col>
      <xdr:colOff>438150</xdr:colOff>
      <xdr:row>18</xdr:row>
      <xdr:rowOff>0</xdr:rowOff>
    </xdr:to>
    <xdr:sp>
      <xdr:nvSpPr>
        <xdr:cNvPr id="63" name="Line 84"/>
        <xdr:cNvSpPr>
          <a:spLocks/>
        </xdr:cNvSpPr>
      </xdr:nvSpPr>
      <xdr:spPr>
        <a:xfrm flipV="1">
          <a:off x="13582650" y="4638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438150</xdr:colOff>
      <xdr:row>17</xdr:row>
      <xdr:rowOff>114300</xdr:rowOff>
    </xdr:from>
    <xdr:to>
      <xdr:col>20</xdr:col>
      <xdr:colOff>666750</xdr:colOff>
      <xdr:row>17</xdr:row>
      <xdr:rowOff>152400</xdr:rowOff>
    </xdr:to>
    <xdr:sp>
      <xdr:nvSpPr>
        <xdr:cNvPr id="64" name="Line 85"/>
        <xdr:cNvSpPr>
          <a:spLocks/>
        </xdr:cNvSpPr>
      </xdr:nvSpPr>
      <xdr:spPr>
        <a:xfrm flipV="1">
          <a:off x="14325600" y="4600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352425</xdr:colOff>
      <xdr:row>32</xdr:row>
      <xdr:rowOff>114300</xdr:rowOff>
    </xdr:from>
    <xdr:to>
      <xdr:col>71</xdr:col>
      <xdr:colOff>266700</xdr:colOff>
      <xdr:row>34</xdr:row>
      <xdr:rowOff>9525</xdr:rowOff>
    </xdr:to>
    <xdr:sp>
      <xdr:nvSpPr>
        <xdr:cNvPr id="65" name="Line 86"/>
        <xdr:cNvSpPr>
          <a:spLocks/>
        </xdr:cNvSpPr>
      </xdr:nvSpPr>
      <xdr:spPr>
        <a:xfrm flipV="1">
          <a:off x="51692175" y="80295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352425</xdr:colOff>
      <xdr:row>34</xdr:row>
      <xdr:rowOff>142875</xdr:rowOff>
    </xdr:from>
    <xdr:to>
      <xdr:col>68</xdr:col>
      <xdr:colOff>581025</xdr:colOff>
      <xdr:row>35</xdr:row>
      <xdr:rowOff>19050</xdr:rowOff>
    </xdr:to>
    <xdr:sp>
      <xdr:nvSpPr>
        <xdr:cNvPr id="66" name="Line 87"/>
        <xdr:cNvSpPr>
          <a:spLocks/>
        </xdr:cNvSpPr>
      </xdr:nvSpPr>
      <xdr:spPr>
        <a:xfrm flipV="1">
          <a:off x="50206275" y="85153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200025</xdr:colOff>
      <xdr:row>35</xdr:row>
      <xdr:rowOff>19050</xdr:rowOff>
    </xdr:from>
    <xdr:to>
      <xdr:col>67</xdr:col>
      <xdr:colOff>352425</xdr:colOff>
      <xdr:row>35</xdr:row>
      <xdr:rowOff>114300</xdr:rowOff>
    </xdr:to>
    <xdr:sp>
      <xdr:nvSpPr>
        <xdr:cNvPr id="67" name="Line 88"/>
        <xdr:cNvSpPr>
          <a:spLocks/>
        </xdr:cNvSpPr>
      </xdr:nvSpPr>
      <xdr:spPr>
        <a:xfrm flipV="1">
          <a:off x="49082325" y="86201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581025</xdr:colOff>
      <xdr:row>34</xdr:row>
      <xdr:rowOff>9525</xdr:rowOff>
    </xdr:from>
    <xdr:to>
      <xdr:col>69</xdr:col>
      <xdr:colOff>352425</xdr:colOff>
      <xdr:row>34</xdr:row>
      <xdr:rowOff>142875</xdr:rowOff>
    </xdr:to>
    <xdr:sp>
      <xdr:nvSpPr>
        <xdr:cNvPr id="68" name="Line 89"/>
        <xdr:cNvSpPr>
          <a:spLocks/>
        </xdr:cNvSpPr>
      </xdr:nvSpPr>
      <xdr:spPr>
        <a:xfrm flipV="1">
          <a:off x="50949225" y="83820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26</xdr:row>
      <xdr:rowOff>0</xdr:rowOff>
    </xdr:from>
    <xdr:ext cx="533400" cy="228600"/>
    <xdr:sp>
      <xdr:nvSpPr>
        <xdr:cNvPr id="69" name="text 7125"/>
        <xdr:cNvSpPr txBox="1">
          <a:spLocks noChangeArrowheads="1"/>
        </xdr:cNvSpPr>
      </xdr:nvSpPr>
      <xdr:spPr>
        <a:xfrm>
          <a:off x="326136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74</xdr:col>
      <xdr:colOff>476250</xdr:colOff>
      <xdr:row>26</xdr:row>
      <xdr:rowOff>114300</xdr:rowOff>
    </xdr:from>
    <xdr:to>
      <xdr:col>77</xdr:col>
      <xdr:colOff>266700</xdr:colOff>
      <xdr:row>29</xdr:row>
      <xdr:rowOff>114300</xdr:rowOff>
    </xdr:to>
    <xdr:sp>
      <xdr:nvSpPr>
        <xdr:cNvPr id="70" name="Line 103"/>
        <xdr:cNvSpPr>
          <a:spLocks/>
        </xdr:cNvSpPr>
      </xdr:nvSpPr>
      <xdr:spPr>
        <a:xfrm flipH="1" flipV="1">
          <a:off x="55302150" y="665797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71" name="text 6"/>
        <xdr:cNvSpPr txBox="1">
          <a:spLocks noChangeArrowheads="1"/>
        </xdr:cNvSpPr>
      </xdr:nvSpPr>
      <xdr:spPr>
        <a:xfrm>
          <a:off x="617410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72" name="Line 131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361950</xdr:colOff>
      <xdr:row>30</xdr:row>
      <xdr:rowOff>57150</xdr:rowOff>
    </xdr:from>
    <xdr:to>
      <xdr:col>66</xdr:col>
      <xdr:colOff>933450</xdr:colOff>
      <xdr:row>30</xdr:row>
      <xdr:rowOff>171450</xdr:rowOff>
    </xdr:to>
    <xdr:grpSp>
      <xdr:nvGrpSpPr>
        <xdr:cNvPr id="73" name="Group 137"/>
        <xdr:cNvGrpSpPr>
          <a:grpSpLocks noChangeAspect="1"/>
        </xdr:cNvGrpSpPr>
      </xdr:nvGrpSpPr>
      <xdr:grpSpPr>
        <a:xfrm>
          <a:off x="49244250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4" name="Line 13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3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4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4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4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36</xdr:row>
      <xdr:rowOff>66675</xdr:rowOff>
    </xdr:from>
    <xdr:to>
      <xdr:col>67</xdr:col>
      <xdr:colOff>95250</xdr:colOff>
      <xdr:row>36</xdr:row>
      <xdr:rowOff>180975</xdr:rowOff>
    </xdr:to>
    <xdr:grpSp>
      <xdr:nvGrpSpPr>
        <xdr:cNvPr id="79" name="Group 150"/>
        <xdr:cNvGrpSpPr>
          <a:grpSpLocks noChangeAspect="1"/>
        </xdr:cNvGrpSpPr>
      </xdr:nvGrpSpPr>
      <xdr:grpSpPr>
        <a:xfrm>
          <a:off x="49253775" y="88963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0" name="Line 15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5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5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5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5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5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23</xdr:row>
      <xdr:rowOff>114300</xdr:rowOff>
    </xdr:from>
    <xdr:to>
      <xdr:col>29</xdr:col>
      <xdr:colOff>247650</xdr:colOff>
      <xdr:row>23</xdr:row>
      <xdr:rowOff>114300</xdr:rowOff>
    </xdr:to>
    <xdr:sp>
      <xdr:nvSpPr>
        <xdr:cNvPr id="86" name="Line 206"/>
        <xdr:cNvSpPr>
          <a:spLocks/>
        </xdr:cNvSpPr>
      </xdr:nvSpPr>
      <xdr:spPr>
        <a:xfrm flipV="1">
          <a:off x="8458200" y="5972175"/>
          <a:ext cx="13106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29</xdr:row>
      <xdr:rowOff>114300</xdr:rowOff>
    </xdr:from>
    <xdr:to>
      <xdr:col>24</xdr:col>
      <xdr:colOff>647700</xdr:colOff>
      <xdr:row>31</xdr:row>
      <xdr:rowOff>28575</xdr:rowOff>
    </xdr:to>
    <xdr:grpSp>
      <xdr:nvGrpSpPr>
        <xdr:cNvPr id="87" name="Group 219"/>
        <xdr:cNvGrpSpPr>
          <a:grpSpLocks noChangeAspect="1"/>
        </xdr:cNvGrpSpPr>
      </xdr:nvGrpSpPr>
      <xdr:grpSpPr>
        <a:xfrm>
          <a:off x="177165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" name="Line 2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26</xdr:row>
      <xdr:rowOff>114300</xdr:rowOff>
    </xdr:from>
    <xdr:to>
      <xdr:col>28</xdr:col>
      <xdr:colOff>628650</xdr:colOff>
      <xdr:row>28</xdr:row>
      <xdr:rowOff>28575</xdr:rowOff>
    </xdr:to>
    <xdr:grpSp>
      <xdr:nvGrpSpPr>
        <xdr:cNvPr id="90" name="Group 225"/>
        <xdr:cNvGrpSpPr>
          <a:grpSpLocks noChangeAspect="1"/>
        </xdr:cNvGrpSpPr>
      </xdr:nvGrpSpPr>
      <xdr:grpSpPr>
        <a:xfrm>
          <a:off x="2066925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" name="Line 2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2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9525</xdr:colOff>
      <xdr:row>22</xdr:row>
      <xdr:rowOff>114300</xdr:rowOff>
    </xdr:from>
    <xdr:to>
      <xdr:col>10</xdr:col>
      <xdr:colOff>342900</xdr:colOff>
      <xdr:row>23</xdr:row>
      <xdr:rowOff>28575</xdr:rowOff>
    </xdr:to>
    <xdr:sp>
      <xdr:nvSpPr>
        <xdr:cNvPr id="93" name="Line 234"/>
        <xdr:cNvSpPr>
          <a:spLocks/>
        </xdr:cNvSpPr>
      </xdr:nvSpPr>
      <xdr:spPr>
        <a:xfrm flipH="1" flipV="1">
          <a:off x="6467475" y="5743575"/>
          <a:ext cx="84772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23</xdr:row>
      <xdr:rowOff>28575</xdr:rowOff>
    </xdr:from>
    <xdr:to>
      <xdr:col>10</xdr:col>
      <xdr:colOff>828675</xdr:colOff>
      <xdr:row>23</xdr:row>
      <xdr:rowOff>85725</xdr:rowOff>
    </xdr:to>
    <xdr:sp>
      <xdr:nvSpPr>
        <xdr:cNvPr id="94" name="Line 235"/>
        <xdr:cNvSpPr>
          <a:spLocks/>
        </xdr:cNvSpPr>
      </xdr:nvSpPr>
      <xdr:spPr>
        <a:xfrm>
          <a:off x="7315200" y="5886450"/>
          <a:ext cx="4953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828675</xdr:colOff>
      <xdr:row>23</xdr:row>
      <xdr:rowOff>85725</xdr:rowOff>
    </xdr:from>
    <xdr:to>
      <xdr:col>11</xdr:col>
      <xdr:colOff>504825</xdr:colOff>
      <xdr:row>23</xdr:row>
      <xdr:rowOff>114300</xdr:rowOff>
    </xdr:to>
    <xdr:sp>
      <xdr:nvSpPr>
        <xdr:cNvPr id="95" name="Line 236"/>
        <xdr:cNvSpPr>
          <a:spLocks/>
        </xdr:cNvSpPr>
      </xdr:nvSpPr>
      <xdr:spPr>
        <a:xfrm>
          <a:off x="7800975" y="5943600"/>
          <a:ext cx="6477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20</xdr:row>
      <xdr:rowOff>9525</xdr:rowOff>
    </xdr:from>
    <xdr:to>
      <xdr:col>9</xdr:col>
      <xdr:colOff>0</xdr:colOff>
      <xdr:row>22</xdr:row>
      <xdr:rowOff>114300</xdr:rowOff>
    </xdr:to>
    <xdr:sp>
      <xdr:nvSpPr>
        <xdr:cNvPr id="96" name="Line 237"/>
        <xdr:cNvSpPr>
          <a:spLocks/>
        </xdr:cNvSpPr>
      </xdr:nvSpPr>
      <xdr:spPr>
        <a:xfrm flipH="1" flipV="1">
          <a:off x="4657725" y="5181600"/>
          <a:ext cx="1800225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29</xdr:row>
      <xdr:rowOff>114300</xdr:rowOff>
    </xdr:from>
    <xdr:to>
      <xdr:col>28</xdr:col>
      <xdr:colOff>495300</xdr:colOff>
      <xdr:row>32</xdr:row>
      <xdr:rowOff>114300</xdr:rowOff>
    </xdr:to>
    <xdr:sp>
      <xdr:nvSpPr>
        <xdr:cNvPr id="97" name="Line 238"/>
        <xdr:cNvSpPr>
          <a:spLocks/>
        </xdr:cNvSpPr>
      </xdr:nvSpPr>
      <xdr:spPr>
        <a:xfrm flipH="1" flipV="1">
          <a:off x="17868900" y="73437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28</xdr:col>
      <xdr:colOff>476250</xdr:colOff>
      <xdr:row>29</xdr:row>
      <xdr:rowOff>114300</xdr:rowOff>
    </xdr:to>
    <xdr:sp>
      <xdr:nvSpPr>
        <xdr:cNvPr id="98" name="Line 243"/>
        <xdr:cNvSpPr>
          <a:spLocks/>
        </xdr:cNvSpPr>
      </xdr:nvSpPr>
      <xdr:spPr>
        <a:xfrm flipH="1">
          <a:off x="15640050" y="6657975"/>
          <a:ext cx="5181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85725</xdr:colOff>
      <xdr:row>25</xdr:row>
      <xdr:rowOff>19050</xdr:rowOff>
    </xdr:from>
    <xdr:to>
      <xdr:col>43</xdr:col>
      <xdr:colOff>114300</xdr:colOff>
      <xdr:row>26</xdr:row>
      <xdr:rowOff>19050</xdr:rowOff>
    </xdr:to>
    <xdr:grpSp>
      <xdr:nvGrpSpPr>
        <xdr:cNvPr id="99" name="Group 249"/>
        <xdr:cNvGrpSpPr>
          <a:grpSpLocks/>
        </xdr:cNvGrpSpPr>
      </xdr:nvGrpSpPr>
      <xdr:grpSpPr>
        <a:xfrm>
          <a:off x="31803975" y="6334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0" name="Rectangle 2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180975</xdr:colOff>
      <xdr:row>21</xdr:row>
      <xdr:rowOff>209550</xdr:rowOff>
    </xdr:from>
    <xdr:to>
      <xdr:col>45</xdr:col>
      <xdr:colOff>495300</xdr:colOff>
      <xdr:row>23</xdr:row>
      <xdr:rowOff>114300</xdr:rowOff>
    </xdr:to>
    <xdr:grpSp>
      <xdr:nvGrpSpPr>
        <xdr:cNvPr id="103" name="Group 285"/>
        <xdr:cNvGrpSpPr>
          <a:grpSpLocks noChangeAspect="1"/>
        </xdr:cNvGrpSpPr>
      </xdr:nvGrpSpPr>
      <xdr:grpSpPr>
        <a:xfrm>
          <a:off x="33537525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4" name="Line 2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190500</xdr:colOff>
      <xdr:row>21</xdr:row>
      <xdr:rowOff>152400</xdr:rowOff>
    </xdr:from>
    <xdr:to>
      <xdr:col>74</xdr:col>
      <xdr:colOff>476250</xdr:colOff>
      <xdr:row>26</xdr:row>
      <xdr:rowOff>114300</xdr:rowOff>
    </xdr:to>
    <xdr:sp>
      <xdr:nvSpPr>
        <xdr:cNvPr id="106" name="Line 296"/>
        <xdr:cNvSpPr>
          <a:spLocks/>
        </xdr:cNvSpPr>
      </xdr:nvSpPr>
      <xdr:spPr>
        <a:xfrm flipH="1" flipV="1">
          <a:off x="50044350" y="5553075"/>
          <a:ext cx="525780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323850</xdr:colOff>
      <xdr:row>23</xdr:row>
      <xdr:rowOff>114300</xdr:rowOff>
    </xdr:from>
    <xdr:to>
      <xdr:col>66</xdr:col>
      <xdr:colOff>628650</xdr:colOff>
      <xdr:row>25</xdr:row>
      <xdr:rowOff>28575</xdr:rowOff>
    </xdr:to>
    <xdr:grpSp>
      <xdr:nvGrpSpPr>
        <xdr:cNvPr id="107" name="Group 297"/>
        <xdr:cNvGrpSpPr>
          <a:grpSpLocks noChangeAspect="1"/>
        </xdr:cNvGrpSpPr>
      </xdr:nvGrpSpPr>
      <xdr:grpSpPr>
        <a:xfrm>
          <a:off x="4920615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8" name="Line 2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32</xdr:row>
      <xdr:rowOff>114300</xdr:rowOff>
    </xdr:from>
    <xdr:to>
      <xdr:col>28</xdr:col>
      <xdr:colOff>647700</xdr:colOff>
      <xdr:row>34</xdr:row>
      <xdr:rowOff>28575</xdr:rowOff>
    </xdr:to>
    <xdr:grpSp>
      <xdr:nvGrpSpPr>
        <xdr:cNvPr id="110" name="Group 300"/>
        <xdr:cNvGrpSpPr>
          <a:grpSpLocks noChangeAspect="1"/>
        </xdr:cNvGrpSpPr>
      </xdr:nvGrpSpPr>
      <xdr:grpSpPr>
        <a:xfrm>
          <a:off x="206883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1" name="Line 3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3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476250</xdr:colOff>
      <xdr:row>24</xdr:row>
      <xdr:rowOff>209550</xdr:rowOff>
    </xdr:from>
    <xdr:to>
      <xdr:col>68</xdr:col>
      <xdr:colOff>504825</xdr:colOff>
      <xdr:row>25</xdr:row>
      <xdr:rowOff>209550</xdr:rowOff>
    </xdr:to>
    <xdr:grpSp>
      <xdr:nvGrpSpPr>
        <xdr:cNvPr id="113" name="Group 306"/>
        <xdr:cNvGrpSpPr>
          <a:grpSpLocks/>
        </xdr:cNvGrpSpPr>
      </xdr:nvGrpSpPr>
      <xdr:grpSpPr>
        <a:xfrm>
          <a:off x="50844450" y="6296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4" name="Rectangle 3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3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3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428625</xdr:colOff>
      <xdr:row>25</xdr:row>
      <xdr:rowOff>85725</xdr:rowOff>
    </xdr:from>
    <xdr:to>
      <xdr:col>68</xdr:col>
      <xdr:colOff>257175</xdr:colOff>
      <xdr:row>25</xdr:row>
      <xdr:rowOff>209550</xdr:rowOff>
    </xdr:to>
    <xdr:sp>
      <xdr:nvSpPr>
        <xdr:cNvPr id="117" name="kreslení 12"/>
        <xdr:cNvSpPr>
          <a:spLocks/>
        </xdr:cNvSpPr>
      </xdr:nvSpPr>
      <xdr:spPr>
        <a:xfrm>
          <a:off x="50282475" y="64008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29</xdr:row>
      <xdr:rowOff>114300</xdr:rowOff>
    </xdr:from>
    <xdr:to>
      <xdr:col>74</xdr:col>
      <xdr:colOff>647700</xdr:colOff>
      <xdr:row>31</xdr:row>
      <xdr:rowOff>28575</xdr:rowOff>
    </xdr:to>
    <xdr:grpSp>
      <xdr:nvGrpSpPr>
        <xdr:cNvPr id="118" name="Group 312"/>
        <xdr:cNvGrpSpPr>
          <a:grpSpLocks noChangeAspect="1"/>
        </xdr:cNvGrpSpPr>
      </xdr:nvGrpSpPr>
      <xdr:grpSpPr>
        <a:xfrm>
          <a:off x="55168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9" name="Line 3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3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27</xdr:row>
      <xdr:rowOff>219075</xdr:rowOff>
    </xdr:from>
    <xdr:to>
      <xdr:col>77</xdr:col>
      <xdr:colOff>419100</xdr:colOff>
      <xdr:row>29</xdr:row>
      <xdr:rowOff>114300</xdr:rowOff>
    </xdr:to>
    <xdr:grpSp>
      <xdr:nvGrpSpPr>
        <xdr:cNvPr id="121" name="Group 315"/>
        <xdr:cNvGrpSpPr>
          <a:grpSpLocks noChangeAspect="1"/>
        </xdr:cNvGrpSpPr>
      </xdr:nvGrpSpPr>
      <xdr:grpSpPr>
        <a:xfrm>
          <a:off x="573881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" name="Line 3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3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29</xdr:row>
      <xdr:rowOff>114300</xdr:rowOff>
    </xdr:from>
    <xdr:to>
      <xdr:col>74</xdr:col>
      <xdr:colOff>495300</xdr:colOff>
      <xdr:row>32</xdr:row>
      <xdr:rowOff>114300</xdr:rowOff>
    </xdr:to>
    <xdr:sp>
      <xdr:nvSpPr>
        <xdr:cNvPr id="124" name="Line 319"/>
        <xdr:cNvSpPr>
          <a:spLocks/>
        </xdr:cNvSpPr>
      </xdr:nvSpPr>
      <xdr:spPr>
        <a:xfrm flipV="1">
          <a:off x="53092350" y="73437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42</xdr:row>
      <xdr:rowOff>0</xdr:rowOff>
    </xdr:from>
    <xdr:to>
      <xdr:col>67</xdr:col>
      <xdr:colOff>0</xdr:colOff>
      <xdr:row>44</xdr:row>
      <xdr:rowOff>0</xdr:rowOff>
    </xdr:to>
    <xdr:sp>
      <xdr:nvSpPr>
        <xdr:cNvPr id="125" name="text 6"/>
        <xdr:cNvSpPr txBox="1">
          <a:spLocks noChangeArrowheads="1"/>
        </xdr:cNvSpPr>
      </xdr:nvSpPr>
      <xdr:spPr>
        <a:xfrm>
          <a:off x="43910250" y="10201275"/>
          <a:ext cx="5943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29</xdr:col>
      <xdr:colOff>247650</xdr:colOff>
      <xdr:row>23</xdr:row>
      <xdr:rowOff>114300</xdr:rowOff>
    </xdr:from>
    <xdr:to>
      <xdr:col>74</xdr:col>
      <xdr:colOff>762000</xdr:colOff>
      <xdr:row>23</xdr:row>
      <xdr:rowOff>114300</xdr:rowOff>
    </xdr:to>
    <xdr:sp>
      <xdr:nvSpPr>
        <xdr:cNvPr id="126" name="Line 334"/>
        <xdr:cNvSpPr>
          <a:spLocks/>
        </xdr:cNvSpPr>
      </xdr:nvSpPr>
      <xdr:spPr>
        <a:xfrm flipV="1">
          <a:off x="21564600" y="5972175"/>
          <a:ext cx="34023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23</xdr:row>
      <xdr:rowOff>0</xdr:rowOff>
    </xdr:from>
    <xdr:ext cx="533400" cy="228600"/>
    <xdr:sp>
      <xdr:nvSpPr>
        <xdr:cNvPr id="127" name="text 7125"/>
        <xdr:cNvSpPr txBox="1">
          <a:spLocks noChangeArrowheads="1"/>
        </xdr:cNvSpPr>
      </xdr:nvSpPr>
      <xdr:spPr>
        <a:xfrm>
          <a:off x="387096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62</xdr:col>
      <xdr:colOff>247650</xdr:colOff>
      <xdr:row>20</xdr:row>
      <xdr:rowOff>114300</xdr:rowOff>
    </xdr:from>
    <xdr:to>
      <xdr:col>64</xdr:col>
      <xdr:colOff>285750</xdr:colOff>
      <xdr:row>20</xdr:row>
      <xdr:rowOff>114300</xdr:rowOff>
    </xdr:to>
    <xdr:sp>
      <xdr:nvSpPr>
        <xdr:cNvPr id="128" name="Line 336"/>
        <xdr:cNvSpPr>
          <a:spLocks/>
        </xdr:cNvSpPr>
      </xdr:nvSpPr>
      <xdr:spPr>
        <a:xfrm flipV="1">
          <a:off x="46158150" y="5286375"/>
          <a:ext cx="152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952500</xdr:colOff>
      <xdr:row>20</xdr:row>
      <xdr:rowOff>0</xdr:rowOff>
    </xdr:from>
    <xdr:ext cx="533400" cy="228600"/>
    <xdr:sp>
      <xdr:nvSpPr>
        <xdr:cNvPr id="129" name="text 7125"/>
        <xdr:cNvSpPr txBox="1">
          <a:spLocks noChangeArrowheads="1"/>
        </xdr:cNvSpPr>
      </xdr:nvSpPr>
      <xdr:spPr>
        <a:xfrm>
          <a:off x="468630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20</xdr:col>
      <xdr:colOff>657225</xdr:colOff>
      <xdr:row>17</xdr:row>
      <xdr:rowOff>114300</xdr:rowOff>
    </xdr:from>
    <xdr:to>
      <xdr:col>43</xdr:col>
      <xdr:colOff>304800</xdr:colOff>
      <xdr:row>17</xdr:row>
      <xdr:rowOff>114300</xdr:rowOff>
    </xdr:to>
    <xdr:sp>
      <xdr:nvSpPr>
        <xdr:cNvPr id="130" name="Line 338"/>
        <xdr:cNvSpPr>
          <a:spLocks/>
        </xdr:cNvSpPr>
      </xdr:nvSpPr>
      <xdr:spPr>
        <a:xfrm flipV="1">
          <a:off x="15059025" y="4600575"/>
          <a:ext cx="1696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17</xdr:row>
      <xdr:rowOff>0</xdr:rowOff>
    </xdr:from>
    <xdr:ext cx="533400" cy="228600"/>
    <xdr:sp>
      <xdr:nvSpPr>
        <xdr:cNvPr id="131" name="text 7125"/>
        <xdr:cNvSpPr txBox="1">
          <a:spLocks noChangeArrowheads="1"/>
        </xdr:cNvSpPr>
      </xdr:nvSpPr>
      <xdr:spPr>
        <a:xfrm>
          <a:off x="265176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40</xdr:col>
      <xdr:colOff>228600</xdr:colOff>
      <xdr:row>27</xdr:row>
      <xdr:rowOff>76200</xdr:rowOff>
    </xdr:from>
    <xdr:to>
      <xdr:col>58</xdr:col>
      <xdr:colOff>800100</xdr:colOff>
      <xdr:row>28</xdr:row>
      <xdr:rowOff>152400</xdr:rowOff>
    </xdr:to>
    <xdr:grpSp>
      <xdr:nvGrpSpPr>
        <xdr:cNvPr id="132" name="Group 340"/>
        <xdr:cNvGrpSpPr>
          <a:grpSpLocks/>
        </xdr:cNvGrpSpPr>
      </xdr:nvGrpSpPr>
      <xdr:grpSpPr>
        <a:xfrm>
          <a:off x="29489400" y="6848475"/>
          <a:ext cx="14249400" cy="304800"/>
          <a:chOff x="89" y="287"/>
          <a:chExt cx="863" cy="32"/>
        </a:xfrm>
        <a:solidFill>
          <a:srgbClr val="FFFFFF"/>
        </a:solidFill>
      </xdr:grpSpPr>
      <xdr:sp>
        <xdr:nvSpPr>
          <xdr:cNvPr id="133" name="Rectangle 34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4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4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34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34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4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34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4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34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28</xdr:row>
      <xdr:rowOff>38100</xdr:rowOff>
    </xdr:from>
    <xdr:to>
      <xdr:col>85</xdr:col>
      <xdr:colOff>457200</xdr:colOff>
      <xdr:row>28</xdr:row>
      <xdr:rowOff>209550</xdr:rowOff>
    </xdr:to>
    <xdr:grpSp>
      <xdr:nvGrpSpPr>
        <xdr:cNvPr id="142" name="Group 350"/>
        <xdr:cNvGrpSpPr>
          <a:grpSpLocks/>
        </xdr:cNvGrpSpPr>
      </xdr:nvGrpSpPr>
      <xdr:grpSpPr>
        <a:xfrm>
          <a:off x="63322200" y="7038975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143" name="Group 351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144" name="Rectangle 352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5" name="Polygon 353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46" name="Group 354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47" name="Rectangle 355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" name="Line 356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84</xdr:col>
      <xdr:colOff>600075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149" name="Group 357"/>
        <xdr:cNvGrpSpPr>
          <a:grpSpLocks/>
        </xdr:cNvGrpSpPr>
      </xdr:nvGrpSpPr>
      <xdr:grpSpPr>
        <a:xfrm>
          <a:off x="62855475" y="7515225"/>
          <a:ext cx="828675" cy="114300"/>
          <a:chOff x="667" y="95"/>
          <a:chExt cx="76" cy="12"/>
        </a:xfrm>
        <a:solidFill>
          <a:srgbClr val="FFFFFF"/>
        </a:solidFill>
      </xdr:grpSpPr>
      <xdr:grpSp>
        <xdr:nvGrpSpPr>
          <xdr:cNvPr id="150" name="Group 358"/>
          <xdr:cNvGrpSpPr>
            <a:grpSpLocks/>
          </xdr:cNvGrpSpPr>
        </xdr:nvGrpSpPr>
        <xdr:grpSpPr>
          <a:xfrm>
            <a:off x="691" y="95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151" name="Line 359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2" name="Oval 360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3" name="Oval 361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4" name="Oval 362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5" name="Rectangle 363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56" name="Group 364"/>
          <xdr:cNvGrpSpPr>
            <a:grpSpLocks/>
          </xdr:cNvGrpSpPr>
        </xdr:nvGrpSpPr>
        <xdr:grpSpPr>
          <a:xfrm>
            <a:off x="667" y="95"/>
            <a:ext cx="24" cy="12"/>
            <a:chOff x="655" y="95"/>
            <a:chExt cx="24" cy="12"/>
          </a:xfrm>
          <a:solidFill>
            <a:srgbClr val="FFFFFF"/>
          </a:solidFill>
        </xdr:grpSpPr>
        <xdr:sp>
          <xdr:nvSpPr>
            <xdr:cNvPr id="157" name="Oval 365"/>
            <xdr:cNvSpPr>
              <a:spLocks noChangeAspect="1"/>
            </xdr:cNvSpPr>
          </xdr:nvSpPr>
          <xdr:spPr>
            <a:xfrm>
              <a:off x="65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" name="Oval 366"/>
            <xdr:cNvSpPr>
              <a:spLocks noChangeAspect="1"/>
            </xdr:cNvSpPr>
          </xdr:nvSpPr>
          <xdr:spPr>
            <a:xfrm>
              <a:off x="667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9" name="Line 367"/>
            <xdr:cNvSpPr>
              <a:spLocks noChangeAspect="1"/>
            </xdr:cNvSpPr>
          </xdr:nvSpPr>
          <xdr:spPr>
            <a:xfrm flipV="1"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0" name="Line 368"/>
            <xdr:cNvSpPr>
              <a:spLocks noChangeAspect="1"/>
            </xdr:cNvSpPr>
          </xdr:nvSpPr>
          <xdr:spPr>
            <a:xfrm>
              <a:off x="669" y="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oneCellAnchor>
    <xdr:from>
      <xdr:col>4</xdr:col>
      <xdr:colOff>514350</xdr:colOff>
      <xdr:row>32</xdr:row>
      <xdr:rowOff>0</xdr:rowOff>
    </xdr:from>
    <xdr:ext cx="971550" cy="228600"/>
    <xdr:sp>
      <xdr:nvSpPr>
        <xdr:cNvPr id="161" name="text 774"/>
        <xdr:cNvSpPr txBox="1">
          <a:spLocks noChangeArrowheads="1"/>
        </xdr:cNvSpPr>
      </xdr:nvSpPr>
      <xdr:spPr>
        <a:xfrm>
          <a:off x="3028950" y="7915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P4445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971550" cy="457200"/>
    <xdr:sp>
      <xdr:nvSpPr>
        <xdr:cNvPr id="162" name="text 774"/>
        <xdr:cNvSpPr txBox="1">
          <a:spLocks noChangeArrowheads="1"/>
        </xdr:cNvSpPr>
      </xdr:nvSpPr>
      <xdr:spPr>
        <a:xfrm>
          <a:off x="302895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1 -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34,038</a:t>
          </a:r>
        </a:p>
      </xdr:txBody>
    </xdr:sp>
    <xdr:clientData/>
  </xdr:oneCellAnchor>
  <xdr:twoCellAnchor>
    <xdr:from>
      <xdr:col>5</xdr:col>
      <xdr:colOff>28575</xdr:colOff>
      <xdr:row>27</xdr:row>
      <xdr:rowOff>0</xdr:rowOff>
    </xdr:from>
    <xdr:to>
      <xdr:col>5</xdr:col>
      <xdr:colOff>28575</xdr:colOff>
      <xdr:row>31</xdr:row>
      <xdr:rowOff>219075</xdr:rowOff>
    </xdr:to>
    <xdr:sp>
      <xdr:nvSpPr>
        <xdr:cNvPr id="163" name="Line 372"/>
        <xdr:cNvSpPr>
          <a:spLocks/>
        </xdr:cNvSpPr>
      </xdr:nvSpPr>
      <xdr:spPr>
        <a:xfrm>
          <a:off x="3514725" y="67722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19050</xdr:rowOff>
    </xdr:from>
    <xdr:to>
      <xdr:col>3</xdr:col>
      <xdr:colOff>485775</xdr:colOff>
      <xdr:row>30</xdr:row>
      <xdr:rowOff>209550</xdr:rowOff>
    </xdr:to>
    <xdr:grpSp>
      <xdr:nvGrpSpPr>
        <xdr:cNvPr id="164" name="Group 373"/>
        <xdr:cNvGrpSpPr>
          <a:grpSpLocks/>
        </xdr:cNvGrpSpPr>
      </xdr:nvGrpSpPr>
      <xdr:grpSpPr>
        <a:xfrm>
          <a:off x="2057400" y="7477125"/>
          <a:ext cx="428625" cy="190500"/>
          <a:chOff x="-105" y="-126435"/>
          <a:chExt cx="39" cy="133340"/>
        </a:xfrm>
        <a:solidFill>
          <a:srgbClr val="FFFFFF"/>
        </a:solidFill>
      </xdr:grpSpPr>
      <xdr:sp>
        <xdr:nvSpPr>
          <xdr:cNvPr id="165" name="Line 374"/>
          <xdr:cNvSpPr>
            <a:spLocks/>
          </xdr:cNvSpPr>
        </xdr:nvSpPr>
        <xdr:spPr>
          <a:xfrm>
            <a:off x="-102" y="-8643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375"/>
          <xdr:cNvSpPr>
            <a:spLocks/>
          </xdr:cNvSpPr>
        </xdr:nvSpPr>
        <xdr:spPr>
          <a:xfrm>
            <a:off x="-71" y="-126435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376"/>
          <xdr:cNvSpPr>
            <a:spLocks/>
          </xdr:cNvSpPr>
        </xdr:nvSpPr>
        <xdr:spPr>
          <a:xfrm>
            <a:off x="-88" y="-106434"/>
            <a:ext cx="6" cy="4666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377"/>
          <xdr:cNvSpPr>
            <a:spLocks/>
          </xdr:cNvSpPr>
        </xdr:nvSpPr>
        <xdr:spPr>
          <a:xfrm>
            <a:off x="-81" y="-86433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378"/>
          <xdr:cNvSpPr>
            <a:spLocks/>
          </xdr:cNvSpPr>
        </xdr:nvSpPr>
        <xdr:spPr>
          <a:xfrm>
            <a:off x="-90" y="-39764"/>
            <a:ext cx="10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379"/>
          <xdr:cNvSpPr>
            <a:spLocks/>
          </xdr:cNvSpPr>
        </xdr:nvSpPr>
        <xdr:spPr>
          <a:xfrm>
            <a:off x="-105" y="-113101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380"/>
          <xdr:cNvSpPr>
            <a:spLocks/>
          </xdr:cNvSpPr>
        </xdr:nvSpPr>
        <xdr:spPr>
          <a:xfrm>
            <a:off x="-90" y="-113101"/>
            <a:ext cx="9" cy="600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27</xdr:row>
      <xdr:rowOff>219075</xdr:rowOff>
    </xdr:from>
    <xdr:to>
      <xdr:col>11</xdr:col>
      <xdr:colOff>419100</xdr:colOff>
      <xdr:row>29</xdr:row>
      <xdr:rowOff>114300</xdr:rowOff>
    </xdr:to>
    <xdr:grpSp>
      <xdr:nvGrpSpPr>
        <xdr:cNvPr id="172" name="Group 381"/>
        <xdr:cNvGrpSpPr>
          <a:grpSpLocks noChangeAspect="1"/>
        </xdr:cNvGrpSpPr>
      </xdr:nvGrpSpPr>
      <xdr:grpSpPr>
        <a:xfrm>
          <a:off x="80486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3" name="Line 3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3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27</xdr:row>
      <xdr:rowOff>219075</xdr:rowOff>
    </xdr:from>
    <xdr:to>
      <xdr:col>21</xdr:col>
      <xdr:colOff>419100</xdr:colOff>
      <xdr:row>29</xdr:row>
      <xdr:rowOff>114300</xdr:rowOff>
    </xdr:to>
    <xdr:grpSp>
      <xdr:nvGrpSpPr>
        <xdr:cNvPr id="175" name="Group 384"/>
        <xdr:cNvGrpSpPr>
          <a:grpSpLocks noChangeAspect="1"/>
        </xdr:cNvGrpSpPr>
      </xdr:nvGrpSpPr>
      <xdr:grpSpPr>
        <a:xfrm>
          <a:off x="154781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6" name="Line 3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3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238125</xdr:colOff>
      <xdr:row>30</xdr:row>
      <xdr:rowOff>104775</xdr:rowOff>
    </xdr:from>
    <xdr:to>
      <xdr:col>29</xdr:col>
      <xdr:colOff>266700</xdr:colOff>
      <xdr:row>31</xdr:row>
      <xdr:rowOff>104775</xdr:rowOff>
    </xdr:to>
    <xdr:grpSp>
      <xdr:nvGrpSpPr>
        <xdr:cNvPr id="178" name="Group 387"/>
        <xdr:cNvGrpSpPr>
          <a:grpSpLocks/>
        </xdr:cNvGrpSpPr>
      </xdr:nvGrpSpPr>
      <xdr:grpSpPr>
        <a:xfrm>
          <a:off x="21555075" y="756285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79" name="Rectangle 388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389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390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390525</xdr:colOff>
      <xdr:row>33</xdr:row>
      <xdr:rowOff>85725</xdr:rowOff>
    </xdr:from>
    <xdr:to>
      <xdr:col>33</xdr:col>
      <xdr:colOff>419100</xdr:colOff>
      <xdr:row>34</xdr:row>
      <xdr:rowOff>85725</xdr:rowOff>
    </xdr:to>
    <xdr:grpSp>
      <xdr:nvGrpSpPr>
        <xdr:cNvPr id="182" name="Group 391"/>
        <xdr:cNvGrpSpPr>
          <a:grpSpLocks/>
        </xdr:cNvGrpSpPr>
      </xdr:nvGrpSpPr>
      <xdr:grpSpPr>
        <a:xfrm>
          <a:off x="24679275" y="82296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83" name="Rectangle 39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39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39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21</xdr:row>
      <xdr:rowOff>209550</xdr:rowOff>
    </xdr:from>
    <xdr:to>
      <xdr:col>29</xdr:col>
      <xdr:colOff>409575</xdr:colOff>
      <xdr:row>23</xdr:row>
      <xdr:rowOff>114300</xdr:rowOff>
    </xdr:to>
    <xdr:grpSp>
      <xdr:nvGrpSpPr>
        <xdr:cNvPr id="186" name="Group 395"/>
        <xdr:cNvGrpSpPr>
          <a:grpSpLocks noChangeAspect="1"/>
        </xdr:cNvGrpSpPr>
      </xdr:nvGrpSpPr>
      <xdr:grpSpPr>
        <a:xfrm>
          <a:off x="2141220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7" name="Line 39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39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24</xdr:row>
      <xdr:rowOff>209550</xdr:rowOff>
    </xdr:from>
    <xdr:to>
      <xdr:col>34</xdr:col>
      <xdr:colOff>628650</xdr:colOff>
      <xdr:row>26</xdr:row>
      <xdr:rowOff>114300</xdr:rowOff>
    </xdr:to>
    <xdr:grpSp>
      <xdr:nvGrpSpPr>
        <xdr:cNvPr id="189" name="Group 398"/>
        <xdr:cNvGrpSpPr>
          <a:grpSpLocks noChangeAspect="1"/>
        </xdr:cNvGrpSpPr>
      </xdr:nvGrpSpPr>
      <xdr:grpSpPr>
        <a:xfrm>
          <a:off x="251269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0" name="Line 3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4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24</xdr:row>
      <xdr:rowOff>209550</xdr:rowOff>
    </xdr:from>
    <xdr:to>
      <xdr:col>39</xdr:col>
      <xdr:colOff>409575</xdr:colOff>
      <xdr:row>26</xdr:row>
      <xdr:rowOff>114300</xdr:rowOff>
    </xdr:to>
    <xdr:grpSp>
      <xdr:nvGrpSpPr>
        <xdr:cNvPr id="192" name="Group 401"/>
        <xdr:cNvGrpSpPr>
          <a:grpSpLocks noChangeAspect="1"/>
        </xdr:cNvGrpSpPr>
      </xdr:nvGrpSpPr>
      <xdr:grpSpPr>
        <a:xfrm>
          <a:off x="2884170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3" name="Line 4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4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247650</xdr:colOff>
      <xdr:row>23</xdr:row>
      <xdr:rowOff>114300</xdr:rowOff>
    </xdr:from>
    <xdr:to>
      <xdr:col>34</xdr:col>
      <xdr:colOff>476250</xdr:colOff>
      <xdr:row>26</xdr:row>
      <xdr:rowOff>123825</xdr:rowOff>
    </xdr:to>
    <xdr:sp>
      <xdr:nvSpPr>
        <xdr:cNvPr id="195" name="Line 404"/>
        <xdr:cNvSpPr>
          <a:spLocks/>
        </xdr:cNvSpPr>
      </xdr:nvSpPr>
      <xdr:spPr>
        <a:xfrm flipH="1" flipV="1">
          <a:off x="21564600" y="5972175"/>
          <a:ext cx="371475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</xdr:colOff>
      <xdr:row>23</xdr:row>
      <xdr:rowOff>114300</xdr:rowOff>
    </xdr:from>
    <xdr:to>
      <xdr:col>17</xdr:col>
      <xdr:colOff>409575</xdr:colOff>
      <xdr:row>25</xdr:row>
      <xdr:rowOff>28575</xdr:rowOff>
    </xdr:to>
    <xdr:grpSp>
      <xdr:nvGrpSpPr>
        <xdr:cNvPr id="196" name="Group 405"/>
        <xdr:cNvGrpSpPr>
          <a:grpSpLocks/>
        </xdr:cNvGrpSpPr>
      </xdr:nvGrpSpPr>
      <xdr:grpSpPr>
        <a:xfrm>
          <a:off x="12496800" y="5972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7" name="Line 4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4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676275</xdr:colOff>
      <xdr:row>20</xdr:row>
      <xdr:rowOff>209550</xdr:rowOff>
    </xdr:from>
    <xdr:to>
      <xdr:col>15</xdr:col>
      <xdr:colOff>57150</xdr:colOff>
      <xdr:row>21</xdr:row>
      <xdr:rowOff>104775</xdr:rowOff>
    </xdr:to>
    <xdr:sp>
      <xdr:nvSpPr>
        <xdr:cNvPr id="199" name="kreslení 16"/>
        <xdr:cNvSpPr>
          <a:spLocks/>
        </xdr:cNvSpPr>
      </xdr:nvSpPr>
      <xdr:spPr>
        <a:xfrm rot="19578596">
          <a:off x="10620375" y="5381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23</xdr:row>
      <xdr:rowOff>114300</xdr:rowOff>
    </xdr:from>
    <xdr:to>
      <xdr:col>22</xdr:col>
      <xdr:colOff>152400</xdr:colOff>
      <xdr:row>26</xdr:row>
      <xdr:rowOff>0</xdr:rowOff>
    </xdr:to>
    <xdr:sp>
      <xdr:nvSpPr>
        <xdr:cNvPr id="200" name="Line 410"/>
        <xdr:cNvSpPr>
          <a:spLocks/>
        </xdr:cNvSpPr>
      </xdr:nvSpPr>
      <xdr:spPr>
        <a:xfrm flipH="1" flipV="1">
          <a:off x="12649200" y="5972175"/>
          <a:ext cx="33909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152400</xdr:colOff>
      <xdr:row>26</xdr:row>
      <xdr:rowOff>0</xdr:rowOff>
    </xdr:from>
    <xdr:to>
      <xdr:col>22</xdr:col>
      <xdr:colOff>895350</xdr:colOff>
      <xdr:row>26</xdr:row>
      <xdr:rowOff>76200</xdr:rowOff>
    </xdr:to>
    <xdr:sp>
      <xdr:nvSpPr>
        <xdr:cNvPr id="201" name="Line 411"/>
        <xdr:cNvSpPr>
          <a:spLocks/>
        </xdr:cNvSpPr>
      </xdr:nvSpPr>
      <xdr:spPr>
        <a:xfrm>
          <a:off x="16040100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895350</xdr:colOff>
      <xdr:row>26</xdr:row>
      <xdr:rowOff>76200</xdr:rowOff>
    </xdr:from>
    <xdr:to>
      <xdr:col>24</xdr:col>
      <xdr:colOff>152400</xdr:colOff>
      <xdr:row>26</xdr:row>
      <xdr:rowOff>114300</xdr:rowOff>
    </xdr:to>
    <xdr:sp>
      <xdr:nvSpPr>
        <xdr:cNvPr id="202" name="Line 412"/>
        <xdr:cNvSpPr>
          <a:spLocks/>
        </xdr:cNvSpPr>
      </xdr:nvSpPr>
      <xdr:spPr>
        <a:xfrm>
          <a:off x="16783050" y="6619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942975</xdr:colOff>
      <xdr:row>22</xdr:row>
      <xdr:rowOff>47625</xdr:rowOff>
    </xdr:from>
    <xdr:to>
      <xdr:col>13</xdr:col>
      <xdr:colOff>314325</xdr:colOff>
      <xdr:row>22</xdr:row>
      <xdr:rowOff>171450</xdr:rowOff>
    </xdr:to>
    <xdr:sp>
      <xdr:nvSpPr>
        <xdr:cNvPr id="203" name="kreslení 12"/>
        <xdr:cNvSpPr>
          <a:spLocks/>
        </xdr:cNvSpPr>
      </xdr:nvSpPr>
      <xdr:spPr>
        <a:xfrm>
          <a:off x="9401175" y="56769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23</xdr:row>
      <xdr:rowOff>114300</xdr:rowOff>
    </xdr:from>
    <xdr:to>
      <xdr:col>45</xdr:col>
      <xdr:colOff>323850</xdr:colOff>
      <xdr:row>26</xdr:row>
      <xdr:rowOff>114300</xdr:rowOff>
    </xdr:to>
    <xdr:sp>
      <xdr:nvSpPr>
        <xdr:cNvPr id="204" name="Line 414"/>
        <xdr:cNvSpPr>
          <a:spLocks/>
        </xdr:cNvSpPr>
      </xdr:nvSpPr>
      <xdr:spPr>
        <a:xfrm flipH="1">
          <a:off x="28994100" y="5972175"/>
          <a:ext cx="4686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323850</xdr:colOff>
      <xdr:row>24</xdr:row>
      <xdr:rowOff>209550</xdr:rowOff>
    </xdr:from>
    <xdr:to>
      <xdr:col>74</xdr:col>
      <xdr:colOff>628650</xdr:colOff>
      <xdr:row>26</xdr:row>
      <xdr:rowOff>114300</xdr:rowOff>
    </xdr:to>
    <xdr:grpSp>
      <xdr:nvGrpSpPr>
        <xdr:cNvPr id="205" name="Group 415"/>
        <xdr:cNvGrpSpPr>
          <a:grpSpLocks noChangeAspect="1"/>
        </xdr:cNvGrpSpPr>
      </xdr:nvGrpSpPr>
      <xdr:grpSpPr>
        <a:xfrm>
          <a:off x="551497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6" name="Line 41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41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32</xdr:row>
      <xdr:rowOff>114300</xdr:rowOff>
    </xdr:from>
    <xdr:to>
      <xdr:col>71</xdr:col>
      <xdr:colOff>419100</xdr:colOff>
      <xdr:row>34</xdr:row>
      <xdr:rowOff>28575</xdr:rowOff>
    </xdr:to>
    <xdr:grpSp>
      <xdr:nvGrpSpPr>
        <xdr:cNvPr id="208" name="Group 421"/>
        <xdr:cNvGrpSpPr>
          <a:grpSpLocks noChangeAspect="1"/>
        </xdr:cNvGrpSpPr>
      </xdr:nvGrpSpPr>
      <xdr:grpSpPr>
        <a:xfrm>
          <a:off x="529304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9" name="Line 4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4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33</xdr:row>
      <xdr:rowOff>66675</xdr:rowOff>
    </xdr:from>
    <xdr:to>
      <xdr:col>67</xdr:col>
      <xdr:colOff>95250</xdr:colOff>
      <xdr:row>33</xdr:row>
      <xdr:rowOff>180975</xdr:rowOff>
    </xdr:to>
    <xdr:grpSp>
      <xdr:nvGrpSpPr>
        <xdr:cNvPr id="211" name="Group 424"/>
        <xdr:cNvGrpSpPr>
          <a:grpSpLocks noChangeAspect="1"/>
        </xdr:cNvGrpSpPr>
      </xdr:nvGrpSpPr>
      <xdr:grpSpPr>
        <a:xfrm>
          <a:off x="49253775" y="8210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2" name="Line 42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42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42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42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42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43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23</xdr:row>
      <xdr:rowOff>114300</xdr:rowOff>
    </xdr:from>
    <xdr:to>
      <xdr:col>72</xdr:col>
      <xdr:colOff>476250</xdr:colOff>
      <xdr:row>26</xdr:row>
      <xdr:rowOff>114300</xdr:rowOff>
    </xdr:to>
    <xdr:sp>
      <xdr:nvSpPr>
        <xdr:cNvPr id="218" name="Line 431"/>
        <xdr:cNvSpPr>
          <a:spLocks/>
        </xdr:cNvSpPr>
      </xdr:nvSpPr>
      <xdr:spPr>
        <a:xfrm flipH="1" flipV="1">
          <a:off x="49358550" y="59721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152400</xdr:colOff>
      <xdr:row>20</xdr:row>
      <xdr:rowOff>180975</xdr:rowOff>
    </xdr:from>
    <xdr:to>
      <xdr:col>67</xdr:col>
      <xdr:colOff>504825</xdr:colOff>
      <xdr:row>21</xdr:row>
      <xdr:rowOff>76200</xdr:rowOff>
    </xdr:to>
    <xdr:sp>
      <xdr:nvSpPr>
        <xdr:cNvPr id="219" name="kreslení 12"/>
        <xdr:cNvSpPr>
          <a:spLocks/>
        </xdr:cNvSpPr>
      </xdr:nvSpPr>
      <xdr:spPr>
        <a:xfrm>
          <a:off x="50006250" y="53530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23</xdr:row>
      <xdr:rowOff>0</xdr:rowOff>
    </xdr:from>
    <xdr:ext cx="514350" cy="228600"/>
    <xdr:sp>
      <xdr:nvSpPr>
        <xdr:cNvPr id="220" name="text 7125"/>
        <xdr:cNvSpPr txBox="1">
          <a:spLocks noChangeArrowheads="1"/>
        </xdr:cNvSpPr>
      </xdr:nvSpPr>
      <xdr:spPr>
        <a:xfrm>
          <a:off x="54311550" y="5857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>
    <xdr:from>
      <xdr:col>40</xdr:col>
      <xdr:colOff>228600</xdr:colOff>
      <xdr:row>30</xdr:row>
      <xdr:rowOff>76200</xdr:rowOff>
    </xdr:from>
    <xdr:to>
      <xdr:col>58</xdr:col>
      <xdr:colOff>800100</xdr:colOff>
      <xdr:row>31</xdr:row>
      <xdr:rowOff>152400</xdr:rowOff>
    </xdr:to>
    <xdr:grpSp>
      <xdr:nvGrpSpPr>
        <xdr:cNvPr id="221" name="Group 436"/>
        <xdr:cNvGrpSpPr>
          <a:grpSpLocks/>
        </xdr:cNvGrpSpPr>
      </xdr:nvGrpSpPr>
      <xdr:grpSpPr>
        <a:xfrm>
          <a:off x="29489400" y="7534275"/>
          <a:ext cx="14249400" cy="304800"/>
          <a:chOff x="89" y="287"/>
          <a:chExt cx="863" cy="32"/>
        </a:xfrm>
        <a:solidFill>
          <a:srgbClr val="FFFFFF"/>
        </a:solidFill>
      </xdr:grpSpPr>
      <xdr:sp>
        <xdr:nvSpPr>
          <xdr:cNvPr id="222" name="Rectangle 437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438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43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44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44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44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44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44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44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323850</xdr:colOff>
      <xdr:row>26</xdr:row>
      <xdr:rowOff>114300</xdr:rowOff>
    </xdr:from>
    <xdr:to>
      <xdr:col>72</xdr:col>
      <xdr:colOff>628650</xdr:colOff>
      <xdr:row>28</xdr:row>
      <xdr:rowOff>28575</xdr:rowOff>
    </xdr:to>
    <xdr:grpSp>
      <xdr:nvGrpSpPr>
        <xdr:cNvPr id="231" name="Group 446"/>
        <xdr:cNvGrpSpPr>
          <a:grpSpLocks noChangeAspect="1"/>
        </xdr:cNvGrpSpPr>
      </xdr:nvGrpSpPr>
      <xdr:grpSpPr>
        <a:xfrm>
          <a:off x="5366385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2" name="Line 4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4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523875</xdr:colOff>
      <xdr:row>24</xdr:row>
      <xdr:rowOff>0</xdr:rowOff>
    </xdr:from>
    <xdr:to>
      <xdr:col>70</xdr:col>
      <xdr:colOff>552450</xdr:colOff>
      <xdr:row>25</xdr:row>
      <xdr:rowOff>0</xdr:rowOff>
    </xdr:to>
    <xdr:grpSp>
      <xdr:nvGrpSpPr>
        <xdr:cNvPr id="234" name="Group 449"/>
        <xdr:cNvGrpSpPr>
          <a:grpSpLocks/>
        </xdr:cNvGrpSpPr>
      </xdr:nvGrpSpPr>
      <xdr:grpSpPr>
        <a:xfrm>
          <a:off x="52377975" y="6086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5" name="Rectangle 4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4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4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27</xdr:row>
      <xdr:rowOff>114300</xdr:rowOff>
    </xdr:from>
    <xdr:to>
      <xdr:col>48</xdr:col>
      <xdr:colOff>0</xdr:colOff>
      <xdr:row>28</xdr:row>
      <xdr:rowOff>114300</xdr:rowOff>
    </xdr:to>
    <xdr:sp>
      <xdr:nvSpPr>
        <xdr:cNvPr id="238" name="text 7125"/>
        <xdr:cNvSpPr txBox="1">
          <a:spLocks noChangeArrowheads="1"/>
        </xdr:cNvSpPr>
      </xdr:nvSpPr>
      <xdr:spPr>
        <a:xfrm>
          <a:off x="349948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205</a:t>
          </a:r>
        </a:p>
      </xdr:txBody>
    </xdr:sp>
    <xdr:clientData/>
  </xdr:twoCellAnchor>
  <xdr:twoCellAnchor>
    <xdr:from>
      <xdr:col>47</xdr:col>
      <xdr:colOff>0</xdr:colOff>
      <xdr:row>30</xdr:row>
      <xdr:rowOff>114300</xdr:rowOff>
    </xdr:from>
    <xdr:to>
      <xdr:col>48</xdr:col>
      <xdr:colOff>0</xdr:colOff>
      <xdr:row>31</xdr:row>
      <xdr:rowOff>114300</xdr:rowOff>
    </xdr:to>
    <xdr:sp>
      <xdr:nvSpPr>
        <xdr:cNvPr id="239" name="text 7125"/>
        <xdr:cNvSpPr txBox="1">
          <a:spLocks noChangeArrowheads="1"/>
        </xdr:cNvSpPr>
      </xdr:nvSpPr>
      <xdr:spPr>
        <a:xfrm>
          <a:off x="349948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205</a:t>
          </a:r>
        </a:p>
      </xdr:txBody>
    </xdr:sp>
    <xdr:clientData/>
  </xdr:twoCellAnchor>
  <xdr:twoCellAnchor>
    <xdr:from>
      <xdr:col>16</xdr:col>
      <xdr:colOff>904875</xdr:colOff>
      <xdr:row>26</xdr:row>
      <xdr:rowOff>219075</xdr:rowOff>
    </xdr:from>
    <xdr:to>
      <xdr:col>17</xdr:col>
      <xdr:colOff>447675</xdr:colOff>
      <xdr:row>27</xdr:row>
      <xdr:rowOff>219075</xdr:rowOff>
    </xdr:to>
    <xdr:grpSp>
      <xdr:nvGrpSpPr>
        <xdr:cNvPr id="240" name="Group 464"/>
        <xdr:cNvGrpSpPr>
          <a:grpSpLocks/>
        </xdr:cNvGrpSpPr>
      </xdr:nvGrpSpPr>
      <xdr:grpSpPr>
        <a:xfrm>
          <a:off x="12334875" y="67627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4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Line 46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46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361950</xdr:colOff>
      <xdr:row>26</xdr:row>
      <xdr:rowOff>114300</xdr:rowOff>
    </xdr:from>
    <xdr:to>
      <xdr:col>18</xdr:col>
      <xdr:colOff>476250</xdr:colOff>
      <xdr:row>26</xdr:row>
      <xdr:rowOff>114300</xdr:rowOff>
    </xdr:to>
    <xdr:sp>
      <xdr:nvSpPr>
        <xdr:cNvPr id="244" name="Line 468"/>
        <xdr:cNvSpPr>
          <a:spLocks/>
        </xdr:cNvSpPr>
      </xdr:nvSpPr>
      <xdr:spPr>
        <a:xfrm flipH="1" flipV="1">
          <a:off x="12763500" y="6657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152400</xdr:colOff>
      <xdr:row>26</xdr:row>
      <xdr:rowOff>114300</xdr:rowOff>
    </xdr:from>
    <xdr:to>
      <xdr:col>28</xdr:col>
      <xdr:colOff>466725</xdr:colOff>
      <xdr:row>26</xdr:row>
      <xdr:rowOff>114300</xdr:rowOff>
    </xdr:to>
    <xdr:sp>
      <xdr:nvSpPr>
        <xdr:cNvPr id="245" name="Line 469"/>
        <xdr:cNvSpPr>
          <a:spLocks/>
        </xdr:cNvSpPr>
      </xdr:nvSpPr>
      <xdr:spPr>
        <a:xfrm flipV="1">
          <a:off x="17526000" y="6657975"/>
          <a:ext cx="3286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23</xdr:row>
      <xdr:rowOff>0</xdr:rowOff>
    </xdr:from>
    <xdr:ext cx="533400" cy="228600"/>
    <xdr:sp>
      <xdr:nvSpPr>
        <xdr:cNvPr id="246" name="text 7125"/>
        <xdr:cNvSpPr txBox="1">
          <a:spLocks noChangeArrowheads="1"/>
        </xdr:cNvSpPr>
      </xdr:nvSpPr>
      <xdr:spPr>
        <a:xfrm>
          <a:off x="265176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76</xdr:col>
      <xdr:colOff>257175</xdr:colOff>
      <xdr:row>22</xdr:row>
      <xdr:rowOff>0</xdr:rowOff>
    </xdr:from>
    <xdr:to>
      <xdr:col>76</xdr:col>
      <xdr:colOff>695325</xdr:colOff>
      <xdr:row>22</xdr:row>
      <xdr:rowOff>219075</xdr:rowOff>
    </xdr:to>
    <xdr:grpSp>
      <xdr:nvGrpSpPr>
        <xdr:cNvPr id="247" name="Group 471"/>
        <xdr:cNvGrpSpPr>
          <a:grpSpLocks/>
        </xdr:cNvGrpSpPr>
      </xdr:nvGrpSpPr>
      <xdr:grpSpPr>
        <a:xfrm>
          <a:off x="56568975" y="56292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8" name="Oval 47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Line 47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47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47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52" name="Line 476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53" name="Line 477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54" name="Line 478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55" name="Line 479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56" name="Line 480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57" name="Line 481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58" name="Line 482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59" name="Line 483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60" name="Line 484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61" name="Line 485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62" name="Line 486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63" name="Line 487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64" name="Line 488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65" name="Line 489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66" name="Line 490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67" name="Line 491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68" name="Line 492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69" name="Line 493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70" name="Line 494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71" name="Line 495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72" name="Line 496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73" name="Line 497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74" name="Line 498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75" name="Line 499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76" name="Line 500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77" name="Line 501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78" name="Line 502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79" name="Line 503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80" name="Line 504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81" name="Line 505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82" name="Line 506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83" name="Line 507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84" name="Line 508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85" name="Line 509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86" name="Line 510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87" name="Line 511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88" name="Line 512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289" name="Line 513"/>
        <xdr:cNvSpPr>
          <a:spLocks/>
        </xdr:cNvSpPr>
      </xdr:nvSpPr>
      <xdr:spPr>
        <a:xfrm flipH="1">
          <a:off x="400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90" name="Line 514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91" name="Line 515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92" name="Line 516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93" name="Line 517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94" name="Line 518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95" name="Line 519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96" name="Line 520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97" name="Line 521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98" name="Line 522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299" name="Line 523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300" name="Line 524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301" name="Line 525"/>
        <xdr:cNvSpPr>
          <a:spLocks/>
        </xdr:cNvSpPr>
      </xdr:nvSpPr>
      <xdr:spPr>
        <a:xfrm flipH="1">
          <a:off x="496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02" name="Line 526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03" name="Line 527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04" name="Line 528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05" name="Line 529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06" name="Line 530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07" name="Line 531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08" name="Line 532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09" name="Line 533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10" name="Line 534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11" name="Line 535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12" name="Line 536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13" name="Line 537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14" name="Line 538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15" name="Line 539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316" name="Line 540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317" name="Line 541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318" name="Line 542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319" name="Line 543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320" name="Line 544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321" name="Line 545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322" name="Line 546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323" name="Line 547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324" name="Line 548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325" name="Line 549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326" name="Line 550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327" name="Line 551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328" name="Line 552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329" name="Line 553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330" name="Line 554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331" name="Line 555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332" name="Line 556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333" name="Line 557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334" name="Line 558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335" name="Line 559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336" name="Line 560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337" name="Line 561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338" name="Line 562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22</xdr:row>
      <xdr:rowOff>19050</xdr:rowOff>
    </xdr:from>
    <xdr:to>
      <xdr:col>24</xdr:col>
      <xdr:colOff>504825</xdr:colOff>
      <xdr:row>22</xdr:row>
      <xdr:rowOff>19050</xdr:rowOff>
    </xdr:to>
    <xdr:sp>
      <xdr:nvSpPr>
        <xdr:cNvPr id="339" name="Line 563"/>
        <xdr:cNvSpPr>
          <a:spLocks/>
        </xdr:cNvSpPr>
      </xdr:nvSpPr>
      <xdr:spPr>
        <a:xfrm flipH="1">
          <a:off x="173736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40" name="Line 564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41" name="Line 565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42" name="Line 566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43" name="Line 567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44" name="Line 568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45" name="Line 569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46" name="Line 570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47" name="Line 571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48" name="Line 572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49" name="Line 573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50" name="Line 574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351" name="Line 575"/>
        <xdr:cNvSpPr>
          <a:spLocks/>
        </xdr:cNvSpPr>
      </xdr:nvSpPr>
      <xdr:spPr>
        <a:xfrm flipH="1">
          <a:off x="1833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52" name="Line 576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53" name="Line 577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54" name="Line 578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55" name="Line 579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56" name="Line 580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57" name="Line 581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58" name="Line 582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59" name="Line 583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60" name="Line 584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61" name="Line 585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62" name="Line 586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63" name="Line 587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64" name="Line 588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65" name="Line 589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66" name="Line 590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67" name="Line 591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68" name="Line 592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69" name="Line 593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70" name="Line 594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71" name="Line 595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72" name="Line 596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73" name="Line 597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74" name="Line 598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75" name="Line 599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76" name="Line 600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77" name="Line 601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78" name="Line 602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79" name="Line 603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80" name="Line 604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81" name="Line 605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82" name="Line 606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83" name="Line 607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84" name="Line 608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85" name="Line 609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86" name="Line 610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87" name="Line 611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88" name="Line 612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25</xdr:row>
      <xdr:rowOff>19050</xdr:rowOff>
    </xdr:from>
    <xdr:to>
      <xdr:col>24</xdr:col>
      <xdr:colOff>504825</xdr:colOff>
      <xdr:row>25</xdr:row>
      <xdr:rowOff>19050</xdr:rowOff>
    </xdr:to>
    <xdr:sp>
      <xdr:nvSpPr>
        <xdr:cNvPr id="389" name="Line 613"/>
        <xdr:cNvSpPr>
          <a:spLocks/>
        </xdr:cNvSpPr>
      </xdr:nvSpPr>
      <xdr:spPr>
        <a:xfrm flipH="1">
          <a:off x="173736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90" name="Line 614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91" name="Line 615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92" name="Line 616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93" name="Line 617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94" name="Line 618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95" name="Line 619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96" name="Line 620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97" name="Line 621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98" name="Line 622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399" name="Line 623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400" name="Line 624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25</xdr:row>
      <xdr:rowOff>19050</xdr:rowOff>
    </xdr:from>
    <xdr:to>
      <xdr:col>25</xdr:col>
      <xdr:colOff>504825</xdr:colOff>
      <xdr:row>25</xdr:row>
      <xdr:rowOff>19050</xdr:rowOff>
    </xdr:to>
    <xdr:sp>
      <xdr:nvSpPr>
        <xdr:cNvPr id="401" name="Line 625"/>
        <xdr:cNvSpPr>
          <a:spLocks/>
        </xdr:cNvSpPr>
      </xdr:nvSpPr>
      <xdr:spPr>
        <a:xfrm flipH="1">
          <a:off x="18335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02" name="Line 626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03" name="Line 627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04" name="Line 628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05" name="Line 629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06" name="Line 630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07" name="Line 631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08" name="Line 632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09" name="Line 633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10" name="Line 634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11" name="Line 635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12" name="Line 636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13" name="Line 637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14" name="Line 638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15" name="Line 639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416" name="Line 640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417" name="Line 641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418" name="Line 642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419" name="Line 643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420" name="Line 644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421" name="Line 645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422" name="Line 646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423" name="Line 647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424" name="Line 648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425" name="Line 649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426" name="Line 650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427" name="Line 651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428" name="Line 652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429" name="Line 653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430" name="Line 654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431" name="Line 655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432" name="Line 656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433" name="Line 657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434" name="Line 658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435" name="Line 659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436" name="Line 660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437" name="Line 661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438" name="Line 662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439" name="Line 663"/>
        <xdr:cNvSpPr>
          <a:spLocks/>
        </xdr:cNvSpPr>
      </xdr:nvSpPr>
      <xdr:spPr>
        <a:xfrm flipH="1">
          <a:off x="400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40" name="Line 664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41" name="Line 665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42" name="Line 666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43" name="Line 667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44" name="Line 668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45" name="Line 669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46" name="Line 670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47" name="Line 671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48" name="Line 672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49" name="Line 673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50" name="Line 674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451" name="Line 675"/>
        <xdr:cNvSpPr>
          <a:spLocks/>
        </xdr:cNvSpPr>
      </xdr:nvSpPr>
      <xdr:spPr>
        <a:xfrm flipH="1">
          <a:off x="4962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52" name="Line 676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53" name="Line 677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54" name="Line 678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55" name="Line 679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56" name="Line 680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57" name="Line 681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58" name="Line 682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59" name="Line 683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60" name="Line 684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61" name="Line 685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62" name="Line 686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63" name="Line 687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64" name="Line 688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65" name="Line 689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66" name="Line 690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67" name="Line 691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68" name="Line 692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69" name="Line 693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70" name="Line 694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71" name="Line 695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72" name="Line 696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73" name="Line 697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74" name="Line 698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75" name="Line 699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76" name="Line 700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77" name="Line 701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78" name="Line 702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79" name="Line 703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80" name="Line 704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81" name="Line 705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82" name="Line 706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83" name="Line 707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84" name="Line 708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85" name="Line 709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86" name="Line 710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87" name="Line 711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88" name="Line 712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489" name="Line 713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90" name="Line 714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91" name="Line 715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92" name="Line 716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93" name="Line 717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94" name="Line 718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95" name="Line 719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96" name="Line 720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97" name="Line 721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98" name="Line 722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499" name="Line 723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500" name="Line 724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501" name="Line 725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02" name="Line 726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03" name="Line 727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04" name="Line 728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05" name="Line 729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06" name="Line 730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07" name="Line 731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08" name="Line 732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09" name="Line 733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10" name="Line 734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11" name="Line 735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12" name="Line 736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13" name="Line 737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14" name="Line 738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15" name="Line 739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16" name="Line 740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17" name="Line 741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18" name="Line 742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19" name="Line 743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20" name="Line 744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21" name="Line 745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22" name="Line 746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23" name="Line 747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24" name="Line 748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25" name="Line 749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26" name="Line 750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27" name="Line 751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28" name="Line 752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29" name="Line 753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30" name="Line 754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31" name="Line 755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32" name="Line 756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33" name="Line 757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34" name="Line 758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35" name="Line 759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36" name="Line 760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37" name="Line 761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38" name="Line 762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539" name="Line 763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40" name="Line 764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41" name="Line 765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42" name="Line 766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43" name="Line 767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44" name="Line 768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45" name="Line 769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46" name="Line 770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47" name="Line 771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48" name="Line 772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49" name="Line 773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50" name="Line 774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19050</xdr:rowOff>
    </xdr:from>
    <xdr:to>
      <xdr:col>7</xdr:col>
      <xdr:colOff>504825</xdr:colOff>
      <xdr:row>22</xdr:row>
      <xdr:rowOff>19050</xdr:rowOff>
    </xdr:to>
    <xdr:sp>
      <xdr:nvSpPr>
        <xdr:cNvPr id="551" name="Line 775"/>
        <xdr:cNvSpPr>
          <a:spLocks/>
        </xdr:cNvSpPr>
      </xdr:nvSpPr>
      <xdr:spPr>
        <a:xfrm flipH="1">
          <a:off x="496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6" customWidth="1"/>
    <col min="2" max="2" width="11.25390625" style="186" customWidth="1"/>
    <col min="3" max="18" width="11.25390625" style="107" customWidth="1"/>
    <col min="19" max="19" width="4.75390625" style="106" customWidth="1"/>
    <col min="20" max="20" width="1.75390625" style="106" customWidth="1"/>
    <col min="21" max="16384" width="9.125" style="107" customWidth="1"/>
  </cols>
  <sheetData>
    <row r="1" spans="1:20" s="105" customFormat="1" ht="9.75" customHeight="1">
      <c r="A1" s="102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S1" s="102"/>
      <c r="T1" s="102"/>
    </row>
    <row r="2" spans="2:18" ht="36" customHeight="1">
      <c r="B2" s="107"/>
      <c r="D2" s="108"/>
      <c r="E2" s="108"/>
      <c r="F2" s="108"/>
      <c r="G2" s="108"/>
      <c r="H2" s="108"/>
      <c r="I2" s="108"/>
      <c r="J2" s="108"/>
      <c r="K2" s="108"/>
      <c r="L2" s="108"/>
      <c r="R2" s="109"/>
    </row>
    <row r="3" spans="2:12" s="106" customFormat="1" ht="18" customHeight="1">
      <c r="B3" s="110"/>
      <c r="C3" s="110"/>
      <c r="D3" s="110"/>
      <c r="J3" s="111"/>
      <c r="K3" s="110"/>
      <c r="L3" s="110"/>
    </row>
    <row r="4" spans="1:22" s="119" customFormat="1" ht="22.5" customHeight="1">
      <c r="A4" s="112"/>
      <c r="B4" s="39" t="s">
        <v>35</v>
      </c>
      <c r="C4" s="113" t="s">
        <v>110</v>
      </c>
      <c r="D4" s="114"/>
      <c r="E4" s="112"/>
      <c r="F4" s="112"/>
      <c r="G4" s="112"/>
      <c r="H4" s="112"/>
      <c r="I4" s="114"/>
      <c r="J4" s="101" t="s">
        <v>72</v>
      </c>
      <c r="K4" s="114"/>
      <c r="L4" s="115"/>
      <c r="M4" s="114"/>
      <c r="N4" s="114"/>
      <c r="O4" s="114"/>
      <c r="P4" s="114"/>
      <c r="Q4" s="116" t="s">
        <v>36</v>
      </c>
      <c r="R4" s="117">
        <v>564302</v>
      </c>
      <c r="S4" s="114"/>
      <c r="T4" s="114"/>
      <c r="U4" s="118"/>
      <c r="V4" s="118"/>
    </row>
    <row r="5" spans="2:22" s="120" customFormat="1" ht="18" customHeight="1" thickBot="1">
      <c r="B5" s="121"/>
      <c r="C5" s="122"/>
      <c r="D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2" s="128" customFormat="1" ht="21" customHeight="1">
      <c r="A6" s="123"/>
      <c r="B6" s="124"/>
      <c r="C6" s="125"/>
      <c r="D6" s="124"/>
      <c r="E6" s="126"/>
      <c r="F6" s="333"/>
      <c r="G6" s="126"/>
      <c r="H6" s="126"/>
      <c r="I6" s="126"/>
      <c r="J6" s="124"/>
      <c r="K6" s="124"/>
      <c r="L6" s="124"/>
      <c r="M6" s="334"/>
      <c r="N6" s="124"/>
      <c r="O6" s="124"/>
      <c r="P6" s="124"/>
      <c r="Q6" s="124"/>
      <c r="R6" s="124"/>
      <c r="S6" s="127"/>
      <c r="T6" s="111"/>
      <c r="U6" s="111"/>
      <c r="V6" s="111"/>
    </row>
    <row r="7" spans="1:21" ht="21" customHeight="1">
      <c r="A7" s="129"/>
      <c r="B7" s="130"/>
      <c r="C7" s="131"/>
      <c r="D7" s="131"/>
      <c r="E7" s="131"/>
      <c r="F7" s="332" t="s">
        <v>75</v>
      </c>
      <c r="G7" s="131"/>
      <c r="H7" s="131"/>
      <c r="I7" s="131"/>
      <c r="J7" s="131"/>
      <c r="K7" s="131"/>
      <c r="L7" s="131"/>
      <c r="M7" s="332" t="s">
        <v>76</v>
      </c>
      <c r="N7" s="131"/>
      <c r="O7" s="131"/>
      <c r="P7" s="131"/>
      <c r="Q7" s="131"/>
      <c r="R7" s="132"/>
      <c r="S7" s="133"/>
      <c r="T7" s="110"/>
      <c r="U7" s="108"/>
    </row>
    <row r="8" spans="1:21" ht="24.75" customHeight="1">
      <c r="A8" s="129"/>
      <c r="B8" s="134"/>
      <c r="C8" s="135" t="s">
        <v>9</v>
      </c>
      <c r="D8" s="136"/>
      <c r="E8" s="266"/>
      <c r="F8" s="60" t="s">
        <v>111</v>
      </c>
      <c r="G8" s="266"/>
      <c r="H8" s="335"/>
      <c r="I8" s="343" t="s">
        <v>115</v>
      </c>
      <c r="J8" s="343"/>
      <c r="K8" s="335"/>
      <c r="L8" s="266"/>
      <c r="M8" s="60" t="s">
        <v>122</v>
      </c>
      <c r="N8" s="266"/>
      <c r="O8" s="136"/>
      <c r="P8" s="343" t="s">
        <v>116</v>
      </c>
      <c r="Q8" s="343"/>
      <c r="R8" s="137"/>
      <c r="S8" s="133"/>
      <c r="T8" s="110"/>
      <c r="U8" s="108"/>
    </row>
    <row r="9" spans="1:21" ht="24.75" customHeight="1">
      <c r="A9" s="129"/>
      <c r="B9" s="134"/>
      <c r="C9" s="59" t="s">
        <v>8</v>
      </c>
      <c r="D9" s="136"/>
      <c r="E9" s="136"/>
      <c r="F9" s="138" t="s">
        <v>60</v>
      </c>
      <c r="G9" s="136"/>
      <c r="H9" s="136"/>
      <c r="I9" s="70"/>
      <c r="J9" s="70"/>
      <c r="K9" s="136"/>
      <c r="L9" s="136"/>
      <c r="M9" s="138" t="s">
        <v>117</v>
      </c>
      <c r="N9" s="136"/>
      <c r="O9" s="136"/>
      <c r="P9" s="70"/>
      <c r="Q9" s="70"/>
      <c r="R9" s="139"/>
      <c r="S9" s="133"/>
      <c r="T9" s="110"/>
      <c r="U9" s="108"/>
    </row>
    <row r="10" spans="1:21" ht="24.75" customHeight="1">
      <c r="A10" s="129"/>
      <c r="B10" s="134"/>
      <c r="C10" s="59" t="s">
        <v>10</v>
      </c>
      <c r="D10" s="136"/>
      <c r="E10" s="136"/>
      <c r="F10" s="138" t="s">
        <v>114</v>
      </c>
      <c r="G10" s="136"/>
      <c r="H10" s="136"/>
      <c r="I10" s="136"/>
      <c r="J10" s="138"/>
      <c r="K10" s="136"/>
      <c r="L10" s="136"/>
      <c r="M10" s="138" t="s">
        <v>118</v>
      </c>
      <c r="N10" s="136"/>
      <c r="O10" s="136"/>
      <c r="P10" s="136"/>
      <c r="Q10" s="136"/>
      <c r="R10" s="137"/>
      <c r="S10" s="133"/>
      <c r="T10" s="110"/>
      <c r="U10" s="108"/>
    </row>
    <row r="11" spans="1:21" ht="21" customHeight="1">
      <c r="A11" s="129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2"/>
      <c r="S11" s="133"/>
      <c r="T11" s="110"/>
      <c r="U11" s="108"/>
    </row>
    <row r="12" spans="1:21" ht="21" customHeight="1">
      <c r="A12" s="129"/>
      <c r="B12" s="134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7"/>
      <c r="S12" s="133"/>
      <c r="T12" s="110"/>
      <c r="U12" s="108"/>
    </row>
    <row r="13" spans="1:21" ht="21" customHeight="1">
      <c r="A13" s="129"/>
      <c r="B13" s="134"/>
      <c r="C13" s="72" t="s">
        <v>15</v>
      </c>
      <c r="D13" s="136"/>
      <c r="E13" s="136"/>
      <c r="F13" s="143" t="s">
        <v>62</v>
      </c>
      <c r="G13" s="136"/>
      <c r="J13" s="143"/>
      <c r="M13" s="143" t="s">
        <v>16</v>
      </c>
      <c r="N13" s="144"/>
      <c r="O13" s="144"/>
      <c r="P13" s="144"/>
      <c r="Q13" s="136"/>
      <c r="R13" s="137"/>
      <c r="S13" s="133"/>
      <c r="T13" s="110"/>
      <c r="U13" s="108"/>
    </row>
    <row r="14" spans="1:21" ht="21" customHeight="1">
      <c r="A14" s="129"/>
      <c r="B14" s="134"/>
      <c r="C14" s="70" t="s">
        <v>17</v>
      </c>
      <c r="D14" s="136"/>
      <c r="E14" s="136"/>
      <c r="F14" s="267">
        <v>33.771</v>
      </c>
      <c r="G14" s="136"/>
      <c r="J14" s="228"/>
      <c r="M14" s="228">
        <v>33.451</v>
      </c>
      <c r="N14" s="144"/>
      <c r="O14" s="144"/>
      <c r="P14" s="144"/>
      <c r="Q14" s="136"/>
      <c r="R14" s="137"/>
      <c r="S14" s="133"/>
      <c r="T14" s="110"/>
      <c r="U14" s="108"/>
    </row>
    <row r="15" spans="1:21" ht="21" customHeight="1">
      <c r="A15" s="129"/>
      <c r="B15" s="134"/>
      <c r="C15" s="70" t="s">
        <v>18</v>
      </c>
      <c r="D15" s="136"/>
      <c r="E15" s="136"/>
      <c r="F15" s="268" t="s">
        <v>61</v>
      </c>
      <c r="G15" s="136"/>
      <c r="J15" s="88"/>
      <c r="M15" s="88" t="s">
        <v>19</v>
      </c>
      <c r="N15" s="136"/>
      <c r="O15" s="268"/>
      <c r="P15" s="136"/>
      <c r="Q15" s="136"/>
      <c r="R15" s="137"/>
      <c r="S15" s="133"/>
      <c r="T15" s="110"/>
      <c r="U15" s="108"/>
    </row>
    <row r="16" spans="1:21" ht="21" customHeight="1">
      <c r="A16" s="129"/>
      <c r="B16" s="140"/>
      <c r="C16" s="141"/>
      <c r="D16" s="141"/>
      <c r="E16" s="141"/>
      <c r="F16" s="141"/>
      <c r="G16" s="141"/>
      <c r="H16" s="290"/>
      <c r="I16" s="141"/>
      <c r="J16" s="141"/>
      <c r="K16" s="141"/>
      <c r="L16" s="289"/>
      <c r="M16" s="141"/>
      <c r="N16" s="141"/>
      <c r="O16" s="141"/>
      <c r="P16" s="141"/>
      <c r="Q16" s="141"/>
      <c r="R16" s="142"/>
      <c r="S16" s="133"/>
      <c r="T16" s="110"/>
      <c r="U16" s="108"/>
    </row>
    <row r="17" spans="1:21" ht="21" customHeight="1">
      <c r="A17" s="129"/>
      <c r="B17" s="134"/>
      <c r="C17" s="136"/>
      <c r="D17" s="136"/>
      <c r="E17" s="136"/>
      <c r="F17" s="291" t="s">
        <v>75</v>
      </c>
      <c r="H17" s="291"/>
      <c r="I17" s="136"/>
      <c r="J17" s="136"/>
      <c r="K17" s="136"/>
      <c r="M17" s="291" t="s">
        <v>76</v>
      </c>
      <c r="N17" s="136"/>
      <c r="O17" s="136"/>
      <c r="P17" s="136"/>
      <c r="Q17" s="136"/>
      <c r="R17" s="137"/>
      <c r="S17" s="133"/>
      <c r="T17" s="110"/>
      <c r="U17" s="108"/>
    </row>
    <row r="18" spans="1:21" ht="21" customHeight="1">
      <c r="A18" s="129"/>
      <c r="B18" s="134"/>
      <c r="C18" s="70" t="s">
        <v>37</v>
      </c>
      <c r="D18" s="136"/>
      <c r="E18" s="136"/>
      <c r="F18" s="145" t="s">
        <v>65</v>
      </c>
      <c r="H18" s="343" t="s">
        <v>55</v>
      </c>
      <c r="I18" s="343"/>
      <c r="M18" s="146" t="s">
        <v>77</v>
      </c>
      <c r="O18" s="343" t="s">
        <v>78</v>
      </c>
      <c r="P18" s="343"/>
      <c r="R18" s="137"/>
      <c r="S18" s="133"/>
      <c r="T18" s="110"/>
      <c r="U18" s="108"/>
    </row>
    <row r="19" spans="1:21" ht="21" customHeight="1">
      <c r="A19" s="129"/>
      <c r="B19" s="134"/>
      <c r="C19" s="70" t="s">
        <v>38</v>
      </c>
      <c r="D19" s="136"/>
      <c r="E19" s="136"/>
      <c r="F19" s="146" t="s">
        <v>54</v>
      </c>
      <c r="H19" s="343" t="s">
        <v>56</v>
      </c>
      <c r="I19" s="343"/>
      <c r="M19" s="146" t="s">
        <v>121</v>
      </c>
      <c r="O19" s="343" t="s">
        <v>78</v>
      </c>
      <c r="P19" s="343"/>
      <c r="R19" s="137"/>
      <c r="S19" s="133"/>
      <c r="T19" s="110"/>
      <c r="U19" s="108"/>
    </row>
    <row r="20" spans="1:21" ht="21" customHeight="1">
      <c r="A20" s="129"/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293"/>
      <c r="N20" s="148"/>
      <c r="O20" s="148"/>
      <c r="P20" s="148"/>
      <c r="Q20" s="148"/>
      <c r="R20" s="149"/>
      <c r="S20" s="133"/>
      <c r="T20" s="110"/>
      <c r="U20" s="108"/>
    </row>
    <row r="21" spans="1:21" ht="21" customHeight="1">
      <c r="A21" s="129"/>
      <c r="B21" s="150"/>
      <c r="C21" s="151"/>
      <c r="D21" s="151"/>
      <c r="E21" s="152"/>
      <c r="F21" s="152"/>
      <c r="G21" s="152"/>
      <c r="H21" s="152"/>
      <c r="I21" s="151"/>
      <c r="J21" s="153"/>
      <c r="K21" s="151"/>
      <c r="L21" s="151"/>
      <c r="M21" s="151"/>
      <c r="N21" s="151"/>
      <c r="O21" s="151"/>
      <c r="P21" s="151"/>
      <c r="Q21" s="151"/>
      <c r="R21" s="151"/>
      <c r="S21" s="133"/>
      <c r="T21" s="110"/>
      <c r="U21" s="108"/>
    </row>
    <row r="22" spans="1:19" ht="30" customHeight="1">
      <c r="A22" s="154"/>
      <c r="B22" s="155"/>
      <c r="C22" s="156"/>
      <c r="D22" s="339" t="s">
        <v>39</v>
      </c>
      <c r="E22" s="350"/>
      <c r="F22" s="350"/>
      <c r="G22" s="350"/>
      <c r="H22" s="156"/>
      <c r="I22" s="157"/>
      <c r="J22" s="158"/>
      <c r="K22" s="155"/>
      <c r="L22" s="156"/>
      <c r="M22" s="339" t="s">
        <v>40</v>
      </c>
      <c r="N22" s="339"/>
      <c r="O22" s="339"/>
      <c r="P22" s="339"/>
      <c r="Q22" s="156"/>
      <c r="R22" s="157"/>
      <c r="S22" s="133"/>
    </row>
    <row r="23" spans="1:20" s="163" customFormat="1" ht="21" customHeight="1" thickBot="1">
      <c r="A23" s="159"/>
      <c r="B23" s="160" t="s">
        <v>24</v>
      </c>
      <c r="C23" s="99" t="s">
        <v>25</v>
      </c>
      <c r="D23" s="99" t="s">
        <v>26</v>
      </c>
      <c r="E23" s="161" t="s">
        <v>27</v>
      </c>
      <c r="F23" s="340" t="s">
        <v>28</v>
      </c>
      <c r="G23" s="341"/>
      <c r="H23" s="341"/>
      <c r="I23" s="342"/>
      <c r="J23" s="158"/>
      <c r="K23" s="160" t="s">
        <v>24</v>
      </c>
      <c r="L23" s="99" t="s">
        <v>25</v>
      </c>
      <c r="M23" s="99" t="s">
        <v>26</v>
      </c>
      <c r="N23" s="161" t="s">
        <v>27</v>
      </c>
      <c r="O23" s="340" t="s">
        <v>28</v>
      </c>
      <c r="P23" s="341"/>
      <c r="Q23" s="341"/>
      <c r="R23" s="342"/>
      <c r="S23" s="162"/>
      <c r="T23" s="106"/>
    </row>
    <row r="24" spans="1:20" s="119" customFormat="1" ht="21" customHeight="1" thickTop="1">
      <c r="A24" s="154"/>
      <c r="B24" s="164"/>
      <c r="C24" s="165"/>
      <c r="D24" s="166"/>
      <c r="E24" s="167"/>
      <c r="F24" s="168"/>
      <c r="G24" s="169"/>
      <c r="H24" s="169"/>
      <c r="I24" s="170"/>
      <c r="J24" s="158"/>
      <c r="K24" s="164"/>
      <c r="L24" s="165"/>
      <c r="M24" s="166"/>
      <c r="N24" s="167"/>
      <c r="O24" s="168"/>
      <c r="P24" s="169"/>
      <c r="Q24" s="169"/>
      <c r="R24" s="170"/>
      <c r="S24" s="133"/>
      <c r="T24" s="106"/>
    </row>
    <row r="25" spans="1:20" s="119" customFormat="1" ht="21" customHeight="1">
      <c r="A25" s="154"/>
      <c r="B25" s="171">
        <v>1</v>
      </c>
      <c r="C25" s="172">
        <v>33.647</v>
      </c>
      <c r="D25" s="172">
        <v>33.247</v>
      </c>
      <c r="E25" s="173">
        <f>(C25-D25)*1000</f>
        <v>399.9999999999986</v>
      </c>
      <c r="F25" s="344" t="s">
        <v>41</v>
      </c>
      <c r="G25" s="345"/>
      <c r="H25" s="345"/>
      <c r="I25" s="346"/>
      <c r="J25" s="158"/>
      <c r="K25" s="171">
        <v>1</v>
      </c>
      <c r="L25" s="174">
        <v>33.535</v>
      </c>
      <c r="M25" s="174">
        <v>33.33</v>
      </c>
      <c r="N25" s="175">
        <f>(L25-M25)*1000</f>
        <v>204.9999999999983</v>
      </c>
      <c r="O25" s="347" t="s">
        <v>64</v>
      </c>
      <c r="P25" s="348"/>
      <c r="Q25" s="348"/>
      <c r="R25" s="349"/>
      <c r="S25" s="133"/>
      <c r="T25" s="106"/>
    </row>
    <row r="26" spans="1:20" s="119" customFormat="1" ht="21" customHeight="1">
      <c r="A26" s="154"/>
      <c r="B26" s="164"/>
      <c r="C26" s="165"/>
      <c r="D26" s="166"/>
      <c r="E26" s="167"/>
      <c r="F26" s="336" t="s">
        <v>112</v>
      </c>
      <c r="G26" s="337"/>
      <c r="H26" s="337"/>
      <c r="I26" s="338"/>
      <c r="J26" s="158"/>
      <c r="K26" s="164"/>
      <c r="L26" s="174"/>
      <c r="M26" s="174"/>
      <c r="N26" s="175">
        <f>(L26-M26)*1000</f>
        <v>0</v>
      </c>
      <c r="O26" s="347" t="s">
        <v>119</v>
      </c>
      <c r="P26" s="348"/>
      <c r="Q26" s="348"/>
      <c r="R26" s="349"/>
      <c r="S26" s="133"/>
      <c r="T26" s="106"/>
    </row>
    <row r="27" spans="1:20" s="119" customFormat="1" ht="21" customHeight="1">
      <c r="A27" s="154"/>
      <c r="B27" s="171"/>
      <c r="C27" s="172"/>
      <c r="D27" s="172"/>
      <c r="E27" s="173">
        <f>(C27-D27)*1000</f>
        <v>0</v>
      </c>
      <c r="F27" s="336" t="s">
        <v>113</v>
      </c>
      <c r="G27" s="337"/>
      <c r="H27" s="337"/>
      <c r="I27" s="338"/>
      <c r="J27" s="158"/>
      <c r="K27" s="164"/>
      <c r="L27" s="165"/>
      <c r="M27" s="166"/>
      <c r="N27" s="167"/>
      <c r="O27" s="168"/>
      <c r="P27" s="169"/>
      <c r="Q27" s="169"/>
      <c r="R27" s="170"/>
      <c r="S27" s="133"/>
      <c r="T27" s="106"/>
    </row>
    <row r="28" spans="1:20" s="119" customFormat="1" ht="21" customHeight="1">
      <c r="A28" s="154"/>
      <c r="B28" s="171">
        <v>2</v>
      </c>
      <c r="C28" s="172">
        <v>33.603</v>
      </c>
      <c r="D28" s="172">
        <v>33.247</v>
      </c>
      <c r="E28" s="173">
        <f>(C28-D28)*1000</f>
        <v>356.00000000000165</v>
      </c>
      <c r="F28" s="347" t="s">
        <v>42</v>
      </c>
      <c r="G28" s="348"/>
      <c r="H28" s="348"/>
      <c r="I28" s="349"/>
      <c r="J28" s="158"/>
      <c r="K28" s="171">
        <v>2</v>
      </c>
      <c r="L28" s="172">
        <v>33.535</v>
      </c>
      <c r="M28" s="172">
        <v>33.33</v>
      </c>
      <c r="N28" s="173">
        <f>(L28-M28)*1000</f>
        <v>204.9999999999983</v>
      </c>
      <c r="O28" s="347" t="s">
        <v>63</v>
      </c>
      <c r="P28" s="348"/>
      <c r="Q28" s="348"/>
      <c r="R28" s="349"/>
      <c r="S28" s="133"/>
      <c r="T28" s="106"/>
    </row>
    <row r="29" spans="1:20" s="119" customFormat="1" ht="21" customHeight="1">
      <c r="A29" s="154"/>
      <c r="B29" s="171">
        <v>4</v>
      </c>
      <c r="C29" s="172">
        <v>33.603</v>
      </c>
      <c r="D29" s="172">
        <v>33.247</v>
      </c>
      <c r="E29" s="173">
        <f>(C29-D29)*1000</f>
        <v>356.00000000000165</v>
      </c>
      <c r="F29" s="347" t="s">
        <v>42</v>
      </c>
      <c r="G29" s="348"/>
      <c r="H29" s="348"/>
      <c r="I29" s="349"/>
      <c r="J29" s="158"/>
      <c r="K29" s="164"/>
      <c r="L29" s="165"/>
      <c r="M29" s="166"/>
      <c r="N29" s="167"/>
      <c r="O29" s="347" t="s">
        <v>120</v>
      </c>
      <c r="P29" s="348"/>
      <c r="Q29" s="348"/>
      <c r="R29" s="349"/>
      <c r="S29" s="133"/>
      <c r="T29" s="106"/>
    </row>
    <row r="30" spans="1:20" s="112" customFormat="1" ht="21" customHeight="1">
      <c r="A30" s="154"/>
      <c r="B30" s="176"/>
      <c r="C30" s="177"/>
      <c r="D30" s="178"/>
      <c r="E30" s="179"/>
      <c r="F30" s="180"/>
      <c r="G30" s="181"/>
      <c r="H30" s="181"/>
      <c r="I30" s="182"/>
      <c r="J30" s="158"/>
      <c r="K30" s="176"/>
      <c r="L30" s="177"/>
      <c r="M30" s="178"/>
      <c r="N30" s="179"/>
      <c r="O30" s="180"/>
      <c r="P30" s="181"/>
      <c r="Q30" s="181"/>
      <c r="R30" s="182"/>
      <c r="S30" s="133"/>
      <c r="T30" s="106"/>
    </row>
    <row r="31" spans="1:19" ht="21" customHeight="1" thickBot="1">
      <c r="A31" s="183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5"/>
    </row>
  </sheetData>
  <sheetProtection password="E755" sheet="1" objects="1" scenarios="1"/>
  <mergeCells count="17">
    <mergeCell ref="I8:J8"/>
    <mergeCell ref="P8:Q8"/>
    <mergeCell ref="F25:I25"/>
    <mergeCell ref="F29:I29"/>
    <mergeCell ref="O25:R25"/>
    <mergeCell ref="O26:R26"/>
    <mergeCell ref="O28:R28"/>
    <mergeCell ref="O29:R29"/>
    <mergeCell ref="F28:I28"/>
    <mergeCell ref="D22:G22"/>
    <mergeCell ref="M22:P22"/>
    <mergeCell ref="F23:I23"/>
    <mergeCell ref="O23:R23"/>
    <mergeCell ref="H18:I18"/>
    <mergeCell ref="H19:I19"/>
    <mergeCell ref="O18:P18"/>
    <mergeCell ref="O19:P1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9"/>
      <c r="C2" s="190"/>
      <c r="D2" s="190"/>
      <c r="E2" s="190"/>
      <c r="F2" s="190"/>
      <c r="G2" s="100" t="s">
        <v>79</v>
      </c>
      <c r="H2" s="190"/>
      <c r="I2" s="190"/>
      <c r="J2" s="190"/>
      <c r="K2" s="190"/>
      <c r="L2" s="191"/>
      <c r="R2" s="34"/>
      <c r="S2" s="35"/>
      <c r="T2" s="35"/>
      <c r="U2" s="35"/>
      <c r="V2" s="357" t="s">
        <v>4</v>
      </c>
      <c r="W2" s="357"/>
      <c r="X2" s="357"/>
      <c r="Y2" s="357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57" t="s">
        <v>4</v>
      </c>
      <c r="BO2" s="357"/>
      <c r="BP2" s="357"/>
      <c r="BQ2" s="357"/>
      <c r="BR2" s="35"/>
      <c r="BS2" s="35"/>
      <c r="BT2" s="35"/>
      <c r="BU2" s="36"/>
      <c r="BY2" s="31"/>
      <c r="BZ2" s="189"/>
      <c r="CA2" s="190"/>
      <c r="CB2" s="190"/>
      <c r="CC2" s="190"/>
      <c r="CD2" s="190"/>
      <c r="CE2" s="100" t="s">
        <v>86</v>
      </c>
      <c r="CF2" s="190"/>
      <c r="CG2" s="190"/>
      <c r="CH2" s="190"/>
      <c r="CI2" s="190"/>
      <c r="CJ2" s="191"/>
    </row>
    <row r="3" spans="18:77" ht="21" customHeight="1" thickBot="1" thickTop="1">
      <c r="R3" s="351" t="s">
        <v>5</v>
      </c>
      <c r="S3" s="352"/>
      <c r="T3" s="37"/>
      <c r="U3" s="38"/>
      <c r="V3" s="262" t="s">
        <v>84</v>
      </c>
      <c r="W3" s="262"/>
      <c r="X3" s="262"/>
      <c r="Y3" s="263"/>
      <c r="Z3" s="37"/>
      <c r="AA3" s="38"/>
      <c r="AB3" s="353" t="s">
        <v>6</v>
      </c>
      <c r="AC3" s="354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58" t="s">
        <v>6</v>
      </c>
      <c r="BK3" s="359"/>
      <c r="BL3" s="273"/>
      <c r="BM3" s="274"/>
      <c r="BN3" s="300" t="s">
        <v>84</v>
      </c>
      <c r="BO3" s="301"/>
      <c r="BP3" s="301"/>
      <c r="BQ3" s="274"/>
      <c r="BR3" s="247"/>
      <c r="BS3" s="248"/>
      <c r="BT3" s="355" t="s">
        <v>5</v>
      </c>
      <c r="BU3" s="356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7" t="s">
        <v>66</v>
      </c>
      <c r="W4" s="197"/>
      <c r="X4" s="197"/>
      <c r="Y4" s="197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1" t="s">
        <v>72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7" t="s">
        <v>85</v>
      </c>
      <c r="BO4" s="197"/>
      <c r="BP4" s="197"/>
      <c r="BQ4" s="197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309"/>
      <c r="X5" s="55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10"/>
      <c r="BN5" s="9"/>
      <c r="BO5" s="269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49</v>
      </c>
      <c r="H6" s="50"/>
      <c r="I6" s="50"/>
      <c r="J6" s="51"/>
      <c r="K6" s="58" t="s">
        <v>50</v>
      </c>
      <c r="L6" s="52"/>
      <c r="Q6" s="206"/>
      <c r="R6" s="223" t="s">
        <v>3</v>
      </c>
      <c r="S6" s="30">
        <v>34.78</v>
      </c>
      <c r="T6" s="8"/>
      <c r="U6" s="10"/>
      <c r="V6" s="294" t="s">
        <v>67</v>
      </c>
      <c r="W6" s="295"/>
      <c r="X6" s="295"/>
      <c r="Y6" s="199"/>
      <c r="Z6" s="8"/>
      <c r="AA6" s="10"/>
      <c r="AB6" s="295" t="s">
        <v>80</v>
      </c>
      <c r="AC6" s="298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7" t="s">
        <v>34</v>
      </c>
      <c r="AS6" s="86" t="s">
        <v>29</v>
      </c>
      <c r="AT6" s="188" t="s">
        <v>45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8" t="s">
        <v>80</v>
      </c>
      <c r="BK6" s="199"/>
      <c r="BL6" s="11"/>
      <c r="BM6" s="240"/>
      <c r="BN6" s="12"/>
      <c r="BO6" s="272"/>
      <c r="BP6" s="270" t="s">
        <v>58</v>
      </c>
      <c r="BQ6" s="30">
        <v>33.247</v>
      </c>
      <c r="BR6" s="241"/>
      <c r="BS6" s="240"/>
      <c r="BT6" s="21" t="s">
        <v>2</v>
      </c>
      <c r="BU6" s="29">
        <v>32.14</v>
      </c>
      <c r="BY6" s="31"/>
      <c r="BZ6" s="47"/>
      <c r="CA6" s="48" t="s">
        <v>8</v>
      </c>
      <c r="CB6" s="49"/>
      <c r="CC6" s="50"/>
      <c r="CD6" s="50"/>
      <c r="CE6" s="57" t="s">
        <v>49</v>
      </c>
      <c r="CF6" s="50"/>
      <c r="CG6" s="50"/>
      <c r="CH6" s="51"/>
      <c r="CI6" s="58" t="s">
        <v>50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51</v>
      </c>
      <c r="H7" s="50"/>
      <c r="I7" s="50"/>
      <c r="J7" s="49"/>
      <c r="K7" s="49"/>
      <c r="L7" s="61"/>
      <c r="Q7" s="206"/>
      <c r="R7" s="223" t="s">
        <v>99</v>
      </c>
      <c r="S7" s="222" t="s">
        <v>100</v>
      </c>
      <c r="T7" s="8"/>
      <c r="U7" s="10"/>
      <c r="V7" s="296" t="s">
        <v>81</v>
      </c>
      <c r="W7" s="297"/>
      <c r="X7" s="297"/>
      <c r="Y7" s="201"/>
      <c r="Z7" s="8"/>
      <c r="AA7" s="10"/>
      <c r="AB7" s="297" t="s">
        <v>43</v>
      </c>
      <c r="AC7" s="299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00" t="s">
        <v>43</v>
      </c>
      <c r="BK7" s="201"/>
      <c r="BL7" s="241"/>
      <c r="BM7" s="240"/>
      <c r="BN7" s="261" t="s">
        <v>57</v>
      </c>
      <c r="BO7" s="15">
        <v>33.247</v>
      </c>
      <c r="BP7" s="270"/>
      <c r="BQ7" s="30"/>
      <c r="BR7" s="11"/>
      <c r="BS7" s="240"/>
      <c r="BT7" s="21"/>
      <c r="BU7" s="221"/>
      <c r="BY7" s="31"/>
      <c r="BZ7" s="47"/>
      <c r="CA7" s="48" t="s">
        <v>10</v>
      </c>
      <c r="CB7" s="49"/>
      <c r="CC7" s="50"/>
      <c r="CD7" s="50"/>
      <c r="CE7" s="62" t="s">
        <v>51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206"/>
      <c r="R8" s="16" t="s">
        <v>0</v>
      </c>
      <c r="S8" s="19">
        <v>34.081</v>
      </c>
      <c r="T8" s="8"/>
      <c r="U8" s="10"/>
      <c r="V8" s="294" t="s">
        <v>44</v>
      </c>
      <c r="W8" s="295"/>
      <c r="X8" s="295"/>
      <c r="Y8" s="199"/>
      <c r="Z8" s="8"/>
      <c r="AA8" s="10"/>
      <c r="AB8" s="295" t="s">
        <v>44</v>
      </c>
      <c r="AC8" s="298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3" t="s">
        <v>98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8" t="s">
        <v>44</v>
      </c>
      <c r="BK8" s="199"/>
      <c r="BL8" s="270"/>
      <c r="BM8" s="30"/>
      <c r="BN8" s="9"/>
      <c r="BO8" s="269"/>
      <c r="BP8" s="270" t="s">
        <v>59</v>
      </c>
      <c r="BQ8" s="30">
        <v>33.247</v>
      </c>
      <c r="BR8" s="256"/>
      <c r="BS8" s="257"/>
      <c r="BT8" s="16" t="s">
        <v>1</v>
      </c>
      <c r="BU8" s="17">
        <v>32.854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4"/>
      <c r="W9" s="310"/>
      <c r="X9" s="24"/>
      <c r="Y9" s="23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4"/>
      <c r="BM9" s="23"/>
      <c r="BN9" s="24"/>
      <c r="BO9" s="271"/>
      <c r="BP9" s="24"/>
      <c r="BQ9" s="23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65</v>
      </c>
      <c r="H10" s="49"/>
      <c r="I10" s="49"/>
      <c r="J10" s="70" t="s">
        <v>12</v>
      </c>
      <c r="K10" s="246">
        <v>20</v>
      </c>
      <c r="L10" s="52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77</v>
      </c>
      <c r="CF10" s="49"/>
      <c r="CG10" s="49"/>
      <c r="CH10" s="70" t="s">
        <v>12</v>
      </c>
      <c r="CI10" s="71" t="s">
        <v>87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54</v>
      </c>
      <c r="H11" s="49"/>
      <c r="I11" s="11"/>
      <c r="J11" s="70" t="s">
        <v>14</v>
      </c>
      <c r="K11" s="246">
        <v>10</v>
      </c>
      <c r="L11" s="52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121</v>
      </c>
      <c r="CF11" s="49"/>
      <c r="CG11" s="11"/>
      <c r="CH11" s="70" t="s">
        <v>14</v>
      </c>
      <c r="CI11" s="71" t="s">
        <v>87</v>
      </c>
      <c r="CJ11" s="52"/>
    </row>
    <row r="12" spans="2:88" ht="21" customHeight="1" thickBot="1"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5"/>
      <c r="P12" s="76"/>
      <c r="Q12" s="76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3"/>
      <c r="CA12" s="74"/>
      <c r="CB12" s="74"/>
      <c r="CC12" s="74"/>
      <c r="CD12" s="74"/>
      <c r="CE12" s="292"/>
      <c r="CF12" s="74"/>
      <c r="CG12" s="74"/>
      <c r="CH12" s="74"/>
      <c r="CI12" s="74"/>
      <c r="CJ12" s="75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77"/>
      <c r="AS13" s="31"/>
      <c r="AT13" s="77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6"/>
      <c r="Q14" s="76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6"/>
      <c r="BW14" s="76"/>
      <c r="BX14" s="76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</row>
    <row r="15" spans="30:88" ht="18" customHeight="1"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6"/>
      <c r="BW15" s="76"/>
      <c r="BX15" s="76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</row>
    <row r="16" spans="45:88" ht="18" customHeight="1">
      <c r="AS16" s="244"/>
      <c r="BO16" s="213"/>
      <c r="CA16" s="77"/>
      <c r="CB16" s="77"/>
      <c r="CC16" s="77"/>
      <c r="CD16" s="77"/>
      <c r="CE16" s="77"/>
      <c r="CF16" s="77"/>
      <c r="CG16" s="77"/>
      <c r="CH16" s="77"/>
      <c r="CI16" s="77"/>
      <c r="CJ16" s="77"/>
    </row>
    <row r="17" spans="44:61" ht="18" customHeight="1">
      <c r="AR17" s="311">
        <v>33.503</v>
      </c>
      <c r="BI17" s="213"/>
    </row>
    <row r="18" spans="37:67" ht="18" customHeight="1">
      <c r="AK18" s="31"/>
      <c r="AX18" s="287"/>
      <c r="BA18" s="287"/>
      <c r="BI18" s="213"/>
      <c r="BO18" s="97"/>
    </row>
    <row r="19" spans="49:61" ht="18" customHeight="1">
      <c r="AW19" s="218"/>
      <c r="BE19" s="31"/>
      <c r="BI19" s="194"/>
    </row>
    <row r="20" spans="7:65" ht="18" customHeight="1">
      <c r="G20" s="316" t="s">
        <v>106</v>
      </c>
      <c r="Y20" s="286"/>
      <c r="AW20" s="31"/>
      <c r="AZ20" s="31"/>
      <c r="BC20" s="31"/>
      <c r="BF20" s="31"/>
      <c r="BG20" s="31"/>
      <c r="BK20" s="311">
        <v>33.298</v>
      </c>
      <c r="BM20" s="218"/>
    </row>
    <row r="21" spans="7:68" ht="18" customHeight="1">
      <c r="G21" s="317" t="s">
        <v>107</v>
      </c>
      <c r="O21" s="260" t="s">
        <v>52</v>
      </c>
      <c r="AO21" s="213"/>
      <c r="AZ21" s="31"/>
      <c r="BE21" s="192"/>
      <c r="BM21" s="31"/>
      <c r="BP21" s="259" t="s">
        <v>53</v>
      </c>
    </row>
    <row r="22" spans="7:77" ht="18" customHeight="1">
      <c r="G22" s="317" t="s">
        <v>108</v>
      </c>
      <c r="H22" s="244"/>
      <c r="N22" s="245" t="s">
        <v>70</v>
      </c>
      <c r="S22" s="192"/>
      <c r="AO22" s="97"/>
      <c r="BD22" s="31"/>
      <c r="BE22" s="31"/>
      <c r="BI22" s="225"/>
      <c r="BO22" s="31"/>
      <c r="BP22" s="31"/>
      <c r="BU22" s="260"/>
      <c r="BY22" s="213" t="s">
        <v>101</v>
      </c>
    </row>
    <row r="23" spans="7:88" ht="18" customHeight="1">
      <c r="G23" s="317" t="s">
        <v>109</v>
      </c>
      <c r="S23" s="31"/>
      <c r="V23" s="31"/>
      <c r="X23" s="254"/>
      <c r="Y23" s="316"/>
      <c r="AD23" s="218" t="s">
        <v>74</v>
      </c>
      <c r="AT23" s="218">
        <v>8</v>
      </c>
      <c r="AZ23" s="31"/>
      <c r="BB23" s="31"/>
      <c r="BC23" s="31"/>
      <c r="BS23" s="245">
        <v>102</v>
      </c>
      <c r="BW23" s="312">
        <v>33.157</v>
      </c>
      <c r="BX23" s="31"/>
      <c r="BZ23" s="213"/>
      <c r="CA23" s="31"/>
      <c r="CB23" s="77"/>
      <c r="CC23" s="77"/>
      <c r="CE23" s="77"/>
      <c r="CF23" s="77"/>
      <c r="CG23" s="77"/>
      <c r="CI23" s="77"/>
      <c r="CJ23" s="77"/>
    </row>
    <row r="24" spans="11:84" ht="18" customHeight="1">
      <c r="K24" s="192"/>
      <c r="Q24" s="192"/>
      <c r="R24" s="31"/>
      <c r="AD24" s="31"/>
      <c r="AK24" s="31"/>
      <c r="AT24" s="31"/>
      <c r="BA24" s="31"/>
      <c r="BM24" s="264"/>
      <c r="BO24" s="31"/>
      <c r="BP24" s="225"/>
      <c r="BR24" s="31"/>
      <c r="BU24" s="31"/>
      <c r="BV24" s="31"/>
      <c r="BW24" s="31"/>
      <c r="BX24" s="192"/>
      <c r="BY24" s="97" t="s">
        <v>102</v>
      </c>
      <c r="BZ24" s="214"/>
      <c r="CE24" s="77"/>
      <c r="CF24" s="77"/>
    </row>
    <row r="25" spans="11:85" ht="18" customHeight="1">
      <c r="K25" s="31"/>
      <c r="O25" s="215">
        <v>101</v>
      </c>
      <c r="Q25" s="31"/>
      <c r="R25" s="196" t="s">
        <v>91</v>
      </c>
      <c r="T25" s="218"/>
      <c r="U25" s="31"/>
      <c r="V25" s="192"/>
      <c r="W25" s="31"/>
      <c r="Z25" s="226"/>
      <c r="AA25" s="225"/>
      <c r="AB25" s="218"/>
      <c r="AC25" s="31"/>
      <c r="AD25" s="196"/>
      <c r="AE25" s="31"/>
      <c r="AF25" s="31"/>
      <c r="AH25" s="31"/>
      <c r="AI25" s="31"/>
      <c r="AN25" s="192"/>
      <c r="AS25" s="227"/>
      <c r="AW25" s="192"/>
      <c r="BG25" s="31"/>
      <c r="BN25" s="31"/>
      <c r="BO25" s="196">
        <v>9</v>
      </c>
      <c r="BR25" s="31"/>
      <c r="BS25" s="31"/>
      <c r="BU25" s="213"/>
      <c r="BV25" s="31"/>
      <c r="BX25" s="31"/>
      <c r="BY25" s="97" t="s">
        <v>104</v>
      </c>
      <c r="BZ25" s="31"/>
      <c r="CA25" s="192"/>
      <c r="CD25" s="77"/>
      <c r="CF25" s="77"/>
      <c r="CG25" s="31"/>
    </row>
    <row r="26" spans="16:84" ht="18" customHeight="1">
      <c r="P26" s="213"/>
      <c r="Q26" s="31"/>
      <c r="S26" s="31"/>
      <c r="T26" s="31"/>
      <c r="V26" s="31"/>
      <c r="Y26" s="316"/>
      <c r="AA26" s="31"/>
      <c r="AB26" s="31"/>
      <c r="AI26" s="218" t="s">
        <v>73</v>
      </c>
      <c r="AM26" s="31"/>
      <c r="AN26" s="218">
        <v>7</v>
      </c>
      <c r="AO26" s="31"/>
      <c r="AR26" s="31"/>
      <c r="AS26" s="31"/>
      <c r="AT26" s="31"/>
      <c r="AU26" s="31"/>
      <c r="AW26" s="31"/>
      <c r="BB26" s="80"/>
      <c r="BC26" s="31"/>
      <c r="BH26" s="219"/>
      <c r="BI26" s="31"/>
      <c r="BJ26" s="31"/>
      <c r="BK26" s="31"/>
      <c r="BL26" s="31"/>
      <c r="BM26" s="31"/>
      <c r="BN26" s="31"/>
      <c r="BO26" s="31"/>
      <c r="BP26" s="259" t="s">
        <v>71</v>
      </c>
      <c r="BQ26" s="31"/>
      <c r="BR26" s="31"/>
      <c r="BS26" s="31"/>
      <c r="BU26" s="218"/>
      <c r="BV26" s="31"/>
      <c r="BW26" s="218">
        <v>12</v>
      </c>
      <c r="BY26" s="97" t="s">
        <v>103</v>
      </c>
      <c r="BZ26" s="31"/>
      <c r="CA26" s="31"/>
      <c r="CB26" s="77"/>
      <c r="CD26" s="77"/>
      <c r="CF26" s="77"/>
    </row>
    <row r="27" spans="1:89" ht="18" customHeight="1">
      <c r="A27" s="82"/>
      <c r="H27" s="31"/>
      <c r="K27" s="31"/>
      <c r="N27" s="31"/>
      <c r="O27" s="31"/>
      <c r="P27" s="214"/>
      <c r="R27" s="314" t="s">
        <v>62</v>
      </c>
      <c r="S27" s="31"/>
      <c r="V27" s="31"/>
      <c r="AC27" s="31"/>
      <c r="AI27" s="31"/>
      <c r="AN27" s="31"/>
      <c r="AO27" s="196"/>
      <c r="AR27" s="31"/>
      <c r="AS27" s="31"/>
      <c r="AT27" s="31"/>
      <c r="BH27" s="31"/>
      <c r="BT27" s="31"/>
      <c r="BU27" s="31"/>
      <c r="BV27" s="31"/>
      <c r="BW27" s="31"/>
      <c r="BY27" s="97" t="s">
        <v>105</v>
      </c>
      <c r="CA27" s="193"/>
      <c r="CC27" s="202"/>
      <c r="CF27" s="31"/>
      <c r="CK27" s="82"/>
    </row>
    <row r="28" spans="1:81" ht="18" customHeight="1">
      <c r="A28" s="82"/>
      <c r="L28" s="192"/>
      <c r="M28" s="31"/>
      <c r="N28" s="192"/>
      <c r="P28" s="31"/>
      <c r="S28" s="31"/>
      <c r="U28" s="31"/>
      <c r="AA28" s="31"/>
      <c r="AC28" s="196">
        <v>5</v>
      </c>
      <c r="AD28" s="31"/>
      <c r="AE28" s="31"/>
      <c r="AF28" s="31"/>
      <c r="AG28" s="31"/>
      <c r="AH28" s="31"/>
      <c r="AI28" s="31"/>
      <c r="AS28" s="254"/>
      <c r="AY28" s="31"/>
      <c r="AZ28" s="31"/>
      <c r="BA28" s="31"/>
      <c r="BB28" s="31"/>
      <c r="BC28" s="31"/>
      <c r="BG28" s="31"/>
      <c r="BH28" s="31"/>
      <c r="BO28" s="31"/>
      <c r="BS28" s="31"/>
      <c r="BU28" s="196">
        <v>11</v>
      </c>
      <c r="BV28" s="192"/>
      <c r="CC28" s="202"/>
    </row>
    <row r="29" spans="1:89" ht="18" customHeight="1">
      <c r="A29" s="82"/>
      <c r="L29" s="192">
        <v>1</v>
      </c>
      <c r="M29" s="192"/>
      <c r="N29" s="31"/>
      <c r="S29" s="192"/>
      <c r="U29" s="192"/>
      <c r="V29" s="192">
        <v>2</v>
      </c>
      <c r="X29" s="81"/>
      <c r="AF29" s="254"/>
      <c r="AG29" s="31"/>
      <c r="AI29" s="31"/>
      <c r="AM29" s="218"/>
      <c r="AR29" s="31"/>
      <c r="AS29" s="31"/>
      <c r="AT29" s="31"/>
      <c r="AZ29" s="31"/>
      <c r="BA29" s="31"/>
      <c r="BB29" s="31"/>
      <c r="BC29" s="31"/>
      <c r="BH29" s="31"/>
      <c r="BI29" s="31"/>
      <c r="BK29" s="31"/>
      <c r="BQ29" s="31"/>
      <c r="BV29" s="31"/>
      <c r="BX29" s="192"/>
      <c r="BZ29" s="192">
        <v>14</v>
      </c>
      <c r="CC29" s="210"/>
      <c r="CK29" s="82"/>
    </row>
    <row r="30" spans="2:88" ht="18" customHeight="1">
      <c r="B30" s="82"/>
      <c r="J30" s="218"/>
      <c r="L30" s="31"/>
      <c r="M30" s="31"/>
      <c r="N30" s="31"/>
      <c r="S30" s="31"/>
      <c r="V30" s="31"/>
      <c r="W30" s="31"/>
      <c r="X30" s="31"/>
      <c r="Y30" s="31"/>
      <c r="AG30" s="31"/>
      <c r="AI30" s="31"/>
      <c r="AM30" s="31"/>
      <c r="AR30" s="31"/>
      <c r="AS30" s="80"/>
      <c r="AT30" s="31"/>
      <c r="AZ30" s="31"/>
      <c r="BB30" s="31"/>
      <c r="BC30" s="288"/>
      <c r="BK30" s="192"/>
      <c r="BN30" s="31"/>
      <c r="BP30" s="31"/>
      <c r="BQ30" s="192"/>
      <c r="BR30" s="31"/>
      <c r="BS30" s="227"/>
      <c r="BT30" s="31"/>
      <c r="BV30" s="31"/>
      <c r="BW30" s="31"/>
      <c r="BX30" s="31"/>
      <c r="BY30" s="31"/>
      <c r="BZ30" s="31"/>
      <c r="CB30" s="31"/>
      <c r="CC30" s="211"/>
      <c r="CD30" s="31"/>
      <c r="CG30" s="31"/>
      <c r="CJ30" s="82"/>
    </row>
    <row r="31" spans="7:85" ht="18" customHeight="1">
      <c r="G31" s="31"/>
      <c r="J31" s="31"/>
      <c r="L31" s="31"/>
      <c r="S31" s="31"/>
      <c r="T31" s="220"/>
      <c r="X31" s="192"/>
      <c r="Y31" s="192">
        <v>3</v>
      </c>
      <c r="AB31" s="31"/>
      <c r="AG31" s="31"/>
      <c r="AH31" s="80"/>
      <c r="AI31" s="31"/>
      <c r="AR31" s="31"/>
      <c r="AT31" s="31"/>
      <c r="AV31" s="81"/>
      <c r="AZ31" s="31"/>
      <c r="BB31" s="31"/>
      <c r="BC31" s="31"/>
      <c r="BG31" s="31"/>
      <c r="BI31" s="31"/>
      <c r="BO31" s="31"/>
      <c r="BR31" s="192"/>
      <c r="BS31" s="255"/>
      <c r="BW31" s="192">
        <v>13</v>
      </c>
      <c r="CC31" s="243"/>
      <c r="CE31" s="242"/>
      <c r="CG31" s="243"/>
    </row>
    <row r="32" spans="4:86" ht="18" customHeight="1">
      <c r="D32" s="84" t="s">
        <v>0</v>
      </c>
      <c r="K32" s="97"/>
      <c r="L32" s="213"/>
      <c r="N32" s="31"/>
      <c r="O32" s="192"/>
      <c r="P32" s="31"/>
      <c r="R32" s="31"/>
      <c r="AB32" s="192"/>
      <c r="AG32" s="31"/>
      <c r="AI32" s="31"/>
      <c r="AR32" s="31"/>
      <c r="AS32" s="31"/>
      <c r="AT32" s="31"/>
      <c r="AW32" s="31"/>
      <c r="AX32" s="31"/>
      <c r="AZ32" s="31"/>
      <c r="BA32" s="31"/>
      <c r="BB32" s="31"/>
      <c r="BC32" s="31"/>
      <c r="BF32" s="31"/>
      <c r="BN32" s="31"/>
      <c r="BO32" s="255" t="s">
        <v>57</v>
      </c>
      <c r="BU32" s="31"/>
      <c r="BV32" s="31"/>
      <c r="BW32" s="192"/>
      <c r="CC32" s="212"/>
      <c r="CH32" s="83" t="s">
        <v>1</v>
      </c>
    </row>
    <row r="33" spans="10:75" ht="18" customHeight="1">
      <c r="J33" s="97"/>
      <c r="O33" s="31"/>
      <c r="S33" s="31"/>
      <c r="AC33" s="31"/>
      <c r="AD33" s="31"/>
      <c r="AG33" s="252"/>
      <c r="AR33" s="31"/>
      <c r="AS33" s="31"/>
      <c r="AT33" s="31"/>
      <c r="AZ33" s="196"/>
      <c r="BE33" s="31"/>
      <c r="BF33" s="192"/>
      <c r="BH33" s="31"/>
      <c r="BI33" s="192"/>
      <c r="BK33" s="31"/>
      <c r="BN33" s="31"/>
      <c r="BO33" s="227"/>
      <c r="BP33" s="31"/>
      <c r="BQ33" s="31"/>
      <c r="BS33" s="245"/>
      <c r="BT33" s="31"/>
      <c r="BU33" s="31"/>
      <c r="BW33" s="31"/>
    </row>
    <row r="34" spans="12:72" ht="18" customHeight="1">
      <c r="L34" s="97"/>
      <c r="S34" s="192"/>
      <c r="W34" s="265"/>
      <c r="AC34" s="192">
        <v>4</v>
      </c>
      <c r="AD34" s="196"/>
      <c r="BG34" s="31"/>
      <c r="BI34" s="216"/>
      <c r="BN34" s="215"/>
      <c r="BO34" s="255"/>
      <c r="BP34" s="31"/>
      <c r="BQ34" s="31"/>
      <c r="BR34" s="31"/>
      <c r="BT34" s="192">
        <v>10</v>
      </c>
    </row>
    <row r="35" spans="31:73" ht="18" customHeight="1">
      <c r="AE35" s="216"/>
      <c r="BG35" s="196"/>
      <c r="BO35" s="255" t="s">
        <v>58</v>
      </c>
      <c r="BU35" s="194"/>
    </row>
    <row r="36" spans="17:63" ht="18" customHeight="1">
      <c r="Q36" s="253"/>
      <c r="R36" s="258"/>
      <c r="AJ36" s="284"/>
      <c r="AS36" s="31"/>
      <c r="AW36" s="31"/>
      <c r="BK36" s="98"/>
    </row>
    <row r="37" spans="27:49" ht="18" customHeight="1">
      <c r="AA37" s="259"/>
      <c r="AE37" s="31"/>
      <c r="AW37" s="195"/>
    </row>
    <row r="38" spans="35:80" ht="18" customHeight="1">
      <c r="AI38" s="285"/>
      <c r="AX38" s="31"/>
      <c r="AY38" s="31"/>
      <c r="BO38" s="227" t="s">
        <v>59</v>
      </c>
      <c r="BT38" s="31"/>
      <c r="BX38" s="31"/>
      <c r="CB38" s="224"/>
    </row>
    <row r="39" ht="18" customHeight="1">
      <c r="AP39" s="253"/>
    </row>
    <row r="40" ht="18" customHeight="1">
      <c r="AS40" s="31"/>
    </row>
    <row r="41" ht="18" customHeight="1"/>
    <row r="42" ht="18" customHeight="1"/>
    <row r="43" ht="18" customHeight="1"/>
    <row r="44" ht="18" customHeight="1" thickBot="1"/>
    <row r="45" spans="2:88" ht="18" customHeight="1" thickBot="1">
      <c r="B45" s="203" t="s">
        <v>24</v>
      </c>
      <c r="C45" s="204" t="s">
        <v>30</v>
      </c>
      <c r="D45" s="204" t="s">
        <v>31</v>
      </c>
      <c r="E45" s="275" t="s">
        <v>32</v>
      </c>
      <c r="F45" s="279" t="s">
        <v>33</v>
      </c>
      <c r="G45" s="279"/>
      <c r="H45" s="204" t="s">
        <v>24</v>
      </c>
      <c r="I45" s="204" t="s">
        <v>30</v>
      </c>
      <c r="J45" s="204" t="s">
        <v>31</v>
      </c>
      <c r="K45" s="204" t="s">
        <v>32</v>
      </c>
      <c r="L45" s="249" t="s">
        <v>33</v>
      </c>
      <c r="N45" s="203" t="s">
        <v>24</v>
      </c>
      <c r="O45" s="204" t="s">
        <v>30</v>
      </c>
      <c r="P45" s="204" t="s">
        <v>31</v>
      </c>
      <c r="Q45" s="204" t="s">
        <v>32</v>
      </c>
      <c r="R45" s="229" t="s">
        <v>33</v>
      </c>
      <c r="S45" s="230" t="s">
        <v>46</v>
      </c>
      <c r="T45" s="230"/>
      <c r="U45" s="231"/>
      <c r="V45" s="302"/>
      <c r="W45" s="302"/>
      <c r="X45" s="302"/>
      <c r="Y45" s="302"/>
      <c r="Z45" s="302"/>
      <c r="AS45" s="78" t="s">
        <v>20</v>
      </c>
      <c r="BH45" s="203" t="s">
        <v>24</v>
      </c>
      <c r="BI45" s="204" t="s">
        <v>30</v>
      </c>
      <c r="BJ45" s="204" t="s">
        <v>31</v>
      </c>
      <c r="BK45" s="204" t="s">
        <v>32</v>
      </c>
      <c r="BL45" s="229" t="s">
        <v>33</v>
      </c>
      <c r="BM45" s="230" t="s">
        <v>46</v>
      </c>
      <c r="BN45" s="230"/>
      <c r="BO45" s="231"/>
      <c r="BR45" s="203" t="s">
        <v>24</v>
      </c>
      <c r="BS45" s="204" t="s">
        <v>30</v>
      </c>
      <c r="BT45" s="204" t="s">
        <v>31</v>
      </c>
      <c r="BU45" s="204" t="s">
        <v>32</v>
      </c>
      <c r="BV45" s="229" t="s">
        <v>33</v>
      </c>
      <c r="BW45" s="230" t="s">
        <v>46</v>
      </c>
      <c r="BX45" s="231"/>
      <c r="BY45" s="230"/>
      <c r="BZ45" s="231"/>
      <c r="CA45" s="230"/>
      <c r="CB45" s="231"/>
      <c r="CC45" s="230"/>
      <c r="CD45" s="231"/>
      <c r="CE45" s="58"/>
      <c r="CF45" s="203" t="s">
        <v>24</v>
      </c>
      <c r="CG45" s="204" t="s">
        <v>30</v>
      </c>
      <c r="CH45" s="204" t="s">
        <v>31</v>
      </c>
      <c r="CI45" s="204" t="s">
        <v>32</v>
      </c>
      <c r="CJ45" s="249" t="s">
        <v>33</v>
      </c>
    </row>
    <row r="46" spans="2:88" ht="18" customHeight="1" thickTop="1">
      <c r="B46" s="87"/>
      <c r="C46" s="4"/>
      <c r="D46" s="3"/>
      <c r="E46" s="4"/>
      <c r="F46" s="3"/>
      <c r="G46" s="3" t="s">
        <v>66</v>
      </c>
      <c r="H46" s="1"/>
      <c r="I46" s="4"/>
      <c r="J46" s="3"/>
      <c r="K46" s="4"/>
      <c r="L46" s="250"/>
      <c r="N46" s="6"/>
      <c r="O46" s="4"/>
      <c r="P46" s="197" t="s">
        <v>47</v>
      </c>
      <c r="Q46" s="303"/>
      <c r="R46" s="197"/>
      <c r="S46" s="197"/>
      <c r="T46" s="3"/>
      <c r="U46" s="5"/>
      <c r="V46" s="51"/>
      <c r="W46" s="51"/>
      <c r="X46" s="51"/>
      <c r="Y46" s="51"/>
      <c r="Z46" s="51"/>
      <c r="AC46" s="76"/>
      <c r="AS46" s="79" t="s">
        <v>21</v>
      </c>
      <c r="BH46" s="6"/>
      <c r="BI46" s="4"/>
      <c r="BJ46" s="197" t="s">
        <v>47</v>
      </c>
      <c r="BK46" s="303"/>
      <c r="BL46" s="197"/>
      <c r="BM46" s="197"/>
      <c r="BN46" s="3"/>
      <c r="BO46" s="5"/>
      <c r="BR46" s="6"/>
      <c r="BS46" s="4"/>
      <c r="BT46" s="4"/>
      <c r="BU46" s="4"/>
      <c r="BV46" s="3"/>
      <c r="BW46" s="3"/>
      <c r="BX46" s="3" t="s">
        <v>47</v>
      </c>
      <c r="BY46" s="4"/>
      <c r="BZ46" s="4"/>
      <c r="CA46" s="4"/>
      <c r="CB46" s="4"/>
      <c r="CC46" s="4"/>
      <c r="CD46" s="5"/>
      <c r="CE46" s="58"/>
      <c r="CF46" s="87"/>
      <c r="CG46" s="4"/>
      <c r="CH46" s="3" t="s">
        <v>85</v>
      </c>
      <c r="CI46" s="4"/>
      <c r="CJ46" s="250"/>
    </row>
    <row r="47" spans="2:88" ht="21" customHeight="1">
      <c r="B47" s="238"/>
      <c r="C47" s="89"/>
      <c r="D47" s="89"/>
      <c r="E47" s="89"/>
      <c r="F47" s="276"/>
      <c r="G47" s="280"/>
      <c r="H47" s="283" t="s">
        <v>70</v>
      </c>
      <c r="I47" s="91">
        <v>33.769</v>
      </c>
      <c r="J47" s="90"/>
      <c r="K47" s="91"/>
      <c r="L47" s="217" t="s">
        <v>68</v>
      </c>
      <c r="N47" s="233">
        <v>101</v>
      </c>
      <c r="O47" s="91">
        <v>33.757</v>
      </c>
      <c r="P47" s="90"/>
      <c r="Q47" s="91"/>
      <c r="R47" s="234"/>
      <c r="S47" s="205" t="s">
        <v>97</v>
      </c>
      <c r="T47" s="76"/>
      <c r="U47" s="206"/>
      <c r="V47" s="202"/>
      <c r="W47" s="202"/>
      <c r="X47" s="202"/>
      <c r="Y47" s="202"/>
      <c r="Z47" s="202"/>
      <c r="AS47" s="79" t="s">
        <v>22</v>
      </c>
      <c r="BH47" s="207"/>
      <c r="BI47" s="15"/>
      <c r="BJ47" s="90"/>
      <c r="BK47" s="91"/>
      <c r="BL47" s="232"/>
      <c r="BM47" s="205"/>
      <c r="BN47" s="76"/>
      <c r="BO47" s="206"/>
      <c r="BR47" s="233">
        <v>8</v>
      </c>
      <c r="BS47" s="91">
        <v>33.471</v>
      </c>
      <c r="BT47" s="90">
        <v>37</v>
      </c>
      <c r="BU47" s="91">
        <f>BS47+BT47*0.001</f>
        <v>33.507999999999996</v>
      </c>
      <c r="BV47" s="234" t="s">
        <v>48</v>
      </c>
      <c r="BW47" s="205" t="s">
        <v>90</v>
      </c>
      <c r="BX47" s="76"/>
      <c r="BY47" s="76"/>
      <c r="BZ47" s="76"/>
      <c r="CA47" s="76"/>
      <c r="CB47" s="76"/>
      <c r="CC47" s="76"/>
      <c r="CD47" s="206"/>
      <c r="CE47" s="9"/>
      <c r="CF47" s="238"/>
      <c r="CG47" s="89"/>
      <c r="CH47" s="89"/>
      <c r="CI47" s="89"/>
      <c r="CJ47" s="251"/>
    </row>
    <row r="48" spans="2:88" ht="21" customHeight="1">
      <c r="B48" s="233"/>
      <c r="C48" s="91"/>
      <c r="D48" s="90"/>
      <c r="E48" s="91"/>
      <c r="F48" s="277"/>
      <c r="G48" s="281"/>
      <c r="H48" s="283" t="s">
        <v>52</v>
      </c>
      <c r="I48" s="91">
        <v>33.745</v>
      </c>
      <c r="J48" s="90"/>
      <c r="K48" s="91"/>
      <c r="L48" s="217" t="s">
        <v>68</v>
      </c>
      <c r="N48" s="233" t="s">
        <v>91</v>
      </c>
      <c r="O48" s="91">
        <v>33.769</v>
      </c>
      <c r="P48" s="90">
        <v>-37</v>
      </c>
      <c r="Q48" s="91">
        <f>O48+P48*0.001</f>
        <v>33.732</v>
      </c>
      <c r="R48" s="234" t="s">
        <v>48</v>
      </c>
      <c r="S48" s="205" t="s">
        <v>90</v>
      </c>
      <c r="T48" s="76"/>
      <c r="U48" s="206"/>
      <c r="V48" s="202"/>
      <c r="W48" s="202"/>
      <c r="X48" s="202"/>
      <c r="Y48" s="202"/>
      <c r="Z48" s="202"/>
      <c r="BH48" s="233" t="s">
        <v>53</v>
      </c>
      <c r="BI48" s="91">
        <v>33.236</v>
      </c>
      <c r="BJ48" s="90"/>
      <c r="BK48" s="91"/>
      <c r="BL48" s="234"/>
      <c r="BM48" s="205" t="s">
        <v>96</v>
      </c>
      <c r="BN48" s="76"/>
      <c r="BO48" s="206"/>
      <c r="BR48" s="233">
        <v>9</v>
      </c>
      <c r="BS48" s="91">
        <v>33.253</v>
      </c>
      <c r="BT48" s="90">
        <v>-37</v>
      </c>
      <c r="BU48" s="91">
        <f>BS48+BT48*0.001</f>
        <v>33.216</v>
      </c>
      <c r="BV48" s="234" t="s">
        <v>48</v>
      </c>
      <c r="BW48" s="205" t="s">
        <v>92</v>
      </c>
      <c r="BX48" s="76"/>
      <c r="BY48" s="76"/>
      <c r="BZ48" s="76"/>
      <c r="CA48" s="76"/>
      <c r="CB48" s="76"/>
      <c r="CC48" s="76"/>
      <c r="CD48" s="206"/>
      <c r="CE48" s="304"/>
      <c r="CF48" s="315"/>
      <c r="CG48" s="15"/>
      <c r="CH48" s="90"/>
      <c r="CI48" s="91"/>
      <c r="CJ48" s="217"/>
    </row>
    <row r="49" spans="2:88" ht="21" customHeight="1">
      <c r="B49" s="239">
        <v>1</v>
      </c>
      <c r="C49" s="92">
        <v>33.836</v>
      </c>
      <c r="D49" s="90">
        <v>-37</v>
      </c>
      <c r="E49" s="91">
        <f>C49+D49*0.001</f>
        <v>33.799</v>
      </c>
      <c r="F49" s="277" t="s">
        <v>69</v>
      </c>
      <c r="G49" s="281"/>
      <c r="H49" s="313">
        <v>2</v>
      </c>
      <c r="I49" s="15">
        <v>33.731</v>
      </c>
      <c r="J49" s="90">
        <v>-51</v>
      </c>
      <c r="K49" s="91">
        <f>I49+J49*0.001</f>
        <v>33.68</v>
      </c>
      <c r="L49" s="217" t="s">
        <v>69</v>
      </c>
      <c r="N49" s="233" t="s">
        <v>74</v>
      </c>
      <c r="O49" s="91">
        <v>0.025</v>
      </c>
      <c r="P49" s="90"/>
      <c r="Q49" s="91"/>
      <c r="R49" s="234"/>
      <c r="S49" s="205"/>
      <c r="T49" s="76"/>
      <c r="U49" s="206"/>
      <c r="V49" s="202"/>
      <c r="W49" s="202"/>
      <c r="X49" s="202"/>
      <c r="Y49" s="202"/>
      <c r="Z49" s="202"/>
      <c r="AS49" s="85" t="s">
        <v>23</v>
      </c>
      <c r="BH49" s="233" t="s">
        <v>71</v>
      </c>
      <c r="BI49" s="91">
        <v>33.234</v>
      </c>
      <c r="BJ49" s="90"/>
      <c r="BK49" s="91"/>
      <c r="BL49" s="234"/>
      <c r="BM49" s="205" t="s">
        <v>95</v>
      </c>
      <c r="BN49" s="76"/>
      <c r="BO49" s="206"/>
      <c r="BR49" s="233">
        <v>11</v>
      </c>
      <c r="BS49" s="91">
        <v>33.189</v>
      </c>
      <c r="BT49" s="90">
        <v>42</v>
      </c>
      <c r="BU49" s="91">
        <f>BS49+BT49*0.001</f>
        <v>33.231</v>
      </c>
      <c r="BV49" s="234" t="s">
        <v>48</v>
      </c>
      <c r="BW49" s="205" t="s">
        <v>93</v>
      </c>
      <c r="BX49" s="76"/>
      <c r="BY49" s="76"/>
      <c r="BZ49" s="76"/>
      <c r="CA49" s="76"/>
      <c r="CB49" s="76"/>
      <c r="CC49" s="76"/>
      <c r="CD49" s="206"/>
      <c r="CE49" s="304"/>
      <c r="CF49" s="315">
        <v>10</v>
      </c>
      <c r="CG49" s="15">
        <v>33.191</v>
      </c>
      <c r="CH49" s="90">
        <v>42</v>
      </c>
      <c r="CI49" s="91">
        <f>CG49+CH49*0.001</f>
        <v>33.233000000000004</v>
      </c>
      <c r="CJ49" s="217" t="s">
        <v>88</v>
      </c>
    </row>
    <row r="50" spans="2:88" ht="21" customHeight="1">
      <c r="B50" s="239"/>
      <c r="C50" s="92"/>
      <c r="D50" s="90"/>
      <c r="E50" s="91">
        <f>C50+D50*0.001</f>
        <v>0</v>
      </c>
      <c r="F50" s="277"/>
      <c r="G50" s="281"/>
      <c r="H50" s="313">
        <v>3</v>
      </c>
      <c r="I50" s="15">
        <v>33.698</v>
      </c>
      <c r="J50" s="90">
        <v>-51</v>
      </c>
      <c r="K50" s="91">
        <f>I50+J50*0.001</f>
        <v>33.647</v>
      </c>
      <c r="L50" s="217" t="s">
        <v>69</v>
      </c>
      <c r="N50" s="233" t="s">
        <v>89</v>
      </c>
      <c r="O50" s="91">
        <v>33.65</v>
      </c>
      <c r="P50" s="90">
        <v>-37</v>
      </c>
      <c r="Q50" s="91">
        <f>O50+P50*0.001</f>
        <v>33.613</v>
      </c>
      <c r="R50" s="234" t="s">
        <v>48</v>
      </c>
      <c r="S50" s="205" t="s">
        <v>90</v>
      </c>
      <c r="T50" s="76"/>
      <c r="U50" s="206"/>
      <c r="V50" s="202"/>
      <c r="W50" s="202"/>
      <c r="X50" s="202"/>
      <c r="Y50" s="202"/>
      <c r="Z50" s="202"/>
      <c r="AS50" s="79" t="s">
        <v>82</v>
      </c>
      <c r="BH50" s="233"/>
      <c r="BI50" s="91"/>
      <c r="BJ50" s="90"/>
      <c r="BK50" s="91"/>
      <c r="BL50" s="234"/>
      <c r="BM50" s="205"/>
      <c r="BN50" s="76"/>
      <c r="BO50" s="206"/>
      <c r="BR50" s="233">
        <v>12</v>
      </c>
      <c r="BS50" s="91">
        <v>33.164</v>
      </c>
      <c r="BT50" s="90">
        <v>42</v>
      </c>
      <c r="BU50" s="91">
        <f>BS50+BT50*0.001</f>
        <v>33.206</v>
      </c>
      <c r="BV50" s="234" t="s">
        <v>48</v>
      </c>
      <c r="BW50" s="205" t="s">
        <v>90</v>
      </c>
      <c r="BX50" s="76"/>
      <c r="BY50" s="76"/>
      <c r="BZ50" s="76"/>
      <c r="CA50" s="76"/>
      <c r="CB50" s="76"/>
      <c r="CC50" s="76"/>
      <c r="CD50" s="206"/>
      <c r="CE50" s="304"/>
      <c r="CF50" s="315">
        <v>13</v>
      </c>
      <c r="CG50" s="15">
        <v>33.164</v>
      </c>
      <c r="CH50" s="90">
        <v>37</v>
      </c>
      <c r="CI50" s="91">
        <f>CG50+CH50*0.001</f>
        <v>33.201</v>
      </c>
      <c r="CJ50" s="217" t="s">
        <v>88</v>
      </c>
    </row>
    <row r="51" spans="2:88" ht="21" customHeight="1">
      <c r="B51" s="207"/>
      <c r="C51" s="15"/>
      <c r="D51" s="90"/>
      <c r="E51" s="91"/>
      <c r="F51" s="277"/>
      <c r="G51" s="282"/>
      <c r="H51" s="313">
        <v>4</v>
      </c>
      <c r="I51" s="15">
        <v>33.654</v>
      </c>
      <c r="J51" s="90">
        <v>-51</v>
      </c>
      <c r="K51" s="91">
        <f>I51+J51*0.001</f>
        <v>33.603</v>
      </c>
      <c r="L51" s="217" t="s">
        <v>68</v>
      </c>
      <c r="N51" s="233" t="s">
        <v>73</v>
      </c>
      <c r="O51" s="91">
        <v>33.596</v>
      </c>
      <c r="P51" s="90">
        <v>37</v>
      </c>
      <c r="Q51" s="91">
        <f>O51+P51*0.001</f>
        <v>33.632999999999996</v>
      </c>
      <c r="R51" s="234" t="s">
        <v>48</v>
      </c>
      <c r="S51" s="205" t="s">
        <v>90</v>
      </c>
      <c r="T51" s="76"/>
      <c r="U51" s="206"/>
      <c r="V51" s="202"/>
      <c r="W51" s="202"/>
      <c r="X51" s="202"/>
      <c r="Y51" s="202"/>
      <c r="Z51" s="202"/>
      <c r="AS51" s="79" t="s">
        <v>83</v>
      </c>
      <c r="BH51" s="233">
        <v>102</v>
      </c>
      <c r="BI51" s="91">
        <v>33.22</v>
      </c>
      <c r="BJ51" s="90"/>
      <c r="BK51" s="91"/>
      <c r="BL51" s="234"/>
      <c r="BM51" s="205" t="s">
        <v>97</v>
      </c>
      <c r="BN51" s="76"/>
      <c r="BO51" s="206"/>
      <c r="BR51" s="233"/>
      <c r="BS51" s="91"/>
      <c r="BT51" s="90"/>
      <c r="BU51" s="91"/>
      <c r="BV51" s="234"/>
      <c r="BW51" s="205"/>
      <c r="BX51" s="76"/>
      <c r="BY51" s="76"/>
      <c r="BZ51" s="76"/>
      <c r="CA51" s="76"/>
      <c r="CB51" s="76"/>
      <c r="CC51" s="76"/>
      <c r="CD51" s="206"/>
      <c r="CE51" s="305"/>
      <c r="CF51" s="315"/>
      <c r="CG51" s="15"/>
      <c r="CH51" s="90"/>
      <c r="CI51" s="91"/>
      <c r="CJ51" s="217"/>
    </row>
    <row r="52" spans="2:88" ht="21" customHeight="1" thickBot="1">
      <c r="B52" s="318"/>
      <c r="C52" s="319"/>
      <c r="D52" s="209"/>
      <c r="E52" s="208"/>
      <c r="F52" s="278"/>
      <c r="G52" s="320"/>
      <c r="H52" s="321">
        <v>5</v>
      </c>
      <c r="I52" s="208">
        <v>33.655</v>
      </c>
      <c r="J52" s="209">
        <v>51</v>
      </c>
      <c r="K52" s="208">
        <f>I52+J52*0.001</f>
        <v>33.706</v>
      </c>
      <c r="L52" s="322" t="s">
        <v>68</v>
      </c>
      <c r="N52" s="307">
        <v>7</v>
      </c>
      <c r="O52" s="208">
        <v>33.541</v>
      </c>
      <c r="P52" s="209">
        <v>-37</v>
      </c>
      <c r="Q52" s="208">
        <f>O52+P52*0.001</f>
        <v>33.504</v>
      </c>
      <c r="R52" s="235" t="s">
        <v>48</v>
      </c>
      <c r="S52" s="308" t="s">
        <v>90</v>
      </c>
      <c r="T52" s="236"/>
      <c r="U52" s="237"/>
      <c r="V52" s="202"/>
      <c r="W52" s="202"/>
      <c r="X52" s="202"/>
      <c r="Y52" s="202"/>
      <c r="Z52" s="202"/>
      <c r="BH52" s="307"/>
      <c r="BI52" s="208"/>
      <c r="BJ52" s="209"/>
      <c r="BK52" s="208"/>
      <c r="BL52" s="235"/>
      <c r="BM52" s="308"/>
      <c r="BN52" s="236"/>
      <c r="BO52" s="237"/>
      <c r="BR52" s="330">
        <v>14</v>
      </c>
      <c r="BS52" s="331">
        <v>33.134</v>
      </c>
      <c r="BT52" s="209">
        <v>37</v>
      </c>
      <c r="BU52" s="208">
        <f>BS52+BT52*0.001</f>
        <v>33.171</v>
      </c>
      <c r="BV52" s="235" t="s">
        <v>48</v>
      </c>
      <c r="BW52" s="308" t="s">
        <v>94</v>
      </c>
      <c r="BX52" s="236"/>
      <c r="BY52" s="236"/>
      <c r="BZ52" s="236"/>
      <c r="CA52" s="236"/>
      <c r="CB52" s="236"/>
      <c r="CC52" s="236"/>
      <c r="CD52" s="237"/>
      <c r="CE52" s="305"/>
      <c r="CF52" s="94"/>
      <c r="CG52" s="95"/>
      <c r="CH52" s="96"/>
      <c r="CI52" s="96"/>
      <c r="CJ52" s="18"/>
    </row>
    <row r="53" spans="2:83" ht="21" customHeight="1">
      <c r="B53" s="323"/>
      <c r="C53" s="324"/>
      <c r="D53" s="11"/>
      <c r="E53" s="11"/>
      <c r="F53" s="11"/>
      <c r="G53" s="324"/>
      <c r="H53" s="323"/>
      <c r="I53" s="324"/>
      <c r="J53" s="11"/>
      <c r="K53" s="11"/>
      <c r="L53" s="11"/>
      <c r="N53" s="325"/>
      <c r="O53" s="326"/>
      <c r="P53" s="327"/>
      <c r="Q53" s="326">
        <f>O53+P53*0.001</f>
        <v>0</v>
      </c>
      <c r="R53" s="11"/>
      <c r="S53" s="205"/>
      <c r="T53" s="76"/>
      <c r="U53" s="76"/>
      <c r="V53" s="202"/>
      <c r="W53" s="202"/>
      <c r="X53" s="202"/>
      <c r="Y53" s="202"/>
      <c r="Z53" s="202"/>
      <c r="AD53" s="32"/>
      <c r="AE53" s="33"/>
      <c r="BG53" s="32"/>
      <c r="BH53" s="33"/>
      <c r="BR53" s="328"/>
      <c r="BS53" s="326"/>
      <c r="BT53" s="327"/>
      <c r="BU53" s="326"/>
      <c r="BV53" s="11"/>
      <c r="BW53" s="329"/>
      <c r="BX53" s="76"/>
      <c r="BY53" s="76"/>
      <c r="BZ53" s="76"/>
      <c r="CA53" s="76"/>
      <c r="CB53" s="76"/>
      <c r="CC53" s="76"/>
      <c r="CD53" s="76"/>
      <c r="CE53" s="306"/>
    </row>
    <row r="54" ht="12.75" customHeight="1">
      <c r="AA54" s="76"/>
    </row>
    <row r="55" ht="12.75" customHeight="1"/>
    <row r="56" ht="12.75">
      <c r="AA56" s="76"/>
    </row>
    <row r="57" spans="27:70" ht="12.75">
      <c r="AA57" s="76"/>
      <c r="BO57" s="76"/>
      <c r="BP57" s="76"/>
      <c r="BQ57" s="76"/>
      <c r="BR57" s="76"/>
    </row>
  </sheetData>
  <sheetProtection password="E755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1027059" r:id="rId1"/>
    <oleObject progId="Paint.Picture" shapeId="1514359" r:id="rId2"/>
    <oleObject progId="Paint.Picture" shapeId="158067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2012-10-17T05:57:25Z</cp:lastPrinted>
  <dcterms:created xsi:type="dcterms:W3CDTF">2003-01-10T15:39:03Z</dcterms:created>
  <dcterms:modified xsi:type="dcterms:W3CDTF">2012-11-02T10:56:38Z</dcterms:modified>
  <cp:category/>
  <cp:version/>
  <cp:contentType/>
  <cp:contentStatus/>
</cp:coreProperties>
</file>