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599" activeTab="1"/>
  </bookViews>
  <sheets>
    <sheet name="titul" sheetId="1" r:id="rId1"/>
    <sheet name="Malé Svotoňovice" sheetId="2" r:id="rId2"/>
  </sheets>
  <definedNames/>
  <calcPr fullCalcOnLoad="1"/>
</workbook>
</file>

<file path=xl/sharedStrings.xml><?xml version="1.0" encoding="utf-8"?>
<sst xmlns="http://schemas.openxmlformats.org/spreadsheetml/2006/main" count="196" uniqueCount="111">
  <si>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</si>
  <si>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</si>
  <si>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</si>
  <si>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</si>
  <si>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</si>
  <si>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</si>
  <si>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</si>
  <si>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</si>
  <si>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</si>
  <si>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</si>
  <si>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</si>
  <si>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</si>
  <si>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</si>
  <si>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</si>
  <si>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</si>
  <si>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</si>
  <si>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</si>
  <si>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</si>
  <si>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</si>
  <si>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</si>
  <si>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</si>
  <si>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</si>
  <si>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</si>
  <si>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</si>
  <si>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</si>
  <si>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</si>
  <si>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</si>
  <si>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</si>
  <si>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</si>
  <si>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</si>
  <si>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</si>
  <si>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</si>
  <si>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</si>
  <si>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</si>
  <si>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</si>
  <si>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</si>
  <si>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</si>
  <si>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</si>
  <si>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</si>
  <si>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</si>
  <si>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</si>
  <si>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</si>
  <si>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</si>
  <si>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</si>
  <si>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</si>
  <si>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</si>
  <si>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</si>
  <si>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</si>
  <si>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</si>
  <si>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</si>
  <si>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</si>
  <si>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</si>
  <si>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Vk 2</t>
  </si>
  <si>
    <t>Vk 3</t>
  </si>
  <si>
    <t>zabezpečovacího zařízení</t>
  </si>
  <si>
    <t>1A</t>
  </si>
  <si>
    <t>zast. - 20</t>
  </si>
  <si>
    <t>proj. - 10</t>
  </si>
  <si>
    <t>VII.  /  2010</t>
  </si>
  <si>
    <t>7A</t>
  </si>
  <si>
    <t>3a</t>
  </si>
  <si>
    <t>S 1</t>
  </si>
  <si>
    <t>S 2</t>
  </si>
  <si>
    <t>S 3</t>
  </si>
  <si>
    <t>S 4</t>
  </si>
  <si>
    <t>Se 1</t>
  </si>
  <si>
    <t>OPřL2</t>
  </si>
  <si>
    <t>L 1</t>
  </si>
  <si>
    <t>L 2</t>
  </si>
  <si>
    <t>L 3</t>
  </si>
  <si>
    <t>L 4</t>
  </si>
  <si>
    <t>Elektromechanické</t>
  </si>
  <si>
    <t>2. kategorie</t>
  </si>
  <si>
    <t>Kód :  5</t>
  </si>
  <si>
    <t>Km  35,448</t>
  </si>
  <si>
    <t>St. 2</t>
  </si>
  <si>
    <t>Signalista  -  1</t>
  </si>
  <si>
    <t>St. 1</t>
  </si>
  <si>
    <t>závislá stavědla St.1 a St.2</t>
  </si>
  <si>
    <t>signalista hlásí obsluhou</t>
  </si>
  <si>
    <t>sypané</t>
  </si>
  <si>
    <t>č. III,  úrovňové, jednostranné vnitřní</t>
  </si>
  <si>
    <t>č. II,  úrovňové, jednostranné vnitřní</t>
  </si>
  <si>
    <t>č. I,  úrovňové, jednostranné vnitřní</t>
  </si>
  <si>
    <t xml:space="preserve">Vzájemně vyloučeny jsou pouze protisměrné </t>
  </si>
  <si>
    <t>jízdní cesty na tutéž kolej</t>
  </si>
  <si>
    <t>signalista St.1 hlásí obsluhou</t>
  </si>
  <si>
    <t>Směr  :  Červený Kostelec</t>
  </si>
  <si>
    <t>Obvod  signalisty  St.1</t>
  </si>
  <si>
    <t>Zhlaví  bez</t>
  </si>
  <si>
    <t>Obvod  signalisty  St.2</t>
  </si>
  <si>
    <t>Opakovací</t>
  </si>
  <si>
    <t>Směr  :  Trutnov střed - obvod Trutnov-Poříčí</t>
  </si>
  <si>
    <t>Kód : 14</t>
  </si>
  <si>
    <t>samočinně činností</t>
  </si>
  <si>
    <t>Automatické  hradlo</t>
  </si>
  <si>
    <t>( bez návěstního bodu )</t>
  </si>
  <si>
    <t xml:space="preserve">  výměnový zámek, klíč držen v kontrolním zámku v.č.8</t>
  </si>
  <si>
    <t xml:space="preserve">  kontrolní výměnový zámek, klíč 8/9 je držen v ŘP v DK</t>
  </si>
  <si>
    <t xml:space="preserve">  výměnový zámek, klíč je v úschově v DK u výpravčího</t>
  </si>
  <si>
    <t>páka</t>
  </si>
  <si>
    <t>p/z</t>
  </si>
  <si>
    <t>vlečka Dřevovýroba IDA</t>
  </si>
  <si>
    <t>3   3A</t>
  </si>
  <si>
    <t>Vk 1</t>
  </si>
  <si>
    <t>Vk 4</t>
  </si>
  <si>
    <t>Vk 5</t>
  </si>
  <si>
    <t>Vk 6</t>
  </si>
  <si>
    <t>od km 35,513 boční rampa do km 35,633</t>
  </si>
  <si>
    <t>Výprava vlaků s přepravou cestujících dle čl. 505 ČD D2</t>
  </si>
  <si>
    <t>Odjezdová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</si>
</sst>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0" fillId="0" borderId="61" xfId="0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65" xfId="18" applyFont="1" applyFill="1" applyBorder="1" applyAlignment="1">
      <alignment vertical="center"/>
    </xf>
    <xf numFmtId="44" fontId="2" fillId="3" borderId="66" xfId="18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3" borderId="65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9" fillId="0" borderId="56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Malé  Svatoňovice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904875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334875" y="6886575"/>
          <a:ext cx="2005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194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Malé Svatoňovice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752475</xdr:colOff>
      <xdr:row>14</xdr:row>
      <xdr:rowOff>95250</xdr:rowOff>
    </xdr:from>
    <xdr:to>
      <xdr:col>44</xdr:col>
      <xdr:colOff>361950</xdr:colOff>
      <xdr:row>16</xdr:row>
      <xdr:rowOff>95250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3895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46" name="Group 60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238125</xdr:colOff>
      <xdr:row>16</xdr:row>
      <xdr:rowOff>0</xdr:rowOff>
    </xdr:from>
    <xdr:ext cx="1123950" cy="457200"/>
    <xdr:sp>
      <xdr:nvSpPr>
        <xdr:cNvPr id="49" name="text 774"/>
        <xdr:cNvSpPr txBox="1">
          <a:spLocks noChangeArrowheads="1"/>
        </xdr:cNvSpPr>
      </xdr:nvSpPr>
      <xdr:spPr>
        <a:xfrm>
          <a:off x="50606325" y="4257675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- 2S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35,720</a:t>
          </a:r>
        </a:p>
      </xdr:txBody>
    </xdr:sp>
    <xdr:clientData/>
  </xdr:oneCellAnchor>
  <xdr:twoCellAnchor>
    <xdr:from>
      <xdr:col>68</xdr:col>
      <xdr:colOff>809625</xdr:colOff>
      <xdr:row>18</xdr:row>
      <xdr:rowOff>9525</xdr:rowOff>
    </xdr:from>
    <xdr:to>
      <xdr:col>68</xdr:col>
      <xdr:colOff>809625</xdr:colOff>
      <xdr:row>33</xdr:row>
      <xdr:rowOff>0</xdr:rowOff>
    </xdr:to>
    <xdr:sp>
      <xdr:nvSpPr>
        <xdr:cNvPr id="50" name="Line 149"/>
        <xdr:cNvSpPr>
          <a:spLocks/>
        </xdr:cNvSpPr>
      </xdr:nvSpPr>
      <xdr:spPr>
        <a:xfrm>
          <a:off x="51177825" y="4724400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68820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247650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52" name="Line 175"/>
        <xdr:cNvSpPr>
          <a:spLocks/>
        </xdr:cNvSpPr>
      </xdr:nvSpPr>
      <xdr:spPr>
        <a:xfrm flipV="1">
          <a:off x="15621000" y="5514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53" name="Line 176"/>
        <xdr:cNvSpPr>
          <a:spLocks/>
        </xdr:cNvSpPr>
      </xdr:nvSpPr>
      <xdr:spPr>
        <a:xfrm flipV="1">
          <a:off x="33356550" y="55149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69</xdr:col>
      <xdr:colOff>171450</xdr:colOff>
      <xdr:row>18</xdr:row>
      <xdr:rowOff>95250</xdr:rowOff>
    </xdr:from>
    <xdr:to>
      <xdr:col>70</xdr:col>
      <xdr:colOff>381000</xdr:colOff>
      <xdr:row>20</xdr:row>
      <xdr:rowOff>0</xdr:rowOff>
    </xdr:to>
    <xdr:grpSp>
      <xdr:nvGrpSpPr>
        <xdr:cNvPr id="55" name="Group 184"/>
        <xdr:cNvGrpSpPr>
          <a:grpSpLocks/>
        </xdr:cNvGrpSpPr>
      </xdr:nvGrpSpPr>
      <xdr:grpSpPr>
        <a:xfrm>
          <a:off x="51511200" y="4810125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56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34</xdr:col>
      <xdr:colOff>685800</xdr:colOff>
      <xdr:row>34</xdr:row>
      <xdr:rowOff>114300</xdr:rowOff>
    </xdr:from>
    <xdr:to>
      <xdr:col>34</xdr:col>
      <xdr:colOff>714375</xdr:colOff>
      <xdr:row>35</xdr:row>
      <xdr:rowOff>114300</xdr:rowOff>
    </xdr:to>
    <xdr:grpSp>
      <xdr:nvGrpSpPr>
        <xdr:cNvPr id="58" name="Group 201"/>
        <xdr:cNvGrpSpPr>
          <a:grpSpLocks/>
        </xdr:cNvGrpSpPr>
      </xdr:nvGrpSpPr>
      <xdr:grpSpPr>
        <a:xfrm>
          <a:off x="25488900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62" name="Group 243"/>
        <xdr:cNvGrpSpPr>
          <a:grpSpLocks noChangeAspect="1"/>
        </xdr:cNvGrpSpPr>
      </xdr:nvGrpSpPr>
      <xdr:grpSpPr>
        <a:xfrm>
          <a:off x="19935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904875</xdr:colOff>
      <xdr:row>27</xdr:row>
      <xdr:rowOff>0</xdr:rowOff>
    </xdr:to>
    <xdr:sp>
      <xdr:nvSpPr>
        <xdr:cNvPr id="65" name="Line 246"/>
        <xdr:cNvSpPr>
          <a:spLocks/>
        </xdr:cNvSpPr>
      </xdr:nvSpPr>
      <xdr:spPr>
        <a:xfrm flipH="1" flipV="1">
          <a:off x="7467600" y="6200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27</xdr:row>
      <xdr:rowOff>0</xdr:rowOff>
    </xdr:from>
    <xdr:to>
      <xdr:col>16</xdr:col>
      <xdr:colOff>161925</xdr:colOff>
      <xdr:row>27</xdr:row>
      <xdr:rowOff>76200</xdr:rowOff>
    </xdr:to>
    <xdr:sp>
      <xdr:nvSpPr>
        <xdr:cNvPr id="66" name="Line 247"/>
        <xdr:cNvSpPr>
          <a:spLocks/>
        </xdr:cNvSpPr>
      </xdr:nvSpPr>
      <xdr:spPr>
        <a:xfrm>
          <a:off x="108489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76200</xdr:rowOff>
    </xdr:from>
    <xdr:to>
      <xdr:col>16</xdr:col>
      <xdr:colOff>904875</xdr:colOff>
      <xdr:row>27</xdr:row>
      <xdr:rowOff>114300</xdr:rowOff>
    </xdr:to>
    <xdr:sp>
      <xdr:nvSpPr>
        <xdr:cNvPr id="67" name="Line 248"/>
        <xdr:cNvSpPr>
          <a:spLocks/>
        </xdr:cNvSpPr>
      </xdr:nvSpPr>
      <xdr:spPr>
        <a:xfrm>
          <a:off x="11591925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209550</xdr:colOff>
      <xdr:row>34</xdr:row>
      <xdr:rowOff>133350</xdr:rowOff>
    </xdr:from>
    <xdr:to>
      <xdr:col>58</xdr:col>
      <xdr:colOff>238125</xdr:colOff>
      <xdr:row>35</xdr:row>
      <xdr:rowOff>133350</xdr:rowOff>
    </xdr:to>
    <xdr:grpSp>
      <xdr:nvGrpSpPr>
        <xdr:cNvPr id="68" name="Group 305"/>
        <xdr:cNvGrpSpPr>
          <a:grpSpLocks/>
        </xdr:cNvGrpSpPr>
      </xdr:nvGrpSpPr>
      <xdr:grpSpPr>
        <a:xfrm>
          <a:off x="43148250" y="8505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72" name="Line 328"/>
        <xdr:cNvSpPr>
          <a:spLocks/>
        </xdr:cNvSpPr>
      </xdr:nvSpPr>
      <xdr:spPr>
        <a:xfrm flipH="1" flipV="1">
          <a:off x="4863465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152400</xdr:rowOff>
    </xdr:from>
    <xdr:to>
      <xdr:col>64</xdr:col>
      <xdr:colOff>495300</xdr:colOff>
      <xdr:row>19</xdr:row>
      <xdr:rowOff>0</xdr:rowOff>
    </xdr:to>
    <xdr:sp>
      <xdr:nvSpPr>
        <xdr:cNvPr id="73" name="Line 329"/>
        <xdr:cNvSpPr>
          <a:spLocks/>
        </xdr:cNvSpPr>
      </xdr:nvSpPr>
      <xdr:spPr>
        <a:xfrm flipH="1" flipV="1">
          <a:off x="471487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63</xdr:col>
      <xdr:colOff>247650</xdr:colOff>
      <xdr:row>18</xdr:row>
      <xdr:rowOff>152400</xdr:rowOff>
    </xdr:to>
    <xdr:sp>
      <xdr:nvSpPr>
        <xdr:cNvPr id="74" name="Line 330"/>
        <xdr:cNvSpPr>
          <a:spLocks/>
        </xdr:cNvSpPr>
      </xdr:nvSpPr>
      <xdr:spPr>
        <a:xfrm flipH="1" flipV="1">
          <a:off x="463867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0</xdr:rowOff>
    </xdr:from>
    <xdr:to>
      <xdr:col>65</xdr:col>
      <xdr:colOff>266700</xdr:colOff>
      <xdr:row>19</xdr:row>
      <xdr:rowOff>114300</xdr:rowOff>
    </xdr:to>
    <xdr:sp>
      <xdr:nvSpPr>
        <xdr:cNvPr id="75" name="Line 331"/>
        <xdr:cNvSpPr>
          <a:spLocks/>
        </xdr:cNvSpPr>
      </xdr:nvSpPr>
      <xdr:spPr>
        <a:xfrm flipH="1" flipV="1">
          <a:off x="47872650" y="4943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33</xdr:row>
      <xdr:rowOff>114300</xdr:rowOff>
    </xdr:from>
    <xdr:to>
      <xdr:col>62</xdr:col>
      <xdr:colOff>942975</xdr:colOff>
      <xdr:row>33</xdr:row>
      <xdr:rowOff>114300</xdr:rowOff>
    </xdr:to>
    <xdr:sp>
      <xdr:nvSpPr>
        <xdr:cNvPr id="76" name="Line 376"/>
        <xdr:cNvSpPr>
          <a:spLocks/>
        </xdr:cNvSpPr>
      </xdr:nvSpPr>
      <xdr:spPr>
        <a:xfrm flipV="1">
          <a:off x="23593425" y="8258175"/>
          <a:ext cx="2326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7" name="Line 378"/>
        <xdr:cNvSpPr>
          <a:spLocks/>
        </xdr:cNvSpPr>
      </xdr:nvSpPr>
      <xdr:spPr>
        <a:xfrm flipV="1">
          <a:off x="19354800" y="75723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495300</xdr:colOff>
      <xdr:row>30</xdr:row>
      <xdr:rowOff>114300</xdr:rowOff>
    </xdr:to>
    <xdr:sp>
      <xdr:nvSpPr>
        <xdr:cNvPr id="78" name="Line 379"/>
        <xdr:cNvSpPr>
          <a:spLocks/>
        </xdr:cNvSpPr>
      </xdr:nvSpPr>
      <xdr:spPr>
        <a:xfrm flipV="1">
          <a:off x="3335655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68</xdr:col>
      <xdr:colOff>314325</xdr:colOff>
      <xdr:row>33</xdr:row>
      <xdr:rowOff>9525</xdr:rowOff>
    </xdr:from>
    <xdr:ext cx="971550" cy="228600"/>
    <xdr:sp>
      <xdr:nvSpPr>
        <xdr:cNvPr id="80" name="text 774"/>
        <xdr:cNvSpPr txBox="1">
          <a:spLocks noChangeArrowheads="1"/>
        </xdr:cNvSpPr>
      </xdr:nvSpPr>
      <xdr:spPr>
        <a:xfrm>
          <a:off x="50682525" y="81534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9</xdr:col>
      <xdr:colOff>247650</xdr:colOff>
      <xdr:row>27</xdr:row>
      <xdr:rowOff>114300</xdr:rowOff>
    </xdr:from>
    <xdr:to>
      <xdr:col>18</xdr:col>
      <xdr:colOff>257175</xdr:colOff>
      <xdr:row>30</xdr:row>
      <xdr:rowOff>114300</xdr:rowOff>
    </xdr:to>
    <xdr:sp>
      <xdr:nvSpPr>
        <xdr:cNvPr id="81" name="Line 419"/>
        <xdr:cNvSpPr>
          <a:spLocks/>
        </xdr:cNvSpPr>
      </xdr:nvSpPr>
      <xdr:spPr>
        <a:xfrm flipH="1">
          <a:off x="6705600" y="6886575"/>
          <a:ext cx="646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82" name="Line 420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247650</xdr:colOff>
      <xdr:row>22</xdr:row>
      <xdr:rowOff>114300</xdr:rowOff>
    </xdr:to>
    <xdr:sp>
      <xdr:nvSpPr>
        <xdr:cNvPr id="83" name="Line 421"/>
        <xdr:cNvSpPr>
          <a:spLocks/>
        </xdr:cNvSpPr>
      </xdr:nvSpPr>
      <xdr:spPr>
        <a:xfrm flipV="1">
          <a:off x="13411200" y="56292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21</xdr:row>
      <xdr:rowOff>152400</xdr:rowOff>
    </xdr:from>
    <xdr:to>
      <xdr:col>20</xdr:col>
      <xdr:colOff>476250</xdr:colOff>
      <xdr:row>22</xdr:row>
      <xdr:rowOff>0</xdr:rowOff>
    </xdr:to>
    <xdr:sp>
      <xdr:nvSpPr>
        <xdr:cNvPr id="84" name="Line 422"/>
        <xdr:cNvSpPr>
          <a:spLocks/>
        </xdr:cNvSpPr>
      </xdr:nvSpPr>
      <xdr:spPr>
        <a:xfrm flipV="1">
          <a:off x="141351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114300</xdr:rowOff>
    </xdr:from>
    <xdr:to>
      <xdr:col>21</xdr:col>
      <xdr:colOff>247650</xdr:colOff>
      <xdr:row>21</xdr:row>
      <xdr:rowOff>152400</xdr:rowOff>
    </xdr:to>
    <xdr:sp>
      <xdr:nvSpPr>
        <xdr:cNvPr id="85" name="Line 423"/>
        <xdr:cNvSpPr>
          <a:spLocks/>
        </xdr:cNvSpPr>
      </xdr:nvSpPr>
      <xdr:spPr>
        <a:xfrm flipV="1">
          <a:off x="148780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30</xdr:row>
      <xdr:rowOff>114300</xdr:rowOff>
    </xdr:from>
    <xdr:to>
      <xdr:col>68</xdr:col>
      <xdr:colOff>495300</xdr:colOff>
      <xdr:row>32</xdr:row>
      <xdr:rowOff>9525</xdr:rowOff>
    </xdr:to>
    <xdr:sp>
      <xdr:nvSpPr>
        <xdr:cNvPr id="86" name="Line 428"/>
        <xdr:cNvSpPr>
          <a:spLocks/>
        </xdr:cNvSpPr>
      </xdr:nvSpPr>
      <xdr:spPr>
        <a:xfrm flipV="1">
          <a:off x="49463325" y="75723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32</xdr:row>
      <xdr:rowOff>142875</xdr:rowOff>
    </xdr:from>
    <xdr:to>
      <xdr:col>65</xdr:col>
      <xdr:colOff>352425</xdr:colOff>
      <xdr:row>33</xdr:row>
      <xdr:rowOff>19050</xdr:rowOff>
    </xdr:to>
    <xdr:sp>
      <xdr:nvSpPr>
        <xdr:cNvPr id="87" name="Line 429"/>
        <xdr:cNvSpPr>
          <a:spLocks/>
        </xdr:cNvSpPr>
      </xdr:nvSpPr>
      <xdr:spPr>
        <a:xfrm flipV="1">
          <a:off x="47977425" y="80581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942975</xdr:colOff>
      <xdr:row>33</xdr:row>
      <xdr:rowOff>19050</xdr:rowOff>
    </xdr:from>
    <xdr:to>
      <xdr:col>64</xdr:col>
      <xdr:colOff>581025</xdr:colOff>
      <xdr:row>33</xdr:row>
      <xdr:rowOff>114300</xdr:rowOff>
    </xdr:to>
    <xdr:sp>
      <xdr:nvSpPr>
        <xdr:cNvPr id="88" name="Line 430"/>
        <xdr:cNvSpPr>
          <a:spLocks/>
        </xdr:cNvSpPr>
      </xdr:nvSpPr>
      <xdr:spPr>
        <a:xfrm flipV="1">
          <a:off x="46853475" y="81629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32</xdr:row>
      <xdr:rowOff>9525</xdr:rowOff>
    </xdr:from>
    <xdr:to>
      <xdr:col>66</xdr:col>
      <xdr:colOff>581025</xdr:colOff>
      <xdr:row>32</xdr:row>
      <xdr:rowOff>142875</xdr:rowOff>
    </xdr:to>
    <xdr:sp>
      <xdr:nvSpPr>
        <xdr:cNvPr id="89" name="Line 431"/>
        <xdr:cNvSpPr>
          <a:spLocks/>
        </xdr:cNvSpPr>
      </xdr:nvSpPr>
      <xdr:spPr>
        <a:xfrm flipV="1">
          <a:off x="48720375" y="79248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31</xdr:row>
      <xdr:rowOff>57150</xdr:rowOff>
    </xdr:from>
    <xdr:to>
      <xdr:col>21</xdr:col>
      <xdr:colOff>495300</xdr:colOff>
      <xdr:row>31</xdr:row>
      <xdr:rowOff>180975</xdr:rowOff>
    </xdr:to>
    <xdr:sp>
      <xdr:nvSpPr>
        <xdr:cNvPr id="90" name="kreslení 417"/>
        <xdr:cNvSpPr>
          <a:spLocks/>
        </xdr:cNvSpPr>
      </xdr:nvSpPr>
      <xdr:spPr>
        <a:xfrm>
          <a:off x="1551622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19</xdr:row>
      <xdr:rowOff>219075</xdr:rowOff>
    </xdr:from>
    <xdr:to>
      <xdr:col>55</xdr:col>
      <xdr:colOff>419100</xdr:colOff>
      <xdr:row>21</xdr:row>
      <xdr:rowOff>114300</xdr:rowOff>
    </xdr:to>
    <xdr:grpSp>
      <xdr:nvGrpSpPr>
        <xdr:cNvPr id="91" name="Group 489"/>
        <xdr:cNvGrpSpPr>
          <a:grpSpLocks noChangeAspect="1"/>
        </xdr:cNvGrpSpPr>
      </xdr:nvGrpSpPr>
      <xdr:grpSpPr>
        <a:xfrm>
          <a:off x="41043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33</xdr:row>
      <xdr:rowOff>114300</xdr:rowOff>
    </xdr:from>
    <xdr:to>
      <xdr:col>62</xdr:col>
      <xdr:colOff>476250</xdr:colOff>
      <xdr:row>38</xdr:row>
      <xdr:rowOff>123825</xdr:rowOff>
    </xdr:to>
    <xdr:sp>
      <xdr:nvSpPr>
        <xdr:cNvPr id="94" name="Line 503"/>
        <xdr:cNvSpPr>
          <a:spLocks/>
        </xdr:cNvSpPr>
      </xdr:nvSpPr>
      <xdr:spPr>
        <a:xfrm flipV="1">
          <a:off x="41681400" y="8258175"/>
          <a:ext cx="4705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123825</xdr:rowOff>
    </xdr:from>
    <xdr:to>
      <xdr:col>56</xdr:col>
      <xdr:colOff>228600</xdr:colOff>
      <xdr:row>39</xdr:row>
      <xdr:rowOff>9525</xdr:rowOff>
    </xdr:to>
    <xdr:sp>
      <xdr:nvSpPr>
        <xdr:cNvPr id="95" name="Line 504"/>
        <xdr:cNvSpPr>
          <a:spLocks/>
        </xdr:cNvSpPr>
      </xdr:nvSpPr>
      <xdr:spPr>
        <a:xfrm flipV="1">
          <a:off x="40928925" y="9410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39</xdr:row>
      <xdr:rowOff>85725</xdr:rowOff>
    </xdr:from>
    <xdr:to>
      <xdr:col>54</xdr:col>
      <xdr:colOff>219075</xdr:colOff>
      <xdr:row>39</xdr:row>
      <xdr:rowOff>114300</xdr:rowOff>
    </xdr:to>
    <xdr:sp>
      <xdr:nvSpPr>
        <xdr:cNvPr id="96" name="Line 505"/>
        <xdr:cNvSpPr>
          <a:spLocks/>
        </xdr:cNvSpPr>
      </xdr:nvSpPr>
      <xdr:spPr>
        <a:xfrm flipV="1">
          <a:off x="39604950" y="96012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39</xdr:row>
      <xdr:rowOff>9525</xdr:rowOff>
    </xdr:from>
    <xdr:to>
      <xdr:col>54</xdr:col>
      <xdr:colOff>962025</xdr:colOff>
      <xdr:row>39</xdr:row>
      <xdr:rowOff>85725</xdr:rowOff>
    </xdr:to>
    <xdr:sp>
      <xdr:nvSpPr>
        <xdr:cNvPr id="97" name="Line 506"/>
        <xdr:cNvSpPr>
          <a:spLocks/>
        </xdr:cNvSpPr>
      </xdr:nvSpPr>
      <xdr:spPr>
        <a:xfrm flipV="1">
          <a:off x="40185975" y="9525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9" name="Group 510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952500</xdr:colOff>
      <xdr:row>34</xdr:row>
      <xdr:rowOff>57150</xdr:rowOff>
    </xdr:from>
    <xdr:to>
      <xdr:col>63</xdr:col>
      <xdr:colOff>323850</xdr:colOff>
      <xdr:row>34</xdr:row>
      <xdr:rowOff>180975</xdr:rowOff>
    </xdr:to>
    <xdr:sp>
      <xdr:nvSpPr>
        <xdr:cNvPr id="102" name="kreslení 417"/>
        <xdr:cNvSpPr>
          <a:spLocks/>
        </xdr:cNvSpPr>
      </xdr:nvSpPr>
      <xdr:spPr>
        <a:xfrm>
          <a:off x="46863000" y="8429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21</xdr:row>
      <xdr:rowOff>114300</xdr:rowOff>
    </xdr:from>
    <xdr:to>
      <xdr:col>75</xdr:col>
      <xdr:colOff>266700</xdr:colOff>
      <xdr:row>24</xdr:row>
      <xdr:rowOff>114300</xdr:rowOff>
    </xdr:to>
    <xdr:sp>
      <xdr:nvSpPr>
        <xdr:cNvPr id="103" name="Line 520"/>
        <xdr:cNvSpPr>
          <a:spLocks/>
        </xdr:cNvSpPr>
      </xdr:nvSpPr>
      <xdr:spPr>
        <a:xfrm flipH="1" flipV="1">
          <a:off x="50863500" y="55149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50</xdr:col>
      <xdr:colOff>457200</xdr:colOff>
      <xdr:row>18</xdr:row>
      <xdr:rowOff>0</xdr:rowOff>
    </xdr:to>
    <xdr:grpSp>
      <xdr:nvGrpSpPr>
        <xdr:cNvPr id="104" name="Group 528"/>
        <xdr:cNvGrpSpPr>
          <a:grpSpLocks/>
        </xdr:cNvGrpSpPr>
      </xdr:nvGrpSpPr>
      <xdr:grpSpPr>
        <a:xfrm flipH="1">
          <a:off x="36480750" y="43719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05" name="Line 52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3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695325</xdr:colOff>
      <xdr:row>39</xdr:row>
      <xdr:rowOff>114300</xdr:rowOff>
    </xdr:from>
    <xdr:to>
      <xdr:col>53</xdr:col>
      <xdr:colOff>142875</xdr:colOff>
      <xdr:row>39</xdr:row>
      <xdr:rowOff>114300</xdr:rowOff>
    </xdr:to>
    <xdr:sp>
      <xdr:nvSpPr>
        <xdr:cNvPr id="107" name="Line 531"/>
        <xdr:cNvSpPr>
          <a:spLocks/>
        </xdr:cNvSpPr>
      </xdr:nvSpPr>
      <xdr:spPr>
        <a:xfrm flipV="1">
          <a:off x="25498425" y="96297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24</xdr:col>
      <xdr:colOff>466725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09" name="Line 533"/>
        <xdr:cNvSpPr>
          <a:spLocks/>
        </xdr:cNvSpPr>
      </xdr:nvSpPr>
      <xdr:spPr>
        <a:xfrm flipV="1">
          <a:off x="17840325" y="4829175"/>
          <a:ext cx="2854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609600</xdr:colOff>
      <xdr:row>34</xdr:row>
      <xdr:rowOff>57150</xdr:rowOff>
    </xdr:from>
    <xdr:to>
      <xdr:col>23</xdr:col>
      <xdr:colOff>361950</xdr:colOff>
      <xdr:row>35</xdr:row>
      <xdr:rowOff>190500</xdr:rowOff>
    </xdr:to>
    <xdr:grpSp>
      <xdr:nvGrpSpPr>
        <xdr:cNvPr id="112" name="Group 537"/>
        <xdr:cNvGrpSpPr>
          <a:grpSpLocks/>
        </xdr:cNvGrpSpPr>
      </xdr:nvGrpSpPr>
      <xdr:grpSpPr>
        <a:xfrm>
          <a:off x="16497300" y="84296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3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15" name="Group 54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6" name="Line 5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23" name="Group 548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5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131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31</xdr:row>
      <xdr:rowOff>47625</xdr:rowOff>
    </xdr:from>
    <xdr:to>
      <xdr:col>10</xdr:col>
      <xdr:colOff>57150</xdr:colOff>
      <xdr:row>31</xdr:row>
      <xdr:rowOff>161925</xdr:rowOff>
    </xdr:to>
    <xdr:grpSp>
      <xdr:nvGrpSpPr>
        <xdr:cNvPr id="132" name="Group 557"/>
        <xdr:cNvGrpSpPr>
          <a:grpSpLocks noChangeAspect="1"/>
        </xdr:cNvGrpSpPr>
      </xdr:nvGrpSpPr>
      <xdr:grpSpPr>
        <a:xfrm>
          <a:off x="6591300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5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57150</xdr:rowOff>
    </xdr:from>
    <xdr:to>
      <xdr:col>68</xdr:col>
      <xdr:colOff>95250</xdr:colOff>
      <xdr:row>25</xdr:row>
      <xdr:rowOff>171450</xdr:rowOff>
    </xdr:to>
    <xdr:grpSp>
      <xdr:nvGrpSpPr>
        <xdr:cNvPr id="137" name="Group 562"/>
        <xdr:cNvGrpSpPr>
          <a:grpSpLocks noChangeAspect="1"/>
        </xdr:cNvGrpSpPr>
      </xdr:nvGrpSpPr>
      <xdr:grpSpPr>
        <a:xfrm>
          <a:off x="49901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22</xdr:row>
      <xdr:rowOff>57150</xdr:rowOff>
    </xdr:from>
    <xdr:to>
      <xdr:col>64</xdr:col>
      <xdr:colOff>742950</xdr:colOff>
      <xdr:row>22</xdr:row>
      <xdr:rowOff>171450</xdr:rowOff>
    </xdr:to>
    <xdr:grpSp>
      <xdr:nvGrpSpPr>
        <xdr:cNvPr id="143" name="Group 568"/>
        <xdr:cNvGrpSpPr>
          <a:grpSpLocks noChangeAspect="1"/>
        </xdr:cNvGrpSpPr>
      </xdr:nvGrpSpPr>
      <xdr:grpSpPr>
        <a:xfrm>
          <a:off x="474440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5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30</xdr:row>
      <xdr:rowOff>209550</xdr:rowOff>
    </xdr:from>
    <xdr:to>
      <xdr:col>67</xdr:col>
      <xdr:colOff>95250</xdr:colOff>
      <xdr:row>31</xdr:row>
      <xdr:rowOff>95250</xdr:rowOff>
    </xdr:to>
    <xdr:grpSp>
      <xdr:nvGrpSpPr>
        <xdr:cNvPr id="150" name="Group 575"/>
        <xdr:cNvGrpSpPr>
          <a:grpSpLocks noChangeAspect="1"/>
        </xdr:cNvGrpSpPr>
      </xdr:nvGrpSpPr>
      <xdr:grpSpPr>
        <a:xfrm>
          <a:off x="49253775" y="7667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1" name="Line 5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28</xdr:row>
      <xdr:rowOff>0</xdr:rowOff>
    </xdr:from>
    <xdr:to>
      <xdr:col>66</xdr:col>
      <xdr:colOff>466725</xdr:colOff>
      <xdr:row>29</xdr:row>
      <xdr:rowOff>0</xdr:rowOff>
    </xdr:to>
    <xdr:grpSp>
      <xdr:nvGrpSpPr>
        <xdr:cNvPr id="157" name="Group 582"/>
        <xdr:cNvGrpSpPr>
          <a:grpSpLocks/>
        </xdr:cNvGrpSpPr>
      </xdr:nvGrpSpPr>
      <xdr:grpSpPr>
        <a:xfrm>
          <a:off x="48929925" y="7000875"/>
          <a:ext cx="428625" cy="228600"/>
          <a:chOff x="789" y="137"/>
          <a:chExt cx="39" cy="24"/>
        </a:xfrm>
        <a:solidFill>
          <a:srgbClr val="FFFFFF"/>
        </a:solidFill>
      </xdr:grpSpPr>
      <xdr:grpSp>
        <xdr:nvGrpSpPr>
          <xdr:cNvPr id="158" name="Group 583"/>
          <xdr:cNvGrpSpPr>
            <a:grpSpLocks/>
          </xdr:cNvGrpSpPr>
        </xdr:nvGrpSpPr>
        <xdr:grpSpPr>
          <a:xfrm>
            <a:off x="789" y="137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159" name="Oval 584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Oval 585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Oval 586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Rectangle 587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3" name="Oval 588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4" name="Group 589"/>
          <xdr:cNvGrpSpPr>
            <a:grpSpLocks/>
          </xdr:cNvGrpSpPr>
        </xdr:nvGrpSpPr>
        <xdr:grpSpPr>
          <a:xfrm>
            <a:off x="804" y="14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65" name="Oval 59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59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Line 59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552450</xdr:colOff>
      <xdr:row>28</xdr:row>
      <xdr:rowOff>57150</xdr:rowOff>
    </xdr:from>
    <xdr:to>
      <xdr:col>55</xdr:col>
      <xdr:colOff>152400</xdr:colOff>
      <xdr:row>28</xdr:row>
      <xdr:rowOff>171450</xdr:rowOff>
    </xdr:to>
    <xdr:grpSp>
      <xdr:nvGrpSpPr>
        <xdr:cNvPr id="168" name="Group 593"/>
        <xdr:cNvGrpSpPr>
          <a:grpSpLocks/>
        </xdr:cNvGrpSpPr>
      </xdr:nvGrpSpPr>
      <xdr:grpSpPr>
        <a:xfrm>
          <a:off x="40519350" y="7058025"/>
          <a:ext cx="571500" cy="114300"/>
          <a:chOff x="533" y="407"/>
          <a:chExt cx="52" cy="12"/>
        </a:xfrm>
        <a:solidFill>
          <a:srgbClr val="FFFFFF"/>
        </a:solidFill>
      </xdr:grpSpPr>
      <xdr:sp>
        <xdr:nvSpPr>
          <xdr:cNvPr id="169" name="Line 594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95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96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97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8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599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600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20</xdr:row>
      <xdr:rowOff>57150</xdr:rowOff>
    </xdr:from>
    <xdr:to>
      <xdr:col>24</xdr:col>
      <xdr:colOff>285750</xdr:colOff>
      <xdr:row>20</xdr:row>
      <xdr:rowOff>171450</xdr:rowOff>
    </xdr:to>
    <xdr:grpSp>
      <xdr:nvGrpSpPr>
        <xdr:cNvPr id="176" name="Group 601"/>
        <xdr:cNvGrpSpPr>
          <a:grpSpLocks noChangeAspect="1"/>
        </xdr:cNvGrpSpPr>
      </xdr:nvGrpSpPr>
      <xdr:grpSpPr>
        <a:xfrm>
          <a:off x="16954500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7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83" name="Group 608"/>
        <xdr:cNvGrpSpPr>
          <a:grpSpLocks noChangeAspect="1"/>
        </xdr:cNvGrpSpPr>
      </xdr:nvGrpSpPr>
      <xdr:grpSpPr>
        <a:xfrm>
          <a:off x="175926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29</xdr:row>
      <xdr:rowOff>57150</xdr:rowOff>
    </xdr:from>
    <xdr:to>
      <xdr:col>31</xdr:col>
      <xdr:colOff>457200</xdr:colOff>
      <xdr:row>29</xdr:row>
      <xdr:rowOff>171450</xdr:rowOff>
    </xdr:to>
    <xdr:grpSp>
      <xdr:nvGrpSpPr>
        <xdr:cNvPr id="190" name="Group 615"/>
        <xdr:cNvGrpSpPr>
          <a:grpSpLocks noChangeAspect="1"/>
        </xdr:cNvGrpSpPr>
      </xdr:nvGrpSpPr>
      <xdr:grpSpPr>
        <a:xfrm>
          <a:off x="225647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6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23</xdr:row>
      <xdr:rowOff>57150</xdr:rowOff>
    </xdr:from>
    <xdr:to>
      <xdr:col>23</xdr:col>
      <xdr:colOff>457200</xdr:colOff>
      <xdr:row>23</xdr:row>
      <xdr:rowOff>171450</xdr:rowOff>
    </xdr:to>
    <xdr:grpSp>
      <xdr:nvGrpSpPr>
        <xdr:cNvPr id="197" name="Group 622"/>
        <xdr:cNvGrpSpPr>
          <a:grpSpLocks noChangeAspect="1"/>
        </xdr:cNvGrpSpPr>
      </xdr:nvGrpSpPr>
      <xdr:grpSpPr>
        <a:xfrm>
          <a:off x="167544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8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28</xdr:row>
      <xdr:rowOff>209550</xdr:rowOff>
    </xdr:from>
    <xdr:to>
      <xdr:col>9</xdr:col>
      <xdr:colOff>409575</xdr:colOff>
      <xdr:row>30</xdr:row>
      <xdr:rowOff>114300</xdr:rowOff>
    </xdr:to>
    <xdr:grpSp>
      <xdr:nvGrpSpPr>
        <xdr:cNvPr id="203" name="Group 628"/>
        <xdr:cNvGrpSpPr>
          <a:grpSpLocks noChangeAspect="1"/>
        </xdr:cNvGrpSpPr>
      </xdr:nvGrpSpPr>
      <xdr:grpSpPr>
        <a:xfrm>
          <a:off x="65532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4" name="Line 6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</xdr:row>
      <xdr:rowOff>114300</xdr:rowOff>
    </xdr:from>
    <xdr:to>
      <xdr:col>9</xdr:col>
      <xdr:colOff>247650</xdr:colOff>
      <xdr:row>30</xdr:row>
      <xdr:rowOff>114300</xdr:rowOff>
    </xdr:to>
    <xdr:sp>
      <xdr:nvSpPr>
        <xdr:cNvPr id="206" name="Line 631"/>
        <xdr:cNvSpPr>
          <a:spLocks/>
        </xdr:cNvSpPr>
      </xdr:nvSpPr>
      <xdr:spPr>
        <a:xfrm flipV="1">
          <a:off x="4000500" y="7572375"/>
          <a:ext cx="270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207" name="Group 633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27</xdr:row>
      <xdr:rowOff>114300</xdr:rowOff>
    </xdr:from>
    <xdr:to>
      <xdr:col>18</xdr:col>
      <xdr:colOff>419100</xdr:colOff>
      <xdr:row>29</xdr:row>
      <xdr:rowOff>28575</xdr:rowOff>
    </xdr:to>
    <xdr:grpSp>
      <xdr:nvGrpSpPr>
        <xdr:cNvPr id="210" name="Group 636"/>
        <xdr:cNvGrpSpPr>
          <a:grpSpLocks noChangeAspect="1"/>
        </xdr:cNvGrpSpPr>
      </xdr:nvGrpSpPr>
      <xdr:grpSpPr>
        <a:xfrm>
          <a:off x="130206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27</xdr:row>
      <xdr:rowOff>114300</xdr:rowOff>
    </xdr:from>
    <xdr:to>
      <xdr:col>18</xdr:col>
      <xdr:colOff>809625</xdr:colOff>
      <xdr:row>29</xdr:row>
      <xdr:rowOff>28575</xdr:rowOff>
    </xdr:to>
    <xdr:grpSp>
      <xdr:nvGrpSpPr>
        <xdr:cNvPr id="213" name="Group 639"/>
        <xdr:cNvGrpSpPr>
          <a:grpSpLocks noChangeAspect="1"/>
        </xdr:cNvGrpSpPr>
      </xdr:nvGrpSpPr>
      <xdr:grpSpPr>
        <a:xfrm>
          <a:off x="13363575" y="6886575"/>
          <a:ext cx="36195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216" name="Group 642"/>
        <xdr:cNvGrpSpPr>
          <a:grpSpLocks noChangeAspect="1"/>
        </xdr:cNvGrpSpPr>
      </xdr:nvGrpSpPr>
      <xdr:grpSpPr>
        <a:xfrm>
          <a:off x="1325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219" name="Group 645"/>
        <xdr:cNvGrpSpPr>
          <a:grpSpLocks noChangeAspect="1"/>
        </xdr:cNvGrpSpPr>
      </xdr:nvGrpSpPr>
      <xdr:grpSpPr>
        <a:xfrm>
          <a:off x="19202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32</xdr:row>
      <xdr:rowOff>114300</xdr:rowOff>
    </xdr:from>
    <xdr:to>
      <xdr:col>29</xdr:col>
      <xdr:colOff>409575</xdr:colOff>
      <xdr:row>34</xdr:row>
      <xdr:rowOff>28575</xdr:rowOff>
    </xdr:to>
    <xdr:grpSp>
      <xdr:nvGrpSpPr>
        <xdr:cNvPr id="222" name="Group 648"/>
        <xdr:cNvGrpSpPr>
          <a:grpSpLocks/>
        </xdr:cNvGrpSpPr>
      </xdr:nvGrpSpPr>
      <xdr:grpSpPr>
        <a:xfrm>
          <a:off x="214122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39</xdr:row>
      <xdr:rowOff>114300</xdr:rowOff>
    </xdr:from>
    <xdr:to>
      <xdr:col>38</xdr:col>
      <xdr:colOff>628650</xdr:colOff>
      <xdr:row>41</xdr:row>
      <xdr:rowOff>28575</xdr:rowOff>
    </xdr:to>
    <xdr:grpSp>
      <xdr:nvGrpSpPr>
        <xdr:cNvPr id="225" name="Group 651"/>
        <xdr:cNvGrpSpPr>
          <a:grpSpLocks noChangeAspect="1"/>
        </xdr:cNvGrpSpPr>
      </xdr:nvGrpSpPr>
      <xdr:grpSpPr>
        <a:xfrm>
          <a:off x="28098750" y="962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6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19</xdr:row>
      <xdr:rowOff>161925</xdr:rowOff>
    </xdr:from>
    <xdr:to>
      <xdr:col>21</xdr:col>
      <xdr:colOff>266700</xdr:colOff>
      <xdr:row>22</xdr:row>
      <xdr:rowOff>114300</xdr:rowOff>
    </xdr:to>
    <xdr:sp>
      <xdr:nvSpPr>
        <xdr:cNvPr id="228" name="Line 654"/>
        <xdr:cNvSpPr>
          <a:spLocks/>
        </xdr:cNvSpPr>
      </xdr:nvSpPr>
      <xdr:spPr>
        <a:xfrm flipV="1">
          <a:off x="13411200" y="5105400"/>
          <a:ext cx="222885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19</xdr:row>
      <xdr:rowOff>0</xdr:rowOff>
    </xdr:from>
    <xdr:to>
      <xdr:col>22</xdr:col>
      <xdr:colOff>523875</xdr:colOff>
      <xdr:row>19</xdr:row>
      <xdr:rowOff>142875</xdr:rowOff>
    </xdr:to>
    <xdr:sp>
      <xdr:nvSpPr>
        <xdr:cNvPr id="229" name="Line 655"/>
        <xdr:cNvSpPr>
          <a:spLocks/>
        </xdr:cNvSpPr>
      </xdr:nvSpPr>
      <xdr:spPr>
        <a:xfrm flipV="1">
          <a:off x="15668625" y="4943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18</xdr:row>
      <xdr:rowOff>152400</xdr:rowOff>
    </xdr:from>
    <xdr:to>
      <xdr:col>23</xdr:col>
      <xdr:colOff>285750</xdr:colOff>
      <xdr:row>19</xdr:row>
      <xdr:rowOff>0</xdr:rowOff>
    </xdr:to>
    <xdr:sp>
      <xdr:nvSpPr>
        <xdr:cNvPr id="230" name="Line 656"/>
        <xdr:cNvSpPr>
          <a:spLocks/>
        </xdr:cNvSpPr>
      </xdr:nvSpPr>
      <xdr:spPr>
        <a:xfrm flipV="1">
          <a:off x="164020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114300</xdr:rowOff>
    </xdr:from>
    <xdr:to>
      <xdr:col>24</xdr:col>
      <xdr:colOff>514350</xdr:colOff>
      <xdr:row>18</xdr:row>
      <xdr:rowOff>152400</xdr:rowOff>
    </xdr:to>
    <xdr:sp>
      <xdr:nvSpPr>
        <xdr:cNvPr id="231" name="Line 657"/>
        <xdr:cNvSpPr>
          <a:spLocks/>
        </xdr:cNvSpPr>
      </xdr:nvSpPr>
      <xdr:spPr>
        <a:xfrm flipV="1">
          <a:off x="171450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27</xdr:row>
      <xdr:rowOff>114300</xdr:rowOff>
    </xdr:from>
    <xdr:to>
      <xdr:col>26</xdr:col>
      <xdr:colOff>495300</xdr:colOff>
      <xdr:row>30</xdr:row>
      <xdr:rowOff>114300</xdr:rowOff>
    </xdr:to>
    <xdr:sp>
      <xdr:nvSpPr>
        <xdr:cNvPr id="232" name="Line 658"/>
        <xdr:cNvSpPr>
          <a:spLocks/>
        </xdr:cNvSpPr>
      </xdr:nvSpPr>
      <xdr:spPr>
        <a:xfrm flipH="1" flipV="1">
          <a:off x="13573125" y="6886575"/>
          <a:ext cx="5781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114300</xdr:rowOff>
    </xdr:from>
    <xdr:to>
      <xdr:col>26</xdr:col>
      <xdr:colOff>476250</xdr:colOff>
      <xdr:row>30</xdr:row>
      <xdr:rowOff>114300</xdr:rowOff>
    </xdr:to>
    <xdr:sp>
      <xdr:nvSpPr>
        <xdr:cNvPr id="233" name="Line 659"/>
        <xdr:cNvSpPr>
          <a:spLocks/>
        </xdr:cNvSpPr>
      </xdr:nvSpPr>
      <xdr:spPr>
        <a:xfrm flipV="1">
          <a:off x="6705600" y="7572375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590550</xdr:colOff>
      <xdr:row>33</xdr:row>
      <xdr:rowOff>28575</xdr:rowOff>
    </xdr:to>
    <xdr:sp>
      <xdr:nvSpPr>
        <xdr:cNvPr id="234" name="Line 661"/>
        <xdr:cNvSpPr>
          <a:spLocks/>
        </xdr:cNvSpPr>
      </xdr:nvSpPr>
      <xdr:spPr>
        <a:xfrm flipH="1" flipV="1">
          <a:off x="21583650" y="802957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590550</xdr:colOff>
      <xdr:row>33</xdr:row>
      <xdr:rowOff>28575</xdr:rowOff>
    </xdr:from>
    <xdr:to>
      <xdr:col>31</xdr:col>
      <xdr:colOff>104775</xdr:colOff>
      <xdr:row>33</xdr:row>
      <xdr:rowOff>85725</xdr:rowOff>
    </xdr:to>
    <xdr:sp>
      <xdr:nvSpPr>
        <xdr:cNvPr id="235" name="Line 662"/>
        <xdr:cNvSpPr>
          <a:spLocks/>
        </xdr:cNvSpPr>
      </xdr:nvSpPr>
      <xdr:spPr>
        <a:xfrm>
          <a:off x="22421850" y="8172450"/>
          <a:ext cx="4857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85725</xdr:rowOff>
    </xdr:from>
    <xdr:to>
      <xdr:col>32</xdr:col>
      <xdr:colOff>238125</xdr:colOff>
      <xdr:row>33</xdr:row>
      <xdr:rowOff>114300</xdr:rowOff>
    </xdr:to>
    <xdr:sp>
      <xdr:nvSpPr>
        <xdr:cNvPr id="236" name="Line 663"/>
        <xdr:cNvSpPr>
          <a:spLocks/>
        </xdr:cNvSpPr>
      </xdr:nvSpPr>
      <xdr:spPr>
        <a:xfrm>
          <a:off x="22907625" y="82296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37" name="Line 664"/>
        <xdr:cNvSpPr>
          <a:spLocks/>
        </xdr:cNvSpPr>
      </xdr:nvSpPr>
      <xdr:spPr>
        <a:xfrm flipH="1" flipV="1">
          <a:off x="20097750" y="75723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38</xdr:col>
      <xdr:colOff>476250</xdr:colOff>
      <xdr:row>39</xdr:row>
      <xdr:rowOff>114300</xdr:rowOff>
    </xdr:to>
    <xdr:sp>
      <xdr:nvSpPr>
        <xdr:cNvPr id="238" name="Line 665"/>
        <xdr:cNvSpPr>
          <a:spLocks/>
        </xdr:cNvSpPr>
      </xdr:nvSpPr>
      <xdr:spPr>
        <a:xfrm flipH="1" flipV="1">
          <a:off x="21564600" y="8029575"/>
          <a:ext cx="66865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38</xdr:row>
      <xdr:rowOff>133350</xdr:rowOff>
    </xdr:from>
    <xdr:to>
      <xdr:col>32</xdr:col>
      <xdr:colOff>771525</xdr:colOff>
      <xdr:row>39</xdr:row>
      <xdr:rowOff>19050</xdr:rowOff>
    </xdr:to>
    <xdr:sp>
      <xdr:nvSpPr>
        <xdr:cNvPr id="239" name="Line 669"/>
        <xdr:cNvSpPr>
          <a:spLocks/>
        </xdr:cNvSpPr>
      </xdr:nvSpPr>
      <xdr:spPr>
        <a:xfrm flipH="1" flipV="1">
          <a:off x="23536275" y="9420225"/>
          <a:ext cx="552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39</xdr:row>
      <xdr:rowOff>19050</xdr:rowOff>
    </xdr:from>
    <xdr:to>
      <xdr:col>34</xdr:col>
      <xdr:colOff>57150</xdr:colOff>
      <xdr:row>39</xdr:row>
      <xdr:rowOff>85725</xdr:rowOff>
    </xdr:to>
    <xdr:sp>
      <xdr:nvSpPr>
        <xdr:cNvPr id="240" name="Line 670"/>
        <xdr:cNvSpPr>
          <a:spLocks/>
        </xdr:cNvSpPr>
      </xdr:nvSpPr>
      <xdr:spPr>
        <a:xfrm>
          <a:off x="24088725" y="9534525"/>
          <a:ext cx="7715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85725</xdr:rowOff>
    </xdr:from>
    <xdr:to>
      <xdr:col>34</xdr:col>
      <xdr:colOff>695325</xdr:colOff>
      <xdr:row>39</xdr:row>
      <xdr:rowOff>114300</xdr:rowOff>
    </xdr:to>
    <xdr:sp>
      <xdr:nvSpPr>
        <xdr:cNvPr id="241" name="Line 671"/>
        <xdr:cNvSpPr>
          <a:spLocks/>
        </xdr:cNvSpPr>
      </xdr:nvSpPr>
      <xdr:spPr>
        <a:xfrm>
          <a:off x="24860250" y="96012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33</xdr:row>
      <xdr:rowOff>104775</xdr:rowOff>
    </xdr:from>
    <xdr:to>
      <xdr:col>32</xdr:col>
      <xdr:colOff>209550</xdr:colOff>
      <xdr:row>38</xdr:row>
      <xdr:rowOff>133350</xdr:rowOff>
    </xdr:to>
    <xdr:sp>
      <xdr:nvSpPr>
        <xdr:cNvPr id="242" name="Line 672"/>
        <xdr:cNvSpPr>
          <a:spLocks/>
        </xdr:cNvSpPr>
      </xdr:nvSpPr>
      <xdr:spPr>
        <a:xfrm flipH="1" flipV="1">
          <a:off x="18621375" y="8248650"/>
          <a:ext cx="4905375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32</xdr:row>
      <xdr:rowOff>142875</xdr:rowOff>
    </xdr:from>
    <xdr:to>
      <xdr:col>24</xdr:col>
      <xdr:colOff>514350</xdr:colOff>
      <xdr:row>32</xdr:row>
      <xdr:rowOff>219075</xdr:rowOff>
    </xdr:to>
    <xdr:sp>
      <xdr:nvSpPr>
        <xdr:cNvPr id="243" name="Line 673"/>
        <xdr:cNvSpPr>
          <a:spLocks/>
        </xdr:cNvSpPr>
      </xdr:nvSpPr>
      <xdr:spPr>
        <a:xfrm flipH="1" flipV="1">
          <a:off x="17145000" y="8058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32</xdr:row>
      <xdr:rowOff>104775</xdr:rowOff>
    </xdr:from>
    <xdr:to>
      <xdr:col>23</xdr:col>
      <xdr:colOff>276225</xdr:colOff>
      <xdr:row>32</xdr:row>
      <xdr:rowOff>142875</xdr:rowOff>
    </xdr:to>
    <xdr:sp>
      <xdr:nvSpPr>
        <xdr:cNvPr id="244" name="Line 674"/>
        <xdr:cNvSpPr>
          <a:spLocks/>
        </xdr:cNvSpPr>
      </xdr:nvSpPr>
      <xdr:spPr>
        <a:xfrm flipH="1" flipV="1">
          <a:off x="16392525" y="8020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219075</xdr:rowOff>
    </xdr:from>
    <xdr:to>
      <xdr:col>25</xdr:col>
      <xdr:colOff>276225</xdr:colOff>
      <xdr:row>33</xdr:row>
      <xdr:rowOff>104775</xdr:rowOff>
    </xdr:to>
    <xdr:sp>
      <xdr:nvSpPr>
        <xdr:cNvPr id="245" name="Line 675"/>
        <xdr:cNvSpPr>
          <a:spLocks/>
        </xdr:cNvSpPr>
      </xdr:nvSpPr>
      <xdr:spPr>
        <a:xfrm flipH="1" flipV="1">
          <a:off x="17868900" y="8134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952500</xdr:colOff>
      <xdr:row>36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212979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23</xdr:col>
      <xdr:colOff>9525</xdr:colOff>
      <xdr:row>17</xdr:row>
      <xdr:rowOff>180975</xdr:rowOff>
    </xdr:from>
    <xdr:to>
      <xdr:col>23</xdr:col>
      <xdr:colOff>361950</xdr:colOff>
      <xdr:row>18</xdr:row>
      <xdr:rowOff>76200</xdr:rowOff>
    </xdr:to>
    <xdr:sp>
      <xdr:nvSpPr>
        <xdr:cNvPr id="247" name="kreslení 16"/>
        <xdr:cNvSpPr>
          <a:spLocks/>
        </xdr:cNvSpPr>
      </xdr:nvSpPr>
      <xdr:spPr>
        <a:xfrm>
          <a:off x="16868775" y="4667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866775</xdr:colOff>
      <xdr:row>37</xdr:row>
      <xdr:rowOff>152400</xdr:rowOff>
    </xdr:from>
    <xdr:to>
      <xdr:col>34</xdr:col>
      <xdr:colOff>895350</xdr:colOff>
      <xdr:row>38</xdr:row>
      <xdr:rowOff>152400</xdr:rowOff>
    </xdr:to>
    <xdr:grpSp>
      <xdr:nvGrpSpPr>
        <xdr:cNvPr id="248" name="Group 677"/>
        <xdr:cNvGrpSpPr>
          <a:grpSpLocks/>
        </xdr:cNvGrpSpPr>
      </xdr:nvGrpSpPr>
      <xdr:grpSpPr>
        <a:xfrm>
          <a:off x="25669875" y="9210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6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34</xdr:row>
      <xdr:rowOff>57150</xdr:rowOff>
    </xdr:from>
    <xdr:to>
      <xdr:col>35</xdr:col>
      <xdr:colOff>352425</xdr:colOff>
      <xdr:row>34</xdr:row>
      <xdr:rowOff>180975</xdr:rowOff>
    </xdr:to>
    <xdr:sp>
      <xdr:nvSpPr>
        <xdr:cNvPr id="252" name="kreslení 427"/>
        <xdr:cNvSpPr>
          <a:spLocks/>
        </xdr:cNvSpPr>
      </xdr:nvSpPr>
      <xdr:spPr>
        <a:xfrm>
          <a:off x="25774650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36</xdr:row>
      <xdr:rowOff>171450</xdr:rowOff>
    </xdr:from>
    <xdr:to>
      <xdr:col>34</xdr:col>
      <xdr:colOff>666750</xdr:colOff>
      <xdr:row>37</xdr:row>
      <xdr:rowOff>66675</xdr:rowOff>
    </xdr:to>
    <xdr:sp>
      <xdr:nvSpPr>
        <xdr:cNvPr id="253" name="kreslení 427"/>
        <xdr:cNvSpPr>
          <a:spLocks/>
        </xdr:cNvSpPr>
      </xdr:nvSpPr>
      <xdr:spPr>
        <a:xfrm>
          <a:off x="25117425" y="9001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19</xdr:row>
      <xdr:rowOff>76200</xdr:rowOff>
    </xdr:from>
    <xdr:to>
      <xdr:col>51</xdr:col>
      <xdr:colOff>0</xdr:colOff>
      <xdr:row>20</xdr:row>
      <xdr:rowOff>152400</xdr:rowOff>
    </xdr:to>
    <xdr:grpSp>
      <xdr:nvGrpSpPr>
        <xdr:cNvPr id="254" name="Group 683"/>
        <xdr:cNvGrpSpPr>
          <a:grpSpLocks/>
        </xdr:cNvGrpSpPr>
      </xdr:nvGrpSpPr>
      <xdr:grpSpPr>
        <a:xfrm>
          <a:off x="21536025" y="50196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55" name="Rectangle 6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25</xdr:row>
      <xdr:rowOff>76200</xdr:rowOff>
    </xdr:from>
    <xdr:to>
      <xdr:col>51</xdr:col>
      <xdr:colOff>0</xdr:colOff>
      <xdr:row>26</xdr:row>
      <xdr:rowOff>152400</xdr:rowOff>
    </xdr:to>
    <xdr:grpSp>
      <xdr:nvGrpSpPr>
        <xdr:cNvPr id="264" name="Group 693"/>
        <xdr:cNvGrpSpPr>
          <a:grpSpLocks/>
        </xdr:cNvGrpSpPr>
      </xdr:nvGrpSpPr>
      <xdr:grpSpPr>
        <a:xfrm>
          <a:off x="21536025" y="63912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65" name="Rectangle 69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9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22</xdr:row>
      <xdr:rowOff>76200</xdr:rowOff>
    </xdr:from>
    <xdr:to>
      <xdr:col>53</xdr:col>
      <xdr:colOff>304800</xdr:colOff>
      <xdr:row>23</xdr:row>
      <xdr:rowOff>152400</xdr:rowOff>
    </xdr:to>
    <xdr:grpSp>
      <xdr:nvGrpSpPr>
        <xdr:cNvPr id="274" name="Group 703"/>
        <xdr:cNvGrpSpPr>
          <a:grpSpLocks/>
        </xdr:cNvGrpSpPr>
      </xdr:nvGrpSpPr>
      <xdr:grpSpPr>
        <a:xfrm>
          <a:off x="21536025" y="5705475"/>
          <a:ext cx="18221325" cy="304800"/>
          <a:chOff x="89" y="287"/>
          <a:chExt cx="863" cy="32"/>
        </a:xfrm>
        <a:solidFill>
          <a:srgbClr val="FFFFFF"/>
        </a:solidFill>
      </xdr:grpSpPr>
      <xdr:sp>
        <xdr:nvSpPr>
          <xdr:cNvPr id="275" name="Rectangle 70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0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0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0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0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0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1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1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1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16</xdr:row>
      <xdr:rowOff>209550</xdr:rowOff>
    </xdr:from>
    <xdr:to>
      <xdr:col>46</xdr:col>
      <xdr:colOff>628650</xdr:colOff>
      <xdr:row>18</xdr:row>
      <xdr:rowOff>114300</xdr:rowOff>
    </xdr:to>
    <xdr:grpSp>
      <xdr:nvGrpSpPr>
        <xdr:cNvPr id="284" name="Group 717"/>
        <xdr:cNvGrpSpPr>
          <a:grpSpLocks noChangeAspect="1"/>
        </xdr:cNvGrpSpPr>
      </xdr:nvGrpSpPr>
      <xdr:grpSpPr>
        <a:xfrm>
          <a:off x="343471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5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695325</xdr:colOff>
      <xdr:row>18</xdr:row>
      <xdr:rowOff>161925</xdr:rowOff>
    </xdr:from>
    <xdr:to>
      <xdr:col>50</xdr:col>
      <xdr:colOff>723900</xdr:colOff>
      <xdr:row>19</xdr:row>
      <xdr:rowOff>161925</xdr:rowOff>
    </xdr:to>
    <xdr:grpSp>
      <xdr:nvGrpSpPr>
        <xdr:cNvPr id="287" name="Group 720"/>
        <xdr:cNvGrpSpPr>
          <a:grpSpLocks/>
        </xdr:cNvGrpSpPr>
      </xdr:nvGrpSpPr>
      <xdr:grpSpPr>
        <a:xfrm>
          <a:off x="37690425" y="4876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</xdr:colOff>
      <xdr:row>20</xdr:row>
      <xdr:rowOff>95250</xdr:rowOff>
    </xdr:from>
    <xdr:to>
      <xdr:col>52</xdr:col>
      <xdr:colOff>57150</xdr:colOff>
      <xdr:row>21</xdr:row>
      <xdr:rowOff>95250</xdr:rowOff>
    </xdr:to>
    <xdr:grpSp>
      <xdr:nvGrpSpPr>
        <xdr:cNvPr id="291" name="Group 724"/>
        <xdr:cNvGrpSpPr>
          <a:grpSpLocks/>
        </xdr:cNvGrpSpPr>
      </xdr:nvGrpSpPr>
      <xdr:grpSpPr>
        <a:xfrm>
          <a:off x="38509575" y="5267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18</xdr:row>
      <xdr:rowOff>114300</xdr:rowOff>
    </xdr:from>
    <xdr:to>
      <xdr:col>55</xdr:col>
      <xdr:colOff>266700</xdr:colOff>
      <xdr:row>21</xdr:row>
      <xdr:rowOff>114300</xdr:rowOff>
    </xdr:to>
    <xdr:sp>
      <xdr:nvSpPr>
        <xdr:cNvPr id="295" name="Line 728"/>
        <xdr:cNvSpPr>
          <a:spLocks/>
        </xdr:cNvSpPr>
      </xdr:nvSpPr>
      <xdr:spPr>
        <a:xfrm flipH="1" flipV="1">
          <a:off x="34499550" y="48291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33</xdr:row>
      <xdr:rowOff>114300</xdr:rowOff>
    </xdr:from>
    <xdr:to>
      <xdr:col>62</xdr:col>
      <xdr:colOff>628650</xdr:colOff>
      <xdr:row>35</xdr:row>
      <xdr:rowOff>28575</xdr:rowOff>
    </xdr:to>
    <xdr:grpSp>
      <xdr:nvGrpSpPr>
        <xdr:cNvPr id="296" name="Group 729"/>
        <xdr:cNvGrpSpPr>
          <a:grpSpLocks noChangeAspect="1"/>
        </xdr:cNvGrpSpPr>
      </xdr:nvGrpSpPr>
      <xdr:grpSpPr>
        <a:xfrm>
          <a:off x="46234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7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30</xdr:row>
      <xdr:rowOff>114300</xdr:rowOff>
    </xdr:from>
    <xdr:to>
      <xdr:col>68</xdr:col>
      <xdr:colOff>647700</xdr:colOff>
      <xdr:row>32</xdr:row>
      <xdr:rowOff>28575</xdr:rowOff>
    </xdr:to>
    <xdr:grpSp>
      <xdr:nvGrpSpPr>
        <xdr:cNvPr id="299" name="Group 732"/>
        <xdr:cNvGrpSpPr>
          <a:grpSpLocks noChangeAspect="1"/>
        </xdr:cNvGrpSpPr>
      </xdr:nvGrpSpPr>
      <xdr:grpSpPr>
        <a:xfrm>
          <a:off x="5071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302" name="Group 735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152400</xdr:colOff>
      <xdr:row>19</xdr:row>
      <xdr:rowOff>152400</xdr:rowOff>
    </xdr:from>
    <xdr:to>
      <xdr:col>64</xdr:col>
      <xdr:colOff>180975</xdr:colOff>
      <xdr:row>20</xdr:row>
      <xdr:rowOff>152400</xdr:rowOff>
    </xdr:to>
    <xdr:grpSp>
      <xdr:nvGrpSpPr>
        <xdr:cNvPr id="305" name="Group 738"/>
        <xdr:cNvGrpSpPr>
          <a:grpSpLocks/>
        </xdr:cNvGrpSpPr>
      </xdr:nvGrpSpPr>
      <xdr:grpSpPr>
        <a:xfrm>
          <a:off x="47548800" y="5095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7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62</xdr:col>
      <xdr:colOff>952500</xdr:colOff>
      <xdr:row>17</xdr:row>
      <xdr:rowOff>180975</xdr:rowOff>
    </xdr:from>
    <xdr:to>
      <xdr:col>63</xdr:col>
      <xdr:colOff>323850</xdr:colOff>
      <xdr:row>18</xdr:row>
      <xdr:rowOff>76200</xdr:rowOff>
    </xdr:to>
    <xdr:sp>
      <xdr:nvSpPr>
        <xdr:cNvPr id="310" name="kreslení 12"/>
        <xdr:cNvSpPr>
          <a:spLocks/>
        </xdr:cNvSpPr>
      </xdr:nvSpPr>
      <xdr:spPr>
        <a:xfrm>
          <a:off x="46863000" y="46672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311" name="Group 744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22</xdr:row>
      <xdr:rowOff>219075</xdr:rowOff>
    </xdr:from>
    <xdr:to>
      <xdr:col>79</xdr:col>
      <xdr:colOff>419100</xdr:colOff>
      <xdr:row>24</xdr:row>
      <xdr:rowOff>114300</xdr:rowOff>
    </xdr:to>
    <xdr:grpSp>
      <xdr:nvGrpSpPr>
        <xdr:cNvPr id="314" name="Group 747"/>
        <xdr:cNvGrpSpPr>
          <a:grpSpLocks noChangeAspect="1"/>
        </xdr:cNvGrpSpPr>
      </xdr:nvGrpSpPr>
      <xdr:grpSpPr>
        <a:xfrm>
          <a:off x="5887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17" name="Line 750"/>
        <xdr:cNvSpPr>
          <a:spLocks/>
        </xdr:cNvSpPr>
      </xdr:nvSpPr>
      <xdr:spPr>
        <a:xfrm flipV="1">
          <a:off x="5086350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114300</xdr:rowOff>
    </xdr:from>
    <xdr:to>
      <xdr:col>79</xdr:col>
      <xdr:colOff>266700</xdr:colOff>
      <xdr:row>27</xdr:row>
      <xdr:rowOff>114300</xdr:rowOff>
    </xdr:to>
    <xdr:sp>
      <xdr:nvSpPr>
        <xdr:cNvPr id="318" name="Line 751"/>
        <xdr:cNvSpPr>
          <a:spLocks/>
        </xdr:cNvSpPr>
      </xdr:nvSpPr>
      <xdr:spPr>
        <a:xfrm flipV="1">
          <a:off x="5532120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16</xdr:row>
      <xdr:rowOff>114300</xdr:rowOff>
    </xdr:from>
    <xdr:to>
      <xdr:col>60</xdr:col>
      <xdr:colOff>457200</xdr:colOff>
      <xdr:row>18</xdr:row>
      <xdr:rowOff>0</xdr:rowOff>
    </xdr:to>
    <xdr:grpSp>
      <xdr:nvGrpSpPr>
        <xdr:cNvPr id="319" name="Group 753"/>
        <xdr:cNvGrpSpPr>
          <a:grpSpLocks/>
        </xdr:cNvGrpSpPr>
      </xdr:nvGrpSpPr>
      <xdr:grpSpPr>
        <a:xfrm>
          <a:off x="43862625" y="4371975"/>
          <a:ext cx="10191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320" name="Line 75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5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35</v>
      </c>
      <c r="C4" s="112">
        <v>509</v>
      </c>
      <c r="D4" s="113"/>
      <c r="E4" s="111"/>
      <c r="F4" s="111"/>
      <c r="G4" s="111"/>
      <c r="H4" s="111"/>
      <c r="I4" s="113"/>
      <c r="J4" s="100" t="s">
        <v>74</v>
      </c>
      <c r="K4" s="113"/>
      <c r="L4" s="114"/>
      <c r="M4" s="113"/>
      <c r="N4" s="113"/>
      <c r="O4" s="113"/>
      <c r="P4" s="113"/>
      <c r="Q4" s="115" t="s">
        <v>36</v>
      </c>
      <c r="R4" s="116">
        <v>574103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271"/>
      <c r="H8" s="271"/>
      <c r="I8" s="270"/>
      <c r="J8" s="60" t="s">
        <v>71</v>
      </c>
      <c r="K8" s="270"/>
      <c r="L8" s="271"/>
      <c r="M8" s="27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72</v>
      </c>
      <c r="K9" s="135"/>
      <c r="L9" s="135"/>
      <c r="M9" s="135"/>
      <c r="N9" s="135"/>
      <c r="O9" s="135"/>
      <c r="P9" s="300" t="s">
        <v>73</v>
      </c>
      <c r="Q9" s="300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78</v>
      </c>
      <c r="K10" s="135"/>
      <c r="L10" s="135"/>
      <c r="M10" s="135"/>
      <c r="N10" s="135"/>
      <c r="O10" s="135"/>
      <c r="P10" s="300"/>
      <c r="Q10" s="30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77</v>
      </c>
      <c r="H13" s="135"/>
      <c r="I13" s="135"/>
      <c r="K13" s="142" t="s">
        <v>16</v>
      </c>
      <c r="N13" s="135"/>
      <c r="O13" s="142" t="s">
        <v>75</v>
      </c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72">
        <v>35.234</v>
      </c>
      <c r="H14" s="135"/>
      <c r="I14" s="135"/>
      <c r="K14" s="229">
        <v>35.448</v>
      </c>
      <c r="N14" s="135"/>
      <c r="O14" s="272">
        <v>35.731</v>
      </c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73" t="s">
        <v>76</v>
      </c>
      <c r="H15" s="135"/>
      <c r="I15" s="135"/>
      <c r="K15" s="87" t="s">
        <v>19</v>
      </c>
      <c r="N15" s="135"/>
      <c r="O15" s="273" t="s">
        <v>76</v>
      </c>
      <c r="P15" s="135"/>
      <c r="Q15" s="135"/>
      <c r="R15" s="136"/>
      <c r="S15" s="132"/>
      <c r="T15" s="109"/>
      <c r="U15" s="107"/>
    </row>
    <row r="16" spans="1:21" ht="21" customHeight="1">
      <c r="A16" s="128"/>
      <c r="B16" s="139"/>
      <c r="C16" s="140"/>
      <c r="D16" s="140"/>
      <c r="E16" s="140"/>
      <c r="F16" s="140"/>
      <c r="G16" s="140"/>
      <c r="H16" s="140"/>
      <c r="I16" s="140"/>
      <c r="J16" s="266"/>
      <c r="K16" s="266" t="s">
        <v>109</v>
      </c>
      <c r="L16" s="140"/>
      <c r="M16" s="140"/>
      <c r="N16" s="140"/>
      <c r="O16" s="140"/>
      <c r="P16" s="140"/>
      <c r="Q16" s="140"/>
      <c r="R16" s="141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3"/>
      <c r="C18" s="70" t="s">
        <v>37</v>
      </c>
      <c r="D18" s="135"/>
      <c r="E18" s="135"/>
      <c r="F18" s="135"/>
      <c r="G18" s="135"/>
      <c r="H18" s="135"/>
      <c r="J18" s="144" t="s">
        <v>79</v>
      </c>
      <c r="L18" s="135"/>
      <c r="M18" s="143"/>
      <c r="N18" s="143"/>
      <c r="O18" s="135"/>
      <c r="P18" s="300" t="s">
        <v>56</v>
      </c>
      <c r="Q18" s="300"/>
      <c r="R18" s="136"/>
      <c r="S18" s="132"/>
      <c r="T18" s="109"/>
      <c r="U18" s="107"/>
    </row>
    <row r="19" spans="1:21" ht="21" customHeight="1">
      <c r="A19" s="128"/>
      <c r="B19" s="133"/>
      <c r="C19" s="70" t="s">
        <v>38</v>
      </c>
      <c r="D19" s="135"/>
      <c r="E19" s="135"/>
      <c r="F19" s="135"/>
      <c r="G19" s="135"/>
      <c r="H19" s="135"/>
      <c r="J19" s="145" t="s">
        <v>54</v>
      </c>
      <c r="L19" s="135"/>
      <c r="M19" s="143"/>
      <c r="N19" s="143"/>
      <c r="O19" s="135"/>
      <c r="P19" s="300" t="s">
        <v>57</v>
      </c>
      <c r="Q19" s="300"/>
      <c r="R19" s="136"/>
      <c r="S19" s="132"/>
      <c r="T19" s="109"/>
      <c r="U19" s="107"/>
    </row>
    <row r="20" spans="1:21" ht="21" customHeight="1">
      <c r="A20" s="128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2"/>
      <c r="T20" s="109"/>
      <c r="U20" s="107"/>
    </row>
    <row r="21" spans="1:21" ht="21" customHeight="1">
      <c r="A21" s="128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2"/>
      <c r="T21" s="109"/>
      <c r="U21" s="107"/>
    </row>
    <row r="22" spans="1:19" ht="30" customHeight="1">
      <c r="A22" s="153"/>
      <c r="B22" s="154"/>
      <c r="C22" s="155"/>
      <c r="D22" s="301" t="s">
        <v>39</v>
      </c>
      <c r="E22" s="302"/>
      <c r="F22" s="302"/>
      <c r="G22" s="302"/>
      <c r="H22" s="155"/>
      <c r="I22" s="156"/>
      <c r="J22" s="157"/>
      <c r="K22" s="154"/>
      <c r="L22" s="155"/>
      <c r="M22" s="301" t="s">
        <v>40</v>
      </c>
      <c r="N22" s="301"/>
      <c r="O22" s="301"/>
      <c r="P22" s="301"/>
      <c r="Q22" s="155"/>
      <c r="R22" s="156"/>
      <c r="S22" s="132"/>
    </row>
    <row r="23" spans="1:20" s="162" customFormat="1" ht="21" customHeight="1" thickBot="1">
      <c r="A23" s="158"/>
      <c r="B23" s="159" t="s">
        <v>24</v>
      </c>
      <c r="C23" s="98" t="s">
        <v>25</v>
      </c>
      <c r="D23" s="98" t="s">
        <v>26</v>
      </c>
      <c r="E23" s="160" t="s">
        <v>27</v>
      </c>
      <c r="F23" s="303" t="s">
        <v>28</v>
      </c>
      <c r="G23" s="304"/>
      <c r="H23" s="304"/>
      <c r="I23" s="305"/>
      <c r="J23" s="157"/>
      <c r="K23" s="159" t="s">
        <v>24</v>
      </c>
      <c r="L23" s="98" t="s">
        <v>25</v>
      </c>
      <c r="M23" s="98" t="s">
        <v>26</v>
      </c>
      <c r="N23" s="160" t="s">
        <v>27</v>
      </c>
      <c r="O23" s="303" t="s">
        <v>28</v>
      </c>
      <c r="P23" s="304"/>
      <c r="Q23" s="304"/>
      <c r="R23" s="305"/>
      <c r="S23" s="161"/>
      <c r="T23" s="105"/>
    </row>
    <row r="24" spans="1:20" s="118" customFormat="1" ht="21" customHeight="1" thickTop="1">
      <c r="A24" s="153"/>
      <c r="B24" s="163"/>
      <c r="C24" s="164"/>
      <c r="D24" s="165"/>
      <c r="E24" s="166"/>
      <c r="F24" s="167"/>
      <c r="G24" s="168"/>
      <c r="H24" s="168"/>
      <c r="I24" s="169"/>
      <c r="J24" s="157"/>
      <c r="K24" s="163"/>
      <c r="L24" s="164"/>
      <c r="M24" s="165"/>
      <c r="N24" s="166"/>
      <c r="O24" s="167"/>
      <c r="P24" s="168"/>
      <c r="Q24" s="168"/>
      <c r="R24" s="169"/>
      <c r="S24" s="132"/>
      <c r="T24" s="105"/>
    </row>
    <row r="25" spans="1:20" s="118" customFormat="1" ht="21" customHeight="1">
      <c r="A25" s="153"/>
      <c r="B25" s="170">
        <v>1</v>
      </c>
      <c r="C25" s="171">
        <v>35.24</v>
      </c>
      <c r="D25" s="171">
        <v>35.703</v>
      </c>
      <c r="E25" s="172">
        <f>(D25-C25)*1000</f>
        <v>463.00000000000097</v>
      </c>
      <c r="F25" s="306" t="s">
        <v>41</v>
      </c>
      <c r="G25" s="307"/>
      <c r="H25" s="307"/>
      <c r="I25" s="308"/>
      <c r="J25" s="157"/>
      <c r="K25" s="170">
        <v>1</v>
      </c>
      <c r="L25" s="173">
        <v>35.3</v>
      </c>
      <c r="M25" s="173">
        <v>35.56</v>
      </c>
      <c r="N25" s="174">
        <f aca="true" t="shared" si="0" ref="N25:N30">(M25-L25)*1000</f>
        <v>260.0000000000051</v>
      </c>
      <c r="O25" s="309" t="s">
        <v>82</v>
      </c>
      <c r="P25" s="310"/>
      <c r="Q25" s="310"/>
      <c r="R25" s="311"/>
      <c r="S25" s="132"/>
      <c r="T25" s="105"/>
    </row>
    <row r="26" spans="1:20" s="118" customFormat="1" ht="21" customHeight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70"/>
      <c r="L26" s="173"/>
      <c r="M26" s="173"/>
      <c r="N26" s="174">
        <f t="shared" si="0"/>
        <v>0</v>
      </c>
      <c r="O26" s="312" t="s">
        <v>80</v>
      </c>
      <c r="P26" s="313"/>
      <c r="Q26" s="313"/>
      <c r="R26" s="314"/>
      <c r="S26" s="132"/>
      <c r="T26" s="105"/>
    </row>
    <row r="27" spans="1:20" s="118" customFormat="1" ht="21" customHeight="1">
      <c r="A27" s="153"/>
      <c r="B27" s="170">
        <v>2</v>
      </c>
      <c r="C27" s="171">
        <v>35.251</v>
      </c>
      <c r="D27" s="171">
        <v>35.687</v>
      </c>
      <c r="E27" s="172">
        <f>(D27-C27)*1000</f>
        <v>435.99999999999994</v>
      </c>
      <c r="F27" s="309" t="s">
        <v>42</v>
      </c>
      <c r="G27" s="310"/>
      <c r="H27" s="310"/>
      <c r="I27" s="311"/>
      <c r="J27" s="157"/>
      <c r="K27" s="170">
        <v>2</v>
      </c>
      <c r="L27" s="171">
        <v>35.3</v>
      </c>
      <c r="M27" s="171">
        <v>35.535</v>
      </c>
      <c r="N27" s="174">
        <f t="shared" si="0"/>
        <v>234.99999999999943</v>
      </c>
      <c r="O27" s="309" t="s">
        <v>81</v>
      </c>
      <c r="P27" s="310"/>
      <c r="Q27" s="310"/>
      <c r="R27" s="311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167"/>
      <c r="G28" s="168"/>
      <c r="H28" s="168"/>
      <c r="I28" s="169"/>
      <c r="J28" s="157"/>
      <c r="K28" s="170"/>
      <c r="L28" s="171"/>
      <c r="M28" s="171"/>
      <c r="N28" s="174">
        <f t="shared" si="0"/>
        <v>0</v>
      </c>
      <c r="O28" s="312" t="s">
        <v>80</v>
      </c>
      <c r="P28" s="313"/>
      <c r="Q28" s="313"/>
      <c r="R28" s="314"/>
      <c r="S28" s="132"/>
      <c r="T28" s="105"/>
    </row>
    <row r="29" spans="1:20" s="118" customFormat="1" ht="21" customHeight="1">
      <c r="A29" s="153"/>
      <c r="B29" s="170">
        <v>3</v>
      </c>
      <c r="C29" s="171">
        <v>35.244</v>
      </c>
      <c r="D29" s="171">
        <v>35.668</v>
      </c>
      <c r="E29" s="172">
        <f>(D29-C29)*1000</f>
        <v>423.9999999999995</v>
      </c>
      <c r="F29" s="309" t="s">
        <v>42</v>
      </c>
      <c r="G29" s="310"/>
      <c r="H29" s="310"/>
      <c r="I29" s="311"/>
      <c r="J29" s="157"/>
      <c r="K29" s="170">
        <v>3</v>
      </c>
      <c r="L29" s="171">
        <v>35.3</v>
      </c>
      <c r="M29" s="171">
        <v>35.535</v>
      </c>
      <c r="N29" s="174">
        <f t="shared" si="0"/>
        <v>234.99999999999943</v>
      </c>
      <c r="O29" s="309" t="s">
        <v>83</v>
      </c>
      <c r="P29" s="310"/>
      <c r="Q29" s="310"/>
      <c r="R29" s="311"/>
      <c r="S29" s="132"/>
      <c r="T29" s="105"/>
    </row>
    <row r="30" spans="1:20" s="118" customFormat="1" ht="21" customHeight="1">
      <c r="A30" s="153"/>
      <c r="B30" s="163"/>
      <c r="C30" s="164"/>
      <c r="D30" s="165"/>
      <c r="E30" s="166"/>
      <c r="F30" s="167"/>
      <c r="G30" s="168"/>
      <c r="H30" s="168"/>
      <c r="I30" s="169"/>
      <c r="J30" s="157"/>
      <c r="K30" s="170"/>
      <c r="L30" s="171"/>
      <c r="M30" s="171"/>
      <c r="N30" s="174">
        <f t="shared" si="0"/>
        <v>0</v>
      </c>
      <c r="O30" s="312" t="s">
        <v>80</v>
      </c>
      <c r="P30" s="313"/>
      <c r="Q30" s="313"/>
      <c r="R30" s="314"/>
      <c r="S30" s="132"/>
      <c r="T30" s="105"/>
    </row>
    <row r="31" spans="1:20" s="118" customFormat="1" ht="21" customHeight="1">
      <c r="A31" s="153"/>
      <c r="B31" s="170">
        <v>4</v>
      </c>
      <c r="C31" s="171">
        <v>35.325</v>
      </c>
      <c r="D31" s="171">
        <v>35.698</v>
      </c>
      <c r="E31" s="172">
        <f>(D31-C31)*1000</f>
        <v>372.99999999999756</v>
      </c>
      <c r="F31" s="309" t="s">
        <v>42</v>
      </c>
      <c r="G31" s="310"/>
      <c r="H31" s="310"/>
      <c r="I31" s="311"/>
      <c r="J31" s="157"/>
      <c r="K31" s="163"/>
      <c r="L31" s="164"/>
      <c r="M31" s="165"/>
      <c r="N31" s="166"/>
      <c r="O31" s="248"/>
      <c r="P31" s="249"/>
      <c r="Q31" s="249"/>
      <c r="R31" s="250"/>
      <c r="S31" s="132"/>
      <c r="T31" s="105"/>
    </row>
    <row r="32" spans="1:20" s="111" customFormat="1" ht="21" customHeight="1">
      <c r="A32" s="153"/>
      <c r="B32" s="175"/>
      <c r="C32" s="176"/>
      <c r="D32" s="177"/>
      <c r="E32" s="178"/>
      <c r="F32" s="179"/>
      <c r="G32" s="180"/>
      <c r="H32" s="180"/>
      <c r="I32" s="181"/>
      <c r="J32" s="157"/>
      <c r="K32" s="175"/>
      <c r="L32" s="176"/>
      <c r="M32" s="177"/>
      <c r="N32" s="178"/>
      <c r="O32" s="179"/>
      <c r="P32" s="180"/>
      <c r="Q32" s="180"/>
      <c r="R32" s="181"/>
      <c r="S32" s="132"/>
      <c r="T32" s="105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8">
    <mergeCell ref="F25:I25"/>
    <mergeCell ref="O27:R27"/>
    <mergeCell ref="F29:I29"/>
    <mergeCell ref="F31:I31"/>
    <mergeCell ref="F27:I27"/>
    <mergeCell ref="O29:R29"/>
    <mergeCell ref="O28:R28"/>
    <mergeCell ref="O25:R25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99" t="s">
        <v>87</v>
      </c>
      <c r="H2" s="189"/>
      <c r="I2" s="189"/>
      <c r="J2" s="189"/>
      <c r="K2" s="189"/>
      <c r="L2" s="190"/>
      <c r="R2" s="34"/>
      <c r="S2" s="35"/>
      <c r="T2" s="35"/>
      <c r="U2" s="35"/>
      <c r="V2" s="321" t="s">
        <v>4</v>
      </c>
      <c r="W2" s="321"/>
      <c r="X2" s="321"/>
      <c r="Y2" s="32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21" t="s">
        <v>4</v>
      </c>
      <c r="BO2" s="321"/>
      <c r="BP2" s="321"/>
      <c r="BQ2" s="321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99" t="s">
        <v>92</v>
      </c>
      <c r="CF2" s="189"/>
      <c r="CG2" s="189"/>
      <c r="CH2" s="189"/>
      <c r="CI2" s="189"/>
      <c r="CJ2" s="190"/>
    </row>
    <row r="3" spans="18:77" ht="21" customHeight="1" thickBot="1" thickTop="1">
      <c r="R3" s="315" t="s">
        <v>5</v>
      </c>
      <c r="S3" s="316"/>
      <c r="T3" s="37"/>
      <c r="U3" s="38"/>
      <c r="V3" s="319" t="s">
        <v>110</v>
      </c>
      <c r="W3" s="324"/>
      <c r="X3" s="324"/>
      <c r="Y3" s="316"/>
      <c r="Z3" s="37"/>
      <c r="AA3" s="38"/>
      <c r="AB3" s="317" t="s">
        <v>6</v>
      </c>
      <c r="AC3" s="31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22" t="s">
        <v>6</v>
      </c>
      <c r="BK3" s="323"/>
      <c r="BL3" s="280" t="s">
        <v>91</v>
      </c>
      <c r="BM3" s="281"/>
      <c r="BN3" s="319" t="s">
        <v>110</v>
      </c>
      <c r="BO3" s="324"/>
      <c r="BP3" s="324"/>
      <c r="BQ3" s="316"/>
      <c r="BR3" s="252"/>
      <c r="BS3" s="253"/>
      <c r="BT3" s="319" t="s">
        <v>5</v>
      </c>
      <c r="BU3" s="32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88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90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7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7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49</v>
      </c>
      <c r="H6" s="50"/>
      <c r="I6" s="50"/>
      <c r="J6" s="51"/>
      <c r="K6" s="58" t="s">
        <v>50</v>
      </c>
      <c r="L6" s="52"/>
      <c r="Q6" s="205"/>
      <c r="R6" s="224" t="s">
        <v>3</v>
      </c>
      <c r="S6" s="30">
        <v>33.937</v>
      </c>
      <c r="T6" s="8"/>
      <c r="U6" s="10"/>
      <c r="V6" s="9"/>
      <c r="W6" s="274"/>
      <c r="X6" s="275" t="s">
        <v>62</v>
      </c>
      <c r="Y6" s="30">
        <v>35.251</v>
      </c>
      <c r="Z6" s="8"/>
      <c r="AA6" s="10"/>
      <c r="AB6" s="277"/>
      <c r="AC6" s="27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5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89</v>
      </c>
      <c r="BK6" s="198"/>
      <c r="BL6" s="11"/>
      <c r="BM6" s="242"/>
      <c r="BN6" s="12"/>
      <c r="BO6" s="279"/>
      <c r="BP6" s="275" t="s">
        <v>68</v>
      </c>
      <c r="BQ6" s="30">
        <v>35.687</v>
      </c>
      <c r="BR6" s="243"/>
      <c r="BS6" s="242"/>
      <c r="BT6" s="21" t="s">
        <v>2</v>
      </c>
      <c r="BU6" s="29">
        <v>36.902</v>
      </c>
      <c r="BY6" s="31"/>
      <c r="BZ6" s="47"/>
      <c r="CA6" s="48" t="s">
        <v>8</v>
      </c>
      <c r="CB6" s="49"/>
      <c r="CC6" s="50"/>
      <c r="CD6" s="50"/>
      <c r="CE6" s="57" t="s">
        <v>95</v>
      </c>
      <c r="CF6" s="50"/>
      <c r="CG6" s="50"/>
      <c r="CH6" s="51"/>
      <c r="CI6" s="58" t="s">
        <v>93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51</v>
      </c>
      <c r="H7" s="50"/>
      <c r="I7" s="50"/>
      <c r="J7" s="49"/>
      <c r="K7" s="49"/>
      <c r="L7" s="61"/>
      <c r="Q7" s="205"/>
      <c r="R7" s="21"/>
      <c r="S7" s="223"/>
      <c r="T7" s="8"/>
      <c r="U7" s="10"/>
      <c r="V7" s="267" t="s">
        <v>61</v>
      </c>
      <c r="W7" s="15">
        <v>35.24</v>
      </c>
      <c r="X7" s="275" t="s">
        <v>63</v>
      </c>
      <c r="Y7" s="30">
        <v>35.244</v>
      </c>
      <c r="Z7" s="8"/>
      <c r="AA7" s="10"/>
      <c r="AB7" s="277" t="s">
        <v>65</v>
      </c>
      <c r="AC7" s="278">
        <v>35.087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43" t="s">
        <v>66</v>
      </c>
      <c r="BM7" s="242">
        <v>35.579</v>
      </c>
      <c r="BN7" s="267" t="s">
        <v>67</v>
      </c>
      <c r="BO7" s="15">
        <v>35.703</v>
      </c>
      <c r="BP7" s="275" t="s">
        <v>69</v>
      </c>
      <c r="BQ7" s="30">
        <v>35.668</v>
      </c>
      <c r="BR7" s="11"/>
      <c r="BS7" s="242"/>
      <c r="BT7" s="21"/>
      <c r="BU7" s="222"/>
      <c r="BY7" s="31"/>
      <c r="BZ7" s="47"/>
      <c r="CA7" s="48" t="s">
        <v>10</v>
      </c>
      <c r="CB7" s="49"/>
      <c r="CC7" s="50"/>
      <c r="CD7" s="50"/>
      <c r="CE7" s="62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5"/>
      <c r="R8" s="16" t="s">
        <v>0</v>
      </c>
      <c r="S8" s="19">
        <v>34.64</v>
      </c>
      <c r="T8" s="8"/>
      <c r="U8" s="10"/>
      <c r="V8" s="9"/>
      <c r="W8" s="274"/>
      <c r="X8" s="275" t="s">
        <v>64</v>
      </c>
      <c r="Y8" s="30">
        <v>35.325</v>
      </c>
      <c r="Z8" s="8"/>
      <c r="AA8" s="10"/>
      <c r="AB8" s="277"/>
      <c r="AC8" s="27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75"/>
      <c r="BM8" s="30"/>
      <c r="BN8" s="9"/>
      <c r="BO8" s="274"/>
      <c r="BP8" s="275" t="s">
        <v>70</v>
      </c>
      <c r="BQ8" s="30">
        <v>35.698</v>
      </c>
      <c r="BR8" s="261"/>
      <c r="BS8" s="262"/>
      <c r="BT8" s="16" t="s">
        <v>1</v>
      </c>
      <c r="BU8" s="17">
        <v>36.2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76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76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86</v>
      </c>
      <c r="H10" s="49"/>
      <c r="I10" s="49"/>
      <c r="J10" s="70" t="s">
        <v>12</v>
      </c>
      <c r="K10" s="251">
        <v>20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94</v>
      </c>
      <c r="CF10" s="49"/>
      <c r="CG10" s="49"/>
      <c r="CH10" s="70" t="s">
        <v>12</v>
      </c>
      <c r="CI10" s="251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54</v>
      </c>
      <c r="H11" s="49"/>
      <c r="I11" s="11"/>
      <c r="J11" s="70" t="s">
        <v>14</v>
      </c>
      <c r="K11" s="251">
        <v>10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54</v>
      </c>
      <c r="CF11" s="49"/>
      <c r="CG11" s="11"/>
      <c r="CH11" s="70" t="s">
        <v>14</v>
      </c>
      <c r="CI11" s="251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246"/>
      <c r="BO16" s="213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ht="18" customHeight="1">
      <c r="BI17" s="213"/>
    </row>
    <row r="18" spans="24:67" ht="18" customHeight="1">
      <c r="X18" s="295" t="s">
        <v>52</v>
      </c>
      <c r="AU18" s="219">
        <v>8</v>
      </c>
      <c r="AX18" s="298" t="s">
        <v>108</v>
      </c>
      <c r="BA18" s="298"/>
      <c r="BI18" s="213"/>
      <c r="BL18" s="295" t="s">
        <v>106</v>
      </c>
      <c r="BO18" s="96"/>
    </row>
    <row r="19" spans="45:61" ht="18" customHeight="1">
      <c r="AS19" s="31"/>
      <c r="AU19" s="31"/>
      <c r="AW19" s="219"/>
      <c r="BE19" s="31"/>
      <c r="BI19" s="193"/>
    </row>
    <row r="20" spans="25:65" ht="18" customHeight="1">
      <c r="Y20" s="297" t="s">
        <v>63</v>
      </c>
      <c r="AS20" s="228"/>
      <c r="AW20" s="31"/>
      <c r="AZ20" s="31"/>
      <c r="BC20" s="31"/>
      <c r="BF20" s="31"/>
      <c r="BG20" s="31"/>
      <c r="BM20" s="219"/>
    </row>
    <row r="21" spans="41:69" ht="18" customHeight="1">
      <c r="AO21" s="213"/>
      <c r="AR21" s="31"/>
      <c r="AS21" s="31"/>
      <c r="AT21" s="31"/>
      <c r="AZ21" s="31"/>
      <c r="BD21" s="191">
        <v>9</v>
      </c>
      <c r="BE21" s="191"/>
      <c r="BM21" s="31"/>
      <c r="BQ21" s="191">
        <v>12</v>
      </c>
    </row>
    <row r="22" spans="8:73" ht="18" customHeight="1">
      <c r="H22" s="246"/>
      <c r="S22" s="191">
        <v>4</v>
      </c>
      <c r="AO22" s="96"/>
      <c r="AR22" s="31"/>
      <c r="AS22" s="31"/>
      <c r="AT22" s="31"/>
      <c r="BD22" s="31"/>
      <c r="BE22" s="31"/>
      <c r="BI22" s="226"/>
      <c r="BO22" s="31"/>
      <c r="BP22" s="31"/>
      <c r="BQ22" s="31"/>
      <c r="BU22" s="265"/>
    </row>
    <row r="23" spans="19:88" ht="18" customHeight="1">
      <c r="S23" s="31"/>
      <c r="V23" s="31"/>
      <c r="X23" s="259" t="s">
        <v>61</v>
      </c>
      <c r="AS23" s="259"/>
      <c r="AZ23" s="31"/>
      <c r="BB23" s="31"/>
      <c r="BC23" s="31"/>
      <c r="BX23" s="31"/>
      <c r="BY23" s="31"/>
      <c r="BZ23" s="213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1:84" ht="18" customHeight="1">
      <c r="K24" s="191">
        <v>1</v>
      </c>
      <c r="Q24" s="191">
        <v>2</v>
      </c>
      <c r="AR24" s="31"/>
      <c r="AS24" s="31"/>
      <c r="AT24" s="31"/>
      <c r="AY24" s="247"/>
      <c r="BM24" s="268" t="s">
        <v>69</v>
      </c>
      <c r="BP24" s="226"/>
      <c r="BR24" s="31"/>
      <c r="BU24" s="31"/>
      <c r="BV24" s="31"/>
      <c r="BW24" s="31"/>
      <c r="BX24" s="191">
        <v>14</v>
      </c>
      <c r="BZ24" s="214"/>
      <c r="CB24" s="191">
        <v>15</v>
      </c>
      <c r="CE24" s="76"/>
      <c r="CF24" s="76"/>
    </row>
    <row r="25" spans="2:88" ht="18" customHeight="1">
      <c r="B25" s="81"/>
      <c r="K25" s="31"/>
      <c r="Q25" s="31"/>
      <c r="T25" s="219"/>
      <c r="U25" s="31"/>
      <c r="V25" s="191"/>
      <c r="W25" s="31"/>
      <c r="Z25" s="227"/>
      <c r="AA25" s="226"/>
      <c r="AB25" s="219"/>
      <c r="AC25" s="31"/>
      <c r="AD25" s="195"/>
      <c r="AE25" s="31"/>
      <c r="AF25" s="31"/>
      <c r="AH25" s="31"/>
      <c r="AI25" s="31"/>
      <c r="AN25" s="191"/>
      <c r="AR25" s="31"/>
      <c r="AS25" s="79"/>
      <c r="AT25" s="31"/>
      <c r="AW25" s="191"/>
      <c r="BG25" s="31"/>
      <c r="BN25" s="31"/>
      <c r="BO25" s="191"/>
      <c r="BR25" s="31"/>
      <c r="BS25" s="31"/>
      <c r="BU25" s="213"/>
      <c r="BV25" s="31"/>
      <c r="BX25" s="31"/>
      <c r="BY25" s="191"/>
      <c r="BZ25" s="31"/>
      <c r="CA25" s="191"/>
      <c r="CB25" s="31"/>
      <c r="CD25" s="76"/>
      <c r="CF25" s="76"/>
      <c r="CG25" s="31"/>
      <c r="CJ25" s="81"/>
    </row>
    <row r="26" spans="16:84" ht="18" customHeight="1">
      <c r="P26" s="213"/>
      <c r="Q26" s="31"/>
      <c r="S26" s="31"/>
      <c r="T26" s="31"/>
      <c r="V26" s="31"/>
      <c r="Y26" s="259" t="s">
        <v>62</v>
      </c>
      <c r="AA26" s="31"/>
      <c r="AB26" s="31"/>
      <c r="AI26" s="31"/>
      <c r="AM26" s="31"/>
      <c r="AN26" s="31"/>
      <c r="AO26" s="31"/>
      <c r="AR26" s="31"/>
      <c r="AT26" s="31"/>
      <c r="AU26" s="31"/>
      <c r="AW26" s="31"/>
      <c r="BB26" s="79"/>
      <c r="BC26" s="31"/>
      <c r="BH26" s="220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U26" s="214"/>
      <c r="BV26" s="31"/>
      <c r="BY26" s="31"/>
      <c r="BZ26" s="31"/>
      <c r="CA26" s="31"/>
      <c r="CB26" s="76"/>
      <c r="CD26" s="76"/>
      <c r="CF26" s="76"/>
    </row>
    <row r="27" spans="1:89" ht="18" customHeight="1">
      <c r="A27" s="81"/>
      <c r="D27" s="83" t="s">
        <v>0</v>
      </c>
      <c r="H27" s="31"/>
      <c r="K27" s="31"/>
      <c r="N27" s="31"/>
      <c r="O27" s="31"/>
      <c r="P27" s="214"/>
      <c r="R27" s="31"/>
      <c r="S27" s="31"/>
      <c r="V27" s="31"/>
      <c r="AO27" s="195"/>
      <c r="AR27" s="31"/>
      <c r="AS27" s="31"/>
      <c r="AT27" s="31"/>
      <c r="BH27" s="31"/>
      <c r="BP27" s="268" t="s">
        <v>67</v>
      </c>
      <c r="BT27" s="31"/>
      <c r="BU27" s="215"/>
      <c r="BV27" s="31"/>
      <c r="CA27" s="192"/>
      <c r="CC27" s="201"/>
      <c r="CF27" s="31"/>
      <c r="CK27" s="81"/>
    </row>
    <row r="28" spans="1:81" ht="18" customHeight="1">
      <c r="A28" s="81"/>
      <c r="L28" s="191"/>
      <c r="M28" s="31"/>
      <c r="N28" s="191"/>
      <c r="P28" s="31"/>
      <c r="S28" s="31"/>
      <c r="U28" s="31"/>
      <c r="AA28" s="31"/>
      <c r="AD28" s="31"/>
      <c r="AE28" s="31"/>
      <c r="AF28" s="31"/>
      <c r="AG28" s="31"/>
      <c r="AH28" s="31"/>
      <c r="AI28" s="3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O28" s="31"/>
      <c r="BS28" s="31"/>
      <c r="BU28" s="260"/>
      <c r="BV28" s="191"/>
      <c r="BW28" s="31"/>
      <c r="CC28" s="201"/>
    </row>
    <row r="29" spans="1:89" ht="18" customHeight="1">
      <c r="A29" s="81"/>
      <c r="L29" s="31"/>
      <c r="M29" s="191"/>
      <c r="N29" s="31"/>
      <c r="S29" s="191" t="s">
        <v>103</v>
      </c>
      <c r="U29" s="191"/>
      <c r="V29" s="31"/>
      <c r="X29" s="80"/>
      <c r="AF29" s="259" t="s">
        <v>64</v>
      </c>
      <c r="AG29" s="31"/>
      <c r="AI29" s="31"/>
      <c r="AM29" s="219"/>
      <c r="AZ29" s="31"/>
      <c r="BA29" s="31"/>
      <c r="BB29" s="31"/>
      <c r="BC29" s="31"/>
      <c r="BH29" s="31"/>
      <c r="BI29" s="31"/>
      <c r="BK29" s="31"/>
      <c r="BQ29" s="31"/>
      <c r="BV29" s="31"/>
      <c r="BW29" s="191">
        <v>13</v>
      </c>
      <c r="BX29" s="191"/>
      <c r="CC29" s="210"/>
      <c r="CK29" s="81"/>
    </row>
    <row r="30" spans="10:85" ht="18" customHeight="1">
      <c r="J30" s="219" t="s">
        <v>55</v>
      </c>
      <c r="L30" s="31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Z30" s="31"/>
      <c r="BB30" s="31"/>
      <c r="BC30" s="299" t="s">
        <v>66</v>
      </c>
      <c r="BK30" s="191"/>
      <c r="BN30" s="31"/>
      <c r="BO30" s="268" t="s">
        <v>68</v>
      </c>
      <c r="BP30" s="31"/>
      <c r="BQ30" s="191"/>
      <c r="BR30" s="31"/>
      <c r="BS30" s="228"/>
      <c r="BT30" s="31"/>
      <c r="BV30" s="31"/>
      <c r="BW30" s="31"/>
      <c r="BX30" s="31"/>
      <c r="BY30" s="31"/>
      <c r="BZ30" s="31"/>
      <c r="CB30" s="31"/>
      <c r="CC30" s="211"/>
      <c r="CD30" s="31"/>
      <c r="CG30" s="31"/>
    </row>
    <row r="31" spans="5:85" ht="18" customHeight="1">
      <c r="E31" s="221" t="s">
        <v>102</v>
      </c>
      <c r="G31" s="31"/>
      <c r="J31" s="31"/>
      <c r="L31" s="31"/>
      <c r="S31" s="31"/>
      <c r="T31" s="221"/>
      <c r="X31" s="191"/>
      <c r="AA31" s="31"/>
      <c r="AB31" s="31"/>
      <c r="AG31" s="31"/>
      <c r="AH31" s="79"/>
      <c r="AI31" s="31"/>
      <c r="AS31" s="31"/>
      <c r="AV31" s="80"/>
      <c r="AZ31" s="31"/>
      <c r="BB31" s="31"/>
      <c r="BC31" s="31"/>
      <c r="BG31" s="31"/>
      <c r="BI31" s="31"/>
      <c r="BO31" s="31"/>
      <c r="BQ31" s="31"/>
      <c r="BR31" s="191"/>
      <c r="BS31" s="260"/>
      <c r="CC31" s="245"/>
      <c r="CE31" s="244"/>
      <c r="CG31" s="245"/>
    </row>
    <row r="32" spans="11:81" ht="18" customHeight="1">
      <c r="K32" s="96"/>
      <c r="L32" s="213"/>
      <c r="N32" s="31"/>
      <c r="O32" s="191"/>
      <c r="P32" s="31"/>
      <c r="R32" s="31"/>
      <c r="AA32" s="191">
        <v>5</v>
      </c>
      <c r="AB32" s="191">
        <v>6</v>
      </c>
      <c r="AG32" s="31"/>
      <c r="AI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Q32" s="191">
        <v>11</v>
      </c>
      <c r="BU32" s="31"/>
      <c r="BV32" s="31"/>
      <c r="BW32" s="191"/>
      <c r="CC32" s="212"/>
    </row>
    <row r="33" spans="10:75" ht="18" customHeight="1">
      <c r="J33" s="96" t="s">
        <v>65</v>
      </c>
      <c r="O33" s="31"/>
      <c r="S33" s="31"/>
      <c r="V33" s="264" t="s">
        <v>104</v>
      </c>
      <c r="AD33" s="31"/>
      <c r="AG33" s="257"/>
      <c r="AZ33" s="195"/>
      <c r="BE33" s="31"/>
      <c r="BF33" s="191"/>
      <c r="BH33" s="31"/>
      <c r="BI33" s="191"/>
      <c r="BK33" s="31"/>
      <c r="BN33" s="31"/>
      <c r="BO33" s="228" t="s">
        <v>70</v>
      </c>
      <c r="BP33" s="31"/>
      <c r="BQ33" s="31"/>
      <c r="BS33" s="247"/>
      <c r="BT33" s="31"/>
      <c r="BU33" s="31"/>
      <c r="BW33" s="31"/>
    </row>
    <row r="34" spans="12:70" ht="18" customHeight="1">
      <c r="L34" s="96"/>
      <c r="S34" s="191"/>
      <c r="W34" s="269">
        <v>35.228</v>
      </c>
      <c r="AD34" s="195">
        <v>7</v>
      </c>
      <c r="AS34" s="31"/>
      <c r="BG34" s="31"/>
      <c r="BI34" s="217"/>
      <c r="BK34" s="31"/>
      <c r="BN34" s="216"/>
      <c r="BO34" s="260"/>
      <c r="BP34" s="31"/>
      <c r="BQ34" s="31"/>
      <c r="BR34" s="31"/>
    </row>
    <row r="35" spans="31:73" ht="18" customHeight="1">
      <c r="AE35" s="217"/>
      <c r="BG35" s="195"/>
      <c r="BK35" s="195">
        <v>10</v>
      </c>
      <c r="BU35" s="193"/>
    </row>
    <row r="36" spans="17:64" ht="18" customHeight="1">
      <c r="Q36" s="258"/>
      <c r="R36" s="263"/>
      <c r="AJ36" s="295" t="s">
        <v>53</v>
      </c>
      <c r="AW36" s="31"/>
      <c r="BK36" s="97"/>
      <c r="BL36" s="295" t="s">
        <v>107</v>
      </c>
    </row>
    <row r="37" spans="27:49" ht="18" customHeight="1">
      <c r="AA37" s="264"/>
      <c r="AE37" s="31"/>
      <c r="AW37" s="194"/>
    </row>
    <row r="38" spans="35:80" ht="18" customHeight="1">
      <c r="AI38" s="296" t="s">
        <v>105</v>
      </c>
      <c r="AX38" s="31"/>
      <c r="AY38" s="31"/>
      <c r="BT38" s="31"/>
      <c r="BX38" s="31"/>
      <c r="CB38" s="225"/>
    </row>
    <row r="39" ht="18" customHeight="1">
      <c r="AP39" s="258"/>
    </row>
    <row r="40" spans="39:45" ht="18" customHeight="1">
      <c r="AM40" s="31"/>
      <c r="AS40" s="31"/>
    </row>
    <row r="41" ht="18" customHeight="1">
      <c r="AM41" s="195" t="s">
        <v>59</v>
      </c>
    </row>
    <row r="42" ht="18" customHeight="1"/>
    <row r="43" ht="18" customHeight="1"/>
    <row r="44" ht="18" customHeight="1" thickBot="1"/>
    <row r="45" spans="2:88" ht="18" customHeight="1" thickBot="1">
      <c r="B45" s="202" t="s">
        <v>24</v>
      </c>
      <c r="C45" s="203" t="s">
        <v>30</v>
      </c>
      <c r="D45" s="203" t="s">
        <v>31</v>
      </c>
      <c r="E45" s="282" t="s">
        <v>32</v>
      </c>
      <c r="F45" s="286" t="s">
        <v>33</v>
      </c>
      <c r="G45" s="286"/>
      <c r="H45" s="203" t="s">
        <v>24</v>
      </c>
      <c r="I45" s="203" t="s">
        <v>30</v>
      </c>
      <c r="J45" s="203" t="s">
        <v>31</v>
      </c>
      <c r="K45" s="203" t="s">
        <v>32</v>
      </c>
      <c r="L45" s="254" t="s">
        <v>33</v>
      </c>
      <c r="BZ45" s="202" t="s">
        <v>24</v>
      </c>
      <c r="CA45" s="203" t="s">
        <v>30</v>
      </c>
      <c r="CB45" s="203" t="s">
        <v>31</v>
      </c>
      <c r="CC45" s="282" t="s">
        <v>32</v>
      </c>
      <c r="CD45" s="286" t="s">
        <v>33</v>
      </c>
      <c r="CE45" s="286"/>
      <c r="CF45" s="203" t="s">
        <v>24</v>
      </c>
      <c r="CG45" s="203" t="s">
        <v>30</v>
      </c>
      <c r="CH45" s="203" t="s">
        <v>31</v>
      </c>
      <c r="CI45" s="203" t="s">
        <v>32</v>
      </c>
      <c r="CJ45" s="254" t="s">
        <v>33</v>
      </c>
    </row>
    <row r="46" spans="2:88" ht="18" customHeight="1" thickBot="1" thickTop="1">
      <c r="B46" s="86"/>
      <c r="C46" s="4"/>
      <c r="D46" s="3"/>
      <c r="E46" s="4"/>
      <c r="F46" s="3"/>
      <c r="G46" s="3" t="s">
        <v>88</v>
      </c>
      <c r="H46" s="1"/>
      <c r="I46" s="4"/>
      <c r="J46" s="3"/>
      <c r="K46" s="4"/>
      <c r="L46" s="255"/>
      <c r="AC46" s="75"/>
      <c r="BZ46" s="86"/>
      <c r="CA46" s="4"/>
      <c r="CB46" s="3"/>
      <c r="CC46" s="4"/>
      <c r="CD46" s="3"/>
      <c r="CE46" s="3" t="s">
        <v>90</v>
      </c>
      <c r="CF46" s="1"/>
      <c r="CG46" s="4"/>
      <c r="CH46" s="3"/>
      <c r="CI46" s="4"/>
      <c r="CJ46" s="255"/>
    </row>
    <row r="47" spans="2:88" ht="21" customHeight="1" thickBot="1">
      <c r="B47" s="240"/>
      <c r="C47" s="88"/>
      <c r="D47" s="88"/>
      <c r="E47" s="88"/>
      <c r="F47" s="283"/>
      <c r="G47" s="290"/>
      <c r="H47" s="88"/>
      <c r="I47" s="88"/>
      <c r="J47" s="88"/>
      <c r="K47" s="88"/>
      <c r="L47" s="256"/>
      <c r="N47" s="202" t="s">
        <v>24</v>
      </c>
      <c r="O47" s="203" t="s">
        <v>30</v>
      </c>
      <c r="P47" s="203" t="s">
        <v>31</v>
      </c>
      <c r="Q47" s="203" t="s">
        <v>32</v>
      </c>
      <c r="R47" s="230" t="s">
        <v>33</v>
      </c>
      <c r="S47" s="231" t="s">
        <v>46</v>
      </c>
      <c r="T47" s="232"/>
      <c r="U47" s="231"/>
      <c r="V47" s="232"/>
      <c r="W47" s="231"/>
      <c r="X47" s="232"/>
      <c r="Y47" s="231"/>
      <c r="Z47" s="232"/>
      <c r="BL47" s="202" t="s">
        <v>24</v>
      </c>
      <c r="BM47" s="203" t="s">
        <v>30</v>
      </c>
      <c r="BN47" s="203" t="s">
        <v>31</v>
      </c>
      <c r="BO47" s="203" t="s">
        <v>32</v>
      </c>
      <c r="BP47" s="230" t="s">
        <v>33</v>
      </c>
      <c r="BQ47" s="231" t="s">
        <v>46</v>
      </c>
      <c r="BR47" s="232"/>
      <c r="BS47" s="231"/>
      <c r="BT47" s="232"/>
      <c r="BU47" s="231"/>
      <c r="BV47" s="232"/>
      <c r="BW47" s="231"/>
      <c r="BX47" s="232"/>
      <c r="BZ47" s="240"/>
      <c r="CA47" s="88"/>
      <c r="CB47" s="88"/>
      <c r="CC47" s="88"/>
      <c r="CD47" s="283"/>
      <c r="CE47" s="290"/>
      <c r="CF47" s="88"/>
      <c r="CG47" s="88"/>
      <c r="CH47" s="88"/>
      <c r="CI47" s="88"/>
      <c r="CJ47" s="256"/>
    </row>
    <row r="48" spans="2:88" ht="21" customHeight="1" thickTop="1">
      <c r="B48" s="234" t="s">
        <v>55</v>
      </c>
      <c r="C48" s="90">
        <v>35.089</v>
      </c>
      <c r="D48" s="89">
        <v>51</v>
      </c>
      <c r="E48" s="90">
        <f>C48+D48*0.001</f>
        <v>35.14</v>
      </c>
      <c r="F48" s="284" t="s">
        <v>100</v>
      </c>
      <c r="G48" s="291"/>
      <c r="H48" s="288" t="s">
        <v>60</v>
      </c>
      <c r="I48" s="15">
        <v>35.181</v>
      </c>
      <c r="J48" s="89">
        <v>51</v>
      </c>
      <c r="K48" s="90">
        <f>I48+J48*0.001</f>
        <v>35.232</v>
      </c>
      <c r="L48" s="218" t="s">
        <v>100</v>
      </c>
      <c r="N48" s="6"/>
      <c r="O48" s="4"/>
      <c r="P48" s="4"/>
      <c r="Q48" s="4"/>
      <c r="R48" s="3"/>
      <c r="S48" s="3"/>
      <c r="T48" s="3" t="s">
        <v>47</v>
      </c>
      <c r="U48" s="4"/>
      <c r="V48" s="4"/>
      <c r="W48" s="4"/>
      <c r="X48" s="4"/>
      <c r="Y48" s="4"/>
      <c r="Z48" s="5"/>
      <c r="AS48" s="84" t="s">
        <v>23</v>
      </c>
      <c r="BL48" s="6"/>
      <c r="BM48" s="4"/>
      <c r="BN48" s="4"/>
      <c r="BO48" s="4"/>
      <c r="BP48" s="3"/>
      <c r="BQ48" s="3"/>
      <c r="BR48" s="3" t="s">
        <v>47</v>
      </c>
      <c r="BS48" s="4"/>
      <c r="BT48" s="4"/>
      <c r="BU48" s="4"/>
      <c r="BV48" s="4"/>
      <c r="BW48" s="4"/>
      <c r="BX48" s="5"/>
      <c r="BZ48" s="234">
        <v>10</v>
      </c>
      <c r="CA48" s="90">
        <v>35.651</v>
      </c>
      <c r="CB48" s="89">
        <v>-42</v>
      </c>
      <c r="CC48" s="90">
        <f>CA48+CB48*0.001</f>
        <v>35.609</v>
      </c>
      <c r="CD48" s="284" t="s">
        <v>100</v>
      </c>
      <c r="CE48" s="291"/>
      <c r="CF48" s="326">
        <v>13</v>
      </c>
      <c r="CG48" s="15">
        <v>35.774</v>
      </c>
      <c r="CH48" s="89">
        <v>-65</v>
      </c>
      <c r="CI48" s="90">
        <f>CG48+CH48*0.001</f>
        <v>35.709</v>
      </c>
      <c r="CJ48" s="218" t="s">
        <v>100</v>
      </c>
    </row>
    <row r="49" spans="2:88" ht="21" customHeight="1">
      <c r="B49" s="241">
        <v>1</v>
      </c>
      <c r="C49" s="91">
        <v>35.101</v>
      </c>
      <c r="D49" s="89">
        <v>65</v>
      </c>
      <c r="E49" s="90">
        <f>C49+D49*0.001</f>
        <v>35.166</v>
      </c>
      <c r="F49" s="284" t="s">
        <v>101</v>
      </c>
      <c r="G49" s="291"/>
      <c r="H49" s="326">
        <v>4</v>
      </c>
      <c r="I49" s="15">
        <v>35.186</v>
      </c>
      <c r="J49" s="89">
        <v>51</v>
      </c>
      <c r="K49" s="90">
        <f>I49+J49*0.001</f>
        <v>35.237</v>
      </c>
      <c r="L49" s="218" t="s">
        <v>100</v>
      </c>
      <c r="N49" s="206"/>
      <c r="O49" s="15"/>
      <c r="P49" s="89"/>
      <c r="Q49" s="90"/>
      <c r="R49" s="233"/>
      <c r="S49" s="204"/>
      <c r="T49" s="75"/>
      <c r="U49" s="75"/>
      <c r="V49" s="75"/>
      <c r="W49" s="75"/>
      <c r="X49" s="75"/>
      <c r="Y49" s="75"/>
      <c r="Z49" s="205"/>
      <c r="AS49" s="78" t="s">
        <v>84</v>
      </c>
      <c r="BL49" s="206"/>
      <c r="BM49" s="15"/>
      <c r="BN49" s="89"/>
      <c r="BO49" s="90"/>
      <c r="BP49" s="233"/>
      <c r="BQ49" s="204"/>
      <c r="BR49" s="75"/>
      <c r="BS49" s="75"/>
      <c r="BT49" s="75"/>
      <c r="BU49" s="75"/>
      <c r="BV49" s="75"/>
      <c r="BW49" s="75"/>
      <c r="BX49" s="205"/>
      <c r="BZ49" s="206"/>
      <c r="CA49" s="15"/>
      <c r="CB49" s="89"/>
      <c r="CC49" s="90">
        <f>CA49+CB49*0.001</f>
        <v>0</v>
      </c>
      <c r="CD49" s="284"/>
      <c r="CE49" s="291"/>
      <c r="CF49" s="288"/>
      <c r="CG49" s="15"/>
      <c r="CH49" s="89"/>
      <c r="CI49" s="90">
        <f>CG49+CH49*0.001</f>
        <v>0</v>
      </c>
      <c r="CJ49" s="218"/>
    </row>
    <row r="50" spans="2:88" ht="21" customHeight="1">
      <c r="B50" s="241"/>
      <c r="C50" s="91"/>
      <c r="D50" s="89"/>
      <c r="E50" s="90"/>
      <c r="F50" s="284"/>
      <c r="G50" s="291"/>
      <c r="H50" s="326">
        <v>5</v>
      </c>
      <c r="I50" s="15">
        <v>35.266</v>
      </c>
      <c r="J50" s="89">
        <v>-51</v>
      </c>
      <c r="K50" s="90">
        <f>I50+J50*0.001</f>
        <v>35.214999999999996</v>
      </c>
      <c r="L50" s="218" t="s">
        <v>100</v>
      </c>
      <c r="N50" s="234"/>
      <c r="O50" s="90"/>
      <c r="P50" s="89"/>
      <c r="Q50" s="90"/>
      <c r="R50" s="235"/>
      <c r="S50" s="204"/>
      <c r="T50" s="75"/>
      <c r="U50" s="75"/>
      <c r="V50" s="75"/>
      <c r="W50" s="75"/>
      <c r="X50" s="75"/>
      <c r="Y50" s="75"/>
      <c r="Z50" s="205"/>
      <c r="AS50" s="78" t="s">
        <v>85</v>
      </c>
      <c r="BL50" s="234">
        <v>8</v>
      </c>
      <c r="BM50" s="90">
        <v>35.479</v>
      </c>
      <c r="BN50" s="89">
        <v>51</v>
      </c>
      <c r="BO50" s="90">
        <f>BM50+BN50*0.001</f>
        <v>35.53</v>
      </c>
      <c r="BP50" s="235" t="s">
        <v>48</v>
      </c>
      <c r="BQ50" s="204" t="s">
        <v>98</v>
      </c>
      <c r="BR50" s="75"/>
      <c r="BS50" s="75"/>
      <c r="BT50" s="75"/>
      <c r="BU50" s="75"/>
      <c r="BV50" s="75"/>
      <c r="BW50" s="75"/>
      <c r="BX50" s="205"/>
      <c r="BZ50" s="325">
        <v>11</v>
      </c>
      <c r="CA50" s="15">
        <v>35.713</v>
      </c>
      <c r="CB50" s="89">
        <v>-51</v>
      </c>
      <c r="CC50" s="90">
        <f>CA50+CB50*0.001</f>
        <v>35.662</v>
      </c>
      <c r="CD50" s="284" t="s">
        <v>100</v>
      </c>
      <c r="CE50" s="291"/>
      <c r="CF50" s="326">
        <v>14</v>
      </c>
      <c r="CG50" s="15">
        <v>35.787</v>
      </c>
      <c r="CH50" s="89">
        <v>-65</v>
      </c>
      <c r="CI50" s="90">
        <f>CG50+CH50*0.001</f>
        <v>35.722</v>
      </c>
      <c r="CJ50" s="218" t="s">
        <v>101</v>
      </c>
    </row>
    <row r="51" spans="2:88" ht="21" customHeight="1">
      <c r="B51" s="325">
        <v>2</v>
      </c>
      <c r="C51" s="15">
        <v>35.159</v>
      </c>
      <c r="D51" s="89">
        <v>51</v>
      </c>
      <c r="E51" s="90">
        <f>C51+D51*0.001</f>
        <v>35.21</v>
      </c>
      <c r="F51" s="284" t="s">
        <v>101</v>
      </c>
      <c r="G51" s="292"/>
      <c r="H51" s="326">
        <v>6</v>
      </c>
      <c r="I51" s="15">
        <v>35.277</v>
      </c>
      <c r="J51" s="89">
        <v>42</v>
      </c>
      <c r="K51" s="90">
        <f>I51+J51*0.001</f>
        <v>35.319</v>
      </c>
      <c r="L51" s="218" t="s">
        <v>100</v>
      </c>
      <c r="N51" s="234" t="s">
        <v>59</v>
      </c>
      <c r="O51" s="90">
        <v>35.395</v>
      </c>
      <c r="P51" s="89">
        <v>-37</v>
      </c>
      <c r="Q51" s="90">
        <f>O51+P51*0.001</f>
        <v>35.358000000000004</v>
      </c>
      <c r="R51" s="235" t="s">
        <v>48</v>
      </c>
      <c r="S51" s="204" t="s">
        <v>99</v>
      </c>
      <c r="T51" s="75"/>
      <c r="U51" s="75"/>
      <c r="V51" s="75"/>
      <c r="W51" s="75"/>
      <c r="X51" s="75"/>
      <c r="Y51" s="75"/>
      <c r="Z51" s="205"/>
      <c r="BL51" s="206"/>
      <c r="BM51" s="15"/>
      <c r="BN51" s="89"/>
      <c r="BO51" s="90">
        <f>BM51+BN51*0.001</f>
        <v>0</v>
      </c>
      <c r="BP51" s="235"/>
      <c r="BQ51" s="204"/>
      <c r="BR51" s="75"/>
      <c r="BS51" s="75"/>
      <c r="BT51" s="75"/>
      <c r="BU51" s="75"/>
      <c r="BV51" s="75"/>
      <c r="BW51" s="75"/>
      <c r="BX51" s="205"/>
      <c r="BZ51" s="206"/>
      <c r="CA51" s="15"/>
      <c r="CB51" s="89"/>
      <c r="CC51" s="90"/>
      <c r="CD51" s="284"/>
      <c r="CE51" s="292"/>
      <c r="CF51" s="287"/>
      <c r="CG51" s="91"/>
      <c r="CH51" s="89"/>
      <c r="CI51" s="90"/>
      <c r="CJ51" s="218"/>
    </row>
    <row r="52" spans="2:88" ht="21" customHeight="1">
      <c r="B52" s="325">
        <v>3</v>
      </c>
      <c r="C52" s="15">
        <v>35.181</v>
      </c>
      <c r="D52" s="89">
        <v>-51</v>
      </c>
      <c r="E52" s="90">
        <f>C52+D52*0.001</f>
        <v>35.129999999999995</v>
      </c>
      <c r="F52" s="284" t="s">
        <v>100</v>
      </c>
      <c r="G52" s="292"/>
      <c r="H52" s="294">
        <v>7</v>
      </c>
      <c r="I52" s="90">
        <v>35.304</v>
      </c>
      <c r="J52" s="89">
        <v>51</v>
      </c>
      <c r="K52" s="90">
        <f>I52+J52*0.001</f>
        <v>35.355000000000004</v>
      </c>
      <c r="L52" s="218" t="s">
        <v>100</v>
      </c>
      <c r="N52" s="234"/>
      <c r="O52" s="90"/>
      <c r="P52" s="89"/>
      <c r="Q52" s="90"/>
      <c r="R52" s="235"/>
      <c r="S52" s="204"/>
      <c r="T52" s="75"/>
      <c r="U52" s="75"/>
      <c r="V52" s="75"/>
      <c r="W52" s="75"/>
      <c r="X52" s="75"/>
      <c r="Y52" s="75"/>
      <c r="Z52" s="205"/>
      <c r="BL52" s="325">
        <v>9</v>
      </c>
      <c r="BM52" s="15">
        <v>35.587</v>
      </c>
      <c r="BN52" s="89">
        <v>-42</v>
      </c>
      <c r="BO52" s="90">
        <f>BM52+BN52*0.001</f>
        <v>35.545</v>
      </c>
      <c r="BP52" s="235" t="s">
        <v>48</v>
      </c>
      <c r="BQ52" s="204" t="s">
        <v>97</v>
      </c>
      <c r="BR52" s="75"/>
      <c r="BS52" s="75"/>
      <c r="BT52" s="75"/>
      <c r="BU52" s="75"/>
      <c r="BV52" s="75"/>
      <c r="BW52" s="75"/>
      <c r="BX52" s="205"/>
      <c r="BZ52" s="325">
        <v>12</v>
      </c>
      <c r="CA52" s="15">
        <v>35.712</v>
      </c>
      <c r="CB52" s="89">
        <v>-42</v>
      </c>
      <c r="CC52" s="90">
        <f>CA52+CB52*0.001</f>
        <v>35.67</v>
      </c>
      <c r="CD52" s="284" t="s">
        <v>100</v>
      </c>
      <c r="CE52" s="292"/>
      <c r="CF52" s="287">
        <v>15</v>
      </c>
      <c r="CG52" s="91">
        <v>35.832</v>
      </c>
      <c r="CH52" s="89">
        <v>-65</v>
      </c>
      <c r="CI52" s="90">
        <f>CG52+CH52*0.001</f>
        <v>35.767</v>
      </c>
      <c r="CJ52" s="218" t="s">
        <v>101</v>
      </c>
    </row>
    <row r="53" spans="2:88" ht="21" customHeight="1" thickBot="1">
      <c r="B53" s="93"/>
      <c r="C53" s="94"/>
      <c r="D53" s="95"/>
      <c r="E53" s="95"/>
      <c r="F53" s="285"/>
      <c r="G53" s="293"/>
      <c r="H53" s="289"/>
      <c r="I53" s="94"/>
      <c r="J53" s="95"/>
      <c r="K53" s="95"/>
      <c r="L53" s="18"/>
      <c r="N53" s="209"/>
      <c r="O53" s="207"/>
      <c r="P53" s="208"/>
      <c r="Q53" s="207"/>
      <c r="R53" s="236"/>
      <c r="S53" s="237"/>
      <c r="T53" s="238"/>
      <c r="U53" s="238"/>
      <c r="V53" s="238"/>
      <c r="W53" s="238"/>
      <c r="X53" s="238"/>
      <c r="Y53" s="238"/>
      <c r="Z53" s="239"/>
      <c r="AD53" s="32"/>
      <c r="AE53" s="33"/>
      <c r="BG53" s="32"/>
      <c r="BH53" s="33"/>
      <c r="BL53" s="209"/>
      <c r="BM53" s="207"/>
      <c r="BN53" s="208"/>
      <c r="BO53" s="207"/>
      <c r="BP53" s="236"/>
      <c r="BQ53" s="237"/>
      <c r="BR53" s="238"/>
      <c r="BS53" s="238"/>
      <c r="BT53" s="238"/>
      <c r="BU53" s="238"/>
      <c r="BV53" s="238"/>
      <c r="BW53" s="238"/>
      <c r="BX53" s="239"/>
      <c r="BZ53" s="93"/>
      <c r="CA53" s="94"/>
      <c r="CB53" s="95"/>
      <c r="CC53" s="95"/>
      <c r="CD53" s="285"/>
      <c r="CE53" s="293"/>
      <c r="CF53" s="289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8">
    <mergeCell ref="R3:S3"/>
    <mergeCell ref="AB3:AC3"/>
    <mergeCell ref="BT3:BU3"/>
    <mergeCell ref="V2:Y2"/>
    <mergeCell ref="BJ3:BK3"/>
    <mergeCell ref="BN2:BQ2"/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20636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2010-07-25T13:24:11Z</cp:lastPrinted>
  <dcterms:created xsi:type="dcterms:W3CDTF">2003-01-10T15:39:03Z</dcterms:created>
  <dcterms:modified xsi:type="dcterms:W3CDTF">2010-11-01T09:19:11Z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