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Královec" sheetId="2" r:id="rId2"/>
  </sheets>
  <definedNames/>
  <calcPr fullCalcOnLoad="1"/>
</workbook>
</file>

<file path=xl/sharedStrings.xml><?xml version="1.0" encoding="utf-8"?>
<sst xmlns="http://schemas.openxmlformats.org/spreadsheetml/2006/main" count="197" uniqueCount="106">
  <si>
    <t>zast.</t>
  </si>
  <si>
    <t>návěstidel</t>
  </si>
  <si>
    <t>proj.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</si>
  <si>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</si>
  <si>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</si>
  <si>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</si>
  <si>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</si>
  <si>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</si>
  <si>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</si>
  <si>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</si>
  <si>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</si>
  <si>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</si>
  <si>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</si>
  <si>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</si>
  <si>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</si>
  <si>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</si>
  <si>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</si>
  <si>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</si>
  <si>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</si>
  <si>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</si>
  <si>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</si>
  <si>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</si>
  <si>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</si>
  <si>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</si>
  <si>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</si>
  <si>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</si>
  <si>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</si>
  <si>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</si>
  <si>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</si>
  <si>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</si>
  <si>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</si>
  <si>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</si>
  <si>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</si>
  <si>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</si>
  <si>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</si>
  <si>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</si>
  <si>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</si>
  <si>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</si>
  <si>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</si>
  <si>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</si>
  <si>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</si>
  <si>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č. II,  úrovňové, jednostranné vnitřní</t>
  </si>
  <si>
    <t>Vk 2</t>
  </si>
  <si>
    <t>Odjezdová</t>
  </si>
  <si>
    <t>č. I,  úrovňové, jednostranné vnitřní</t>
  </si>
  <si>
    <t>č. III,  úrovňové, jednostranné vnitřní</t>
  </si>
  <si>
    <t>Zabezpečovací zařízení neumožňuje současné vlakové cesty</t>
  </si>
  <si>
    <t>vyjma současných odjezdů</t>
  </si>
  <si>
    <t>=</t>
  </si>
  <si>
    <t>odjezdových</t>
  </si>
  <si>
    <t>Kód :  1</t>
  </si>
  <si>
    <t>1. kategorie</t>
  </si>
  <si>
    <t>na všechny N přístup po přechodech od DK</t>
  </si>
  <si>
    <t>konstrukce - sypané</t>
  </si>
  <si>
    <t>kříž</t>
  </si>
  <si>
    <t>proj. - nejsou</t>
  </si>
  <si>
    <t>nejsou</t>
  </si>
  <si>
    <t>St.1</t>
  </si>
  <si>
    <t>St.2</t>
  </si>
  <si>
    <t>I.  /  2012</t>
  </si>
  <si>
    <t>Km  60,329</t>
  </si>
  <si>
    <t>Km  60,329 (509C)  =  Km  - 0,398 (509D)</t>
  </si>
  <si>
    <t>Km  59,931 (509C)  =  Km  0,000 (509D)</t>
  </si>
  <si>
    <t>Dopravna  D 3</t>
  </si>
  <si>
    <t>Sídlo dirigujícího dispečera :</t>
  </si>
  <si>
    <t>Trutnov střed</t>
  </si>
  <si>
    <t>zast. - 60</t>
  </si>
  <si>
    <t>doprovod vlaku</t>
  </si>
  <si>
    <t>směr Lampertice</t>
  </si>
  <si>
    <t>Vjezd - odjezd</t>
  </si>
  <si>
    <t>Kód : 15</t>
  </si>
  <si>
    <t>obsluha vlaku</t>
  </si>
  <si>
    <t>Směr  :  Trutnov - Poříčí</t>
  </si>
  <si>
    <t>Směr  :  Lubawka PKP</t>
  </si>
  <si>
    <t>Směr  :  Lampertice</t>
  </si>
  <si>
    <t>provoz podle SŽDC (ČD) D3</t>
  </si>
  <si>
    <t>Návěstidla</t>
  </si>
  <si>
    <t>Lichoběžníkové tabulky</t>
  </si>
  <si>
    <t>Z  Lampertic</t>
  </si>
  <si>
    <t>L T</t>
  </si>
  <si>
    <t>Dopravna  bez</t>
  </si>
  <si>
    <t>Rychlostníky</t>
  </si>
  <si>
    <t>Z  Lubawky PKP</t>
  </si>
  <si>
    <t>rychlost 40 km/h</t>
  </si>
  <si>
    <t>Obvod  strojvedoucího</t>
  </si>
  <si>
    <t xml:space="preserve">  odtlačný výměnový.zámek, klíč 2t/2 je držen v KZ v.č.4</t>
  </si>
  <si>
    <t xml:space="preserve">  odtlačný výměnový.zámek, klíč 2t/2 je držen v KZ v.č.5</t>
  </si>
  <si>
    <t xml:space="preserve">  odtl.kontr.výměnový zámek, klíč 4t/4/2t/2 je v SHK - I</t>
  </si>
  <si>
    <t xml:space="preserve">  odtl.kontr.výměnový zámek, klíč 5t/5/3t/3 je v SHK - II</t>
  </si>
  <si>
    <t xml:space="preserve">  bez zabezpečení</t>
  </si>
  <si>
    <t xml:space="preserve">  VZ, klíč je držen v KZ Vk 1, Vk1/9 je v SHK - IV.</t>
  </si>
  <si>
    <t xml:space="preserve">  VZ, klíč je držen v KZ Vk 2, Vk2/139 je v SHK - V.</t>
  </si>
  <si>
    <t xml:space="preserve">  odtlačný výměnový zámek, klíč 7t/7 je v SHK - III</t>
  </si>
  <si>
    <t xml:space="preserve">  odtlačný výměnový zámek, klíč 15t/15 je v SHK - VI</t>
  </si>
  <si>
    <t xml:space="preserve">  odtlačný výměnový zámek, klíč 16t/16 je v SHK - VII</t>
  </si>
  <si>
    <t>státní hranice v km 62,089</t>
  </si>
  <si>
    <t xml:space="preserve">                 St. 2</t>
  </si>
  <si>
    <t xml:space="preserve">       St. 1</t>
  </si>
  <si>
    <t>1 a</t>
  </si>
  <si>
    <t>1 a + 1</t>
  </si>
  <si>
    <t>Pouze průjezd</t>
  </si>
  <si>
    <t>Z  Trutnova - Poříčí</t>
  </si>
  <si>
    <t>Lichoběžníková tabulka</t>
  </si>
  <si>
    <t>Obvod  strojvedoucího (mimo 801 kříž)</t>
  </si>
  <si>
    <t>směr Trutnov-Poříčí - Lubawka PKP</t>
  </si>
  <si>
    <t>509 C,D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</si>
</sst>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1"/>
      <color indexed="10"/>
      <name val="Arial CE"/>
      <family val="2"/>
    </font>
    <font>
      <b/>
      <sz val="12"/>
      <color indexed="14"/>
      <name val="Arial CE"/>
      <family val="0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6"/>
      <color indexed="12"/>
      <name val="Arial CE"/>
      <family val="2"/>
    </font>
    <font>
      <b/>
      <sz val="10"/>
      <name val="Arial Narrow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0" fontId="26" fillId="0" borderId="26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26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2" xfId="22" applyFont="1" applyFill="1" applyBorder="1" applyAlignment="1">
      <alignment vertical="center"/>
      <protection/>
    </xf>
    <xf numFmtId="0" fontId="0" fillId="3" borderId="43" xfId="22" applyFont="1" applyFill="1" applyBorder="1" applyAlignment="1">
      <alignment vertical="center"/>
      <protection/>
    </xf>
    <xf numFmtId="0" fontId="0" fillId="3" borderId="43" xfId="22" applyFont="1" applyFill="1" applyBorder="1" applyAlignment="1" quotePrefix="1">
      <alignment vertical="center"/>
      <protection/>
    </xf>
    <xf numFmtId="164" fontId="0" fillId="3" borderId="43" xfId="22" applyNumberFormat="1" applyFont="1" applyFill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24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0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3" xfId="22" applyFill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7" fillId="5" borderId="54" xfId="22" applyFont="1" applyFill="1" applyBorder="1" applyAlignment="1">
      <alignment horizontal="center" vertical="center"/>
      <protection/>
    </xf>
    <xf numFmtId="0" fontId="7" fillId="5" borderId="55" xfId="22" applyFont="1" applyFill="1" applyBorder="1" applyAlignment="1">
      <alignment horizontal="center" vertical="center"/>
      <protection/>
    </xf>
    <xf numFmtId="0" fontId="7" fillId="5" borderId="5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3" fillId="0" borderId="57" xfId="22" applyNumberFormat="1" applyFont="1" applyBorder="1" applyAlignment="1">
      <alignment horizontal="center" vertical="center"/>
      <protection/>
    </xf>
    <xf numFmtId="164" fontId="44" fillId="0" borderId="26" xfId="22" applyNumberFormat="1" applyFont="1" applyFill="1" applyBorder="1" applyAlignment="1">
      <alignment horizontal="center" vertical="center"/>
      <protection/>
    </xf>
    <xf numFmtId="1" fontId="44" fillId="0" borderId="2" xfId="22" applyNumberFormat="1" applyFont="1" applyFill="1" applyBorder="1" applyAlignment="1">
      <alignment horizontal="center" vertical="center"/>
      <protection/>
    </xf>
    <xf numFmtId="164" fontId="44" fillId="0" borderId="26" xfId="22" applyNumberFormat="1" applyFont="1" applyBorder="1" applyAlignment="1">
      <alignment horizontal="center" vertical="center"/>
      <protection/>
    </xf>
    <xf numFmtId="1" fontId="44" fillId="0" borderId="2" xfId="22" applyNumberFormat="1" applyFont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3" xfId="0" applyNumberFormat="1" applyFont="1" applyBorder="1" applyAlignment="1">
      <alignment horizontal="centerContinuous" vertical="center"/>
    </xf>
    <xf numFmtId="164" fontId="7" fillId="0" borderId="23" xfId="0" applyNumberFormat="1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49" fontId="24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7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Continuous" vertical="center"/>
    </xf>
    <xf numFmtId="0" fontId="7" fillId="2" borderId="60" xfId="0" applyFont="1" applyFill="1" applyBorder="1" applyAlignment="1">
      <alignment vertical="center"/>
    </xf>
    <xf numFmtId="49" fontId="9" fillId="0" borderId="3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44" fontId="27" fillId="6" borderId="61" xfId="18" applyFont="1" applyFill="1" applyBorder="1" applyAlignment="1">
      <alignment horizontal="centerContinuous" vertical="center"/>
    </xf>
    <xf numFmtId="44" fontId="27" fillId="6" borderId="36" xfId="18" applyFont="1" applyFill="1" applyBorder="1" applyAlignment="1">
      <alignment horizontal="centerContinuous" vertical="center"/>
    </xf>
    <xf numFmtId="44" fontId="27" fillId="6" borderId="62" xfId="18" applyFont="1" applyFill="1" applyBorder="1" applyAlignment="1">
      <alignment horizontal="centerContinuous" vertical="center"/>
    </xf>
    <xf numFmtId="0" fontId="7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Continuous" vertical="center"/>
    </xf>
    <xf numFmtId="164" fontId="7" fillId="0" borderId="8" xfId="0" applyNumberFormat="1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48" fillId="0" borderId="0" xfId="22" applyFont="1" applyBorder="1" applyAlignment="1">
      <alignment horizontal="center"/>
      <protection/>
    </xf>
    <xf numFmtId="164" fontId="42" fillId="0" borderId="0" xfId="22" applyNumberFormat="1" applyFont="1" applyFill="1" applyBorder="1" applyAlignment="1">
      <alignment horizontal="center" vertical="center"/>
      <protection/>
    </xf>
    <xf numFmtId="0" fontId="41" fillId="0" borderId="0" xfId="22" applyNumberFormat="1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center"/>
      <protection/>
    </xf>
    <xf numFmtId="164" fontId="7" fillId="0" borderId="6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164" fontId="0" fillId="0" borderId="26" xfId="22" applyNumberFormat="1" applyFont="1" applyFill="1" applyBorder="1" applyAlignment="1">
      <alignment vertical="center"/>
      <protection/>
    </xf>
    <xf numFmtId="0" fontId="24" fillId="0" borderId="3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0" fillId="0" borderId="3" xfId="22" applyBorder="1">
      <alignment/>
      <protection/>
    </xf>
    <xf numFmtId="49" fontId="13" fillId="0" borderId="3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164" fontId="7" fillId="0" borderId="23" xfId="0" applyNumberFormat="1" applyFont="1" applyBorder="1" applyAlignment="1">
      <alignment horizontal="center" vertical="center"/>
    </xf>
    <xf numFmtId="0" fontId="45" fillId="0" borderId="64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Continuous" vertical="center"/>
    </xf>
    <xf numFmtId="0" fontId="45" fillId="0" borderId="18" xfId="0" applyFont="1" applyBorder="1" applyAlignment="1">
      <alignment horizontal="centerContinuous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4" borderId="13" xfId="0" applyFont="1" applyFill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45" fillId="0" borderId="65" xfId="0" applyFont="1" applyBorder="1" applyAlignment="1">
      <alignment horizontal="centerContinuous" vertical="center"/>
    </xf>
    <xf numFmtId="0" fontId="45" fillId="0" borderId="66" xfId="0" applyFont="1" applyBorder="1" applyAlignment="1">
      <alignment horizontal="centerContinuous" vertical="center"/>
    </xf>
    <xf numFmtId="0" fontId="45" fillId="0" borderId="67" xfId="0" applyFont="1" applyBorder="1" applyAlignment="1">
      <alignment horizontal="centerContinuous" vertical="center"/>
    </xf>
    <xf numFmtId="0" fontId="45" fillId="0" borderId="6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4" fontId="11" fillId="0" borderId="1" xfId="0" applyNumberFormat="1" applyFont="1" applyBorder="1" applyAlignment="1">
      <alignment horizontal="centerContinuous" vertical="center"/>
    </xf>
    <xf numFmtId="164" fontId="8" fillId="0" borderId="1" xfId="0" applyNumberFormat="1" applyFont="1" applyBorder="1" applyAlignment="1">
      <alignment horizontal="centerContinuous" vertical="center"/>
    </xf>
    <xf numFmtId="0" fontId="0" fillId="0" borderId="69" xfId="0" applyBorder="1" applyAlignment="1">
      <alignment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3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49" fontId="43" fillId="0" borderId="57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5" fillId="5" borderId="52" xfId="22" applyFont="1" applyFill="1" applyBorder="1" applyAlignment="1">
      <alignment horizontal="center" vertical="center"/>
      <protection/>
    </xf>
    <xf numFmtId="0" fontId="25" fillId="5" borderId="52" xfId="22" applyFont="1" applyFill="1" applyBorder="1" applyAlignment="1" quotePrefix="1">
      <alignment horizontal="center" vertical="center"/>
      <protection/>
    </xf>
    <xf numFmtId="0" fontId="7" fillId="5" borderId="70" xfId="22" applyFont="1" applyFill="1" applyBorder="1" applyAlignment="1">
      <alignment horizontal="center" vertical="center"/>
      <protection/>
    </xf>
    <xf numFmtId="0" fontId="7" fillId="5" borderId="71" xfId="22" applyFont="1" applyFill="1" applyBorder="1" applyAlignment="1">
      <alignment horizontal="center" vertical="center"/>
      <protection/>
    </xf>
    <xf numFmtId="0" fontId="7" fillId="5" borderId="72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50" xfId="22" applyFont="1" applyBorder="1" applyAlignment="1">
      <alignment horizontal="center" vertical="center"/>
      <protection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27" fillId="6" borderId="73" xfId="0" applyFont="1" applyFill="1" applyBorder="1" applyAlignment="1">
      <alignment horizontal="center" vertical="center"/>
    </xf>
    <xf numFmtId="0" fontId="27" fillId="6" borderId="36" xfId="0" applyFont="1" applyFill="1" applyBorder="1" applyAlignment="1">
      <alignment horizontal="center" vertical="center"/>
    </xf>
    <xf numFmtId="0" fontId="27" fillId="6" borderId="62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52" fillId="6" borderId="36" xfId="0" applyFont="1" applyFill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4" fillId="6" borderId="73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Královec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295275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8070175" y="688657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7966650" y="68865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71</xdr:col>
      <xdr:colOff>19050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7966650" y="5514975"/>
          <a:ext cx="14878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Královec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371475</xdr:colOff>
      <xdr:row>32</xdr:row>
      <xdr:rowOff>57150</xdr:rowOff>
    </xdr:from>
    <xdr:to>
      <xdr:col>57</xdr:col>
      <xdr:colOff>142875</xdr:colOff>
      <xdr:row>34</xdr:row>
      <xdr:rowOff>57150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9925" y="7972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44</xdr:row>
      <xdr:rowOff>19050</xdr:rowOff>
    </xdr:from>
    <xdr:to>
      <xdr:col>38</xdr:col>
      <xdr:colOff>504825</xdr:colOff>
      <xdr:row>44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7774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9525</xdr:rowOff>
    </xdr:from>
    <xdr:to>
      <xdr:col>39</xdr:col>
      <xdr:colOff>9525</xdr:colOff>
      <xdr:row>44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27774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37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44" name="Line 151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5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6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2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53" name="Line 607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114300</xdr:rowOff>
    </xdr:from>
    <xdr:to>
      <xdr:col>72</xdr:col>
      <xdr:colOff>228600</xdr:colOff>
      <xdr:row>21</xdr:row>
      <xdr:rowOff>152400</xdr:rowOff>
    </xdr:to>
    <xdr:sp>
      <xdr:nvSpPr>
        <xdr:cNvPr id="54" name="Line 608"/>
        <xdr:cNvSpPr>
          <a:spLocks/>
        </xdr:cNvSpPr>
      </xdr:nvSpPr>
      <xdr:spPr>
        <a:xfrm flipH="1" flipV="1">
          <a:off x="52825650" y="55149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55" name="Line 609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76200</xdr:colOff>
      <xdr:row>31</xdr:row>
      <xdr:rowOff>28575</xdr:rowOff>
    </xdr:from>
    <xdr:to>
      <xdr:col>50</xdr:col>
      <xdr:colOff>104775</xdr:colOff>
      <xdr:row>32</xdr:row>
      <xdr:rowOff>28575</xdr:rowOff>
    </xdr:to>
    <xdr:grpSp>
      <xdr:nvGrpSpPr>
        <xdr:cNvPr id="56" name="Group 610"/>
        <xdr:cNvGrpSpPr>
          <a:grpSpLocks/>
        </xdr:cNvGrpSpPr>
      </xdr:nvGrpSpPr>
      <xdr:grpSpPr>
        <a:xfrm>
          <a:off x="37071300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9525</xdr:colOff>
      <xdr:row>30</xdr:row>
      <xdr:rowOff>114300</xdr:rowOff>
    </xdr:from>
    <xdr:to>
      <xdr:col>64</xdr:col>
      <xdr:colOff>609600</xdr:colOff>
      <xdr:row>30</xdr:row>
      <xdr:rowOff>114300</xdr:rowOff>
    </xdr:to>
    <xdr:sp>
      <xdr:nvSpPr>
        <xdr:cNvPr id="68" name="Line 792"/>
        <xdr:cNvSpPr>
          <a:spLocks/>
        </xdr:cNvSpPr>
      </xdr:nvSpPr>
      <xdr:spPr>
        <a:xfrm flipH="1" flipV="1">
          <a:off x="33366075" y="7572375"/>
          <a:ext cx="1463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32</xdr:row>
      <xdr:rowOff>95250</xdr:rowOff>
    </xdr:from>
    <xdr:to>
      <xdr:col>17</xdr:col>
      <xdr:colOff>438150</xdr:colOff>
      <xdr:row>33</xdr:row>
      <xdr:rowOff>95250</xdr:rowOff>
    </xdr:to>
    <xdr:grpSp>
      <xdr:nvGrpSpPr>
        <xdr:cNvPr id="69" name="Group 892"/>
        <xdr:cNvGrpSpPr>
          <a:grpSpLocks/>
        </xdr:cNvGrpSpPr>
      </xdr:nvGrpSpPr>
      <xdr:grpSpPr>
        <a:xfrm>
          <a:off x="128111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23</xdr:row>
      <xdr:rowOff>152400</xdr:rowOff>
    </xdr:from>
    <xdr:to>
      <xdr:col>26</xdr:col>
      <xdr:colOff>381000</xdr:colOff>
      <xdr:row>24</xdr:row>
      <xdr:rowOff>152400</xdr:rowOff>
    </xdr:to>
    <xdr:grpSp>
      <xdr:nvGrpSpPr>
        <xdr:cNvPr id="73" name="Group 896"/>
        <xdr:cNvGrpSpPr>
          <a:grpSpLocks/>
        </xdr:cNvGrpSpPr>
      </xdr:nvGrpSpPr>
      <xdr:grpSpPr>
        <a:xfrm>
          <a:off x="1921192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" name="Rectangle 8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22</xdr:row>
      <xdr:rowOff>180975</xdr:rowOff>
    </xdr:from>
    <xdr:to>
      <xdr:col>73</xdr:col>
      <xdr:colOff>276225</xdr:colOff>
      <xdr:row>23</xdr:row>
      <xdr:rowOff>180975</xdr:rowOff>
    </xdr:to>
    <xdr:grpSp>
      <xdr:nvGrpSpPr>
        <xdr:cNvPr id="77" name="Group 904"/>
        <xdr:cNvGrpSpPr>
          <a:grpSpLocks/>
        </xdr:cNvGrpSpPr>
      </xdr:nvGrpSpPr>
      <xdr:grpSpPr>
        <a:xfrm>
          <a:off x="54559200" y="5810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25</xdr:row>
      <xdr:rowOff>66675</xdr:rowOff>
    </xdr:from>
    <xdr:to>
      <xdr:col>36</xdr:col>
      <xdr:colOff>104775</xdr:colOff>
      <xdr:row>26</xdr:row>
      <xdr:rowOff>66675</xdr:rowOff>
    </xdr:to>
    <xdr:grpSp>
      <xdr:nvGrpSpPr>
        <xdr:cNvPr id="81" name="Group 908"/>
        <xdr:cNvGrpSpPr>
          <a:grpSpLocks/>
        </xdr:cNvGrpSpPr>
      </xdr:nvGrpSpPr>
      <xdr:grpSpPr>
        <a:xfrm>
          <a:off x="26365200" y="638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" name="Rectangle 9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85" name="text 38"/>
        <xdr:cNvSpPr txBox="1">
          <a:spLocks noChangeArrowheads="1"/>
        </xdr:cNvSpPr>
      </xdr:nvSpPr>
      <xdr:spPr>
        <a:xfrm>
          <a:off x="514350" y="4714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Lampertice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63226950" y="5400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Lubawka PKP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87" name="text 38"/>
        <xdr:cNvSpPr txBox="1">
          <a:spLocks noChangeArrowheads="1"/>
        </xdr:cNvSpPr>
      </xdr:nvSpPr>
      <xdr:spPr>
        <a:xfrm>
          <a:off x="5143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Trutnov - Poříčí</a:t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81075" cy="228600"/>
    <xdr:sp>
      <xdr:nvSpPr>
        <xdr:cNvPr id="88" name="text 774"/>
        <xdr:cNvSpPr txBox="1">
          <a:spLocks noChangeArrowheads="1"/>
        </xdr:cNvSpPr>
      </xdr:nvSpPr>
      <xdr:spPr>
        <a:xfrm>
          <a:off x="59283600" y="6772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P5488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27</xdr:row>
      <xdr:rowOff>0</xdr:rowOff>
    </xdr:to>
    <xdr:sp>
      <xdr:nvSpPr>
        <xdr:cNvPr id="89" name="Line 981"/>
        <xdr:cNvSpPr>
          <a:spLocks/>
        </xdr:cNvSpPr>
      </xdr:nvSpPr>
      <xdr:spPr>
        <a:xfrm>
          <a:off x="59778900" y="5638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90" name="Line 982"/>
        <xdr:cNvSpPr>
          <a:spLocks/>
        </xdr:cNvSpPr>
      </xdr:nvSpPr>
      <xdr:spPr>
        <a:xfrm flipV="1">
          <a:off x="20897850" y="6200775"/>
          <a:ext cx="16097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91" name="Line 983"/>
        <xdr:cNvSpPr>
          <a:spLocks/>
        </xdr:cNvSpPr>
      </xdr:nvSpPr>
      <xdr:spPr>
        <a:xfrm flipV="1">
          <a:off x="37966650" y="62007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12</xdr:col>
      <xdr:colOff>504825</xdr:colOff>
      <xdr:row>37</xdr:row>
      <xdr:rowOff>114300</xdr:rowOff>
    </xdr:to>
    <xdr:sp>
      <xdr:nvSpPr>
        <xdr:cNvPr id="93" name="Line 991"/>
        <xdr:cNvSpPr>
          <a:spLocks/>
        </xdr:cNvSpPr>
      </xdr:nvSpPr>
      <xdr:spPr>
        <a:xfrm flipV="1">
          <a:off x="1028700" y="9172575"/>
          <a:ext cx="7934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94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95" name="Line 993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96" name="Group 1022"/>
        <xdr:cNvGrpSpPr>
          <a:grpSpLocks noChangeAspect="1"/>
        </xdr:cNvGrpSpPr>
      </xdr:nvGrpSpPr>
      <xdr:grpSpPr>
        <a:xfrm>
          <a:off x="21421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0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24</xdr:row>
      <xdr:rowOff>142875</xdr:rowOff>
    </xdr:from>
    <xdr:to>
      <xdr:col>27</xdr:col>
      <xdr:colOff>342900</xdr:colOff>
      <xdr:row>24</xdr:row>
      <xdr:rowOff>219075</xdr:rowOff>
    </xdr:to>
    <xdr:sp>
      <xdr:nvSpPr>
        <xdr:cNvPr id="99" name="Line 5"/>
        <xdr:cNvSpPr>
          <a:spLocks/>
        </xdr:cNvSpPr>
      </xdr:nvSpPr>
      <xdr:spPr>
        <a:xfrm flipV="1">
          <a:off x="19431000" y="6229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24</xdr:row>
      <xdr:rowOff>114300</xdr:rowOff>
    </xdr:from>
    <xdr:to>
      <xdr:col>28</xdr:col>
      <xdr:colOff>571500</xdr:colOff>
      <xdr:row>24</xdr:row>
      <xdr:rowOff>142875</xdr:rowOff>
    </xdr:to>
    <xdr:sp>
      <xdr:nvSpPr>
        <xdr:cNvPr id="100" name="Line 6"/>
        <xdr:cNvSpPr>
          <a:spLocks/>
        </xdr:cNvSpPr>
      </xdr:nvSpPr>
      <xdr:spPr>
        <a:xfrm flipV="1">
          <a:off x="20173950" y="62007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24</xdr:row>
      <xdr:rowOff>219075</xdr:rowOff>
    </xdr:from>
    <xdr:to>
      <xdr:col>26</xdr:col>
      <xdr:colOff>581025</xdr:colOff>
      <xdr:row>25</xdr:row>
      <xdr:rowOff>114300</xdr:rowOff>
    </xdr:to>
    <xdr:sp>
      <xdr:nvSpPr>
        <xdr:cNvPr id="101" name="Line 7"/>
        <xdr:cNvSpPr>
          <a:spLocks/>
        </xdr:cNvSpPr>
      </xdr:nvSpPr>
      <xdr:spPr>
        <a:xfrm flipH="1">
          <a:off x="18707100" y="6305550"/>
          <a:ext cx="7334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171450</xdr:colOff>
      <xdr:row>25</xdr:row>
      <xdr:rowOff>114300</xdr:rowOff>
    </xdr:from>
    <xdr:to>
      <xdr:col>25</xdr:col>
      <xdr:colOff>361950</xdr:colOff>
      <xdr:row>36</xdr:row>
      <xdr:rowOff>95250</xdr:rowOff>
    </xdr:to>
    <xdr:sp>
      <xdr:nvSpPr>
        <xdr:cNvPr id="102" name="Line 8"/>
        <xdr:cNvSpPr>
          <a:spLocks/>
        </xdr:cNvSpPr>
      </xdr:nvSpPr>
      <xdr:spPr>
        <a:xfrm flipV="1">
          <a:off x="11087100" y="6429375"/>
          <a:ext cx="7620000" cy="24955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37</xdr:row>
      <xdr:rowOff>114300</xdr:rowOff>
    </xdr:from>
    <xdr:to>
      <xdr:col>12</xdr:col>
      <xdr:colOff>647700</xdr:colOff>
      <xdr:row>39</xdr:row>
      <xdr:rowOff>28575</xdr:rowOff>
    </xdr:to>
    <xdr:grpSp>
      <xdr:nvGrpSpPr>
        <xdr:cNvPr id="103" name="Group 12"/>
        <xdr:cNvGrpSpPr>
          <a:grpSpLocks noChangeAspect="1"/>
        </xdr:cNvGrpSpPr>
      </xdr:nvGrpSpPr>
      <xdr:grpSpPr>
        <a:xfrm>
          <a:off x="88011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28575</xdr:colOff>
      <xdr:row>30</xdr:row>
      <xdr:rowOff>104775</xdr:rowOff>
    </xdr:from>
    <xdr:to>
      <xdr:col>43</xdr:col>
      <xdr:colOff>381000</xdr:colOff>
      <xdr:row>31</xdr:row>
      <xdr:rowOff>0</xdr:rowOff>
    </xdr:to>
    <xdr:sp>
      <xdr:nvSpPr>
        <xdr:cNvPr id="106" name="kreslení 427"/>
        <xdr:cNvSpPr>
          <a:spLocks/>
        </xdr:cNvSpPr>
      </xdr:nvSpPr>
      <xdr:spPr>
        <a:xfrm>
          <a:off x="31746825" y="7562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27</xdr:row>
      <xdr:rowOff>114300</xdr:rowOff>
    </xdr:from>
    <xdr:to>
      <xdr:col>70</xdr:col>
      <xdr:colOff>495300</xdr:colOff>
      <xdr:row>29</xdr:row>
      <xdr:rowOff>104775</xdr:rowOff>
    </xdr:to>
    <xdr:sp>
      <xdr:nvSpPr>
        <xdr:cNvPr id="107" name="Line 69"/>
        <xdr:cNvSpPr>
          <a:spLocks/>
        </xdr:cNvSpPr>
      </xdr:nvSpPr>
      <xdr:spPr>
        <a:xfrm flipH="1">
          <a:off x="50120550" y="68865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24</xdr:row>
      <xdr:rowOff>114300</xdr:rowOff>
    </xdr:from>
    <xdr:to>
      <xdr:col>31</xdr:col>
      <xdr:colOff>419100</xdr:colOff>
      <xdr:row>26</xdr:row>
      <xdr:rowOff>28575</xdr:rowOff>
    </xdr:to>
    <xdr:grpSp>
      <xdr:nvGrpSpPr>
        <xdr:cNvPr id="108" name="Group 87"/>
        <xdr:cNvGrpSpPr>
          <a:grpSpLocks noChangeAspect="1"/>
        </xdr:cNvGrpSpPr>
      </xdr:nvGrpSpPr>
      <xdr:grpSpPr>
        <a:xfrm>
          <a:off x="229076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1" name="Line 9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2" name="Line 9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3" name="Line 9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4" name="Line 9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5" name="Line 10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6" name="Line 10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7" name="Line 10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8" name="Line 10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19" name="Line 10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10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10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10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10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0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1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1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1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1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1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1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1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2" name="Line 11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3" name="Line 11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4" name="Line 11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5" name="Line 12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6" name="Line 12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7" name="Line 12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8" name="Line 12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39" name="Line 12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0" name="Line 12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1" name="Line 12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2" name="Line 12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3" name="Line 12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4" name="Line 12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5" name="Line 13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6" name="Line 13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42</xdr:col>
      <xdr:colOff>771525</xdr:colOff>
      <xdr:row>30</xdr:row>
      <xdr:rowOff>0</xdr:rowOff>
    </xdr:to>
    <xdr:sp>
      <xdr:nvSpPr>
        <xdr:cNvPr id="147" name="Line 155"/>
        <xdr:cNvSpPr>
          <a:spLocks/>
        </xdr:cNvSpPr>
      </xdr:nvSpPr>
      <xdr:spPr>
        <a:xfrm flipH="1" flipV="1">
          <a:off x="28270200" y="68865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30</xdr:row>
      <xdr:rowOff>0</xdr:rowOff>
    </xdr:from>
    <xdr:to>
      <xdr:col>43</xdr:col>
      <xdr:colOff>542925</xdr:colOff>
      <xdr:row>30</xdr:row>
      <xdr:rowOff>76200</xdr:rowOff>
    </xdr:to>
    <xdr:sp>
      <xdr:nvSpPr>
        <xdr:cNvPr id="148" name="Line 156"/>
        <xdr:cNvSpPr>
          <a:spLocks/>
        </xdr:cNvSpPr>
      </xdr:nvSpPr>
      <xdr:spPr>
        <a:xfrm>
          <a:off x="315182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30</xdr:row>
      <xdr:rowOff>76200</xdr:rowOff>
    </xdr:from>
    <xdr:to>
      <xdr:col>45</xdr:col>
      <xdr:colOff>0</xdr:colOff>
      <xdr:row>30</xdr:row>
      <xdr:rowOff>114300</xdr:rowOff>
    </xdr:to>
    <xdr:sp>
      <xdr:nvSpPr>
        <xdr:cNvPr id="149" name="Line 157"/>
        <xdr:cNvSpPr>
          <a:spLocks/>
        </xdr:cNvSpPr>
      </xdr:nvSpPr>
      <xdr:spPr>
        <a:xfrm>
          <a:off x="32261175" y="7534275"/>
          <a:ext cx="1095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0" name="Line 15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1" name="Line 15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2" name="Line 16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3" name="Line 16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4" name="Line 16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5" name="Line 16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6" name="Line 16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7" name="Line 16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8" name="Line 166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9" name="Line 167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0" name="Line 16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1" name="Line 16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2" name="Line 17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3" name="Line 17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4" name="Line 17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5" name="Line 17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6" name="Line 17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7" name="Line 17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8" name="Line 176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9" name="Line 177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0" name="Line 17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1" name="Line 17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2" name="Line 18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3" name="Line 18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74" name="Line 18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75" name="Line 18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76" name="Line 184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77" name="Line 18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78" name="Line 18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79" name="Line 18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0" name="Line 18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1" name="Line 18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2" name="Line 19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3" name="Line 19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4" name="Line 19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5" name="Line 19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30</xdr:row>
      <xdr:rowOff>76200</xdr:rowOff>
    </xdr:from>
    <xdr:to>
      <xdr:col>65</xdr:col>
      <xdr:colOff>276225</xdr:colOff>
      <xdr:row>30</xdr:row>
      <xdr:rowOff>114300</xdr:rowOff>
    </xdr:to>
    <xdr:sp>
      <xdr:nvSpPr>
        <xdr:cNvPr id="186" name="Line 194"/>
        <xdr:cNvSpPr>
          <a:spLocks/>
        </xdr:cNvSpPr>
      </xdr:nvSpPr>
      <xdr:spPr>
        <a:xfrm flipV="1">
          <a:off x="48015525" y="7534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30</xdr:row>
      <xdr:rowOff>0</xdr:rowOff>
    </xdr:from>
    <xdr:to>
      <xdr:col>66</xdr:col>
      <xdr:colOff>523875</xdr:colOff>
      <xdr:row>30</xdr:row>
      <xdr:rowOff>76200</xdr:rowOff>
    </xdr:to>
    <xdr:sp>
      <xdr:nvSpPr>
        <xdr:cNvPr id="187" name="Line 195"/>
        <xdr:cNvSpPr>
          <a:spLocks/>
        </xdr:cNvSpPr>
      </xdr:nvSpPr>
      <xdr:spPr>
        <a:xfrm flipV="1">
          <a:off x="486632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29</xdr:row>
      <xdr:rowOff>104775</xdr:rowOff>
    </xdr:from>
    <xdr:to>
      <xdr:col>67</xdr:col>
      <xdr:colOff>285750</xdr:colOff>
      <xdr:row>30</xdr:row>
      <xdr:rowOff>0</xdr:rowOff>
    </xdr:to>
    <xdr:sp>
      <xdr:nvSpPr>
        <xdr:cNvPr id="188" name="Line 196"/>
        <xdr:cNvSpPr>
          <a:spLocks/>
        </xdr:cNvSpPr>
      </xdr:nvSpPr>
      <xdr:spPr>
        <a:xfrm flipV="1">
          <a:off x="49406175" y="73342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38</xdr:row>
      <xdr:rowOff>9525</xdr:rowOff>
    </xdr:from>
    <xdr:to>
      <xdr:col>10</xdr:col>
      <xdr:colOff>466725</xdr:colOff>
      <xdr:row>39</xdr:row>
      <xdr:rowOff>0</xdr:rowOff>
    </xdr:to>
    <xdr:grpSp>
      <xdr:nvGrpSpPr>
        <xdr:cNvPr id="189" name="Group 216"/>
        <xdr:cNvGrpSpPr>
          <a:grpSpLocks/>
        </xdr:cNvGrpSpPr>
      </xdr:nvGrpSpPr>
      <xdr:grpSpPr>
        <a:xfrm>
          <a:off x="7000875" y="9296400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90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91" name="Line 218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19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847725</xdr:colOff>
      <xdr:row>20</xdr:row>
      <xdr:rowOff>9525</xdr:rowOff>
    </xdr:from>
    <xdr:to>
      <xdr:col>21</xdr:col>
      <xdr:colOff>304800</xdr:colOff>
      <xdr:row>21</xdr:row>
      <xdr:rowOff>0</xdr:rowOff>
    </xdr:to>
    <xdr:grpSp>
      <xdr:nvGrpSpPr>
        <xdr:cNvPr id="193" name="Group 220"/>
        <xdr:cNvGrpSpPr>
          <a:grpSpLocks/>
        </xdr:cNvGrpSpPr>
      </xdr:nvGrpSpPr>
      <xdr:grpSpPr>
        <a:xfrm>
          <a:off x="15249525" y="5181600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194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195" name="Line 222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3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36</xdr:row>
      <xdr:rowOff>0</xdr:rowOff>
    </xdr:from>
    <xdr:to>
      <xdr:col>10</xdr:col>
      <xdr:colOff>476250</xdr:colOff>
      <xdr:row>36</xdr:row>
      <xdr:rowOff>219075</xdr:rowOff>
    </xdr:to>
    <xdr:grpSp>
      <xdr:nvGrpSpPr>
        <xdr:cNvPr id="197" name="Group 224"/>
        <xdr:cNvGrpSpPr>
          <a:grpSpLocks/>
        </xdr:cNvGrpSpPr>
      </xdr:nvGrpSpPr>
      <xdr:grpSpPr>
        <a:xfrm>
          <a:off x="7019925" y="8829675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198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60</a:t>
            </a:r>
          </a:p>
        </xdr:txBody>
      </xdr:sp>
      <xdr:sp>
        <xdr:nvSpPr>
          <xdr:cNvPr id="199" name="Line 226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7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25</xdr:row>
      <xdr:rowOff>19050</xdr:rowOff>
    </xdr:from>
    <xdr:to>
      <xdr:col>81</xdr:col>
      <xdr:colOff>466725</xdr:colOff>
      <xdr:row>26</xdr:row>
      <xdr:rowOff>9525</xdr:rowOff>
    </xdr:to>
    <xdr:grpSp>
      <xdr:nvGrpSpPr>
        <xdr:cNvPr id="201" name="Group 228"/>
        <xdr:cNvGrpSpPr>
          <a:grpSpLocks/>
        </xdr:cNvGrpSpPr>
      </xdr:nvGrpSpPr>
      <xdr:grpSpPr>
        <a:xfrm>
          <a:off x="60283725" y="633412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202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60</a:t>
            </a:r>
          </a:p>
        </xdr:txBody>
      </xdr:sp>
      <xdr:sp>
        <xdr:nvSpPr>
          <xdr:cNvPr id="203" name="Line 230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31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23</xdr:row>
      <xdr:rowOff>9525</xdr:rowOff>
    </xdr:from>
    <xdr:to>
      <xdr:col>81</xdr:col>
      <xdr:colOff>476250</xdr:colOff>
      <xdr:row>24</xdr:row>
      <xdr:rowOff>0</xdr:rowOff>
    </xdr:to>
    <xdr:grpSp>
      <xdr:nvGrpSpPr>
        <xdr:cNvPr id="205" name="Group 232"/>
        <xdr:cNvGrpSpPr>
          <a:grpSpLocks/>
        </xdr:cNvGrpSpPr>
      </xdr:nvGrpSpPr>
      <xdr:grpSpPr>
        <a:xfrm>
          <a:off x="60302775" y="586740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206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207" name="Line 234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35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742950</xdr:colOff>
      <xdr:row>33</xdr:row>
      <xdr:rowOff>114300</xdr:rowOff>
    </xdr:from>
    <xdr:to>
      <xdr:col>47</xdr:col>
      <xdr:colOff>361950</xdr:colOff>
      <xdr:row>33</xdr:row>
      <xdr:rowOff>114300</xdr:rowOff>
    </xdr:to>
    <xdr:sp>
      <xdr:nvSpPr>
        <xdr:cNvPr id="209" name="Line 236"/>
        <xdr:cNvSpPr>
          <a:spLocks/>
        </xdr:cNvSpPr>
      </xdr:nvSpPr>
      <xdr:spPr>
        <a:xfrm flipH="1" flipV="1">
          <a:off x="24060150" y="8258175"/>
          <a:ext cx="1129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25</xdr:row>
      <xdr:rowOff>76200</xdr:rowOff>
    </xdr:from>
    <xdr:to>
      <xdr:col>63</xdr:col>
      <xdr:colOff>161925</xdr:colOff>
      <xdr:row>26</xdr:row>
      <xdr:rowOff>152400</xdr:rowOff>
    </xdr:to>
    <xdr:grpSp>
      <xdr:nvGrpSpPr>
        <xdr:cNvPr id="210" name="Group 239"/>
        <xdr:cNvGrpSpPr>
          <a:grpSpLocks/>
        </xdr:cNvGrpSpPr>
      </xdr:nvGrpSpPr>
      <xdr:grpSpPr>
        <a:xfrm>
          <a:off x="30299025" y="6391275"/>
          <a:ext cx="16744950" cy="304800"/>
          <a:chOff x="89" y="239"/>
          <a:chExt cx="863" cy="32"/>
        </a:xfrm>
        <a:solidFill>
          <a:srgbClr val="FFFFFF"/>
        </a:solidFill>
      </xdr:grpSpPr>
      <xdr:sp>
        <xdr:nvSpPr>
          <xdr:cNvPr id="211" name="Rectangle 2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25</xdr:row>
      <xdr:rowOff>114300</xdr:rowOff>
    </xdr:from>
    <xdr:to>
      <xdr:col>56</xdr:col>
      <xdr:colOff>723900</xdr:colOff>
      <xdr:row>26</xdr:row>
      <xdr:rowOff>114300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416623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>
    <xdr:from>
      <xdr:col>46</xdr:col>
      <xdr:colOff>257175</xdr:colOff>
      <xdr:row>22</xdr:row>
      <xdr:rowOff>76200</xdr:rowOff>
    </xdr:from>
    <xdr:to>
      <xdr:col>63</xdr:col>
      <xdr:colOff>152400</xdr:colOff>
      <xdr:row>23</xdr:row>
      <xdr:rowOff>152400</xdr:rowOff>
    </xdr:to>
    <xdr:grpSp>
      <xdr:nvGrpSpPr>
        <xdr:cNvPr id="221" name="Group 251"/>
        <xdr:cNvGrpSpPr>
          <a:grpSpLocks/>
        </xdr:cNvGrpSpPr>
      </xdr:nvGrpSpPr>
      <xdr:grpSpPr>
        <a:xfrm>
          <a:off x="34280475" y="5705475"/>
          <a:ext cx="12753975" cy="304800"/>
          <a:chOff x="89" y="239"/>
          <a:chExt cx="863" cy="32"/>
        </a:xfrm>
        <a:solidFill>
          <a:srgbClr val="FFFFFF"/>
        </a:solidFill>
      </xdr:grpSpPr>
      <xdr:sp>
        <xdr:nvSpPr>
          <xdr:cNvPr id="222" name="Rectangle 2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22</xdr:row>
      <xdr:rowOff>114300</xdr:rowOff>
    </xdr:from>
    <xdr:to>
      <xdr:col>56</xdr:col>
      <xdr:colOff>723900</xdr:colOff>
      <xdr:row>23</xdr:row>
      <xdr:rowOff>114300</xdr:rowOff>
    </xdr:to>
    <xdr:sp>
      <xdr:nvSpPr>
        <xdr:cNvPr id="231" name="text 7125"/>
        <xdr:cNvSpPr txBox="1">
          <a:spLocks noChangeArrowheads="1"/>
        </xdr:cNvSpPr>
      </xdr:nvSpPr>
      <xdr:spPr>
        <a:xfrm>
          <a:off x="416623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204</a:t>
          </a:r>
        </a:p>
      </xdr:txBody>
    </xdr:sp>
    <xdr:clientData/>
  </xdr:twoCellAnchor>
  <xdr:twoCellAnchor>
    <xdr:from>
      <xdr:col>42</xdr:col>
      <xdr:colOff>819150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232" name="Group 262"/>
        <xdr:cNvGrpSpPr>
          <a:grpSpLocks/>
        </xdr:cNvGrpSpPr>
      </xdr:nvGrpSpPr>
      <xdr:grpSpPr>
        <a:xfrm>
          <a:off x="31565850" y="70770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233" name="Rectangle 2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28</xdr:row>
      <xdr:rowOff>114300</xdr:rowOff>
    </xdr:from>
    <xdr:to>
      <xdr:col>56</xdr:col>
      <xdr:colOff>723900</xdr:colOff>
      <xdr:row>29</xdr:row>
      <xdr:rowOff>114300</xdr:rowOff>
    </xdr:to>
    <xdr:sp>
      <xdr:nvSpPr>
        <xdr:cNvPr id="242" name="text 7125"/>
        <xdr:cNvSpPr txBox="1">
          <a:spLocks noChangeArrowheads="1"/>
        </xdr:cNvSpPr>
      </xdr:nvSpPr>
      <xdr:spPr>
        <a:xfrm>
          <a:off x="41662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243" name="text 774"/>
        <xdr:cNvSpPr txBox="1">
          <a:spLocks noChangeArrowheads="1"/>
        </xdr:cNvSpPr>
      </xdr:nvSpPr>
      <xdr:spPr>
        <a:xfrm>
          <a:off x="5928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60,592</a:t>
          </a:r>
        </a:p>
      </xdr:txBody>
    </xdr:sp>
    <xdr:clientData/>
  </xdr:oneCellAnchor>
  <xdr:oneCellAnchor>
    <xdr:from>
      <xdr:col>30</xdr:col>
      <xdr:colOff>57150</xdr:colOff>
      <xdr:row>29</xdr:row>
      <xdr:rowOff>0</xdr:rowOff>
    </xdr:from>
    <xdr:ext cx="971550" cy="228600"/>
    <xdr:sp>
      <xdr:nvSpPr>
        <xdr:cNvPr id="244" name="text 774"/>
        <xdr:cNvSpPr txBox="1">
          <a:spLocks noChangeArrowheads="1"/>
        </xdr:cNvSpPr>
      </xdr:nvSpPr>
      <xdr:spPr>
        <a:xfrm>
          <a:off x="2188845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P5487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30</xdr:col>
      <xdr:colOff>542925</xdr:colOff>
      <xdr:row>19</xdr:row>
      <xdr:rowOff>0</xdr:rowOff>
    </xdr:from>
    <xdr:to>
      <xdr:col>30</xdr:col>
      <xdr:colOff>542925</xdr:colOff>
      <xdr:row>27</xdr:row>
      <xdr:rowOff>0</xdr:rowOff>
    </xdr:to>
    <xdr:sp>
      <xdr:nvSpPr>
        <xdr:cNvPr id="245" name="Line 275"/>
        <xdr:cNvSpPr>
          <a:spLocks/>
        </xdr:cNvSpPr>
      </xdr:nvSpPr>
      <xdr:spPr>
        <a:xfrm>
          <a:off x="22374225" y="4943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57150</xdr:colOff>
      <xdr:row>17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218884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0,097</a:t>
          </a:r>
        </a:p>
      </xdr:txBody>
    </xdr:sp>
    <xdr:clientData/>
  </xdr:oneCellAnchor>
  <xdr:oneCellAnchor>
    <xdr:from>
      <xdr:col>30</xdr:col>
      <xdr:colOff>57150</xdr:colOff>
      <xdr:row>27</xdr:row>
      <xdr:rowOff>0</xdr:rowOff>
    </xdr:from>
    <xdr:ext cx="971550" cy="457200"/>
    <xdr:sp>
      <xdr:nvSpPr>
        <xdr:cNvPr id="247" name="text 774"/>
        <xdr:cNvSpPr txBox="1">
          <a:spLocks noChangeArrowheads="1"/>
        </xdr:cNvSpPr>
      </xdr:nvSpPr>
      <xdr:spPr>
        <a:xfrm>
          <a:off x="218884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60,028</a:t>
          </a:r>
        </a:p>
      </xdr:txBody>
    </xdr:sp>
    <xdr:clientData/>
  </xdr:oneCellAnchor>
  <xdr:twoCellAnchor editAs="absolute">
    <xdr:from>
      <xdr:col>82</xdr:col>
      <xdr:colOff>276225</xdr:colOff>
      <xdr:row>23</xdr:row>
      <xdr:rowOff>19050</xdr:rowOff>
    </xdr:from>
    <xdr:to>
      <xdr:col>82</xdr:col>
      <xdr:colOff>628650</xdr:colOff>
      <xdr:row>23</xdr:row>
      <xdr:rowOff>209550</xdr:rowOff>
    </xdr:to>
    <xdr:grpSp>
      <xdr:nvGrpSpPr>
        <xdr:cNvPr id="248" name="Group 278"/>
        <xdr:cNvGrpSpPr>
          <a:grpSpLocks noChangeAspect="1"/>
        </xdr:cNvGrpSpPr>
      </xdr:nvGrpSpPr>
      <xdr:grpSpPr>
        <a:xfrm>
          <a:off x="61045725" y="587692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49" name="Line 27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8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8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8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8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8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104775</xdr:colOff>
      <xdr:row>38</xdr:row>
      <xdr:rowOff>19050</xdr:rowOff>
    </xdr:from>
    <xdr:to>
      <xdr:col>7</xdr:col>
      <xdr:colOff>457200</xdr:colOff>
      <xdr:row>38</xdr:row>
      <xdr:rowOff>209550</xdr:rowOff>
    </xdr:to>
    <xdr:grpSp>
      <xdr:nvGrpSpPr>
        <xdr:cNvPr id="255" name="Group 285"/>
        <xdr:cNvGrpSpPr>
          <a:grpSpLocks noChangeAspect="1"/>
        </xdr:cNvGrpSpPr>
      </xdr:nvGrpSpPr>
      <xdr:grpSpPr>
        <a:xfrm>
          <a:off x="5076825" y="930592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56" name="Line 28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8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8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8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9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22</xdr:row>
      <xdr:rowOff>219075</xdr:rowOff>
    </xdr:from>
    <xdr:to>
      <xdr:col>76</xdr:col>
      <xdr:colOff>647700</xdr:colOff>
      <xdr:row>24</xdr:row>
      <xdr:rowOff>114300</xdr:rowOff>
    </xdr:to>
    <xdr:grpSp>
      <xdr:nvGrpSpPr>
        <xdr:cNvPr id="262" name="Group 292"/>
        <xdr:cNvGrpSpPr>
          <a:grpSpLocks noChangeAspect="1"/>
        </xdr:cNvGrpSpPr>
      </xdr:nvGrpSpPr>
      <xdr:grpSpPr>
        <a:xfrm>
          <a:off x="5665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3" name="Line 2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265" name="Group 295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268" name="Group 299"/>
        <xdr:cNvGrpSpPr>
          <a:grpSpLocks noChangeAspect="1"/>
        </xdr:cNvGrpSpPr>
      </xdr:nvGrpSpPr>
      <xdr:grpSpPr>
        <a:xfrm>
          <a:off x="5219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71" name="Line 302"/>
        <xdr:cNvSpPr>
          <a:spLocks/>
        </xdr:cNvSpPr>
      </xdr:nvSpPr>
      <xdr:spPr>
        <a:xfrm flipH="1">
          <a:off x="523494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20</xdr:row>
      <xdr:rowOff>9525</xdr:rowOff>
    </xdr:from>
    <xdr:to>
      <xdr:col>75</xdr:col>
      <xdr:colOff>247650</xdr:colOff>
      <xdr:row>21</xdr:row>
      <xdr:rowOff>9525</xdr:rowOff>
    </xdr:to>
    <xdr:grpSp>
      <xdr:nvGrpSpPr>
        <xdr:cNvPr id="272" name="Group 303"/>
        <xdr:cNvGrpSpPr>
          <a:grpSpLocks/>
        </xdr:cNvGrpSpPr>
      </xdr:nvGrpSpPr>
      <xdr:grpSpPr>
        <a:xfrm>
          <a:off x="55540275" y="5181600"/>
          <a:ext cx="504825" cy="228600"/>
          <a:chOff x="207" y="439"/>
          <a:chExt cx="61" cy="30"/>
        </a:xfrm>
        <a:solidFill>
          <a:srgbClr val="FFFFFF"/>
        </a:solidFill>
      </xdr:grpSpPr>
      <xdr:sp>
        <xdr:nvSpPr>
          <xdr:cNvPr id="2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30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361950</xdr:colOff>
      <xdr:row>19</xdr:row>
      <xdr:rowOff>114300</xdr:rowOff>
    </xdr:from>
    <xdr:to>
      <xdr:col>75</xdr:col>
      <xdr:colOff>485775</xdr:colOff>
      <xdr:row>19</xdr:row>
      <xdr:rowOff>114300</xdr:rowOff>
    </xdr:to>
    <xdr:sp>
      <xdr:nvSpPr>
        <xdr:cNvPr id="276" name="Line 307"/>
        <xdr:cNvSpPr>
          <a:spLocks/>
        </xdr:cNvSpPr>
      </xdr:nvSpPr>
      <xdr:spPr>
        <a:xfrm flipH="1" flipV="1">
          <a:off x="55187850" y="5057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29</xdr:row>
      <xdr:rowOff>114300</xdr:rowOff>
    </xdr:from>
    <xdr:to>
      <xdr:col>34</xdr:col>
      <xdr:colOff>476250</xdr:colOff>
      <xdr:row>29</xdr:row>
      <xdr:rowOff>114300</xdr:rowOff>
    </xdr:to>
    <xdr:sp>
      <xdr:nvSpPr>
        <xdr:cNvPr id="277" name="Line 308"/>
        <xdr:cNvSpPr>
          <a:spLocks/>
        </xdr:cNvSpPr>
      </xdr:nvSpPr>
      <xdr:spPr>
        <a:xfrm flipH="1" flipV="1">
          <a:off x="24650700" y="7343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30</xdr:row>
      <xdr:rowOff>66675</xdr:rowOff>
    </xdr:from>
    <xdr:to>
      <xdr:col>66</xdr:col>
      <xdr:colOff>952500</xdr:colOff>
      <xdr:row>30</xdr:row>
      <xdr:rowOff>190500</xdr:rowOff>
    </xdr:to>
    <xdr:sp>
      <xdr:nvSpPr>
        <xdr:cNvPr id="278" name="kreslení 417"/>
        <xdr:cNvSpPr>
          <a:spLocks/>
        </xdr:cNvSpPr>
      </xdr:nvSpPr>
      <xdr:spPr>
        <a:xfrm>
          <a:off x="49482375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30</xdr:row>
      <xdr:rowOff>114300</xdr:rowOff>
    </xdr:from>
    <xdr:to>
      <xdr:col>53</xdr:col>
      <xdr:colOff>409575</xdr:colOff>
      <xdr:row>32</xdr:row>
      <xdr:rowOff>28575</xdr:rowOff>
    </xdr:to>
    <xdr:grpSp>
      <xdr:nvGrpSpPr>
        <xdr:cNvPr id="279" name="Group 311"/>
        <xdr:cNvGrpSpPr>
          <a:grpSpLocks/>
        </xdr:cNvGrpSpPr>
      </xdr:nvGrpSpPr>
      <xdr:grpSpPr>
        <a:xfrm>
          <a:off x="395478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3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30</xdr:row>
      <xdr:rowOff>114300</xdr:rowOff>
    </xdr:from>
    <xdr:to>
      <xdr:col>53</xdr:col>
      <xdr:colOff>247650</xdr:colOff>
      <xdr:row>32</xdr:row>
      <xdr:rowOff>104775</xdr:rowOff>
    </xdr:to>
    <xdr:sp>
      <xdr:nvSpPr>
        <xdr:cNvPr id="282" name="Line 314"/>
        <xdr:cNvSpPr>
          <a:spLocks/>
        </xdr:cNvSpPr>
      </xdr:nvSpPr>
      <xdr:spPr>
        <a:xfrm flipH="1">
          <a:off x="37471350" y="75723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381000</xdr:colOff>
      <xdr:row>33</xdr:row>
      <xdr:rowOff>76200</xdr:rowOff>
    </xdr:from>
    <xdr:to>
      <xdr:col>48</xdr:col>
      <xdr:colOff>495300</xdr:colOff>
      <xdr:row>33</xdr:row>
      <xdr:rowOff>114300</xdr:rowOff>
    </xdr:to>
    <xdr:sp>
      <xdr:nvSpPr>
        <xdr:cNvPr id="283" name="Line 315"/>
        <xdr:cNvSpPr>
          <a:spLocks/>
        </xdr:cNvSpPr>
      </xdr:nvSpPr>
      <xdr:spPr>
        <a:xfrm flipV="1">
          <a:off x="35375850" y="8220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0</xdr:rowOff>
    </xdr:from>
    <xdr:to>
      <xdr:col>49</xdr:col>
      <xdr:colOff>266700</xdr:colOff>
      <xdr:row>33</xdr:row>
      <xdr:rowOff>76200</xdr:rowOff>
    </xdr:to>
    <xdr:sp>
      <xdr:nvSpPr>
        <xdr:cNvPr id="284" name="Line 316"/>
        <xdr:cNvSpPr>
          <a:spLocks/>
        </xdr:cNvSpPr>
      </xdr:nvSpPr>
      <xdr:spPr>
        <a:xfrm flipV="1">
          <a:off x="360045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104775</xdr:rowOff>
    </xdr:from>
    <xdr:to>
      <xdr:col>50</xdr:col>
      <xdr:colOff>476250</xdr:colOff>
      <xdr:row>33</xdr:row>
      <xdr:rowOff>0</xdr:rowOff>
    </xdr:to>
    <xdr:sp>
      <xdr:nvSpPr>
        <xdr:cNvPr id="285" name="Line 317"/>
        <xdr:cNvSpPr>
          <a:spLocks/>
        </xdr:cNvSpPr>
      </xdr:nvSpPr>
      <xdr:spPr>
        <a:xfrm flipV="1">
          <a:off x="36747450" y="80200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286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70</xdr:col>
      <xdr:colOff>895350</xdr:colOff>
      <xdr:row>25</xdr:row>
      <xdr:rowOff>66675</xdr:rowOff>
    </xdr:from>
    <xdr:to>
      <xdr:col>70</xdr:col>
      <xdr:colOff>923925</xdr:colOff>
      <xdr:row>26</xdr:row>
      <xdr:rowOff>66675</xdr:rowOff>
    </xdr:to>
    <xdr:grpSp>
      <xdr:nvGrpSpPr>
        <xdr:cNvPr id="287" name="Group 321"/>
        <xdr:cNvGrpSpPr>
          <a:grpSpLocks/>
        </xdr:cNvGrpSpPr>
      </xdr:nvGrpSpPr>
      <xdr:grpSpPr>
        <a:xfrm>
          <a:off x="52749450" y="638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8" name="Rectangle 3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209550</xdr:colOff>
      <xdr:row>28</xdr:row>
      <xdr:rowOff>9525</xdr:rowOff>
    </xdr:from>
    <xdr:to>
      <xdr:col>67</xdr:col>
      <xdr:colOff>238125</xdr:colOff>
      <xdr:row>29</xdr:row>
      <xdr:rowOff>9525</xdr:rowOff>
    </xdr:to>
    <xdr:grpSp>
      <xdr:nvGrpSpPr>
        <xdr:cNvPr id="291" name="Group 325"/>
        <xdr:cNvGrpSpPr>
          <a:grpSpLocks/>
        </xdr:cNvGrpSpPr>
      </xdr:nvGrpSpPr>
      <xdr:grpSpPr>
        <a:xfrm>
          <a:off x="50063400" y="7010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3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28</xdr:row>
      <xdr:rowOff>9525</xdr:rowOff>
    </xdr:from>
    <xdr:to>
      <xdr:col>34</xdr:col>
      <xdr:colOff>247650</xdr:colOff>
      <xdr:row>29</xdr:row>
      <xdr:rowOff>9525</xdr:rowOff>
    </xdr:to>
    <xdr:grpSp>
      <xdr:nvGrpSpPr>
        <xdr:cNvPr id="295" name="Group 329"/>
        <xdr:cNvGrpSpPr>
          <a:grpSpLocks/>
        </xdr:cNvGrpSpPr>
      </xdr:nvGrpSpPr>
      <xdr:grpSpPr>
        <a:xfrm>
          <a:off x="24536400" y="70104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96" name="Polygon 33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33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3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27</xdr:row>
      <xdr:rowOff>114300</xdr:rowOff>
    </xdr:from>
    <xdr:to>
      <xdr:col>38</xdr:col>
      <xdr:colOff>647700</xdr:colOff>
      <xdr:row>29</xdr:row>
      <xdr:rowOff>28575</xdr:rowOff>
    </xdr:to>
    <xdr:grpSp>
      <xdr:nvGrpSpPr>
        <xdr:cNvPr id="299" name="Group 333"/>
        <xdr:cNvGrpSpPr>
          <a:grpSpLocks noChangeAspect="1"/>
        </xdr:cNvGrpSpPr>
      </xdr:nvGrpSpPr>
      <xdr:grpSpPr>
        <a:xfrm>
          <a:off x="28117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752475</xdr:colOff>
      <xdr:row>28</xdr:row>
      <xdr:rowOff>57150</xdr:rowOff>
    </xdr:from>
    <xdr:to>
      <xdr:col>42</xdr:col>
      <xdr:colOff>781050</xdr:colOff>
      <xdr:row>29</xdr:row>
      <xdr:rowOff>57150</xdr:rowOff>
    </xdr:to>
    <xdr:grpSp>
      <xdr:nvGrpSpPr>
        <xdr:cNvPr id="302" name="Group 337"/>
        <xdr:cNvGrpSpPr>
          <a:grpSpLocks/>
        </xdr:cNvGrpSpPr>
      </xdr:nvGrpSpPr>
      <xdr:grpSpPr>
        <a:xfrm>
          <a:off x="31499175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3" name="Rectangle 3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36</xdr:col>
      <xdr:colOff>28575</xdr:colOff>
      <xdr:row>27</xdr:row>
      <xdr:rowOff>0</xdr:rowOff>
    </xdr:to>
    <xdr:sp>
      <xdr:nvSpPr>
        <xdr:cNvPr id="306" name="Line 341"/>
        <xdr:cNvSpPr>
          <a:spLocks/>
        </xdr:cNvSpPr>
      </xdr:nvSpPr>
      <xdr:spPr>
        <a:xfrm flipH="1" flipV="1">
          <a:off x="23069550" y="62007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</xdr:colOff>
      <xdr:row>27</xdr:row>
      <xdr:rowOff>0</xdr:rowOff>
    </xdr:from>
    <xdr:to>
      <xdr:col>36</xdr:col>
      <xdr:colOff>771525</xdr:colOff>
      <xdr:row>27</xdr:row>
      <xdr:rowOff>76200</xdr:rowOff>
    </xdr:to>
    <xdr:sp>
      <xdr:nvSpPr>
        <xdr:cNvPr id="307" name="Line 342"/>
        <xdr:cNvSpPr>
          <a:spLocks/>
        </xdr:cNvSpPr>
      </xdr:nvSpPr>
      <xdr:spPr>
        <a:xfrm>
          <a:off x="263175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27</xdr:row>
      <xdr:rowOff>76200</xdr:rowOff>
    </xdr:from>
    <xdr:to>
      <xdr:col>38</xdr:col>
      <xdr:colOff>304800</xdr:colOff>
      <xdr:row>27</xdr:row>
      <xdr:rowOff>114300</xdr:rowOff>
    </xdr:to>
    <xdr:sp>
      <xdr:nvSpPr>
        <xdr:cNvPr id="308" name="Line 343"/>
        <xdr:cNvSpPr>
          <a:spLocks/>
        </xdr:cNvSpPr>
      </xdr:nvSpPr>
      <xdr:spPr>
        <a:xfrm>
          <a:off x="27060525" y="6848475"/>
          <a:ext cx="10191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24</xdr:row>
      <xdr:rowOff>114300</xdr:rowOff>
    </xdr:from>
    <xdr:to>
      <xdr:col>29</xdr:col>
      <xdr:colOff>419100</xdr:colOff>
      <xdr:row>26</xdr:row>
      <xdr:rowOff>28575</xdr:rowOff>
    </xdr:to>
    <xdr:grpSp>
      <xdr:nvGrpSpPr>
        <xdr:cNvPr id="309" name="Group 344"/>
        <xdr:cNvGrpSpPr>
          <a:grpSpLocks noChangeAspect="1"/>
        </xdr:cNvGrpSpPr>
      </xdr:nvGrpSpPr>
      <xdr:grpSpPr>
        <a:xfrm>
          <a:off x="214217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0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219075</xdr:rowOff>
    </xdr:from>
    <xdr:to>
      <xdr:col>23</xdr:col>
      <xdr:colOff>419100</xdr:colOff>
      <xdr:row>21</xdr:row>
      <xdr:rowOff>114300</xdr:rowOff>
    </xdr:to>
    <xdr:grpSp>
      <xdr:nvGrpSpPr>
        <xdr:cNvPr id="312" name="Group 347"/>
        <xdr:cNvGrpSpPr>
          <a:grpSpLocks noChangeAspect="1"/>
        </xdr:cNvGrpSpPr>
      </xdr:nvGrpSpPr>
      <xdr:grpSpPr>
        <a:xfrm>
          <a:off x="1696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3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21</xdr:row>
      <xdr:rowOff>114300</xdr:rowOff>
    </xdr:from>
    <xdr:to>
      <xdr:col>29</xdr:col>
      <xdr:colOff>266700</xdr:colOff>
      <xdr:row>24</xdr:row>
      <xdr:rowOff>114300</xdr:rowOff>
    </xdr:to>
    <xdr:sp>
      <xdr:nvSpPr>
        <xdr:cNvPr id="315" name="Line 350"/>
        <xdr:cNvSpPr>
          <a:spLocks/>
        </xdr:cNvSpPr>
      </xdr:nvSpPr>
      <xdr:spPr>
        <a:xfrm flipH="1" flipV="1">
          <a:off x="17125950" y="5514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142875</xdr:colOff>
      <xdr:row>37</xdr:row>
      <xdr:rowOff>114300</xdr:rowOff>
    </xdr:to>
    <xdr:sp>
      <xdr:nvSpPr>
        <xdr:cNvPr id="316" name="Line 352"/>
        <xdr:cNvSpPr>
          <a:spLocks/>
        </xdr:cNvSpPr>
      </xdr:nvSpPr>
      <xdr:spPr>
        <a:xfrm flipV="1">
          <a:off x="8953500" y="91344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37</xdr:row>
      <xdr:rowOff>0</xdr:rowOff>
    </xdr:from>
    <xdr:to>
      <xdr:col>14</xdr:col>
      <xdr:colOff>371475</xdr:colOff>
      <xdr:row>37</xdr:row>
      <xdr:rowOff>76200</xdr:rowOff>
    </xdr:to>
    <xdr:sp>
      <xdr:nvSpPr>
        <xdr:cNvPr id="317" name="Line 353"/>
        <xdr:cNvSpPr>
          <a:spLocks/>
        </xdr:cNvSpPr>
      </xdr:nvSpPr>
      <xdr:spPr>
        <a:xfrm flipV="1">
          <a:off x="9572625" y="9058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371475</xdr:colOff>
      <xdr:row>36</xdr:row>
      <xdr:rowOff>95250</xdr:rowOff>
    </xdr:from>
    <xdr:to>
      <xdr:col>15</xdr:col>
      <xdr:colOff>171450</xdr:colOff>
      <xdr:row>37</xdr:row>
      <xdr:rowOff>0</xdr:rowOff>
    </xdr:to>
    <xdr:sp>
      <xdr:nvSpPr>
        <xdr:cNvPr id="318" name="Line 354"/>
        <xdr:cNvSpPr>
          <a:spLocks/>
        </xdr:cNvSpPr>
      </xdr:nvSpPr>
      <xdr:spPr>
        <a:xfrm flipV="1">
          <a:off x="10315575" y="8924925"/>
          <a:ext cx="7715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190500</xdr:rowOff>
    </xdr:to>
    <xdr:sp>
      <xdr:nvSpPr>
        <xdr:cNvPr id="319" name="Line 355"/>
        <xdr:cNvSpPr>
          <a:spLocks/>
        </xdr:cNvSpPr>
      </xdr:nvSpPr>
      <xdr:spPr>
        <a:xfrm flipV="1">
          <a:off x="20840700" y="5514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21</xdr:row>
      <xdr:rowOff>190500</xdr:rowOff>
    </xdr:from>
    <xdr:to>
      <xdr:col>28</xdr:col>
      <xdr:colOff>495300</xdr:colOff>
      <xdr:row>22</xdr:row>
      <xdr:rowOff>85725</xdr:rowOff>
    </xdr:to>
    <xdr:sp>
      <xdr:nvSpPr>
        <xdr:cNvPr id="320" name="Line 356"/>
        <xdr:cNvSpPr>
          <a:spLocks/>
        </xdr:cNvSpPr>
      </xdr:nvSpPr>
      <xdr:spPr>
        <a:xfrm flipH="1">
          <a:off x="20107275" y="55911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22</xdr:row>
      <xdr:rowOff>85725</xdr:rowOff>
    </xdr:from>
    <xdr:to>
      <xdr:col>27</xdr:col>
      <xdr:colOff>276225</xdr:colOff>
      <xdr:row>24</xdr:row>
      <xdr:rowOff>171450</xdr:rowOff>
    </xdr:to>
    <xdr:sp>
      <xdr:nvSpPr>
        <xdr:cNvPr id="321" name="Line 357"/>
        <xdr:cNvSpPr>
          <a:spLocks/>
        </xdr:cNvSpPr>
      </xdr:nvSpPr>
      <xdr:spPr>
        <a:xfrm flipV="1">
          <a:off x="17830800" y="5715000"/>
          <a:ext cx="22764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171450</xdr:rowOff>
    </xdr:from>
    <xdr:to>
      <xdr:col>24</xdr:col>
      <xdr:colOff>457200</xdr:colOff>
      <xdr:row>37</xdr:row>
      <xdr:rowOff>114300</xdr:rowOff>
    </xdr:to>
    <xdr:sp>
      <xdr:nvSpPr>
        <xdr:cNvPr id="322" name="Line 358"/>
        <xdr:cNvSpPr>
          <a:spLocks/>
        </xdr:cNvSpPr>
      </xdr:nvSpPr>
      <xdr:spPr>
        <a:xfrm flipV="1">
          <a:off x="8953500" y="6257925"/>
          <a:ext cx="8877300" cy="2914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95250</xdr:rowOff>
    </xdr:from>
    <xdr:to>
      <xdr:col>22</xdr:col>
      <xdr:colOff>0</xdr:colOff>
      <xdr:row>30</xdr:row>
      <xdr:rowOff>95250</xdr:rowOff>
    </xdr:to>
    <xdr:sp>
      <xdr:nvSpPr>
        <xdr:cNvPr id="323" name="text 7166"/>
        <xdr:cNvSpPr txBox="1">
          <a:spLocks noChangeArrowheads="1"/>
        </xdr:cNvSpPr>
      </xdr:nvSpPr>
      <xdr:spPr>
        <a:xfrm>
          <a:off x="15373350" y="73247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 editAs="absolute">
    <xdr:from>
      <xdr:col>18</xdr:col>
      <xdr:colOff>342900</xdr:colOff>
      <xdr:row>22</xdr:row>
      <xdr:rowOff>28575</xdr:rowOff>
    </xdr:from>
    <xdr:to>
      <xdr:col>18</xdr:col>
      <xdr:colOff>695325</xdr:colOff>
      <xdr:row>22</xdr:row>
      <xdr:rowOff>219075</xdr:rowOff>
    </xdr:to>
    <xdr:grpSp>
      <xdr:nvGrpSpPr>
        <xdr:cNvPr id="324" name="Group 364"/>
        <xdr:cNvGrpSpPr>
          <a:grpSpLocks noChangeAspect="1"/>
        </xdr:cNvGrpSpPr>
      </xdr:nvGrpSpPr>
      <xdr:grpSpPr>
        <a:xfrm>
          <a:off x="13258800" y="565785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25" name="Line 36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6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6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6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6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7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30</xdr:row>
      <xdr:rowOff>0</xdr:rowOff>
    </xdr:from>
    <xdr:ext cx="533400" cy="228600"/>
    <xdr:sp>
      <xdr:nvSpPr>
        <xdr:cNvPr id="331" name="text 7125"/>
        <xdr:cNvSpPr txBox="1">
          <a:spLocks noChangeArrowheads="1"/>
        </xdr:cNvSpPr>
      </xdr:nvSpPr>
      <xdr:spPr>
        <a:xfrm>
          <a:off x="357378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332" name="Line 373"/>
        <xdr:cNvSpPr>
          <a:spLocks/>
        </xdr:cNvSpPr>
      </xdr:nvSpPr>
      <xdr:spPr>
        <a:xfrm flipH="1">
          <a:off x="533400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9525</xdr:rowOff>
    </xdr:from>
    <xdr:to>
      <xdr:col>73</xdr:col>
      <xdr:colOff>9525</xdr:colOff>
      <xdr:row>48</xdr:row>
      <xdr:rowOff>9525</xdr:rowOff>
    </xdr:to>
    <xdr:sp>
      <xdr:nvSpPr>
        <xdr:cNvPr id="333" name="Line 374"/>
        <xdr:cNvSpPr>
          <a:spLocks/>
        </xdr:cNvSpPr>
      </xdr:nvSpPr>
      <xdr:spPr>
        <a:xfrm flipH="1">
          <a:off x="533400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334" name="Line 375"/>
        <xdr:cNvSpPr>
          <a:spLocks/>
        </xdr:cNvSpPr>
      </xdr:nvSpPr>
      <xdr:spPr>
        <a:xfrm flipH="1">
          <a:off x="53340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9525</xdr:rowOff>
    </xdr:from>
    <xdr:to>
      <xdr:col>73</xdr:col>
      <xdr:colOff>9525</xdr:colOff>
      <xdr:row>44</xdr:row>
      <xdr:rowOff>9525</xdr:rowOff>
    </xdr:to>
    <xdr:sp>
      <xdr:nvSpPr>
        <xdr:cNvPr id="335" name="Line 376"/>
        <xdr:cNvSpPr>
          <a:spLocks/>
        </xdr:cNvSpPr>
      </xdr:nvSpPr>
      <xdr:spPr>
        <a:xfrm flipH="1">
          <a:off x="533400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336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25390625" style="218" customWidth="1"/>
    <col min="3" max="18" width="11.2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18" customHeight="1">
      <c r="B3" s="138"/>
      <c r="C3" s="138"/>
      <c r="D3" s="138"/>
      <c r="J3" s="139"/>
      <c r="K3" s="138"/>
      <c r="L3" s="138"/>
    </row>
    <row r="4" spans="1:22" s="148" customFormat="1" ht="22.5" customHeight="1">
      <c r="A4" s="140"/>
      <c r="B4" s="141" t="s">
        <v>29</v>
      </c>
      <c r="C4" s="142" t="s">
        <v>105</v>
      </c>
      <c r="D4" s="143"/>
      <c r="E4" s="140"/>
      <c r="F4" s="140"/>
      <c r="G4" s="140"/>
      <c r="H4" s="140"/>
      <c r="I4" s="143"/>
      <c r="J4" s="41" t="s">
        <v>61</v>
      </c>
      <c r="K4" s="143"/>
      <c r="L4" s="144"/>
      <c r="M4" s="143"/>
      <c r="N4" s="143"/>
      <c r="O4" s="143"/>
      <c r="P4" s="143"/>
      <c r="Q4" s="145" t="s">
        <v>30</v>
      </c>
      <c r="R4" s="146">
        <v>572800</v>
      </c>
      <c r="S4" s="143"/>
      <c r="T4" s="143"/>
      <c r="U4" s="147"/>
      <c r="V4" s="147"/>
    </row>
    <row r="5" spans="1:22" s="148" customFormat="1" ht="22.5" customHeight="1">
      <c r="A5" s="140"/>
      <c r="B5" s="141"/>
      <c r="C5" s="142"/>
      <c r="D5" s="143"/>
      <c r="E5" s="140"/>
      <c r="F5" s="140"/>
      <c r="G5" s="140"/>
      <c r="H5" s="140"/>
      <c r="I5" s="143"/>
      <c r="J5" s="41" t="s">
        <v>62</v>
      </c>
      <c r="K5" s="143"/>
      <c r="L5" s="144"/>
      <c r="M5" s="143"/>
      <c r="N5" s="143"/>
      <c r="O5" s="143"/>
      <c r="P5" s="143"/>
      <c r="Q5" s="145"/>
      <c r="R5" s="146"/>
      <c r="S5" s="143"/>
      <c r="T5" s="143"/>
      <c r="U5" s="147"/>
      <c r="V5" s="147"/>
    </row>
    <row r="6" spans="2:22" s="149" customFormat="1" ht="18" customHeight="1" thickBot="1">
      <c r="B6" s="150"/>
      <c r="C6" s="151"/>
      <c r="D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s="157" customFormat="1" ht="21" customHeight="1">
      <c r="A7" s="152"/>
      <c r="B7" s="153"/>
      <c r="C7" s="154"/>
      <c r="D7" s="153"/>
      <c r="E7" s="155"/>
      <c r="F7" s="155"/>
      <c r="G7" s="155"/>
      <c r="H7" s="155"/>
      <c r="I7" s="155"/>
      <c r="J7" s="153"/>
      <c r="K7" s="153"/>
      <c r="L7" s="153"/>
      <c r="M7" s="153"/>
      <c r="N7" s="153"/>
      <c r="O7" s="153"/>
      <c r="P7" s="153"/>
      <c r="Q7" s="153"/>
      <c r="R7" s="153"/>
      <c r="S7" s="156"/>
      <c r="T7" s="139"/>
      <c r="U7" s="139"/>
      <c r="V7" s="139"/>
    </row>
    <row r="8" spans="1:21" ht="21" customHeight="1">
      <c r="A8" s="158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/>
      <c r="S8" s="162"/>
      <c r="T8" s="138"/>
      <c r="U8" s="136"/>
    </row>
    <row r="9" spans="1:21" ht="24.75" customHeight="1">
      <c r="A9" s="158"/>
      <c r="B9" s="163"/>
      <c r="C9" s="164" t="s">
        <v>31</v>
      </c>
      <c r="D9" s="165"/>
      <c r="E9" s="165"/>
      <c r="F9" s="165"/>
      <c r="N9" s="165"/>
      <c r="O9" s="165"/>
      <c r="P9" s="165"/>
      <c r="Q9" s="165"/>
      <c r="R9" s="167"/>
      <c r="S9" s="162"/>
      <c r="T9" s="138"/>
      <c r="U9" s="136"/>
    </row>
    <row r="10" spans="1:21" ht="24.75" customHeight="1">
      <c r="A10" s="158"/>
      <c r="B10" s="163"/>
      <c r="C10" s="168" t="s">
        <v>24</v>
      </c>
      <c r="D10" s="165"/>
      <c r="E10" s="165"/>
      <c r="F10" s="165"/>
      <c r="G10" s="166"/>
      <c r="H10" s="166"/>
      <c r="I10" s="166"/>
      <c r="J10" s="166" t="s">
        <v>63</v>
      </c>
      <c r="K10" s="166"/>
      <c r="L10" s="166"/>
      <c r="M10" s="166"/>
      <c r="N10" s="165"/>
      <c r="O10" s="165"/>
      <c r="P10" s="317" t="s">
        <v>50</v>
      </c>
      <c r="Q10" s="317"/>
      <c r="R10" s="170"/>
      <c r="S10" s="162"/>
      <c r="T10" s="138"/>
      <c r="U10" s="136"/>
    </row>
    <row r="11" spans="1:21" ht="24.75" customHeight="1">
      <c r="A11" s="158"/>
      <c r="B11" s="163"/>
      <c r="C11" s="168" t="s">
        <v>25</v>
      </c>
      <c r="D11" s="165"/>
      <c r="E11" s="165"/>
      <c r="F11" s="165"/>
      <c r="G11" s="165"/>
      <c r="H11" s="165"/>
      <c r="I11" s="165"/>
      <c r="J11" s="169" t="s">
        <v>51</v>
      </c>
      <c r="K11" s="165"/>
      <c r="L11" s="165"/>
      <c r="M11" s="165"/>
      <c r="N11" s="165"/>
      <c r="O11" s="165"/>
      <c r="P11" s="317"/>
      <c r="Q11" s="317"/>
      <c r="R11" s="167"/>
      <c r="S11" s="162"/>
      <c r="T11" s="138"/>
      <c r="U11" s="136"/>
    </row>
    <row r="12" spans="1:21" ht="21" customHeight="1">
      <c r="A12" s="158"/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  <c r="S12" s="162"/>
      <c r="T12" s="138"/>
      <c r="U12" s="136"/>
    </row>
    <row r="13" spans="1:21" ht="21" customHeight="1">
      <c r="A13" s="158"/>
      <c r="B13" s="163"/>
      <c r="C13" s="165"/>
      <c r="D13" s="165"/>
      <c r="E13" s="165"/>
      <c r="F13" s="165"/>
      <c r="G13" s="165"/>
      <c r="H13" s="165"/>
      <c r="I13" s="165"/>
      <c r="J13" s="275"/>
      <c r="K13" s="165"/>
      <c r="L13" s="165"/>
      <c r="M13" s="165"/>
      <c r="N13" s="165"/>
      <c r="O13" s="165"/>
      <c r="P13" s="165"/>
      <c r="Q13" s="165"/>
      <c r="R13" s="167"/>
      <c r="S13" s="162"/>
      <c r="T13" s="138"/>
      <c r="U13" s="136"/>
    </row>
    <row r="14" spans="1:21" ht="21" customHeight="1">
      <c r="A14" s="158"/>
      <c r="B14" s="163"/>
      <c r="C14" s="175" t="s">
        <v>32</v>
      </c>
      <c r="D14" s="165"/>
      <c r="E14" s="165"/>
      <c r="F14" s="165"/>
      <c r="G14" s="286" t="s">
        <v>57</v>
      </c>
      <c r="H14" s="165"/>
      <c r="I14" s="165"/>
      <c r="J14" s="174" t="s">
        <v>33</v>
      </c>
      <c r="K14" s="174"/>
      <c r="M14" s="286" t="s">
        <v>58</v>
      </c>
      <c r="N14" s="165"/>
      <c r="O14" s="268"/>
      <c r="P14" s="176"/>
      <c r="Q14" s="165"/>
      <c r="R14" s="167"/>
      <c r="S14" s="162"/>
      <c r="T14" s="138"/>
      <c r="U14" s="136"/>
    </row>
    <row r="15" spans="1:21" ht="21" customHeight="1">
      <c r="A15" s="158"/>
      <c r="B15" s="163"/>
      <c r="C15" s="76" t="s">
        <v>34</v>
      </c>
      <c r="D15" s="165"/>
      <c r="E15" s="165"/>
      <c r="F15" s="165"/>
      <c r="G15" s="269">
        <v>60.062</v>
      </c>
      <c r="H15" s="165"/>
      <c r="I15" s="165"/>
      <c r="J15" s="270">
        <v>60.329</v>
      </c>
      <c r="K15" s="270"/>
      <c r="M15" s="269">
        <v>60.548</v>
      </c>
      <c r="N15" s="257"/>
      <c r="O15" s="269"/>
      <c r="P15" s="176"/>
      <c r="Q15" s="165"/>
      <c r="R15" s="167"/>
      <c r="S15" s="162"/>
      <c r="T15" s="138"/>
      <c r="U15" s="136"/>
    </row>
    <row r="16" spans="1:21" ht="21" customHeight="1">
      <c r="A16" s="158"/>
      <c r="B16" s="163"/>
      <c r="C16" s="76" t="s">
        <v>35</v>
      </c>
      <c r="D16" s="165"/>
      <c r="E16" s="165"/>
      <c r="F16" s="165"/>
      <c r="G16" s="258"/>
      <c r="H16" s="165"/>
      <c r="I16" s="165"/>
      <c r="J16" s="284" t="s">
        <v>64</v>
      </c>
      <c r="K16" s="219"/>
      <c r="N16" s="165"/>
      <c r="O16" s="258"/>
      <c r="P16" s="165"/>
      <c r="Q16" s="165"/>
      <c r="R16" s="167"/>
      <c r="S16" s="162"/>
      <c r="T16" s="138"/>
      <c r="U16" s="136"/>
    </row>
    <row r="17" spans="1:21" ht="21" customHeight="1">
      <c r="A17" s="158"/>
      <c r="B17" s="163"/>
      <c r="C17" s="165"/>
      <c r="D17" s="165"/>
      <c r="E17" s="165"/>
      <c r="F17" s="165"/>
      <c r="G17" s="165"/>
      <c r="H17" s="165"/>
      <c r="I17" s="165"/>
      <c r="J17" s="285" t="s">
        <v>65</v>
      </c>
      <c r="K17" s="257"/>
      <c r="L17" s="165"/>
      <c r="M17" s="165"/>
      <c r="N17" s="165"/>
      <c r="O17" s="165"/>
      <c r="P17" s="165"/>
      <c r="Q17" s="165"/>
      <c r="R17" s="167"/>
      <c r="S17" s="162"/>
      <c r="T17" s="138"/>
      <c r="U17" s="136"/>
    </row>
    <row r="18" spans="1:21" ht="21" customHeight="1">
      <c r="A18" s="158"/>
      <c r="B18" s="171"/>
      <c r="C18" s="172"/>
      <c r="D18" s="172"/>
      <c r="E18" s="172"/>
      <c r="F18" s="172"/>
      <c r="G18" s="172"/>
      <c r="H18" s="172"/>
      <c r="I18" s="172"/>
      <c r="J18" s="253"/>
      <c r="K18" s="172"/>
      <c r="L18" s="172"/>
      <c r="M18" s="172"/>
      <c r="N18" s="172"/>
      <c r="O18" s="172"/>
      <c r="P18" s="172"/>
      <c r="Q18" s="172"/>
      <c r="R18" s="173"/>
      <c r="S18" s="162"/>
      <c r="T18" s="138"/>
      <c r="U18" s="136"/>
    </row>
    <row r="19" spans="1:21" ht="21" customHeight="1">
      <c r="A19" s="158"/>
      <c r="B19" s="163"/>
      <c r="C19" s="76" t="s">
        <v>36</v>
      </c>
      <c r="D19" s="165"/>
      <c r="E19" s="165"/>
      <c r="F19" s="165"/>
      <c r="G19" s="165"/>
      <c r="H19" s="165"/>
      <c r="J19" s="177" t="s">
        <v>67</v>
      </c>
      <c r="L19" s="165"/>
      <c r="M19" s="176"/>
      <c r="N19" s="176"/>
      <c r="O19" s="165"/>
      <c r="P19" s="317" t="s">
        <v>66</v>
      </c>
      <c r="Q19" s="317"/>
      <c r="R19" s="167"/>
      <c r="S19" s="162"/>
      <c r="T19" s="138"/>
      <c r="U19" s="136"/>
    </row>
    <row r="20" spans="1:21" ht="21" customHeight="1">
      <c r="A20" s="158"/>
      <c r="B20" s="178"/>
      <c r="C20" s="287" t="s">
        <v>37</v>
      </c>
      <c r="D20" s="179"/>
      <c r="E20" s="179"/>
      <c r="F20" s="179"/>
      <c r="G20" s="179"/>
      <c r="H20" s="179"/>
      <c r="I20" s="288"/>
      <c r="J20" s="289"/>
      <c r="K20" s="288"/>
      <c r="L20" s="179"/>
      <c r="M20" s="179"/>
      <c r="N20" s="179"/>
      <c r="O20" s="179"/>
      <c r="P20" s="323" t="s">
        <v>55</v>
      </c>
      <c r="Q20" s="323"/>
      <c r="R20" s="180"/>
      <c r="S20" s="162"/>
      <c r="T20" s="138"/>
      <c r="U20" s="136"/>
    </row>
    <row r="21" spans="1:21" ht="21" customHeight="1">
      <c r="A21" s="158"/>
      <c r="B21" s="181"/>
      <c r="C21" s="182"/>
      <c r="D21" s="182"/>
      <c r="E21" s="183"/>
      <c r="F21" s="183"/>
      <c r="G21" s="183"/>
      <c r="H21" s="183"/>
      <c r="I21" s="182"/>
      <c r="J21" s="184"/>
      <c r="K21" s="182"/>
      <c r="L21" s="182"/>
      <c r="M21" s="182"/>
      <c r="N21" s="182"/>
      <c r="O21" s="182"/>
      <c r="P21" s="182"/>
      <c r="Q21" s="182"/>
      <c r="R21" s="182"/>
      <c r="S21" s="162"/>
      <c r="T21" s="138"/>
      <c r="U21" s="136"/>
    </row>
    <row r="22" spans="1:19" ht="30" customHeight="1">
      <c r="A22" s="185"/>
      <c r="B22" s="186"/>
      <c r="C22" s="187"/>
      <c r="D22" s="318" t="s">
        <v>7</v>
      </c>
      <c r="E22" s="319"/>
      <c r="F22" s="319"/>
      <c r="G22" s="319"/>
      <c r="H22" s="187"/>
      <c r="I22" s="188"/>
      <c r="J22" s="189"/>
      <c r="K22" s="186"/>
      <c r="L22" s="187"/>
      <c r="M22" s="318" t="s">
        <v>8</v>
      </c>
      <c r="N22" s="318"/>
      <c r="O22" s="318"/>
      <c r="P22" s="318"/>
      <c r="Q22" s="187"/>
      <c r="R22" s="188"/>
      <c r="S22" s="162"/>
    </row>
    <row r="23" spans="1:20" s="195" customFormat="1" ht="21" customHeight="1" thickBot="1">
      <c r="A23" s="190"/>
      <c r="B23" s="191" t="s">
        <v>9</v>
      </c>
      <c r="C23" s="192" t="s">
        <v>15</v>
      </c>
      <c r="D23" s="192" t="s">
        <v>16</v>
      </c>
      <c r="E23" s="193" t="s">
        <v>17</v>
      </c>
      <c r="F23" s="320" t="s">
        <v>38</v>
      </c>
      <c r="G23" s="321"/>
      <c r="H23" s="321"/>
      <c r="I23" s="322"/>
      <c r="J23" s="189"/>
      <c r="K23" s="191" t="s">
        <v>9</v>
      </c>
      <c r="L23" s="192" t="s">
        <v>15</v>
      </c>
      <c r="M23" s="192" t="s">
        <v>16</v>
      </c>
      <c r="N23" s="193" t="s">
        <v>17</v>
      </c>
      <c r="O23" s="320" t="s">
        <v>38</v>
      </c>
      <c r="P23" s="321"/>
      <c r="Q23" s="321"/>
      <c r="R23" s="322"/>
      <c r="S23" s="194"/>
      <c r="T23" s="134"/>
    </row>
    <row r="24" spans="1:20" s="148" customFormat="1" ht="21" customHeight="1" thickTop="1">
      <c r="A24" s="185"/>
      <c r="B24" s="196"/>
      <c r="C24" s="197"/>
      <c r="D24" s="198"/>
      <c r="E24" s="199"/>
      <c r="F24" s="200"/>
      <c r="G24" s="201"/>
      <c r="H24" s="201"/>
      <c r="I24" s="202"/>
      <c r="J24" s="189"/>
      <c r="K24" s="196"/>
      <c r="L24" s="197"/>
      <c r="M24" s="198"/>
      <c r="N24" s="199"/>
      <c r="O24" s="200"/>
      <c r="P24" s="201"/>
      <c r="Q24" s="201"/>
      <c r="R24" s="202"/>
      <c r="S24" s="162"/>
      <c r="T24" s="134"/>
    </row>
    <row r="25" spans="1:20" s="148" customFormat="1" ht="21" customHeight="1">
      <c r="A25" s="185"/>
      <c r="B25" s="203">
        <v>1</v>
      </c>
      <c r="C25" s="204">
        <v>60.087</v>
      </c>
      <c r="D25" s="206">
        <v>60.501</v>
      </c>
      <c r="E25" s="207">
        <f>(D25-C25)*1000</f>
        <v>413.9999999999944</v>
      </c>
      <c r="F25" s="324" t="s">
        <v>39</v>
      </c>
      <c r="G25" s="325"/>
      <c r="H25" s="325"/>
      <c r="I25" s="326"/>
      <c r="J25" s="189"/>
      <c r="K25" s="203">
        <v>1</v>
      </c>
      <c r="L25" s="204">
        <v>60.15</v>
      </c>
      <c r="M25" s="204">
        <v>60.41</v>
      </c>
      <c r="N25" s="205">
        <f aca="true" t="shared" si="0" ref="N25:N30">(M25-L25)*1000</f>
        <v>259.999999999998</v>
      </c>
      <c r="O25" s="327" t="s">
        <v>41</v>
      </c>
      <c r="P25" s="328"/>
      <c r="Q25" s="328"/>
      <c r="R25" s="329"/>
      <c r="S25" s="162"/>
      <c r="T25" s="134"/>
    </row>
    <row r="26" spans="1:20" s="148" customFormat="1" ht="21" customHeight="1">
      <c r="A26" s="185"/>
      <c r="B26" s="316"/>
      <c r="C26" s="204"/>
      <c r="D26" s="206"/>
      <c r="E26" s="207"/>
      <c r="F26" s="336" t="s">
        <v>104</v>
      </c>
      <c r="G26" s="337"/>
      <c r="H26" s="337"/>
      <c r="I26" s="338"/>
      <c r="J26" s="189"/>
      <c r="K26" s="203"/>
      <c r="L26" s="204"/>
      <c r="M26" s="204"/>
      <c r="N26" s="205">
        <f t="shared" si="0"/>
        <v>0</v>
      </c>
      <c r="O26" s="330" t="s">
        <v>53</v>
      </c>
      <c r="P26" s="331"/>
      <c r="Q26" s="331"/>
      <c r="R26" s="332"/>
      <c r="S26" s="162"/>
      <c r="T26" s="134"/>
    </row>
    <row r="27" spans="1:20" s="148" customFormat="1" ht="21" customHeight="1">
      <c r="A27" s="185"/>
      <c r="B27" s="316" t="s">
        <v>98</v>
      </c>
      <c r="C27" s="204">
        <v>59.875</v>
      </c>
      <c r="D27" s="206">
        <v>59.975</v>
      </c>
      <c r="E27" s="207">
        <f>(D27-C27)*1000</f>
        <v>100.00000000000142</v>
      </c>
      <c r="F27" s="327" t="s">
        <v>100</v>
      </c>
      <c r="G27" s="328"/>
      <c r="H27" s="328"/>
      <c r="I27" s="329"/>
      <c r="J27" s="189"/>
      <c r="K27" s="203">
        <v>2</v>
      </c>
      <c r="L27" s="206">
        <v>60.15</v>
      </c>
      <c r="M27" s="206">
        <v>60.39</v>
      </c>
      <c r="N27" s="205">
        <f t="shared" si="0"/>
        <v>240.000000000002</v>
      </c>
      <c r="O27" s="327" t="s">
        <v>44</v>
      </c>
      <c r="P27" s="328"/>
      <c r="Q27" s="328"/>
      <c r="R27" s="329"/>
      <c r="S27" s="162"/>
      <c r="T27" s="134"/>
    </row>
    <row r="28" spans="1:20" s="148" customFormat="1" ht="21" customHeight="1">
      <c r="A28" s="185"/>
      <c r="B28" s="203" t="s">
        <v>99</v>
      </c>
      <c r="C28" s="204">
        <v>59.875</v>
      </c>
      <c r="D28" s="206">
        <v>60.501</v>
      </c>
      <c r="E28" s="207">
        <f>(D28-C28)*1000</f>
        <v>625.9999999999977</v>
      </c>
      <c r="F28" s="327" t="s">
        <v>69</v>
      </c>
      <c r="G28" s="328"/>
      <c r="H28" s="328"/>
      <c r="I28" s="329"/>
      <c r="J28" s="189"/>
      <c r="K28" s="203"/>
      <c r="L28" s="206"/>
      <c r="M28" s="206"/>
      <c r="N28" s="205">
        <f t="shared" si="0"/>
        <v>0</v>
      </c>
      <c r="O28" s="330" t="s">
        <v>53</v>
      </c>
      <c r="P28" s="331"/>
      <c r="Q28" s="331"/>
      <c r="R28" s="332"/>
      <c r="S28" s="162"/>
      <c r="T28" s="134"/>
    </row>
    <row r="29" spans="1:20" s="148" customFormat="1" ht="21" customHeight="1">
      <c r="A29" s="185"/>
      <c r="B29" s="203">
        <v>2</v>
      </c>
      <c r="C29" s="204">
        <v>60.169</v>
      </c>
      <c r="D29" s="206">
        <v>60.458</v>
      </c>
      <c r="E29" s="207">
        <f>(D29-C29)*1000</f>
        <v>289.0000000000015</v>
      </c>
      <c r="F29" s="327" t="s">
        <v>69</v>
      </c>
      <c r="G29" s="328"/>
      <c r="H29" s="328"/>
      <c r="I29" s="329"/>
      <c r="J29" s="189"/>
      <c r="K29" s="203">
        <v>3</v>
      </c>
      <c r="L29" s="206">
        <v>60.206</v>
      </c>
      <c r="M29" s="206">
        <v>60.41</v>
      </c>
      <c r="N29" s="205">
        <f t="shared" si="0"/>
        <v>203.99999999999352</v>
      </c>
      <c r="O29" s="327" t="s">
        <v>45</v>
      </c>
      <c r="P29" s="328"/>
      <c r="Q29" s="328"/>
      <c r="R29" s="329"/>
      <c r="S29" s="162"/>
      <c r="T29" s="134"/>
    </row>
    <row r="30" spans="1:20" s="148" customFormat="1" ht="21" customHeight="1">
      <c r="A30" s="185"/>
      <c r="B30" s="203">
        <v>3</v>
      </c>
      <c r="C30" s="204">
        <v>60.03</v>
      </c>
      <c r="D30" s="206">
        <v>60.528</v>
      </c>
      <c r="E30" s="207">
        <f>(D30-C30)*1000</f>
        <v>497.99999999999756</v>
      </c>
      <c r="F30" s="324" t="s">
        <v>39</v>
      </c>
      <c r="G30" s="325"/>
      <c r="H30" s="325"/>
      <c r="I30" s="326"/>
      <c r="J30" s="189"/>
      <c r="K30" s="203"/>
      <c r="L30" s="206"/>
      <c r="M30" s="206"/>
      <c r="N30" s="205">
        <f t="shared" si="0"/>
        <v>0</v>
      </c>
      <c r="O30" s="330" t="s">
        <v>53</v>
      </c>
      <c r="P30" s="331"/>
      <c r="Q30" s="331"/>
      <c r="R30" s="332"/>
      <c r="S30" s="162"/>
      <c r="T30" s="134"/>
    </row>
    <row r="31" spans="1:20" s="148" customFormat="1" ht="21" customHeight="1">
      <c r="A31" s="185"/>
      <c r="B31" s="196"/>
      <c r="C31" s="282"/>
      <c r="D31" s="198"/>
      <c r="E31" s="199"/>
      <c r="F31" s="336" t="s">
        <v>68</v>
      </c>
      <c r="G31" s="337"/>
      <c r="H31" s="337"/>
      <c r="I31" s="338"/>
      <c r="J31" s="189"/>
      <c r="K31" s="203"/>
      <c r="L31" s="206"/>
      <c r="M31" s="206"/>
      <c r="N31" s="205"/>
      <c r="O31" s="330" t="s">
        <v>52</v>
      </c>
      <c r="P31" s="331"/>
      <c r="Q31" s="331"/>
      <c r="R31" s="332"/>
      <c r="S31" s="162"/>
      <c r="T31" s="134"/>
    </row>
    <row r="32" spans="1:20" s="140" customFormat="1" ht="21" customHeight="1">
      <c r="A32" s="185"/>
      <c r="B32" s="208"/>
      <c r="C32" s="209"/>
      <c r="D32" s="210"/>
      <c r="E32" s="211"/>
      <c r="F32" s="212"/>
      <c r="G32" s="213"/>
      <c r="H32" s="213"/>
      <c r="I32" s="214"/>
      <c r="J32" s="189"/>
      <c r="K32" s="208"/>
      <c r="L32" s="209"/>
      <c r="M32" s="210"/>
      <c r="N32" s="211"/>
      <c r="O32" s="333"/>
      <c r="P32" s="334"/>
      <c r="Q32" s="334"/>
      <c r="R32" s="335"/>
      <c r="S32" s="162"/>
      <c r="T32" s="134"/>
    </row>
    <row r="33" spans="1:19" ht="21" customHeight="1" thickBo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7"/>
    </row>
  </sheetData>
  <sheetProtection password="E755" sheet="1" objects="1" scenarios="1"/>
  <mergeCells count="23">
    <mergeCell ref="F30:I30"/>
    <mergeCell ref="F27:I27"/>
    <mergeCell ref="O32:R32"/>
    <mergeCell ref="F26:I26"/>
    <mergeCell ref="F28:I28"/>
    <mergeCell ref="O30:R30"/>
    <mergeCell ref="O31:R31"/>
    <mergeCell ref="F31:I31"/>
    <mergeCell ref="F25:I25"/>
    <mergeCell ref="O27:R27"/>
    <mergeCell ref="F29:I29"/>
    <mergeCell ref="O29:R29"/>
    <mergeCell ref="O28:R28"/>
    <mergeCell ref="O25:R25"/>
    <mergeCell ref="O26:R26"/>
    <mergeCell ref="P10:Q10"/>
    <mergeCell ref="D22:G22"/>
    <mergeCell ref="M22:P22"/>
    <mergeCell ref="F23:I23"/>
    <mergeCell ref="O23:R23"/>
    <mergeCell ref="P19:Q19"/>
    <mergeCell ref="P20:Q20"/>
    <mergeCell ref="P11:Q1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3"/>
      <c r="BH1" s="24"/>
      <c r="BI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249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5"/>
      <c r="C2" s="26"/>
      <c r="D2" s="26"/>
      <c r="E2" s="26"/>
      <c r="F2" s="26"/>
      <c r="G2" s="27" t="s">
        <v>72</v>
      </c>
      <c r="H2" s="26"/>
      <c r="I2" s="26"/>
      <c r="J2" s="26"/>
      <c r="K2" s="26"/>
      <c r="L2" s="28"/>
      <c r="N2" s="25"/>
      <c r="O2" s="26"/>
      <c r="P2" s="26"/>
      <c r="Q2" s="26"/>
      <c r="R2" s="26"/>
      <c r="S2" s="27" t="s">
        <v>74</v>
      </c>
      <c r="T2" s="26"/>
      <c r="U2" s="26"/>
      <c r="V2" s="26"/>
      <c r="W2" s="26"/>
      <c r="X2" s="28"/>
      <c r="AF2" s="29"/>
      <c r="AG2" s="30"/>
      <c r="AH2" s="30"/>
      <c r="AI2" s="30"/>
      <c r="AJ2" s="347" t="s">
        <v>76</v>
      </c>
      <c r="AK2" s="347"/>
      <c r="AL2" s="347"/>
      <c r="AM2" s="347"/>
      <c r="AN2" s="30"/>
      <c r="AO2" s="30"/>
      <c r="AP2" s="30"/>
      <c r="AQ2" s="31"/>
      <c r="BF2" s="12"/>
      <c r="BG2" s="12"/>
      <c r="BL2" s="29"/>
      <c r="BM2" s="30"/>
      <c r="BN2" s="30"/>
      <c r="BO2" s="30"/>
      <c r="BP2" s="299" t="s">
        <v>76</v>
      </c>
      <c r="BQ2" s="299"/>
      <c r="BR2" s="299"/>
      <c r="BS2" s="299"/>
      <c r="BT2" s="30"/>
      <c r="BU2" s="30"/>
      <c r="BV2" s="30"/>
      <c r="BW2" s="31"/>
      <c r="BX2" s="290"/>
      <c r="BY2" s="12"/>
      <c r="BZ2" s="25"/>
      <c r="CA2" s="26"/>
      <c r="CB2" s="26"/>
      <c r="CC2" s="26"/>
      <c r="CD2" s="26"/>
      <c r="CE2" s="27" t="s">
        <v>73</v>
      </c>
      <c r="CF2" s="26"/>
      <c r="CG2" s="26"/>
      <c r="CH2" s="26"/>
      <c r="CI2" s="26"/>
      <c r="CJ2" s="28"/>
    </row>
    <row r="3" spans="30:77" ht="21" customHeight="1" thickBot="1" thickTop="1">
      <c r="AD3" s="12"/>
      <c r="AE3" s="12"/>
      <c r="AF3" s="339" t="s">
        <v>77</v>
      </c>
      <c r="AG3" s="340"/>
      <c r="AH3" s="340"/>
      <c r="AI3" s="341"/>
      <c r="AJ3" s="343" t="s">
        <v>81</v>
      </c>
      <c r="AK3" s="344"/>
      <c r="AL3" s="254" t="s">
        <v>43</v>
      </c>
      <c r="AM3" s="255"/>
      <c r="AN3" s="255"/>
      <c r="AO3" s="256"/>
      <c r="AP3" s="345" t="s">
        <v>22</v>
      </c>
      <c r="AQ3" s="346"/>
      <c r="AR3" s="12"/>
      <c r="AS3" s="12"/>
      <c r="BF3" s="12"/>
      <c r="BG3" s="12"/>
      <c r="BL3" s="348" t="s">
        <v>22</v>
      </c>
      <c r="BM3" s="349"/>
      <c r="BN3" s="254" t="s">
        <v>43</v>
      </c>
      <c r="BO3" s="255"/>
      <c r="BP3" s="255"/>
      <c r="BQ3" s="256"/>
      <c r="BR3" s="343" t="s">
        <v>81</v>
      </c>
      <c r="BS3" s="344"/>
      <c r="BT3" s="340" t="s">
        <v>102</v>
      </c>
      <c r="BU3" s="340"/>
      <c r="BV3" s="340"/>
      <c r="BW3" s="342"/>
      <c r="BX3" s="95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N4" s="32"/>
      <c r="O4" s="33"/>
      <c r="P4" s="33"/>
      <c r="Q4" s="33"/>
      <c r="R4" s="33"/>
      <c r="S4" s="33"/>
      <c r="T4" s="33"/>
      <c r="U4" s="33"/>
      <c r="V4" s="34"/>
      <c r="W4" s="33"/>
      <c r="X4" s="35"/>
      <c r="AD4" s="12"/>
      <c r="AE4" s="12"/>
      <c r="AF4" s="295" t="s">
        <v>101</v>
      </c>
      <c r="AG4" s="293"/>
      <c r="AH4" s="296" t="s">
        <v>78</v>
      </c>
      <c r="AI4" s="293"/>
      <c r="AJ4" s="37"/>
      <c r="AK4" s="297"/>
      <c r="AL4" s="38"/>
      <c r="AM4" s="38"/>
      <c r="AN4" s="38"/>
      <c r="AO4" s="38"/>
      <c r="AP4" s="39"/>
      <c r="AQ4" s="40"/>
      <c r="AY4" s="41" t="s">
        <v>60</v>
      </c>
      <c r="BF4" s="12"/>
      <c r="BG4" s="12"/>
      <c r="BL4" s="42"/>
      <c r="BM4" s="39"/>
      <c r="BN4" s="38"/>
      <c r="BO4" s="38"/>
      <c r="BP4" s="38"/>
      <c r="BQ4" s="38"/>
      <c r="BR4" s="37"/>
      <c r="BS4" s="297"/>
      <c r="BT4" s="43"/>
      <c r="BU4" s="36"/>
      <c r="BV4" s="37"/>
      <c r="BW4" s="273"/>
      <c r="BX4" s="3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4"/>
    </row>
    <row r="5" spans="2:88" ht="21" customHeight="1">
      <c r="B5" s="45"/>
      <c r="C5" s="46" t="s">
        <v>23</v>
      </c>
      <c r="D5" s="1"/>
      <c r="E5" s="47"/>
      <c r="F5" s="47"/>
      <c r="G5" s="47"/>
      <c r="H5" s="47"/>
      <c r="I5" s="47"/>
      <c r="J5" s="3"/>
      <c r="L5" s="48"/>
      <c r="N5" s="45"/>
      <c r="O5" s="46" t="s">
        <v>23</v>
      </c>
      <c r="P5" s="1"/>
      <c r="Q5" s="47"/>
      <c r="R5" s="47"/>
      <c r="S5" s="47"/>
      <c r="T5" s="47"/>
      <c r="U5" s="47"/>
      <c r="V5" s="3"/>
      <c r="X5" s="48"/>
      <c r="AD5" s="12"/>
      <c r="AE5" s="12"/>
      <c r="AF5" s="49"/>
      <c r="AG5" s="50"/>
      <c r="AH5" s="1"/>
      <c r="AI5" s="294"/>
      <c r="AJ5" s="271">
        <v>50</v>
      </c>
      <c r="AK5" s="6">
        <v>0.015</v>
      </c>
      <c r="AL5" s="21"/>
      <c r="AM5" s="260"/>
      <c r="AN5" s="52"/>
      <c r="AO5" s="51"/>
      <c r="AP5" s="53"/>
      <c r="AQ5" s="5"/>
      <c r="BF5" s="12"/>
      <c r="BG5" s="12"/>
      <c r="BL5" s="54"/>
      <c r="BM5" s="55"/>
      <c r="BN5" s="21"/>
      <c r="BO5" s="260"/>
      <c r="BP5" s="52"/>
      <c r="BQ5" s="51"/>
      <c r="BR5" s="271"/>
      <c r="BS5" s="6"/>
      <c r="BT5" s="302" t="s">
        <v>82</v>
      </c>
      <c r="BU5" s="303"/>
      <c r="BV5" s="304"/>
      <c r="BW5" s="305"/>
      <c r="BX5" s="3"/>
      <c r="BY5" s="12"/>
      <c r="BZ5" s="45"/>
      <c r="CA5" s="46" t="s">
        <v>23</v>
      </c>
      <c r="CB5" s="1"/>
      <c r="CC5" s="47"/>
      <c r="CD5" s="47"/>
      <c r="CE5" s="47"/>
      <c r="CF5" s="47"/>
      <c r="CG5" s="47"/>
      <c r="CH5" s="3"/>
      <c r="CJ5" s="48"/>
    </row>
    <row r="6" spans="2:88" ht="22.5" customHeight="1">
      <c r="B6" s="45"/>
      <c r="C6" s="46" t="s">
        <v>24</v>
      </c>
      <c r="D6" s="1"/>
      <c r="E6" s="47"/>
      <c r="F6" s="47"/>
      <c r="G6" s="2" t="s">
        <v>3</v>
      </c>
      <c r="H6" s="47"/>
      <c r="I6" s="47"/>
      <c r="J6" s="3"/>
      <c r="K6" s="8" t="s">
        <v>70</v>
      </c>
      <c r="L6" s="48"/>
      <c r="N6" s="45"/>
      <c r="O6" s="46" t="s">
        <v>24</v>
      </c>
      <c r="P6" s="1"/>
      <c r="Q6" s="47"/>
      <c r="R6" s="47"/>
      <c r="S6" s="2" t="s">
        <v>3</v>
      </c>
      <c r="T6" s="47"/>
      <c r="U6" s="47"/>
      <c r="V6" s="3"/>
      <c r="W6" s="8" t="s">
        <v>70</v>
      </c>
      <c r="X6" s="48"/>
      <c r="AD6" s="12"/>
      <c r="AE6" s="12"/>
      <c r="AF6" s="292"/>
      <c r="AG6" s="6"/>
      <c r="AH6" s="67" t="s">
        <v>79</v>
      </c>
      <c r="AI6" s="68">
        <v>0.05</v>
      </c>
      <c r="AJ6" s="271" t="s">
        <v>48</v>
      </c>
      <c r="AK6" s="6">
        <v>59.916</v>
      </c>
      <c r="AL6" s="261" t="s">
        <v>80</v>
      </c>
      <c r="AM6" s="220"/>
      <c r="AN6" s="221"/>
      <c r="AO6" s="222"/>
      <c r="AP6" s="221" t="s">
        <v>80</v>
      </c>
      <c r="AQ6" s="224"/>
      <c r="AX6" s="58" t="s">
        <v>20</v>
      </c>
      <c r="AY6" s="59" t="s">
        <v>18</v>
      </c>
      <c r="AZ6" s="60" t="s">
        <v>21</v>
      </c>
      <c r="BF6" s="12"/>
      <c r="BG6" s="12"/>
      <c r="BL6" s="226" t="s">
        <v>80</v>
      </c>
      <c r="BM6" s="222"/>
      <c r="BN6" s="221" t="s">
        <v>80</v>
      </c>
      <c r="BO6" s="220"/>
      <c r="BP6" s="221"/>
      <c r="BQ6" s="222"/>
      <c r="BR6" s="271">
        <v>40</v>
      </c>
      <c r="BS6" s="6">
        <v>60.6</v>
      </c>
      <c r="BT6" s="57"/>
      <c r="BU6" s="300"/>
      <c r="BV6" s="57"/>
      <c r="BW6" s="61"/>
      <c r="BX6" s="3"/>
      <c r="BY6" s="12"/>
      <c r="BZ6" s="45"/>
      <c r="CA6" s="46" t="s">
        <v>24</v>
      </c>
      <c r="CB6" s="1"/>
      <c r="CC6" s="47"/>
      <c r="CD6" s="47"/>
      <c r="CE6" s="2" t="s">
        <v>3</v>
      </c>
      <c r="CF6" s="47"/>
      <c r="CG6" s="47"/>
      <c r="CH6" s="3"/>
      <c r="CI6" s="8" t="s">
        <v>70</v>
      </c>
      <c r="CJ6" s="48"/>
    </row>
    <row r="7" spans="2:88" ht="21" customHeight="1">
      <c r="B7" s="45"/>
      <c r="C7" s="46" t="s">
        <v>25</v>
      </c>
      <c r="D7" s="1"/>
      <c r="E7" s="47"/>
      <c r="F7" s="47"/>
      <c r="G7" s="62" t="s">
        <v>75</v>
      </c>
      <c r="H7" s="47"/>
      <c r="I7" s="47"/>
      <c r="J7" s="1"/>
      <c r="K7" s="1"/>
      <c r="L7" s="63"/>
      <c r="N7" s="45"/>
      <c r="O7" s="46" t="s">
        <v>25</v>
      </c>
      <c r="P7" s="1"/>
      <c r="Q7" s="47"/>
      <c r="R7" s="47"/>
      <c r="S7" s="62" t="s">
        <v>75</v>
      </c>
      <c r="T7" s="47"/>
      <c r="U7" s="47"/>
      <c r="V7" s="1"/>
      <c r="W7" s="1"/>
      <c r="X7" s="63"/>
      <c r="AD7" s="12"/>
      <c r="AE7" s="12"/>
      <c r="AF7" s="232" t="s">
        <v>79</v>
      </c>
      <c r="AG7" s="68">
        <v>59.71</v>
      </c>
      <c r="AH7" s="259"/>
      <c r="AI7" s="264"/>
      <c r="AJ7" s="271">
        <v>40</v>
      </c>
      <c r="AK7" s="6">
        <v>59.767</v>
      </c>
      <c r="AL7" s="262" t="s">
        <v>49</v>
      </c>
      <c r="AM7" s="220"/>
      <c r="AN7" s="220"/>
      <c r="AO7" s="223"/>
      <c r="AP7" s="220" t="s">
        <v>40</v>
      </c>
      <c r="AQ7" s="225"/>
      <c r="BF7" s="12"/>
      <c r="BG7" s="12"/>
      <c r="BL7" s="227" t="s">
        <v>40</v>
      </c>
      <c r="BM7" s="223"/>
      <c r="BN7" s="220" t="s">
        <v>49</v>
      </c>
      <c r="BO7" s="220"/>
      <c r="BP7" s="220"/>
      <c r="BQ7" s="223"/>
      <c r="BR7" s="271"/>
      <c r="BS7" s="6"/>
      <c r="BT7" s="306" t="s">
        <v>79</v>
      </c>
      <c r="BU7" s="307"/>
      <c r="BV7" s="306"/>
      <c r="BW7" s="308"/>
      <c r="BX7" s="3"/>
      <c r="BY7" s="12"/>
      <c r="BZ7" s="45"/>
      <c r="CA7" s="46" t="s">
        <v>25</v>
      </c>
      <c r="CB7" s="1"/>
      <c r="CC7" s="47"/>
      <c r="CD7" s="47"/>
      <c r="CE7" s="62" t="s">
        <v>75</v>
      </c>
      <c r="CF7" s="47"/>
      <c r="CG7" s="47"/>
      <c r="CH7" s="1"/>
      <c r="CI7" s="1"/>
      <c r="CJ7" s="63"/>
    </row>
    <row r="8" spans="2:88" ht="21" customHeight="1">
      <c r="B8" s="65"/>
      <c r="C8" s="7"/>
      <c r="D8" s="7"/>
      <c r="E8" s="7"/>
      <c r="F8" s="7"/>
      <c r="G8" s="7"/>
      <c r="H8" s="7"/>
      <c r="I8" s="7"/>
      <c r="J8" s="7"/>
      <c r="K8" s="7"/>
      <c r="L8" s="66"/>
      <c r="N8" s="65"/>
      <c r="O8" s="7"/>
      <c r="P8" s="7"/>
      <c r="Q8" s="7"/>
      <c r="R8" s="7"/>
      <c r="S8" s="7"/>
      <c r="T8" s="7"/>
      <c r="U8" s="7"/>
      <c r="V8" s="7"/>
      <c r="W8" s="7"/>
      <c r="X8" s="66"/>
      <c r="AD8" s="12"/>
      <c r="AE8" s="12"/>
      <c r="AF8" s="232"/>
      <c r="AG8" s="68"/>
      <c r="AH8" s="67" t="s">
        <v>48</v>
      </c>
      <c r="AI8" s="68">
        <v>59.881</v>
      </c>
      <c r="AJ8" s="271">
        <v>60</v>
      </c>
      <c r="AK8" s="6">
        <v>59.767</v>
      </c>
      <c r="AL8" s="261" t="s">
        <v>1</v>
      </c>
      <c r="AM8" s="220"/>
      <c r="AN8" s="221"/>
      <c r="AO8" s="222"/>
      <c r="AP8" s="221" t="s">
        <v>1</v>
      </c>
      <c r="AQ8" s="224"/>
      <c r="AY8" s="69" t="s">
        <v>59</v>
      </c>
      <c r="BF8" s="12"/>
      <c r="BG8" s="12"/>
      <c r="BL8" s="226" t="s">
        <v>1</v>
      </c>
      <c r="BM8" s="222"/>
      <c r="BN8" s="221" t="s">
        <v>1</v>
      </c>
      <c r="BO8" s="220"/>
      <c r="BP8" s="221"/>
      <c r="BQ8" s="222"/>
      <c r="BR8" s="271">
        <v>60</v>
      </c>
      <c r="BS8" s="6">
        <v>60.6</v>
      </c>
      <c r="BT8" s="307">
        <v>60.612</v>
      </c>
      <c r="BU8" s="307"/>
      <c r="BV8" s="306"/>
      <c r="BW8" s="309"/>
      <c r="BX8" s="3"/>
      <c r="BY8" s="12"/>
      <c r="BZ8" s="65"/>
      <c r="CA8" s="7"/>
      <c r="CB8" s="7"/>
      <c r="CC8" s="7"/>
      <c r="CD8" s="7"/>
      <c r="CE8" s="7"/>
      <c r="CF8" s="7"/>
      <c r="CG8" s="7"/>
      <c r="CH8" s="7"/>
      <c r="CI8" s="7"/>
      <c r="CJ8" s="66"/>
    </row>
    <row r="9" spans="2:88" ht="21" customHeight="1" thickBot="1">
      <c r="B9" s="70"/>
      <c r="C9" s="1"/>
      <c r="D9" s="1"/>
      <c r="E9" s="1"/>
      <c r="F9" s="1"/>
      <c r="G9" s="1"/>
      <c r="H9" s="1"/>
      <c r="I9" s="1"/>
      <c r="J9" s="1"/>
      <c r="K9" s="1"/>
      <c r="L9" s="63"/>
      <c r="N9" s="70"/>
      <c r="O9" s="1"/>
      <c r="P9" s="1"/>
      <c r="Q9" s="1"/>
      <c r="R9" s="1"/>
      <c r="S9" s="1"/>
      <c r="T9" s="1"/>
      <c r="U9" s="1"/>
      <c r="V9" s="1"/>
      <c r="W9" s="1"/>
      <c r="X9" s="63"/>
      <c r="AD9" s="12"/>
      <c r="AE9" s="12"/>
      <c r="AF9" s="71"/>
      <c r="AG9" s="72"/>
      <c r="AH9" s="18"/>
      <c r="AI9" s="11"/>
      <c r="AJ9" s="18"/>
      <c r="AK9" s="298"/>
      <c r="AL9" s="10"/>
      <c r="AM9" s="263"/>
      <c r="AN9" s="10"/>
      <c r="AO9" s="72"/>
      <c r="AP9" s="18"/>
      <c r="AQ9" s="9"/>
      <c r="BF9" s="12"/>
      <c r="BG9" s="12"/>
      <c r="BL9" s="73"/>
      <c r="BM9" s="11"/>
      <c r="BN9" s="10"/>
      <c r="BO9" s="263"/>
      <c r="BP9" s="10"/>
      <c r="BQ9" s="72"/>
      <c r="BR9" s="18"/>
      <c r="BS9" s="298"/>
      <c r="BT9" s="272"/>
      <c r="BU9" s="301"/>
      <c r="BV9" s="272"/>
      <c r="BW9" s="274"/>
      <c r="BX9" s="3"/>
      <c r="BY9" s="12"/>
      <c r="BZ9" s="70"/>
      <c r="CA9" s="1"/>
      <c r="CB9" s="1"/>
      <c r="CC9" s="1"/>
      <c r="CD9" s="1"/>
      <c r="CE9" s="1"/>
      <c r="CF9" s="1"/>
      <c r="CG9" s="1"/>
      <c r="CH9" s="1"/>
      <c r="CI9" s="1"/>
      <c r="CJ9" s="63"/>
    </row>
    <row r="10" spans="2:88" ht="21" customHeight="1">
      <c r="B10" s="45"/>
      <c r="C10" s="74" t="s">
        <v>26</v>
      </c>
      <c r="D10" s="1"/>
      <c r="E10" s="1"/>
      <c r="F10" s="3"/>
      <c r="G10" s="75" t="s">
        <v>71</v>
      </c>
      <c r="H10" s="1"/>
      <c r="I10" s="1"/>
      <c r="J10" s="76" t="s">
        <v>0</v>
      </c>
      <c r="K10" s="252">
        <v>60</v>
      </c>
      <c r="L10" s="48"/>
      <c r="N10" s="45"/>
      <c r="O10" s="74" t="s">
        <v>26</v>
      </c>
      <c r="P10" s="1"/>
      <c r="Q10" s="1"/>
      <c r="R10" s="3"/>
      <c r="S10" s="75" t="s">
        <v>71</v>
      </c>
      <c r="T10" s="1"/>
      <c r="U10" s="1"/>
      <c r="V10" s="76" t="s">
        <v>0</v>
      </c>
      <c r="W10" s="252">
        <v>60</v>
      </c>
      <c r="X10" s="48"/>
      <c r="AD10" s="12"/>
      <c r="AE10" s="12"/>
      <c r="AR10" s="95"/>
      <c r="AS10" s="250"/>
      <c r="BF10" s="12"/>
      <c r="BG10" s="12"/>
      <c r="BL10" s="95"/>
      <c r="BM10" s="95"/>
      <c r="BN10" s="95"/>
      <c r="BO10" s="12"/>
      <c r="BP10" s="12"/>
      <c r="BQ10" s="12"/>
      <c r="BR10" s="12"/>
      <c r="BS10" s="12"/>
      <c r="BT10" s="12"/>
      <c r="BU10" s="12"/>
      <c r="BV10" s="12"/>
      <c r="BW10" s="12"/>
      <c r="BX10" s="3"/>
      <c r="BY10" s="12"/>
      <c r="BZ10" s="45"/>
      <c r="CA10" s="74" t="s">
        <v>26</v>
      </c>
      <c r="CB10" s="1"/>
      <c r="CC10" s="1"/>
      <c r="CD10" s="3"/>
      <c r="CE10" s="75" t="s">
        <v>71</v>
      </c>
      <c r="CF10" s="1"/>
      <c r="CG10" s="1"/>
      <c r="CH10" s="76" t="s">
        <v>0</v>
      </c>
      <c r="CI10" s="252">
        <v>60</v>
      </c>
      <c r="CJ10" s="48"/>
    </row>
    <row r="11" spans="2:88" ht="21" customHeight="1">
      <c r="B11" s="45"/>
      <c r="C11" s="74" t="s">
        <v>27</v>
      </c>
      <c r="D11" s="1"/>
      <c r="E11" s="1"/>
      <c r="F11" s="3"/>
      <c r="G11" s="75"/>
      <c r="H11" s="1"/>
      <c r="I11" s="4"/>
      <c r="J11" s="76" t="s">
        <v>2</v>
      </c>
      <c r="K11" s="252" t="s">
        <v>56</v>
      </c>
      <c r="L11" s="48"/>
      <c r="N11" s="45"/>
      <c r="O11" s="74" t="s">
        <v>27</v>
      </c>
      <c r="P11" s="1"/>
      <c r="Q11" s="1"/>
      <c r="R11" s="3"/>
      <c r="S11" s="75"/>
      <c r="T11" s="1"/>
      <c r="U11" s="4"/>
      <c r="V11" s="76" t="s">
        <v>2</v>
      </c>
      <c r="W11" s="252" t="s">
        <v>56</v>
      </c>
      <c r="X11" s="48"/>
      <c r="AD11" s="12"/>
      <c r="AE11" s="12"/>
      <c r="AK11" s="99"/>
      <c r="AR11" s="95"/>
      <c r="AS11" s="251"/>
      <c r="BF11" s="12"/>
      <c r="BG11" s="12"/>
      <c r="BL11" s="95"/>
      <c r="BM11" s="95"/>
      <c r="BN11" s="95"/>
      <c r="BO11" s="12"/>
      <c r="BP11" s="12"/>
      <c r="BQ11" s="12"/>
      <c r="BS11" s="95"/>
      <c r="BT11" s="12"/>
      <c r="BU11" s="12"/>
      <c r="BV11" s="12"/>
      <c r="BW11" s="12"/>
      <c r="BX11" s="3"/>
      <c r="BY11" s="12"/>
      <c r="BZ11" s="45"/>
      <c r="CA11" s="74" t="s">
        <v>27</v>
      </c>
      <c r="CB11" s="1"/>
      <c r="CC11" s="1"/>
      <c r="CD11" s="3"/>
      <c r="CE11" s="75"/>
      <c r="CF11" s="1"/>
      <c r="CG11" s="4"/>
      <c r="CH11" s="76" t="s">
        <v>2</v>
      </c>
      <c r="CI11" s="252" t="s">
        <v>56</v>
      </c>
      <c r="CJ11" s="48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N12" s="77"/>
      <c r="O12" s="78"/>
      <c r="P12" s="78"/>
      <c r="Q12" s="78"/>
      <c r="R12" s="78"/>
      <c r="S12" s="78"/>
      <c r="T12" s="78"/>
      <c r="U12" s="78"/>
      <c r="V12" s="78"/>
      <c r="W12" s="78"/>
      <c r="X12" s="79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5"/>
      <c r="AQ12" s="95"/>
      <c r="AR12" s="95"/>
      <c r="AS12" s="251"/>
      <c r="AT12" s="95"/>
      <c r="AU12" s="95"/>
      <c r="AV12" s="95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N12" s="21"/>
      <c r="BO12" s="21"/>
      <c r="BP12" s="21"/>
      <c r="BQ12" s="21"/>
      <c r="BR12" s="21"/>
      <c r="BS12" s="291"/>
      <c r="BT12" s="21"/>
      <c r="BU12" s="21"/>
      <c r="BV12" s="21"/>
      <c r="BW12" s="21"/>
      <c r="BX12" s="21"/>
      <c r="BY12" s="12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0"/>
      <c r="AS13" s="12"/>
      <c r="AT13" s="80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V14" s="19"/>
      <c r="BW14" s="19"/>
      <c r="BX14" s="19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</row>
    <row r="15" spans="30:88" ht="18" customHeight="1">
      <c r="AD15" s="12"/>
      <c r="AE15" s="12"/>
      <c r="AF15" s="12"/>
      <c r="AH15" s="12"/>
      <c r="AI15" s="12"/>
      <c r="AJ15" s="12"/>
      <c r="AK15" s="12"/>
      <c r="AL15" s="12"/>
      <c r="AZ15" s="92"/>
      <c r="BB15" s="12"/>
      <c r="BE15" s="12"/>
      <c r="BF15" s="12"/>
      <c r="BH15" s="12"/>
      <c r="BJ15" s="12"/>
      <c r="BN15" s="12"/>
      <c r="BP15" s="12"/>
      <c r="BV15" s="19"/>
      <c r="BW15" s="19"/>
      <c r="BX15" s="19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</row>
    <row r="16" spans="79:88" ht="18" customHeight="1">
      <c r="CA16" s="80"/>
      <c r="CB16" s="80"/>
      <c r="CC16" s="80"/>
      <c r="CD16" s="80"/>
      <c r="CE16" s="80"/>
      <c r="CF16" s="80"/>
      <c r="CG16" s="80"/>
      <c r="CH16" s="80"/>
      <c r="CJ16" s="80"/>
    </row>
    <row r="17" spans="25:45" ht="18" customHeight="1">
      <c r="Y17" s="12"/>
      <c r="AD17" s="246"/>
      <c r="AS17" s="12"/>
    </row>
    <row r="18" spans="9:74" ht="18" customHeight="1">
      <c r="I18" s="92"/>
      <c r="L18" s="85"/>
      <c r="AD18" s="245"/>
      <c r="AI18" s="248"/>
      <c r="AS18" s="12"/>
      <c r="BM18" s="279"/>
      <c r="BV18" s="281"/>
    </row>
    <row r="19" spans="11:62" ht="18" customHeight="1">
      <c r="K19" s="12"/>
      <c r="AO19" s="90"/>
      <c r="AV19" s="12"/>
      <c r="AW19" s="12"/>
      <c r="BJ19" s="12"/>
    </row>
    <row r="20" spans="38:86" ht="18" customHeight="1">
      <c r="AL20" s="247"/>
      <c r="AO20" s="12"/>
      <c r="BF20" s="12"/>
      <c r="BG20" s="12"/>
      <c r="BN20" s="280"/>
      <c r="BW20" s="315" t="s">
        <v>96</v>
      </c>
      <c r="CH20" s="96"/>
    </row>
    <row r="21" spans="16:87" ht="18" customHeight="1">
      <c r="P21" s="91"/>
      <c r="Q21" s="91"/>
      <c r="X21" s="91">
        <v>3</v>
      </c>
      <c r="AD21" s="91">
        <v>4</v>
      </c>
      <c r="AJ21" s="245"/>
      <c r="AL21" s="246"/>
      <c r="AO21" s="81"/>
      <c r="AY21" s="12"/>
      <c r="BA21" s="12"/>
      <c r="BE21" s="91"/>
      <c r="BG21" s="12"/>
      <c r="BM21" s="91"/>
      <c r="CI21" s="314" t="s">
        <v>95</v>
      </c>
    </row>
    <row r="22" spans="2:68" ht="18" customHeight="1">
      <c r="B22" s="13"/>
      <c r="H22" s="82"/>
      <c r="P22" s="12"/>
      <c r="Q22" s="12"/>
      <c r="X22" s="12"/>
      <c r="Z22" s="92"/>
      <c r="AD22" s="12"/>
      <c r="AO22" s="83"/>
      <c r="AX22" s="12"/>
      <c r="AY22" s="14"/>
      <c r="BA22" s="82"/>
      <c r="BE22" s="12"/>
      <c r="BG22" s="84"/>
      <c r="BM22" s="12"/>
      <c r="BO22" s="12"/>
      <c r="BP22" s="12"/>
    </row>
    <row r="23" spans="4:88" ht="18" customHeight="1">
      <c r="D23" s="80"/>
      <c r="E23" s="80"/>
      <c r="V23" s="12"/>
      <c r="W23" s="91"/>
      <c r="AA23" s="53">
        <v>801</v>
      </c>
      <c r="AC23" s="12"/>
      <c r="BB23" s="12"/>
      <c r="BD23" s="248"/>
      <c r="BE23" s="12"/>
      <c r="BH23" s="92"/>
      <c r="BJ23" s="12"/>
      <c r="BK23" s="12"/>
      <c r="BL23" s="12"/>
      <c r="BM23" s="12"/>
      <c r="BO23" s="91"/>
      <c r="BX23" s="12"/>
      <c r="BY23" s="12"/>
      <c r="BZ23" s="81"/>
      <c r="CB23" s="80"/>
      <c r="CC23" s="12"/>
      <c r="CE23" s="277" t="s">
        <v>79</v>
      </c>
      <c r="CF23" s="80"/>
      <c r="CG23" s="80"/>
      <c r="CI23" s="80"/>
      <c r="CJ23" s="80"/>
    </row>
    <row r="24" spans="3:84" ht="18" customHeight="1">
      <c r="C24" s="102"/>
      <c r="D24" s="80"/>
      <c r="M24" s="228"/>
      <c r="Q24" s="86"/>
      <c r="S24" s="277" t="s">
        <v>79</v>
      </c>
      <c r="W24" s="12"/>
      <c r="X24" s="87"/>
      <c r="AV24" s="99"/>
      <c r="BB24" s="84"/>
      <c r="BG24" s="12"/>
      <c r="BH24" s="12"/>
      <c r="BO24" s="12"/>
      <c r="BP24" s="85"/>
      <c r="BT24" s="97"/>
      <c r="BU24" s="228"/>
      <c r="BX24" s="12"/>
      <c r="BY24" s="91">
        <v>16</v>
      </c>
      <c r="BZ24" s="89"/>
      <c r="CF24" s="80"/>
    </row>
    <row r="25" spans="4:88" ht="18" customHeight="1">
      <c r="D25" s="80"/>
      <c r="M25" s="265"/>
      <c r="T25" s="90"/>
      <c r="Z25" s="22"/>
      <c r="AA25" s="88"/>
      <c r="AB25" s="90"/>
      <c r="AC25" s="12"/>
      <c r="AD25" s="12"/>
      <c r="AE25" s="12"/>
      <c r="AF25" s="12"/>
      <c r="AH25" s="12"/>
      <c r="AI25" s="12"/>
      <c r="AJ25" s="12"/>
      <c r="AK25" s="12"/>
      <c r="AP25" s="12"/>
      <c r="AW25" s="12"/>
      <c r="AX25" s="12"/>
      <c r="AY25" s="14"/>
      <c r="BB25" s="12"/>
      <c r="BG25" s="12"/>
      <c r="BH25" s="12"/>
      <c r="BJ25" s="91"/>
      <c r="BM25" s="12"/>
      <c r="BN25" s="231"/>
      <c r="BO25" s="229"/>
      <c r="BQ25" s="86"/>
      <c r="BS25" s="12"/>
      <c r="BV25" s="228"/>
      <c r="BW25" s="12"/>
      <c r="BY25" s="12"/>
      <c r="BZ25" s="12"/>
      <c r="CB25" s="80"/>
      <c r="CC25" s="91"/>
      <c r="CD25" s="80"/>
      <c r="CF25" s="80"/>
      <c r="CJ25" s="13"/>
    </row>
    <row r="26" spans="13:84" ht="18" customHeight="1">
      <c r="M26" s="89"/>
      <c r="P26" s="81"/>
      <c r="Q26" s="12"/>
      <c r="T26" s="12"/>
      <c r="Y26" s="12"/>
      <c r="AA26" s="12"/>
      <c r="AB26" s="12"/>
      <c r="AD26" s="91">
        <v>5</v>
      </c>
      <c r="AF26" s="91">
        <v>7</v>
      </c>
      <c r="AG26" s="87"/>
      <c r="AI26" s="12"/>
      <c r="AJ26" s="12"/>
      <c r="AK26" s="12"/>
      <c r="AZ26" s="12"/>
      <c r="BB26" s="12"/>
      <c r="BF26" s="91"/>
      <c r="BH26" s="12"/>
      <c r="BI26" s="12"/>
      <c r="BJ26" s="12"/>
      <c r="BM26" s="91"/>
      <c r="BO26" s="12"/>
      <c r="BP26" s="12"/>
      <c r="BS26" s="85"/>
      <c r="BU26" s="89"/>
      <c r="BV26" s="12"/>
      <c r="BW26" s="91">
        <v>15</v>
      </c>
      <c r="BZ26" s="12"/>
      <c r="CB26" s="80"/>
      <c r="CC26" s="12"/>
      <c r="CD26" s="80"/>
      <c r="CF26" s="80"/>
    </row>
    <row r="27" spans="1:84" ht="18" customHeight="1">
      <c r="A27" s="13"/>
      <c r="H27" s="12"/>
      <c r="M27" s="94"/>
      <c r="N27" s="12"/>
      <c r="O27" s="12"/>
      <c r="P27" s="89"/>
      <c r="R27" s="12"/>
      <c r="V27" s="12"/>
      <c r="W27" s="12"/>
      <c r="AB27" s="93"/>
      <c r="AK27" s="84"/>
      <c r="AO27" s="84"/>
      <c r="AR27" s="12"/>
      <c r="AZ27" s="12"/>
      <c r="BA27" s="12"/>
      <c r="BB27" s="12"/>
      <c r="BC27" s="12"/>
      <c r="BL27" s="97"/>
      <c r="BN27" s="12"/>
      <c r="BO27" s="12"/>
      <c r="BT27" s="12"/>
      <c r="BU27" s="12"/>
      <c r="BV27" s="12"/>
      <c r="BX27" s="266"/>
      <c r="BY27" s="94"/>
      <c r="CC27" s="94"/>
      <c r="CF27" s="12"/>
    </row>
    <row r="28" spans="1:85" ht="18" customHeight="1">
      <c r="A28" s="13"/>
      <c r="L28" s="91"/>
      <c r="M28" s="98"/>
      <c r="N28" s="91"/>
      <c r="P28" s="12"/>
      <c r="S28" s="93"/>
      <c r="W28" s="91"/>
      <c r="X28" s="91"/>
      <c r="Y28" s="12"/>
      <c r="AA28" s="12"/>
      <c r="AD28" s="12"/>
      <c r="AE28" s="12"/>
      <c r="AF28" s="12"/>
      <c r="AG28" s="12"/>
      <c r="AH28" s="12"/>
      <c r="AI28" s="12"/>
      <c r="AJ28" s="91"/>
      <c r="AK28" s="12"/>
      <c r="AM28" s="12"/>
      <c r="AX28" s="12"/>
      <c r="AY28" s="12"/>
      <c r="BB28" s="91"/>
      <c r="BC28" s="91"/>
      <c r="BG28" s="12"/>
      <c r="BI28" s="98"/>
      <c r="BK28" s="98"/>
      <c r="BN28" s="91"/>
      <c r="BS28" s="12"/>
      <c r="BU28" s="91"/>
      <c r="BV28" s="12"/>
      <c r="BZ28" s="91"/>
      <c r="CC28" s="281"/>
      <c r="CG28" s="12"/>
    </row>
    <row r="29" spans="1:81" ht="18" customHeight="1">
      <c r="A29" s="13"/>
      <c r="L29" s="12"/>
      <c r="N29" s="12"/>
      <c r="S29" s="91"/>
      <c r="V29" s="12"/>
      <c r="X29" s="12"/>
      <c r="Y29" s="91"/>
      <c r="AE29" s="12"/>
      <c r="AG29" s="12"/>
      <c r="AI29" s="12"/>
      <c r="AJ29" s="12"/>
      <c r="AK29" s="12"/>
      <c r="AM29" s="91">
        <v>9</v>
      </c>
      <c r="AR29" s="12"/>
      <c r="AS29" s="12"/>
      <c r="AZ29" s="12"/>
      <c r="BA29" s="12"/>
      <c r="BB29" s="12"/>
      <c r="BN29" s="12"/>
      <c r="BS29" s="91">
        <v>13</v>
      </c>
      <c r="BU29" s="91"/>
      <c r="BX29" s="267"/>
      <c r="BY29" s="91"/>
      <c r="BZ29" s="12"/>
      <c r="CC29" s="100"/>
    </row>
    <row r="30" spans="10:89" ht="18" customHeight="1">
      <c r="J30" s="12"/>
      <c r="L30" s="12"/>
      <c r="S30" s="12"/>
      <c r="V30" s="91"/>
      <c r="W30" s="12"/>
      <c r="X30" s="91"/>
      <c r="Y30" s="91"/>
      <c r="AH30" s="315" t="s">
        <v>97</v>
      </c>
      <c r="AI30" s="12"/>
      <c r="AJ30" s="12"/>
      <c r="AK30" s="91"/>
      <c r="AR30" s="12"/>
      <c r="AU30" s="90"/>
      <c r="AW30" s="111"/>
      <c r="BE30" s="12"/>
      <c r="BF30" s="12"/>
      <c r="BG30" s="12"/>
      <c r="BH30" s="12"/>
      <c r="BK30" s="12"/>
      <c r="BN30" s="12"/>
      <c r="BP30" s="12"/>
      <c r="BR30" s="12"/>
      <c r="BS30" s="87"/>
      <c r="BT30" s="12"/>
      <c r="BU30" s="12"/>
      <c r="BV30" s="12"/>
      <c r="BW30" s="12"/>
      <c r="BX30" s="12"/>
      <c r="BY30" s="12"/>
      <c r="BZ30" s="12"/>
      <c r="CB30" s="12"/>
      <c r="CC30" s="101"/>
      <c r="CD30" s="12"/>
      <c r="CK30" s="13"/>
    </row>
    <row r="31" spans="12:83" ht="18" customHeight="1">
      <c r="L31" s="12"/>
      <c r="T31" s="12"/>
      <c r="U31" s="12"/>
      <c r="X31" s="91"/>
      <c r="AF31" s="12"/>
      <c r="AG31" s="12"/>
      <c r="AI31" s="12"/>
      <c r="AJ31" s="12"/>
      <c r="AK31" s="12"/>
      <c r="AQ31" s="12"/>
      <c r="AU31" s="12"/>
      <c r="AW31" s="12"/>
      <c r="AY31" s="12"/>
      <c r="AZ31" s="12"/>
      <c r="BA31" s="12"/>
      <c r="BB31" s="12"/>
      <c r="BC31" s="12"/>
      <c r="BG31" s="98"/>
      <c r="BI31" s="108"/>
      <c r="BN31" s="109"/>
      <c r="BO31" s="12"/>
      <c r="BQ31" s="103"/>
      <c r="BR31" s="91"/>
      <c r="BX31" s="91"/>
      <c r="CC31" s="104"/>
      <c r="CE31" s="105"/>
    </row>
    <row r="32" spans="30:81" ht="18" customHeight="1">
      <c r="AD32" s="248"/>
      <c r="AF32" s="84"/>
      <c r="AG32" s="12"/>
      <c r="AJ32" s="12"/>
      <c r="AK32" s="12"/>
      <c r="AP32" s="12"/>
      <c r="AQ32" s="84"/>
      <c r="AR32" s="248" t="s">
        <v>5</v>
      </c>
      <c r="AZ32" s="84"/>
      <c r="BA32" s="84"/>
      <c r="BB32" s="84">
        <v>11</v>
      </c>
      <c r="BK32" s="110"/>
      <c r="BO32" s="231" t="s">
        <v>42</v>
      </c>
      <c r="BQ32" s="103"/>
      <c r="BR32" s="247"/>
      <c r="BT32" s="12"/>
      <c r="BU32" s="12"/>
      <c r="BV32" s="12"/>
      <c r="BX32" s="12"/>
      <c r="CC32" s="106"/>
    </row>
    <row r="33" spans="33:76" ht="18" customHeight="1">
      <c r="AG33" s="20"/>
      <c r="AH33" s="107"/>
      <c r="AP33" s="12"/>
      <c r="AQ33" s="12"/>
      <c r="BG33" s="92"/>
      <c r="BK33" s="248"/>
      <c r="BN33" s="91"/>
      <c r="BR33" s="12"/>
      <c r="BT33" s="91"/>
      <c r="BU33" s="12"/>
      <c r="BV33" s="12"/>
      <c r="BW33" s="12"/>
      <c r="BX33" s="91"/>
    </row>
    <row r="34" spans="11:71" ht="18" customHeight="1">
      <c r="K34" s="14"/>
      <c r="Y34" s="81"/>
      <c r="AQ34" s="90"/>
      <c r="AS34" s="12"/>
      <c r="AU34" s="12"/>
      <c r="AW34" s="12"/>
      <c r="BC34" s="12"/>
      <c r="BL34" s="90"/>
      <c r="BM34" s="12"/>
      <c r="BN34" s="12"/>
      <c r="BP34" s="12"/>
      <c r="BQ34" s="12"/>
      <c r="BS34" s="229"/>
    </row>
    <row r="35" spans="23:87" ht="18" customHeight="1">
      <c r="W35" s="81"/>
      <c r="AE35" s="108"/>
      <c r="AG35" s="107">
        <v>60.052</v>
      </c>
      <c r="BC35" s="97"/>
      <c r="BG35" s="107"/>
      <c r="BL35" s="12"/>
      <c r="BO35" s="81"/>
      <c r="BU35" s="12"/>
      <c r="CC35" s="277"/>
      <c r="CI35" s="278"/>
    </row>
    <row r="36" spans="23:71" ht="18" customHeight="1">
      <c r="W36" s="83"/>
      <c r="BD36" s="247"/>
      <c r="BE36" s="12"/>
      <c r="BO36" s="83"/>
      <c r="BS36" s="97"/>
    </row>
    <row r="37" spans="9:43" ht="18" customHeight="1">
      <c r="I37" s="231"/>
      <c r="AQ37" s="12"/>
    </row>
    <row r="38" spans="2:76" ht="18" customHeight="1">
      <c r="B38" s="13"/>
      <c r="M38" s="12"/>
      <c r="Y38" s="83"/>
      <c r="BB38" s="230"/>
      <c r="BT38" s="12"/>
      <c r="BX38" s="12"/>
    </row>
    <row r="39" spans="13:57" ht="18" customHeight="1">
      <c r="M39" s="91">
        <v>2</v>
      </c>
      <c r="BE39" s="83"/>
    </row>
    <row r="40" ht="18" customHeight="1">
      <c r="H40" s="277" t="s">
        <v>79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 thickBot="1"/>
    <row r="47" spans="2:88" ht="21" customHeight="1" thickBot="1">
      <c r="B47" s="113" t="s">
        <v>9</v>
      </c>
      <c r="C47" s="114" t="s">
        <v>10</v>
      </c>
      <c r="D47" s="114" t="s">
        <v>11</v>
      </c>
      <c r="E47" s="114" t="s">
        <v>12</v>
      </c>
      <c r="F47" s="115" t="s">
        <v>13</v>
      </c>
      <c r="G47" s="233"/>
      <c r="H47" s="233"/>
      <c r="I47" s="116" t="s">
        <v>14</v>
      </c>
      <c r="J47" s="116"/>
      <c r="K47" s="234"/>
      <c r="L47" s="235"/>
      <c r="N47" s="113" t="s">
        <v>9</v>
      </c>
      <c r="O47" s="114" t="s">
        <v>10</v>
      </c>
      <c r="P47" s="114" t="s">
        <v>11</v>
      </c>
      <c r="Q47" s="114" t="s">
        <v>12</v>
      </c>
      <c r="R47" s="115" t="s">
        <v>13</v>
      </c>
      <c r="S47" s="233"/>
      <c r="T47" s="233"/>
      <c r="U47" s="116" t="s">
        <v>14</v>
      </c>
      <c r="V47" s="116"/>
      <c r="W47" s="234"/>
      <c r="X47" s="235"/>
      <c r="AF47" s="113" t="s">
        <v>9</v>
      </c>
      <c r="AG47" s="114" t="s">
        <v>10</v>
      </c>
      <c r="AH47" s="114" t="s">
        <v>11</v>
      </c>
      <c r="AI47" s="114" t="s">
        <v>12</v>
      </c>
      <c r="AJ47" s="115" t="s">
        <v>13</v>
      </c>
      <c r="AK47" s="239"/>
      <c r="AL47" s="240"/>
      <c r="AM47" s="116" t="s">
        <v>14</v>
      </c>
      <c r="AN47" s="241"/>
      <c r="AO47" s="239"/>
      <c r="AP47" s="242"/>
      <c r="AY47" s="112" t="s">
        <v>4</v>
      </c>
      <c r="BN47" s="113" t="s">
        <v>9</v>
      </c>
      <c r="BO47" s="114" t="s">
        <v>10</v>
      </c>
      <c r="BP47" s="114" t="s">
        <v>11</v>
      </c>
      <c r="BQ47" s="114" t="s">
        <v>12</v>
      </c>
      <c r="BR47" s="115" t="s">
        <v>13</v>
      </c>
      <c r="BS47" s="239"/>
      <c r="BT47" s="240"/>
      <c r="BU47" s="116" t="s">
        <v>14</v>
      </c>
      <c r="BV47" s="241"/>
      <c r="BW47" s="239"/>
      <c r="BX47" s="242"/>
      <c r="BZ47" s="113" t="s">
        <v>9</v>
      </c>
      <c r="CA47" s="114" t="s">
        <v>10</v>
      </c>
      <c r="CB47" s="114" t="s">
        <v>11</v>
      </c>
      <c r="CC47" s="114" t="s">
        <v>12</v>
      </c>
      <c r="CD47" s="115" t="s">
        <v>13</v>
      </c>
      <c r="CE47" s="239"/>
      <c r="CF47" s="240"/>
      <c r="CG47" s="116" t="s">
        <v>14</v>
      </c>
      <c r="CH47" s="241"/>
      <c r="CI47" s="239"/>
      <c r="CJ47" s="242"/>
    </row>
    <row r="48" spans="2:88" ht="21" customHeight="1" thickTop="1">
      <c r="B48" s="42"/>
      <c r="C48" s="39"/>
      <c r="D48" s="39"/>
      <c r="E48" s="39"/>
      <c r="F48" s="38"/>
      <c r="G48" s="38" t="s">
        <v>84</v>
      </c>
      <c r="H48" s="39"/>
      <c r="I48" s="39"/>
      <c r="J48" s="39"/>
      <c r="K48" s="39"/>
      <c r="L48" s="40"/>
      <c r="N48" s="42"/>
      <c r="O48" s="39"/>
      <c r="P48" s="39"/>
      <c r="Q48" s="39"/>
      <c r="R48" s="38"/>
      <c r="S48" s="38" t="s">
        <v>103</v>
      </c>
      <c r="T48" s="39"/>
      <c r="U48" s="39"/>
      <c r="V48" s="39"/>
      <c r="W48" s="39"/>
      <c r="X48" s="40"/>
      <c r="AF48" s="42"/>
      <c r="AG48" s="39"/>
      <c r="AH48" s="39"/>
      <c r="AI48" s="39"/>
      <c r="AJ48" s="38"/>
      <c r="AK48" s="38" t="s">
        <v>28</v>
      </c>
      <c r="AL48" s="39"/>
      <c r="AM48" s="38"/>
      <c r="AN48" s="39"/>
      <c r="AO48" s="39"/>
      <c r="AP48" s="40"/>
      <c r="AY48" s="15" t="s">
        <v>83</v>
      </c>
      <c r="BN48" s="42"/>
      <c r="BO48" s="39"/>
      <c r="BP48" s="39"/>
      <c r="BQ48" s="39"/>
      <c r="BR48" s="38"/>
      <c r="BS48" s="38" t="s">
        <v>28</v>
      </c>
      <c r="BT48" s="39"/>
      <c r="BU48" s="38"/>
      <c r="BV48" s="39"/>
      <c r="BW48" s="39"/>
      <c r="BX48" s="40"/>
      <c r="BZ48" s="42"/>
      <c r="CA48" s="39"/>
      <c r="CB48" s="39"/>
      <c r="CC48" s="39"/>
      <c r="CD48" s="38"/>
      <c r="CE48" s="38" t="s">
        <v>84</v>
      </c>
      <c r="CF48" s="39"/>
      <c r="CG48" s="38"/>
      <c r="CH48" s="39"/>
      <c r="CI48" s="39"/>
      <c r="CJ48" s="40"/>
    </row>
    <row r="49" spans="2:88" ht="21" customHeight="1">
      <c r="B49" s="121"/>
      <c r="C49" s="120"/>
      <c r="D49" s="117"/>
      <c r="E49" s="118"/>
      <c r="F49" s="17"/>
      <c r="G49" s="276"/>
      <c r="H49" s="19"/>
      <c r="I49" s="19"/>
      <c r="J49" s="19"/>
      <c r="K49" s="19"/>
      <c r="L49" s="56"/>
      <c r="N49" s="122">
        <v>801</v>
      </c>
      <c r="O49" s="118">
        <v>59.978</v>
      </c>
      <c r="P49" s="117" t="s">
        <v>54</v>
      </c>
      <c r="Q49" s="118"/>
      <c r="R49" s="17"/>
      <c r="S49" s="276"/>
      <c r="X49" s="310"/>
      <c r="AF49" s="122"/>
      <c r="AG49" s="118"/>
      <c r="AH49" s="117"/>
      <c r="AI49" s="118"/>
      <c r="AJ49" s="17"/>
      <c r="AK49" s="276"/>
      <c r="AL49" s="19"/>
      <c r="AM49" s="119"/>
      <c r="AN49" s="19"/>
      <c r="AO49" s="19"/>
      <c r="AP49" s="56"/>
      <c r="BN49" s="122"/>
      <c r="BO49" s="118"/>
      <c r="BP49" s="117"/>
      <c r="BQ49" s="118"/>
      <c r="BR49" s="17"/>
      <c r="BS49" s="276"/>
      <c r="BT49" s="19"/>
      <c r="BU49" s="119"/>
      <c r="BV49" s="19"/>
      <c r="BW49" s="19"/>
      <c r="BX49" s="56"/>
      <c r="BZ49" s="243"/>
      <c r="CA49" s="118"/>
      <c r="CB49" s="117"/>
      <c r="CC49" s="118"/>
      <c r="CD49" s="17"/>
      <c r="CE49" s="119"/>
      <c r="CF49" s="19"/>
      <c r="CG49" s="119"/>
      <c r="CH49" s="19"/>
      <c r="CI49" s="19"/>
      <c r="CJ49" s="56"/>
    </row>
    <row r="50" spans="2:88" ht="21" customHeight="1">
      <c r="B50" s="121">
        <v>2</v>
      </c>
      <c r="C50" s="120">
        <v>59.81</v>
      </c>
      <c r="D50" s="117">
        <v>65</v>
      </c>
      <c r="E50" s="118">
        <f>C50+D50*0.001</f>
        <v>59.875</v>
      </c>
      <c r="F50" s="17" t="s">
        <v>19</v>
      </c>
      <c r="G50" s="276" t="s">
        <v>85</v>
      </c>
      <c r="H50" s="19"/>
      <c r="I50" s="19"/>
      <c r="J50" s="19"/>
      <c r="K50" s="19"/>
      <c r="L50" s="56"/>
      <c r="N50" s="283">
        <v>4</v>
      </c>
      <c r="O50" s="64">
        <v>60.018</v>
      </c>
      <c r="P50" s="117">
        <v>-55</v>
      </c>
      <c r="Q50" s="118">
        <f>O50+P50*0.001</f>
        <v>59.963</v>
      </c>
      <c r="R50" s="17" t="s">
        <v>19</v>
      </c>
      <c r="S50" s="311" t="s">
        <v>87</v>
      </c>
      <c r="T50" s="19"/>
      <c r="U50" s="19"/>
      <c r="V50" s="19"/>
      <c r="W50" s="19"/>
      <c r="X50" s="56"/>
      <c r="AF50" s="283">
        <v>9</v>
      </c>
      <c r="AG50" s="64">
        <v>60.118</v>
      </c>
      <c r="AH50" s="117">
        <v>51</v>
      </c>
      <c r="AI50" s="118">
        <f>AG50+AH50*0.001</f>
        <v>60.169000000000004</v>
      </c>
      <c r="AJ50" s="17" t="s">
        <v>19</v>
      </c>
      <c r="AK50" s="276" t="s">
        <v>90</v>
      </c>
      <c r="AL50" s="19"/>
      <c r="AM50" s="119"/>
      <c r="AN50" s="19"/>
      <c r="AO50" s="19"/>
      <c r="AP50" s="56"/>
      <c r="AY50" s="16" t="s">
        <v>6</v>
      </c>
      <c r="BN50" s="283"/>
      <c r="BO50" s="64"/>
      <c r="BP50" s="117"/>
      <c r="BQ50" s="118"/>
      <c r="BR50" s="17"/>
      <c r="BS50" s="276"/>
      <c r="BT50" s="19"/>
      <c r="BU50" s="119"/>
      <c r="BV50" s="19"/>
      <c r="BW50" s="19"/>
      <c r="BX50" s="56"/>
      <c r="BZ50" s="283">
        <v>15</v>
      </c>
      <c r="CA50" s="64">
        <v>60.538</v>
      </c>
      <c r="CB50" s="117">
        <v>-37</v>
      </c>
      <c r="CC50" s="118">
        <f>CA50+CB50*0.001</f>
        <v>60.501</v>
      </c>
      <c r="CD50" s="17" t="s">
        <v>19</v>
      </c>
      <c r="CE50" s="311" t="s">
        <v>93</v>
      </c>
      <c r="CF50" s="19"/>
      <c r="CG50" s="119"/>
      <c r="CH50" s="19"/>
      <c r="CI50" s="19"/>
      <c r="CJ50" s="56"/>
    </row>
    <row r="51" spans="2:88" ht="21" customHeight="1">
      <c r="B51" s="283">
        <v>3</v>
      </c>
      <c r="C51" s="64">
        <v>59.938</v>
      </c>
      <c r="D51" s="117">
        <v>55</v>
      </c>
      <c r="E51" s="118">
        <f>C51+D51*0.001</f>
        <v>59.993</v>
      </c>
      <c r="F51" s="17" t="s">
        <v>19</v>
      </c>
      <c r="G51" s="276" t="s">
        <v>86</v>
      </c>
      <c r="H51" s="312"/>
      <c r="I51" s="312"/>
      <c r="J51" s="312"/>
      <c r="K51" s="312"/>
      <c r="L51" s="313"/>
      <c r="N51" s="283">
        <v>5</v>
      </c>
      <c r="O51" s="64">
        <v>60.017</v>
      </c>
      <c r="P51" s="117">
        <v>-42</v>
      </c>
      <c r="Q51" s="118">
        <f>O51+P51*0.001</f>
        <v>59.975</v>
      </c>
      <c r="R51" s="17" t="s">
        <v>19</v>
      </c>
      <c r="S51" s="311" t="s">
        <v>88</v>
      </c>
      <c r="T51" s="19"/>
      <c r="U51" s="19"/>
      <c r="V51" s="19"/>
      <c r="W51" s="19"/>
      <c r="X51" s="56"/>
      <c r="AF51" s="122"/>
      <c r="AG51" s="118"/>
      <c r="AH51" s="117"/>
      <c r="AI51" s="118">
        <f>AG51+AH51*0.001</f>
        <v>0</v>
      </c>
      <c r="AJ51" s="17"/>
      <c r="AK51" s="276"/>
      <c r="AL51" s="19"/>
      <c r="AM51" s="119"/>
      <c r="AN51" s="19"/>
      <c r="AO51" s="19"/>
      <c r="AP51" s="56"/>
      <c r="AY51" s="15" t="s">
        <v>46</v>
      </c>
      <c r="BN51" s="283">
        <v>13</v>
      </c>
      <c r="BO51" s="64">
        <v>60.495</v>
      </c>
      <c r="BP51" s="117">
        <v>-37</v>
      </c>
      <c r="BQ51" s="118">
        <f>BO51+BP51*0.001</f>
        <v>60.458</v>
      </c>
      <c r="BR51" s="17" t="s">
        <v>19</v>
      </c>
      <c r="BS51" s="276" t="s">
        <v>91</v>
      </c>
      <c r="BT51" s="19"/>
      <c r="BU51" s="119"/>
      <c r="BV51" s="19"/>
      <c r="BW51" s="19"/>
      <c r="BX51" s="56"/>
      <c r="BZ51" s="283"/>
      <c r="CA51" s="64"/>
      <c r="CB51" s="117"/>
      <c r="CC51" s="118">
        <f>CA51+CB51*0.001</f>
        <v>0</v>
      </c>
      <c r="CD51" s="17"/>
      <c r="CE51" s="311"/>
      <c r="CF51" s="19"/>
      <c r="CG51" s="119"/>
      <c r="CH51" s="19"/>
      <c r="CI51" s="19"/>
      <c r="CJ51" s="56"/>
    </row>
    <row r="52" spans="2:88" ht="21" customHeight="1">
      <c r="B52" s="283" t="s">
        <v>48</v>
      </c>
      <c r="C52" s="64">
        <v>-0.007000000000005002</v>
      </c>
      <c r="D52" s="117">
        <v>-55</v>
      </c>
      <c r="E52" s="118">
        <f>C52+D52*0.001</f>
        <v>-0.062000000000005</v>
      </c>
      <c r="F52" s="17" t="s">
        <v>19</v>
      </c>
      <c r="G52" s="276"/>
      <c r="H52" s="19"/>
      <c r="I52" s="19"/>
      <c r="J52" s="19"/>
      <c r="K52" s="19"/>
      <c r="L52" s="56"/>
      <c r="N52" s="283">
        <v>7</v>
      </c>
      <c r="O52" s="64">
        <v>60.036</v>
      </c>
      <c r="P52" s="117">
        <v>51</v>
      </c>
      <c r="Q52" s="118">
        <f>O52+P52*0.001</f>
        <v>60.087</v>
      </c>
      <c r="R52" s="17" t="s">
        <v>19</v>
      </c>
      <c r="S52" s="311" t="s">
        <v>92</v>
      </c>
      <c r="T52" s="19"/>
      <c r="U52" s="19"/>
      <c r="V52" s="19"/>
      <c r="W52" s="19"/>
      <c r="X52" s="56"/>
      <c r="AF52" s="122">
        <v>11</v>
      </c>
      <c r="AG52" s="118">
        <v>60.291</v>
      </c>
      <c r="AH52" s="117">
        <v>-37</v>
      </c>
      <c r="AI52" s="118">
        <f>AG52+AH52*0.001</f>
        <v>60.254</v>
      </c>
      <c r="AJ52" s="17" t="s">
        <v>19</v>
      </c>
      <c r="AK52" s="276" t="s">
        <v>89</v>
      </c>
      <c r="AL52" s="19"/>
      <c r="AM52" s="119"/>
      <c r="AN52" s="19"/>
      <c r="AO52" s="19"/>
      <c r="AP52" s="56"/>
      <c r="AY52" s="15" t="s">
        <v>47</v>
      </c>
      <c r="BN52" s="283"/>
      <c r="BO52" s="64"/>
      <c r="BP52" s="117"/>
      <c r="BQ52" s="118"/>
      <c r="BR52" s="17"/>
      <c r="BS52" s="276"/>
      <c r="BT52" s="19"/>
      <c r="BU52" s="119"/>
      <c r="BV52" s="19"/>
      <c r="BW52" s="19"/>
      <c r="BX52" s="56"/>
      <c r="BZ52" s="121">
        <v>16</v>
      </c>
      <c r="CA52" s="120">
        <v>60.565</v>
      </c>
      <c r="CB52" s="117">
        <v>-37</v>
      </c>
      <c r="CC52" s="118">
        <f>CA52+CB52*0.001</f>
        <v>60.528</v>
      </c>
      <c r="CD52" s="17" t="s">
        <v>19</v>
      </c>
      <c r="CE52" s="311" t="s">
        <v>94</v>
      </c>
      <c r="CF52" s="19"/>
      <c r="CG52" s="119"/>
      <c r="CH52" s="19"/>
      <c r="CI52" s="19"/>
      <c r="CJ52" s="56"/>
    </row>
    <row r="53" spans="2:88" ht="21" customHeight="1" thickBot="1">
      <c r="B53" s="236"/>
      <c r="C53" s="237"/>
      <c r="D53" s="125"/>
      <c r="E53" s="124"/>
      <c r="F53" s="126"/>
      <c r="G53" s="238"/>
      <c r="H53" s="128"/>
      <c r="I53" s="128"/>
      <c r="J53" s="128"/>
      <c r="K53" s="128"/>
      <c r="L53" s="129"/>
      <c r="N53" s="236"/>
      <c r="O53" s="237"/>
      <c r="P53" s="125"/>
      <c r="Q53" s="124"/>
      <c r="R53" s="126"/>
      <c r="S53" s="238"/>
      <c r="T53" s="128"/>
      <c r="U53" s="128"/>
      <c r="V53" s="128"/>
      <c r="W53" s="128"/>
      <c r="X53" s="129"/>
      <c r="AD53" s="23"/>
      <c r="AE53" s="24"/>
      <c r="AF53" s="123"/>
      <c r="AG53" s="124"/>
      <c r="AH53" s="125"/>
      <c r="AI53" s="124"/>
      <c r="AJ53" s="126"/>
      <c r="AK53" s="127"/>
      <c r="AL53" s="128"/>
      <c r="AM53" s="244"/>
      <c r="AN53" s="128"/>
      <c r="AO53" s="128"/>
      <c r="AP53" s="129"/>
      <c r="BG53" s="23"/>
      <c r="BH53" s="24"/>
      <c r="BN53" s="123"/>
      <c r="BO53" s="124"/>
      <c r="BP53" s="125"/>
      <c r="BQ53" s="124"/>
      <c r="BR53" s="126"/>
      <c r="BS53" s="127"/>
      <c r="BT53" s="128"/>
      <c r="BU53" s="244"/>
      <c r="BV53" s="128"/>
      <c r="BW53" s="128"/>
      <c r="BX53" s="129"/>
      <c r="BZ53" s="123"/>
      <c r="CA53" s="124"/>
      <c r="CB53" s="125"/>
      <c r="CC53" s="124"/>
      <c r="CD53" s="126"/>
      <c r="CE53" s="127"/>
      <c r="CF53" s="128"/>
      <c r="CG53" s="244"/>
      <c r="CH53" s="128"/>
      <c r="CI53" s="128"/>
      <c r="CJ53" s="129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755" sheet="1" objects="1" scenarios="1"/>
  <mergeCells count="7">
    <mergeCell ref="AJ2:AM2"/>
    <mergeCell ref="BL3:BM3"/>
    <mergeCell ref="AJ3:AK3"/>
    <mergeCell ref="AF3:AI3"/>
    <mergeCell ref="BT3:BW3"/>
    <mergeCell ref="BR3:BS3"/>
    <mergeCell ref="AP3:A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01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2012-01-07T11:16:23Z</cp:lastPrinted>
  <dcterms:created xsi:type="dcterms:W3CDTF">2003-02-28T07:59:00Z</dcterms:created>
  <dcterms:modified xsi:type="dcterms:W3CDTF">2012-03-26T07:04:08Z</dcterms:modified>
  <cp:category/>
  <cp:version/>
  <cp:contentType/>
  <cp:contentStatus/>
</cp:coreProperties>
</file>