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46" activeTab="1"/>
  </bookViews>
  <sheets>
    <sheet name="titul" sheetId="1" r:id="rId1"/>
    <sheet name="Dvůr Králové nad Labem" sheetId="2" r:id="rId2"/>
  </sheets>
  <definedNames/>
  <calcPr fullCalcOnLoad="1"/>
</workbook>
</file>

<file path=xl/sharedStrings.xml><?xml version="1.0" encoding="utf-8"?>
<sst xmlns="http://schemas.openxmlformats.org/spreadsheetml/2006/main" count="175" uniqueCount="94">
  <si>
    <t>Vjezdová</t>
  </si>
  <si>
    <t>Př L</t>
  </si>
  <si>
    <t>zast.</t>
  </si>
  <si>
    <t>Př S</t>
  </si>
  <si>
    <t>návěstidel</t>
  </si>
  <si>
    <t>proj.</t>
  </si>
  <si>
    <t>L</t>
  </si>
  <si>
    <t>S</t>
  </si>
  <si>
    <t>Telefonické  dorozumívání</t>
  </si>
  <si>
    <t>Vjezdové / odjezdové rychlosti :</t>
  </si>
  <si>
    <t>Vk 1</t>
  </si>
  <si>
    <t>Současné  vlakové  cesty</t>
  </si>
  <si>
    <t>Zabezpečovací zařízení neumožňuje současné vlakové cesty</t>
  </si>
  <si>
    <t>vyjma současných odjezdů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</si>
  <si>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</si>
  <si>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</si>
  <si>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</si>
  <si>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</si>
  <si>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</si>
  <si>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</si>
  <si>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</si>
  <si>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</si>
  <si>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</si>
  <si>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</si>
  <si>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</si>
  <si>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ručně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</si>
  <si>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</si>
  <si>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</si>
  <si>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</si>
  <si>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</si>
  <si>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</si>
  <si>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</si>
  <si>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</si>
  <si>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</si>
  <si>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</si>
  <si>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</si>
  <si>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</si>
  <si>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</si>
  <si>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</si>
  <si>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</si>
  <si>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</si>
  <si>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</si>
  <si>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</si>
  <si>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</si>
  <si>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</si>
  <si>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</si>
  <si>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seřaďovacích</t>
  </si>
  <si>
    <t>Kód : 1</t>
  </si>
  <si>
    <t>provoz podle D - 2</t>
  </si>
  <si>
    <t>Návěstidla nezávislá na výměnách</t>
  </si>
  <si>
    <t>Kód :  1</t>
  </si>
  <si>
    <t>Výpravčí  -  1</t>
  </si>
  <si>
    <t>č. II,  úrovňové, jednostranné vnitřní</t>
  </si>
  <si>
    <t>Zhlaví  bez</t>
  </si>
  <si>
    <t>Odjezdové skupinové</t>
  </si>
  <si>
    <t>Rychlostníky</t>
  </si>
  <si>
    <t>Vk 2</t>
  </si>
  <si>
    <t>Vjezd - odjezd - průjezd</t>
  </si>
  <si>
    <t>konstrukce Tischer</t>
  </si>
  <si>
    <t>č. I,  úrovňové, jednostranné vnitřní</t>
  </si>
  <si>
    <t>St. I</t>
  </si>
  <si>
    <t>St. II</t>
  </si>
  <si>
    <t>Km  54,230</t>
  </si>
  <si>
    <t>směr : Jaroměř</t>
  </si>
  <si>
    <t>zast. - 20</t>
  </si>
  <si>
    <t>zabezpečovacího zařízení</t>
  </si>
  <si>
    <t>proj. - 10</t>
  </si>
  <si>
    <t>dozorce výhybek St.I hlásí obsluhou</t>
  </si>
  <si>
    <t>dozorce výhybek St.II hlásí obsluhou</t>
  </si>
  <si>
    <t>směr : Bílá Třemešná</t>
  </si>
  <si>
    <t>1. kategorie, řídící přístroj v DK na St.I a St.II - hradlové závěry</t>
  </si>
  <si>
    <t>na St.I a St.II jsou ÚZ, optická kontrola je v DK</t>
  </si>
  <si>
    <t>L 1-5</t>
  </si>
  <si>
    <t>S 1-5</t>
  </si>
  <si>
    <t>5XB</t>
  </si>
  <si>
    <t>Vy 1</t>
  </si>
  <si>
    <t>=</t>
  </si>
  <si>
    <t>DV1</t>
  </si>
  <si>
    <t>Směr  :  Jaroměř</t>
  </si>
  <si>
    <t>Obvod  dozorce  výhybek  St.I</t>
  </si>
  <si>
    <t>II.  /  2012</t>
  </si>
  <si>
    <t>Obvod  dozorce  výhybek  St.II</t>
  </si>
  <si>
    <t>Vyčkávací</t>
  </si>
  <si>
    <t>Směr  :  Bílá Třemešná</t>
  </si>
  <si>
    <t>v celé ŽST</t>
  </si>
  <si>
    <t>rychlost 40 km/h</t>
  </si>
  <si>
    <t>Vk 4</t>
  </si>
  <si>
    <t>S 1- 5</t>
  </si>
  <si>
    <t>L 1- 5</t>
  </si>
  <si>
    <t>Vk 3</t>
  </si>
  <si>
    <t>11   12</t>
  </si>
  <si>
    <t>vlečka V4211</t>
  </si>
  <si>
    <t>Dozorce výhybek  -  1 *)</t>
  </si>
  <si>
    <t>* ) = obsazení v době stanovené rozvrhem služby. V době nepřítomnosti přebírá jeho povinnosti výpravčí.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</si>
</sst>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i/>
      <sz val="12"/>
      <name val="Times New Roman CE"/>
      <family val="1"/>
    </font>
    <font>
      <b/>
      <sz val="12"/>
      <color indexed="14"/>
      <name val="Arial CE"/>
      <family val="0"/>
    </font>
    <font>
      <b/>
      <sz val="12"/>
      <name val="Times New Roman"/>
      <family val="1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b/>
      <sz val="10"/>
      <name val="Arial Narrow CE"/>
      <family val="0"/>
    </font>
    <font>
      <sz val="11"/>
      <color indexed="12"/>
      <name val="Arial CE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22" fillId="3" borderId="10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44" fontId="27" fillId="5" borderId="18" xfId="18" applyFont="1" applyFill="1" applyBorder="1" applyAlignment="1">
      <alignment horizontal="centerContinuous" vertical="center"/>
    </xf>
    <xf numFmtId="44" fontId="27" fillId="5" borderId="19" xfId="18" applyFont="1" applyFill="1" applyBorder="1" applyAlignment="1">
      <alignment horizontal="centerContinuous" vertical="center"/>
    </xf>
    <xf numFmtId="44" fontId="27" fillId="5" borderId="20" xfId="18" applyFont="1" applyFill="1" applyBorder="1" applyAlignment="1">
      <alignment horizontal="centerContinuous" vertical="center"/>
    </xf>
    <xf numFmtId="44" fontId="7" fillId="5" borderId="18" xfId="18" applyFont="1" applyFill="1" applyBorder="1" applyAlignment="1">
      <alignment vertical="center"/>
    </xf>
    <xf numFmtId="44" fontId="27" fillId="5" borderId="20" xfId="18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7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7" fillId="0" borderId="0" xfId="22" applyNumberFormat="1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5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22" fillId="0" borderId="33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1" fillId="0" borderId="40" xfId="0" applyNumberFormat="1" applyFont="1" applyBorder="1" applyAlignment="1">
      <alignment horizontal="center" vertical="center"/>
    </xf>
    <xf numFmtId="0" fontId="9" fillId="0" borderId="40" xfId="0" applyNumberFormat="1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45" xfId="22" applyFont="1" applyFill="1" applyBorder="1" applyAlignment="1">
      <alignment vertical="center"/>
      <protection/>
    </xf>
    <xf numFmtId="0" fontId="0" fillId="3" borderId="46" xfId="22" applyFont="1" applyFill="1" applyBorder="1" applyAlignment="1">
      <alignment vertical="center"/>
      <protection/>
    </xf>
    <xf numFmtId="0" fontId="0" fillId="3" borderId="46" xfId="22" applyFont="1" applyFill="1" applyBorder="1" applyAlignment="1" quotePrefix="1">
      <alignment vertical="center"/>
      <protection/>
    </xf>
    <xf numFmtId="164" fontId="0" fillId="3" borderId="46" xfId="22" applyNumberFormat="1" applyFont="1" applyFill="1" applyBorder="1" applyAlignment="1">
      <alignment vertical="center"/>
      <protection/>
    </xf>
    <xf numFmtId="0" fontId="0" fillId="3" borderId="47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0" fillId="0" borderId="48" xfId="22" applyFont="1" applyBorder="1">
      <alignment/>
      <protection/>
    </xf>
    <xf numFmtId="0" fontId="0" fillId="0" borderId="31" xfId="22" applyFont="1" applyBorder="1">
      <alignment/>
      <protection/>
    </xf>
    <xf numFmtId="0" fontId="0" fillId="0" borderId="30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41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horizontal="center"/>
      <protection/>
    </xf>
    <xf numFmtId="0" fontId="0" fillId="0" borderId="2" xfId="22" applyBorder="1" applyAlignment="1">
      <alignment vertical="center"/>
      <protection/>
    </xf>
    <xf numFmtId="0" fontId="0" fillId="0" borderId="49" xfId="22" applyFont="1" applyBorder="1">
      <alignment/>
      <protection/>
    </xf>
    <xf numFmtId="0" fontId="0" fillId="0" borderId="50" xfId="22" applyFont="1" applyBorder="1">
      <alignment/>
      <protection/>
    </xf>
    <xf numFmtId="0" fontId="0" fillId="0" borderId="51" xfId="22" applyFont="1" applyBorder="1">
      <alignment/>
      <protection/>
    </xf>
    <xf numFmtId="0" fontId="42" fillId="0" borderId="0" xfId="22" applyFont="1" applyBorder="1" applyAlignment="1">
      <alignment horizontal="center" vertical="center"/>
      <protection/>
    </xf>
    <xf numFmtId="0" fontId="42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43" fillId="0" borderId="0" xfId="22" applyFont="1" applyBorder="1" applyAlignment="1">
      <alignment horizontal="center"/>
      <protection/>
    </xf>
    <xf numFmtId="164" fontId="45" fillId="0" borderId="0" xfId="22" applyNumberFormat="1" applyFont="1" applyFill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52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Font="1" applyBorder="1" applyAlignment="1">
      <alignment horizontal="center"/>
      <protection/>
    </xf>
    <xf numFmtId="0" fontId="0" fillId="0" borderId="53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9" xfId="22" applyFill="1" applyBorder="1" applyAlignment="1">
      <alignment vertical="center"/>
      <protection/>
    </xf>
    <xf numFmtId="0" fontId="0" fillId="6" borderId="54" xfId="22" applyFont="1" applyFill="1" applyBorder="1" applyAlignment="1">
      <alignment vertical="center"/>
      <protection/>
    </xf>
    <xf numFmtId="0" fontId="0" fillId="6" borderId="55" xfId="22" applyFont="1" applyFill="1" applyBorder="1" applyAlignment="1">
      <alignment vertical="center"/>
      <protection/>
    </xf>
    <xf numFmtId="0" fontId="0" fillId="6" borderId="56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7" fillId="6" borderId="57" xfId="22" applyFont="1" applyFill="1" applyBorder="1" applyAlignment="1">
      <alignment horizontal="center" vertical="center"/>
      <protection/>
    </xf>
    <xf numFmtId="0" fontId="7" fillId="6" borderId="58" xfId="22" applyFont="1" applyFill="1" applyBorder="1" applyAlignment="1">
      <alignment horizontal="center" vertical="center"/>
      <protection/>
    </xf>
    <xf numFmtId="0" fontId="7" fillId="6" borderId="17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59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6" fillId="0" borderId="59" xfId="22" applyNumberFormat="1" applyFont="1" applyBorder="1" applyAlignment="1">
      <alignment horizontal="center" vertical="center"/>
      <protection/>
    </xf>
    <xf numFmtId="164" fontId="47" fillId="0" borderId="33" xfId="22" applyNumberFormat="1" applyFont="1" applyFill="1" applyBorder="1" applyAlignment="1">
      <alignment horizontal="center" vertical="center"/>
      <protection/>
    </xf>
    <xf numFmtId="164" fontId="47" fillId="0" borderId="33" xfId="22" applyNumberFormat="1" applyFont="1" applyBorder="1" applyAlignment="1">
      <alignment horizontal="center" vertical="center"/>
      <protection/>
    </xf>
    <xf numFmtId="1" fontId="47" fillId="0" borderId="2" xfId="22" applyNumberFormat="1" applyFont="1" applyBorder="1" applyAlignment="1">
      <alignment horizontal="center" vertical="center"/>
      <protection/>
    </xf>
    <xf numFmtId="49" fontId="0" fillId="0" borderId="60" xfId="22" applyNumberFormat="1" applyFont="1" applyBorder="1" applyAlignment="1">
      <alignment vertical="center"/>
      <protection/>
    </xf>
    <xf numFmtId="164" fontId="0" fillId="0" borderId="61" xfId="22" applyNumberFormat="1" applyFont="1" applyBorder="1" applyAlignment="1">
      <alignment vertical="center"/>
      <protection/>
    </xf>
    <xf numFmtId="164" fontId="0" fillId="0" borderId="61" xfId="22" applyNumberFormat="1" applyFont="1" applyBorder="1" applyAlignment="1">
      <alignment vertical="center"/>
      <protection/>
    </xf>
    <xf numFmtId="1" fontId="0" fillId="0" borderId="53" xfId="22" applyNumberFormat="1" applyFont="1" applyBorder="1" applyAlignment="1">
      <alignment vertical="center"/>
      <protection/>
    </xf>
    <xf numFmtId="1" fontId="0" fillId="0" borderId="52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3" xfId="22" applyFont="1" applyBorder="1" applyAlignment="1">
      <alignment vertical="center"/>
      <protection/>
    </xf>
    <xf numFmtId="0" fontId="0" fillId="3" borderId="36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Continuous" vertical="center"/>
    </xf>
    <xf numFmtId="164" fontId="23" fillId="0" borderId="0" xfId="0" applyNumberFormat="1" applyFont="1" applyBorder="1" applyAlignment="1">
      <alignment horizontal="centerContinuous" vertical="center"/>
    </xf>
    <xf numFmtId="164" fontId="23" fillId="0" borderId="1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49" fillId="0" borderId="38" xfId="22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left"/>
    </xf>
    <xf numFmtId="164" fontId="44" fillId="0" borderId="0" xfId="22" applyNumberFormat="1" applyFont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 vertical="top"/>
      <protection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vertical="top"/>
    </xf>
    <xf numFmtId="0" fontId="35" fillId="0" borderId="0" xfId="0" applyFont="1" applyAlignment="1">
      <alignment horizontal="center" vertical="center"/>
    </xf>
    <xf numFmtId="0" fontId="49" fillId="0" borderId="3" xfId="22" applyFont="1" applyFill="1" applyBorder="1" applyAlignment="1">
      <alignment horizontal="center" vertical="center"/>
      <protection/>
    </xf>
    <xf numFmtId="0" fontId="11" fillId="0" borderId="9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24" fillId="0" borderId="4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164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right"/>
    </xf>
    <xf numFmtId="0" fontId="13" fillId="0" borderId="50" xfId="0" applyFont="1" applyFill="1" applyBorder="1" applyAlignment="1">
      <alignment horizontal="center" vertical="top"/>
    </xf>
    <xf numFmtId="0" fontId="32" fillId="0" borderId="0" xfId="0" applyFont="1" applyAlignment="1">
      <alignment horizontal="center"/>
    </xf>
    <xf numFmtId="164" fontId="29" fillId="0" borderId="0" xfId="0" applyNumberFormat="1" applyFont="1" applyFill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7" fillId="0" borderId="9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164" fontId="45" fillId="0" borderId="0" xfId="22" applyNumberFormat="1" applyFont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Continuous" vertical="center"/>
      <protection/>
    </xf>
    <xf numFmtId="0" fontId="7" fillId="0" borderId="25" xfId="0" applyFont="1" applyBorder="1" applyAlignment="1">
      <alignment horizontal="centerContinuous" vertical="center"/>
    </xf>
    <xf numFmtId="0" fontId="27" fillId="5" borderId="62" xfId="0" applyFont="1" applyFill="1" applyBorder="1" applyAlignment="1">
      <alignment horizontal="centerContinuous" vertical="center"/>
    </xf>
    <xf numFmtId="0" fontId="27" fillId="5" borderId="63" xfId="0" applyFont="1" applyFill="1" applyBorder="1" applyAlignment="1">
      <alignment horizontal="centerContinuous" vertical="center"/>
    </xf>
    <xf numFmtId="0" fontId="52" fillId="0" borderId="0" xfId="0" applyFont="1" applyBorder="1" applyAlignment="1">
      <alignment horizontal="centerContinuous" vertical="center"/>
    </xf>
    <xf numFmtId="164" fontId="11" fillId="0" borderId="0" xfId="0" applyNumberFormat="1" applyFont="1" applyBorder="1" applyAlignment="1" quotePrefix="1">
      <alignment horizontal="centerContinuous" vertical="center"/>
    </xf>
    <xf numFmtId="0" fontId="27" fillId="0" borderId="0" xfId="0" applyFont="1" applyBorder="1" applyAlignment="1">
      <alignment horizontal="centerContinuous" vertical="center"/>
    </xf>
    <xf numFmtId="164" fontId="11" fillId="0" borderId="2" xfId="0" applyNumberFormat="1" applyFont="1" applyBorder="1" applyAlignment="1" quotePrefix="1">
      <alignment horizontal="centerContinuous" vertical="center"/>
    </xf>
    <xf numFmtId="164" fontId="11" fillId="0" borderId="0" xfId="0" applyNumberFormat="1" applyFont="1" applyBorder="1" applyAlignment="1" quotePrefix="1">
      <alignment horizontal="center" vertical="center"/>
    </xf>
    <xf numFmtId="164" fontId="11" fillId="0" borderId="2" xfId="0" applyNumberFormat="1" applyFont="1" applyBorder="1" applyAlignment="1" quotePrefix="1">
      <alignment horizontal="center" vertical="center"/>
    </xf>
    <xf numFmtId="0" fontId="27" fillId="0" borderId="2" xfId="0" applyFont="1" applyBorder="1" applyAlignment="1">
      <alignment horizontal="centerContinuous" vertical="center"/>
    </xf>
    <xf numFmtId="164" fontId="7" fillId="0" borderId="2" xfId="0" applyNumberFormat="1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164" fontId="56" fillId="0" borderId="29" xfId="0" applyNumberFormat="1" applyFont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0" fillId="2" borderId="57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21" fillId="0" borderId="33" xfId="0" applyNumberFormat="1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0" fillId="0" borderId="33" xfId="22" applyNumberFormat="1" applyFont="1" applyFill="1" applyBorder="1" applyAlignment="1">
      <alignment vertical="center"/>
      <protection/>
    </xf>
    <xf numFmtId="0" fontId="26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57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164" fontId="0" fillId="0" borderId="0" xfId="0" applyNumberFormat="1" applyAlignment="1">
      <alignment horizontal="left" vertical="top"/>
    </xf>
    <xf numFmtId="0" fontId="57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23" fillId="0" borderId="0" xfId="0" applyFont="1" applyAlignment="1">
      <alignment horizontal="right" vertical="center"/>
    </xf>
    <xf numFmtId="0" fontId="0" fillId="0" borderId="50" xfId="22" applyFont="1" applyFill="1" applyBorder="1" applyAlignment="1">
      <alignment horizontal="center" vertical="center"/>
      <protection/>
    </xf>
    <xf numFmtId="0" fontId="8" fillId="0" borderId="9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11" fillId="0" borderId="9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7" fillId="6" borderId="70" xfId="22" applyFont="1" applyFill="1" applyBorder="1" applyAlignment="1">
      <alignment horizontal="center" vertical="center"/>
      <protection/>
    </xf>
    <xf numFmtId="0" fontId="7" fillId="6" borderId="71" xfId="22" applyFont="1" applyFill="1" applyBorder="1" applyAlignment="1">
      <alignment horizontal="center" vertical="center"/>
      <protection/>
    </xf>
    <xf numFmtId="0" fontId="7" fillId="6" borderId="72" xfId="22" applyFont="1" applyFill="1" applyBorder="1" applyAlignment="1">
      <alignment horizontal="center" vertical="center"/>
      <protection/>
    </xf>
    <xf numFmtId="0" fontId="25" fillId="6" borderId="55" xfId="22" applyFont="1" applyFill="1" applyBorder="1" applyAlignment="1">
      <alignment horizontal="center" vertical="center"/>
      <protection/>
    </xf>
    <xf numFmtId="0" fontId="25" fillId="6" borderId="55" xfId="22" applyFont="1" applyFill="1" applyBorder="1" applyAlignment="1" quotePrefix="1">
      <alignment horizontal="center" vertical="center"/>
      <protection/>
    </xf>
    <xf numFmtId="0" fontId="27" fillId="5" borderId="18" xfId="0" applyFont="1" applyFill="1" applyBorder="1" applyAlignment="1">
      <alignment horizontal="center" vertical="center"/>
    </xf>
    <xf numFmtId="0" fontId="27" fillId="5" borderId="73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14" fillId="5" borderId="74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27" fillId="5" borderId="74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73" xfId="0" applyFont="1" applyFill="1" applyBorder="1" applyAlignment="1">
      <alignment horizontal="center" vertical="center"/>
    </xf>
    <xf numFmtId="0" fontId="53" fillId="5" borderId="19" xfId="0" applyFont="1" applyFill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Dvůr Králové nad Labem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75</xdr:col>
      <xdr:colOff>428625</xdr:colOff>
      <xdr:row>29</xdr:row>
      <xdr:rowOff>114300</xdr:rowOff>
    </xdr:from>
    <xdr:to>
      <xdr:col>80</xdr:col>
      <xdr:colOff>142875</xdr:colOff>
      <xdr:row>29</xdr:row>
      <xdr:rowOff>114300</xdr:rowOff>
    </xdr:to>
    <xdr:sp>
      <xdr:nvSpPr>
        <xdr:cNvPr id="1" name="Line 352"/>
        <xdr:cNvSpPr>
          <a:spLocks/>
        </xdr:cNvSpPr>
      </xdr:nvSpPr>
      <xdr:spPr>
        <a:xfrm flipH="1" flipV="1">
          <a:off x="56226075" y="7343775"/>
          <a:ext cx="3200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1028700" y="6657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63</xdr:col>
      <xdr:colOff>266700</xdr:colOff>
      <xdr:row>23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3356550" y="5972175"/>
          <a:ext cx="1379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Dvůr Králové nad Labem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6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7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2" name="Line 13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4" name="Line 17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38</xdr:col>
      <xdr:colOff>866775</xdr:colOff>
      <xdr:row>31</xdr:row>
      <xdr:rowOff>47625</xdr:rowOff>
    </xdr:from>
    <xdr:to>
      <xdr:col>40</xdr:col>
      <xdr:colOff>619125</xdr:colOff>
      <xdr:row>33</xdr:row>
      <xdr:rowOff>57150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41675" y="773430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0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1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5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4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0</xdr:colOff>
      <xdr:row>22</xdr:row>
      <xdr:rowOff>0</xdr:rowOff>
    </xdr:from>
    <xdr:ext cx="981075" cy="457200"/>
    <xdr:sp>
      <xdr:nvSpPr>
        <xdr:cNvPr id="41" name="text 774"/>
        <xdr:cNvSpPr txBox="1">
          <a:spLocks noChangeArrowheads="1"/>
        </xdr:cNvSpPr>
      </xdr:nvSpPr>
      <xdr:spPr>
        <a:xfrm>
          <a:off x="50368200" y="5629275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PZM2S St.II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54,535</a:t>
          </a:r>
        </a:p>
      </xdr:txBody>
    </xdr:sp>
    <xdr:clientData/>
  </xdr:oneCellAnchor>
  <xdr:twoCellAnchor>
    <xdr:from>
      <xdr:col>68</xdr:col>
      <xdr:colOff>504825</xdr:colOff>
      <xdr:row>24</xdr:row>
      <xdr:rowOff>19050</xdr:rowOff>
    </xdr:from>
    <xdr:to>
      <xdr:col>68</xdr:col>
      <xdr:colOff>504825</xdr:colOff>
      <xdr:row>31</xdr:row>
      <xdr:rowOff>0</xdr:rowOff>
    </xdr:to>
    <xdr:sp>
      <xdr:nvSpPr>
        <xdr:cNvPr id="42" name="Line 168"/>
        <xdr:cNvSpPr>
          <a:spLocks/>
        </xdr:cNvSpPr>
      </xdr:nvSpPr>
      <xdr:spPr>
        <a:xfrm>
          <a:off x="50873025" y="6105525"/>
          <a:ext cx="0" cy="15811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0</xdr:colOff>
      <xdr:row>31</xdr:row>
      <xdr:rowOff>0</xdr:rowOff>
    </xdr:from>
    <xdr:ext cx="971550" cy="228600"/>
    <xdr:sp>
      <xdr:nvSpPr>
        <xdr:cNvPr id="43" name="text 774"/>
        <xdr:cNvSpPr txBox="1">
          <a:spLocks noChangeArrowheads="1"/>
        </xdr:cNvSpPr>
      </xdr:nvSpPr>
      <xdr:spPr>
        <a:xfrm>
          <a:off x="50368200" y="76866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P5233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twoCellAnchor>
    <xdr:from>
      <xdr:col>18</xdr:col>
      <xdr:colOff>504825</xdr:colOff>
      <xdr:row>24</xdr:row>
      <xdr:rowOff>114300</xdr:rowOff>
    </xdr:from>
    <xdr:to>
      <xdr:col>18</xdr:col>
      <xdr:colOff>533400</xdr:colOff>
      <xdr:row>25</xdr:row>
      <xdr:rowOff>114300</xdr:rowOff>
    </xdr:to>
    <xdr:grpSp>
      <xdr:nvGrpSpPr>
        <xdr:cNvPr id="44" name="Group 186"/>
        <xdr:cNvGrpSpPr>
          <a:grpSpLocks/>
        </xdr:cNvGrpSpPr>
      </xdr:nvGrpSpPr>
      <xdr:grpSpPr>
        <a:xfrm>
          <a:off x="13420725" y="6200775"/>
          <a:ext cx="28575" cy="228600"/>
          <a:chOff x="-47" y="-9495"/>
          <a:chExt cx="3" cy="20016"/>
        </a:xfrm>
        <a:solidFill>
          <a:srgbClr val="FFFFFF"/>
        </a:solidFill>
      </xdr:grpSpPr>
      <xdr:sp>
        <xdr:nvSpPr>
          <xdr:cNvPr id="45" name="Rectangle 187"/>
          <xdr:cNvSpPr>
            <a:spLocks/>
          </xdr:cNvSpPr>
        </xdr:nvSpPr>
        <xdr:spPr>
          <a:xfrm>
            <a:off x="-47" y="-94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188"/>
          <xdr:cNvSpPr>
            <a:spLocks/>
          </xdr:cNvSpPr>
        </xdr:nvSpPr>
        <xdr:spPr>
          <a:xfrm>
            <a:off x="-47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189"/>
          <xdr:cNvSpPr>
            <a:spLocks/>
          </xdr:cNvSpPr>
        </xdr:nvSpPr>
        <xdr:spPr>
          <a:xfrm>
            <a:off x="-47" y="385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695325</xdr:colOff>
      <xdr:row>26</xdr:row>
      <xdr:rowOff>114300</xdr:rowOff>
    </xdr:from>
    <xdr:to>
      <xdr:col>77</xdr:col>
      <xdr:colOff>266700</xdr:colOff>
      <xdr:row>29</xdr:row>
      <xdr:rowOff>114300</xdr:rowOff>
    </xdr:to>
    <xdr:sp>
      <xdr:nvSpPr>
        <xdr:cNvPr id="48" name="Line 218"/>
        <xdr:cNvSpPr>
          <a:spLocks/>
        </xdr:cNvSpPr>
      </xdr:nvSpPr>
      <xdr:spPr>
        <a:xfrm flipH="1" flipV="1">
          <a:off x="54035325" y="6657975"/>
          <a:ext cx="3514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171450</xdr:colOff>
      <xdr:row>30</xdr:row>
      <xdr:rowOff>142875</xdr:rowOff>
    </xdr:from>
    <xdr:to>
      <xdr:col>20</xdr:col>
      <xdr:colOff>200025</xdr:colOff>
      <xdr:row>31</xdr:row>
      <xdr:rowOff>142875</xdr:rowOff>
    </xdr:to>
    <xdr:grpSp>
      <xdr:nvGrpSpPr>
        <xdr:cNvPr id="49" name="Group 227"/>
        <xdr:cNvGrpSpPr>
          <a:grpSpLocks/>
        </xdr:cNvGrpSpPr>
      </xdr:nvGrpSpPr>
      <xdr:grpSpPr>
        <a:xfrm>
          <a:off x="14573250" y="7600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0" name="Rectangle 22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22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23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476250</xdr:colOff>
      <xdr:row>17</xdr:row>
      <xdr:rowOff>114300</xdr:rowOff>
    </xdr:from>
    <xdr:to>
      <xdr:col>54</xdr:col>
      <xdr:colOff>895350</xdr:colOff>
      <xdr:row>17</xdr:row>
      <xdr:rowOff>114300</xdr:rowOff>
    </xdr:to>
    <xdr:sp>
      <xdr:nvSpPr>
        <xdr:cNvPr id="53" name="Line 238"/>
        <xdr:cNvSpPr>
          <a:spLocks/>
        </xdr:cNvSpPr>
      </xdr:nvSpPr>
      <xdr:spPr>
        <a:xfrm flipH="1" flipV="1">
          <a:off x="11906250" y="4600575"/>
          <a:ext cx="28956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914400</xdr:colOff>
      <xdr:row>18</xdr:row>
      <xdr:rowOff>114300</xdr:rowOff>
    </xdr:from>
    <xdr:to>
      <xdr:col>56</xdr:col>
      <xdr:colOff>942975</xdr:colOff>
      <xdr:row>19</xdr:row>
      <xdr:rowOff>114300</xdr:rowOff>
    </xdr:to>
    <xdr:grpSp>
      <xdr:nvGrpSpPr>
        <xdr:cNvPr id="54" name="Group 256"/>
        <xdr:cNvGrpSpPr>
          <a:grpSpLocks/>
        </xdr:cNvGrpSpPr>
      </xdr:nvGrpSpPr>
      <xdr:grpSpPr>
        <a:xfrm>
          <a:off x="42367200" y="4829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5" name="Rectangle 25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25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5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8" name="Line 271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9" name="Line 272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0" name="Line 273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1" name="Line 274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2" name="Line 275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3" name="Line 276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4" name="Line 277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5" name="Line 278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6" name="Line 279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7" name="Line 280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8" name="Line 281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9" name="Line 282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70" name="Line 283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71" name="Line 284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72" name="Line 285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73" name="Line 286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74" name="Line 287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75" name="Line 288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76" name="Line 289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77" name="Line 290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78" name="Line 291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79" name="Line 292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80" name="Line 293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81" name="Line 294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82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83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84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85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86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87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8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9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90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91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92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93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94" name="text 29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17</xdr:col>
      <xdr:colOff>276225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95" name="Line 343"/>
        <xdr:cNvSpPr>
          <a:spLocks/>
        </xdr:cNvSpPr>
      </xdr:nvSpPr>
      <xdr:spPr>
        <a:xfrm flipV="1">
          <a:off x="12677775" y="5972175"/>
          <a:ext cx="1970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96" name="Line 344"/>
        <xdr:cNvSpPr>
          <a:spLocks/>
        </xdr:cNvSpPr>
      </xdr:nvSpPr>
      <xdr:spPr>
        <a:xfrm flipV="1">
          <a:off x="33356550" y="6657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17</xdr:row>
      <xdr:rowOff>0</xdr:rowOff>
    </xdr:from>
    <xdr:ext cx="533400" cy="228600"/>
    <xdr:sp>
      <xdr:nvSpPr>
        <xdr:cNvPr id="97" name="text 7125"/>
        <xdr:cNvSpPr txBox="1">
          <a:spLocks noChangeArrowheads="1"/>
        </xdr:cNvSpPr>
      </xdr:nvSpPr>
      <xdr:spPr>
        <a:xfrm>
          <a:off x="13144500" y="4486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oneCellAnchor>
    <xdr:from>
      <xdr:col>44</xdr:col>
      <xdr:colOff>228600</xdr:colOff>
      <xdr:row>17</xdr:row>
      <xdr:rowOff>0</xdr:rowOff>
    </xdr:from>
    <xdr:ext cx="533400" cy="228600"/>
    <xdr:sp>
      <xdr:nvSpPr>
        <xdr:cNvPr id="98" name="text 7125"/>
        <xdr:cNvSpPr txBox="1">
          <a:spLocks noChangeArrowheads="1"/>
        </xdr:cNvSpPr>
      </xdr:nvSpPr>
      <xdr:spPr>
        <a:xfrm>
          <a:off x="32613600" y="4486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 editAs="absolute">
    <xdr:from>
      <xdr:col>56</xdr:col>
      <xdr:colOff>600075</xdr:colOff>
      <xdr:row>17</xdr:row>
      <xdr:rowOff>28575</xdr:rowOff>
    </xdr:from>
    <xdr:to>
      <xdr:col>56</xdr:col>
      <xdr:colOff>952500</xdr:colOff>
      <xdr:row>17</xdr:row>
      <xdr:rowOff>152400</xdr:rowOff>
    </xdr:to>
    <xdr:sp>
      <xdr:nvSpPr>
        <xdr:cNvPr id="99" name="kreslení 12"/>
        <xdr:cNvSpPr>
          <a:spLocks/>
        </xdr:cNvSpPr>
      </xdr:nvSpPr>
      <xdr:spPr>
        <a:xfrm>
          <a:off x="42052875" y="45148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0" name="Line 39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1" name="Line 39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2" name="Line 40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3" name="Line 40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4" name="Line 40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5" name="Line 40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6" name="Line 40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7" name="Line 40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8" name="Line 40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9" name="Line 40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10" name="Line 40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11" name="Line 40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12" name="Line 41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13" name="Line 41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14" name="Line 41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15" name="Line 41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16" name="Line 41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17" name="Line 41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18" name="Line 41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19" name="Line 41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20" name="Line 41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21" name="Line 41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22" name="Line 42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23" name="Line 42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</xdr:colOff>
      <xdr:row>21</xdr:row>
      <xdr:rowOff>161925</xdr:rowOff>
    </xdr:from>
    <xdr:to>
      <xdr:col>60</xdr:col>
      <xdr:colOff>76200</xdr:colOff>
      <xdr:row>22</xdr:row>
      <xdr:rowOff>161925</xdr:rowOff>
    </xdr:to>
    <xdr:grpSp>
      <xdr:nvGrpSpPr>
        <xdr:cNvPr id="124" name="Group 429"/>
        <xdr:cNvGrpSpPr>
          <a:grpSpLocks/>
        </xdr:cNvGrpSpPr>
      </xdr:nvGrpSpPr>
      <xdr:grpSpPr>
        <a:xfrm>
          <a:off x="44472225" y="5562600"/>
          <a:ext cx="28575" cy="228600"/>
          <a:chOff x="-47" y="-9495"/>
          <a:chExt cx="3" cy="20016"/>
        </a:xfrm>
        <a:solidFill>
          <a:srgbClr val="FFFFFF"/>
        </a:solidFill>
      </xdr:grpSpPr>
      <xdr:sp>
        <xdr:nvSpPr>
          <xdr:cNvPr id="125" name="Rectangle 430"/>
          <xdr:cNvSpPr>
            <a:spLocks/>
          </xdr:cNvSpPr>
        </xdr:nvSpPr>
        <xdr:spPr>
          <a:xfrm>
            <a:off x="-47" y="-94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431"/>
          <xdr:cNvSpPr>
            <a:spLocks/>
          </xdr:cNvSpPr>
        </xdr:nvSpPr>
        <xdr:spPr>
          <a:xfrm>
            <a:off x="-47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432"/>
          <xdr:cNvSpPr>
            <a:spLocks/>
          </xdr:cNvSpPr>
        </xdr:nvSpPr>
        <xdr:spPr>
          <a:xfrm>
            <a:off x="-47" y="385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200025</xdr:colOff>
      <xdr:row>18</xdr:row>
      <xdr:rowOff>114300</xdr:rowOff>
    </xdr:from>
    <xdr:to>
      <xdr:col>61</xdr:col>
      <xdr:colOff>266700</xdr:colOff>
      <xdr:row>21</xdr:row>
      <xdr:rowOff>114300</xdr:rowOff>
    </xdr:to>
    <xdr:sp>
      <xdr:nvSpPr>
        <xdr:cNvPr id="128" name="Line 437"/>
        <xdr:cNvSpPr>
          <a:spLocks/>
        </xdr:cNvSpPr>
      </xdr:nvSpPr>
      <xdr:spPr>
        <a:xfrm flipH="1" flipV="1">
          <a:off x="43138725" y="4829175"/>
          <a:ext cx="25241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171450</xdr:colOff>
      <xdr:row>17</xdr:row>
      <xdr:rowOff>152400</xdr:rowOff>
    </xdr:from>
    <xdr:to>
      <xdr:col>56</xdr:col>
      <xdr:colOff>914400</xdr:colOff>
      <xdr:row>18</xdr:row>
      <xdr:rowOff>0</xdr:rowOff>
    </xdr:to>
    <xdr:sp>
      <xdr:nvSpPr>
        <xdr:cNvPr id="129" name="Line 438"/>
        <xdr:cNvSpPr>
          <a:spLocks/>
        </xdr:cNvSpPr>
      </xdr:nvSpPr>
      <xdr:spPr>
        <a:xfrm flipH="1" flipV="1">
          <a:off x="41624250" y="4638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914400</xdr:colOff>
      <xdr:row>17</xdr:row>
      <xdr:rowOff>114300</xdr:rowOff>
    </xdr:from>
    <xdr:to>
      <xdr:col>56</xdr:col>
      <xdr:colOff>171450</xdr:colOff>
      <xdr:row>17</xdr:row>
      <xdr:rowOff>152400</xdr:rowOff>
    </xdr:to>
    <xdr:sp>
      <xdr:nvSpPr>
        <xdr:cNvPr id="130" name="Line 439"/>
        <xdr:cNvSpPr>
          <a:spLocks/>
        </xdr:cNvSpPr>
      </xdr:nvSpPr>
      <xdr:spPr>
        <a:xfrm flipH="1" flipV="1">
          <a:off x="40881300" y="4600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923925</xdr:colOff>
      <xdr:row>18</xdr:row>
      <xdr:rowOff>0</xdr:rowOff>
    </xdr:from>
    <xdr:to>
      <xdr:col>58</xdr:col>
      <xdr:colOff>200025</xdr:colOff>
      <xdr:row>18</xdr:row>
      <xdr:rowOff>114300</xdr:rowOff>
    </xdr:to>
    <xdr:sp>
      <xdr:nvSpPr>
        <xdr:cNvPr id="131" name="Line 440"/>
        <xdr:cNvSpPr>
          <a:spLocks/>
        </xdr:cNvSpPr>
      </xdr:nvSpPr>
      <xdr:spPr>
        <a:xfrm flipH="1" flipV="1">
          <a:off x="42376725" y="47148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581025</xdr:colOff>
      <xdr:row>25</xdr:row>
      <xdr:rowOff>9525</xdr:rowOff>
    </xdr:from>
    <xdr:to>
      <xdr:col>79</xdr:col>
      <xdr:colOff>28575</xdr:colOff>
      <xdr:row>26</xdr:row>
      <xdr:rowOff>0</xdr:rowOff>
    </xdr:to>
    <xdr:grpSp>
      <xdr:nvGrpSpPr>
        <xdr:cNvPr id="132" name="Group 445"/>
        <xdr:cNvGrpSpPr>
          <a:grpSpLocks/>
        </xdr:cNvGrpSpPr>
      </xdr:nvGrpSpPr>
      <xdr:grpSpPr>
        <a:xfrm>
          <a:off x="58378725" y="6324600"/>
          <a:ext cx="419100" cy="219075"/>
          <a:chOff x="-12273" y="-15139"/>
          <a:chExt cx="14430" cy="35397"/>
        </a:xfrm>
        <a:solidFill>
          <a:srgbClr val="FFFFFF"/>
        </a:solidFill>
      </xdr:grpSpPr>
      <xdr:sp>
        <xdr:nvSpPr>
          <xdr:cNvPr id="133" name="text 1812"/>
          <xdr:cNvSpPr txBox="1">
            <a:spLocks noChangeArrowheads="1"/>
          </xdr:cNvSpPr>
        </xdr:nvSpPr>
        <xdr:spPr>
          <a:xfrm>
            <a:off x="-12273" y="-15139"/>
            <a:ext cx="8139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000" b="1" i="0" u="none" baseline="0"/>
              <a:t>40</a:t>
            </a:r>
          </a:p>
        </xdr:txBody>
      </xdr:sp>
      <xdr:sp>
        <xdr:nvSpPr>
          <xdr:cNvPr id="134" name="Line 447"/>
          <xdr:cNvSpPr>
            <a:spLocks/>
          </xdr:cNvSpPr>
        </xdr:nvSpPr>
        <xdr:spPr>
          <a:xfrm>
            <a:off x="-4134" y="1790"/>
            <a:ext cx="554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448"/>
          <xdr:cNvSpPr>
            <a:spLocks/>
          </xdr:cNvSpPr>
        </xdr:nvSpPr>
        <xdr:spPr>
          <a:xfrm>
            <a:off x="1046" y="-4369"/>
            <a:ext cx="1111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0</xdr:colOff>
      <xdr:row>27</xdr:row>
      <xdr:rowOff>0</xdr:rowOff>
    </xdr:from>
    <xdr:to>
      <xdr:col>79</xdr:col>
      <xdr:colOff>438150</xdr:colOff>
      <xdr:row>27</xdr:row>
      <xdr:rowOff>219075</xdr:rowOff>
    </xdr:to>
    <xdr:grpSp>
      <xdr:nvGrpSpPr>
        <xdr:cNvPr id="136" name="Group 457"/>
        <xdr:cNvGrpSpPr>
          <a:grpSpLocks/>
        </xdr:cNvGrpSpPr>
      </xdr:nvGrpSpPr>
      <xdr:grpSpPr>
        <a:xfrm>
          <a:off x="58769250" y="6772275"/>
          <a:ext cx="438150" cy="219075"/>
          <a:chOff x="-12273" y="-15268"/>
          <a:chExt cx="14800" cy="35397"/>
        </a:xfrm>
        <a:solidFill>
          <a:srgbClr val="FFFFFF"/>
        </a:solidFill>
      </xdr:grpSpPr>
      <xdr:sp>
        <xdr:nvSpPr>
          <xdr:cNvPr id="137" name="text 1794"/>
          <xdr:cNvSpPr txBox="1">
            <a:spLocks noChangeArrowheads="1"/>
          </xdr:cNvSpPr>
        </xdr:nvSpPr>
        <xdr:spPr>
          <a:xfrm>
            <a:off x="-5613" y="-15268"/>
            <a:ext cx="8140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1000" b="1" i="0" u="none" baseline="0"/>
              <a:t>80</a:t>
            </a:r>
          </a:p>
        </xdr:txBody>
      </xdr:sp>
      <xdr:sp>
        <xdr:nvSpPr>
          <xdr:cNvPr id="138" name="Line 459"/>
          <xdr:cNvSpPr>
            <a:spLocks/>
          </xdr:cNvSpPr>
        </xdr:nvSpPr>
        <xdr:spPr>
          <a:xfrm>
            <a:off x="-11163" y="3200"/>
            <a:ext cx="51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460"/>
          <xdr:cNvSpPr>
            <a:spLocks/>
          </xdr:cNvSpPr>
        </xdr:nvSpPr>
        <xdr:spPr>
          <a:xfrm>
            <a:off x="-12273" y="-2959"/>
            <a:ext cx="1110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140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41" name="text 6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142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45</xdr:col>
      <xdr:colOff>0</xdr:colOff>
      <xdr:row>20</xdr:row>
      <xdr:rowOff>114300</xdr:rowOff>
    </xdr:from>
    <xdr:to>
      <xdr:col>58</xdr:col>
      <xdr:colOff>476250</xdr:colOff>
      <xdr:row>20</xdr:row>
      <xdr:rowOff>114300</xdr:rowOff>
    </xdr:to>
    <xdr:sp>
      <xdr:nvSpPr>
        <xdr:cNvPr id="143" name="Line 465"/>
        <xdr:cNvSpPr>
          <a:spLocks/>
        </xdr:cNvSpPr>
      </xdr:nvSpPr>
      <xdr:spPr>
        <a:xfrm flipV="1">
          <a:off x="33356550" y="5286375"/>
          <a:ext cx="10058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228600</xdr:colOff>
      <xdr:row>20</xdr:row>
      <xdr:rowOff>114300</xdr:rowOff>
    </xdr:from>
    <xdr:to>
      <xdr:col>44</xdr:col>
      <xdr:colOff>0</xdr:colOff>
      <xdr:row>20</xdr:row>
      <xdr:rowOff>114300</xdr:rowOff>
    </xdr:to>
    <xdr:sp>
      <xdr:nvSpPr>
        <xdr:cNvPr id="144" name="Line 466"/>
        <xdr:cNvSpPr>
          <a:spLocks/>
        </xdr:cNvSpPr>
      </xdr:nvSpPr>
      <xdr:spPr>
        <a:xfrm flipV="1">
          <a:off x="17087850" y="5286375"/>
          <a:ext cx="1529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20</xdr:row>
      <xdr:rowOff>0</xdr:rowOff>
    </xdr:from>
    <xdr:ext cx="971550" cy="228600"/>
    <xdr:sp>
      <xdr:nvSpPr>
        <xdr:cNvPr id="145" name="text 7166"/>
        <xdr:cNvSpPr txBox="1">
          <a:spLocks noChangeArrowheads="1"/>
        </xdr:cNvSpPr>
      </xdr:nvSpPr>
      <xdr:spPr>
        <a:xfrm>
          <a:off x="32385000" y="5172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15</xdr:col>
      <xdr:colOff>247650</xdr:colOff>
      <xdr:row>29</xdr:row>
      <xdr:rowOff>114300</xdr:rowOff>
    </xdr:from>
    <xdr:to>
      <xdr:col>66</xdr:col>
      <xdr:colOff>762000</xdr:colOff>
      <xdr:row>29</xdr:row>
      <xdr:rowOff>114300</xdr:rowOff>
    </xdr:to>
    <xdr:sp>
      <xdr:nvSpPr>
        <xdr:cNvPr id="146" name="Line 468"/>
        <xdr:cNvSpPr>
          <a:spLocks/>
        </xdr:cNvSpPr>
      </xdr:nvSpPr>
      <xdr:spPr>
        <a:xfrm flipH="1" flipV="1">
          <a:off x="11163300" y="7343775"/>
          <a:ext cx="384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29</xdr:row>
      <xdr:rowOff>0</xdr:rowOff>
    </xdr:from>
    <xdr:ext cx="533400" cy="228600"/>
    <xdr:sp>
      <xdr:nvSpPr>
        <xdr:cNvPr id="147" name="text 7125"/>
        <xdr:cNvSpPr txBox="1">
          <a:spLocks noChangeArrowheads="1"/>
        </xdr:cNvSpPr>
      </xdr:nvSpPr>
      <xdr:spPr>
        <a:xfrm>
          <a:off x="326136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28</xdr:col>
      <xdr:colOff>771525</xdr:colOff>
      <xdr:row>37</xdr:row>
      <xdr:rowOff>114300</xdr:rowOff>
    </xdr:from>
    <xdr:to>
      <xdr:col>60</xdr:col>
      <xdr:colOff>152400</xdr:colOff>
      <xdr:row>37</xdr:row>
      <xdr:rowOff>114300</xdr:rowOff>
    </xdr:to>
    <xdr:sp>
      <xdr:nvSpPr>
        <xdr:cNvPr id="148" name="Line 470"/>
        <xdr:cNvSpPr>
          <a:spLocks/>
        </xdr:cNvSpPr>
      </xdr:nvSpPr>
      <xdr:spPr>
        <a:xfrm flipH="1" flipV="1">
          <a:off x="21116925" y="9172575"/>
          <a:ext cx="23460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37</xdr:row>
      <xdr:rowOff>0</xdr:rowOff>
    </xdr:from>
    <xdr:ext cx="533400" cy="228600"/>
    <xdr:sp>
      <xdr:nvSpPr>
        <xdr:cNvPr id="149" name="text 7125"/>
        <xdr:cNvSpPr txBox="1">
          <a:spLocks noChangeArrowheads="1"/>
        </xdr:cNvSpPr>
      </xdr:nvSpPr>
      <xdr:spPr>
        <a:xfrm>
          <a:off x="326136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85</xdr:col>
      <xdr:colOff>28575</xdr:colOff>
      <xdr:row>25</xdr:row>
      <xdr:rowOff>19050</xdr:rowOff>
    </xdr:from>
    <xdr:to>
      <xdr:col>85</xdr:col>
      <xdr:colOff>457200</xdr:colOff>
      <xdr:row>25</xdr:row>
      <xdr:rowOff>209550</xdr:rowOff>
    </xdr:to>
    <xdr:grpSp>
      <xdr:nvGrpSpPr>
        <xdr:cNvPr id="150" name="Group 472"/>
        <xdr:cNvGrpSpPr>
          <a:grpSpLocks noChangeAspect="1"/>
        </xdr:cNvGrpSpPr>
      </xdr:nvGrpSpPr>
      <xdr:grpSpPr>
        <a:xfrm>
          <a:off x="63255525" y="633412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151" name="Line 473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474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475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19050</xdr:rowOff>
    </xdr:from>
    <xdr:to>
      <xdr:col>3</xdr:col>
      <xdr:colOff>485775</xdr:colOff>
      <xdr:row>27</xdr:row>
      <xdr:rowOff>209550</xdr:rowOff>
    </xdr:to>
    <xdr:grpSp>
      <xdr:nvGrpSpPr>
        <xdr:cNvPr id="154" name="Group 476"/>
        <xdr:cNvGrpSpPr>
          <a:grpSpLocks noChangeAspect="1"/>
        </xdr:cNvGrpSpPr>
      </xdr:nvGrpSpPr>
      <xdr:grpSpPr>
        <a:xfrm>
          <a:off x="2057400" y="6791325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155" name="Line 477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478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479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285750</xdr:colOff>
      <xdr:row>28</xdr:row>
      <xdr:rowOff>47625</xdr:rowOff>
    </xdr:from>
    <xdr:to>
      <xdr:col>72</xdr:col>
      <xdr:colOff>714375</xdr:colOff>
      <xdr:row>29</xdr:row>
      <xdr:rowOff>9525</xdr:rowOff>
    </xdr:to>
    <xdr:grpSp>
      <xdr:nvGrpSpPr>
        <xdr:cNvPr id="158" name="Group 480"/>
        <xdr:cNvGrpSpPr>
          <a:grpSpLocks/>
        </xdr:cNvGrpSpPr>
      </xdr:nvGrpSpPr>
      <xdr:grpSpPr>
        <a:xfrm>
          <a:off x="53625750" y="7048500"/>
          <a:ext cx="428625" cy="190500"/>
          <a:chOff x="-152" y="-15691"/>
          <a:chExt cx="39" cy="30760"/>
        </a:xfrm>
        <a:solidFill>
          <a:srgbClr val="FFFFFF"/>
        </a:solidFill>
      </xdr:grpSpPr>
      <xdr:sp>
        <xdr:nvSpPr>
          <xdr:cNvPr id="159" name="Line 481"/>
          <xdr:cNvSpPr>
            <a:spLocks/>
          </xdr:cNvSpPr>
        </xdr:nvSpPr>
        <xdr:spPr>
          <a:xfrm>
            <a:off x="-149" y="-646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482"/>
          <xdr:cNvSpPr>
            <a:spLocks/>
          </xdr:cNvSpPr>
        </xdr:nvSpPr>
        <xdr:spPr>
          <a:xfrm>
            <a:off x="-118" y="-15691"/>
            <a:ext cx="3" cy="3076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483"/>
          <xdr:cNvSpPr>
            <a:spLocks/>
          </xdr:cNvSpPr>
        </xdr:nvSpPr>
        <xdr:spPr>
          <a:xfrm>
            <a:off x="-128" y="-6463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484"/>
          <xdr:cNvSpPr>
            <a:spLocks/>
          </xdr:cNvSpPr>
        </xdr:nvSpPr>
        <xdr:spPr>
          <a:xfrm>
            <a:off x="-152" y="-14153"/>
            <a:ext cx="3" cy="138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485"/>
          <xdr:cNvSpPr>
            <a:spLocks/>
          </xdr:cNvSpPr>
        </xdr:nvSpPr>
        <xdr:spPr>
          <a:xfrm>
            <a:off x="-137" y="-14153"/>
            <a:ext cx="9" cy="1384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486"/>
          <xdr:cNvSpPr>
            <a:spLocks/>
          </xdr:cNvSpPr>
        </xdr:nvSpPr>
        <xdr:spPr>
          <a:xfrm>
            <a:off x="-137" y="-14153"/>
            <a:ext cx="9" cy="138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28575</xdr:colOff>
      <xdr:row>25</xdr:row>
      <xdr:rowOff>19050</xdr:rowOff>
    </xdr:from>
    <xdr:to>
      <xdr:col>9</xdr:col>
      <xdr:colOff>457200</xdr:colOff>
      <xdr:row>25</xdr:row>
      <xdr:rowOff>209550</xdr:rowOff>
    </xdr:to>
    <xdr:grpSp>
      <xdr:nvGrpSpPr>
        <xdr:cNvPr id="165" name="Group 487"/>
        <xdr:cNvGrpSpPr>
          <a:grpSpLocks/>
        </xdr:cNvGrpSpPr>
      </xdr:nvGrpSpPr>
      <xdr:grpSpPr>
        <a:xfrm>
          <a:off x="6486525" y="6334125"/>
          <a:ext cx="428625" cy="190500"/>
          <a:chOff x="-43" y="-126443"/>
          <a:chExt cx="39" cy="133340"/>
        </a:xfrm>
        <a:solidFill>
          <a:srgbClr val="FFFFFF"/>
        </a:solidFill>
      </xdr:grpSpPr>
      <xdr:sp>
        <xdr:nvSpPr>
          <xdr:cNvPr id="166" name="Line 488"/>
          <xdr:cNvSpPr>
            <a:spLocks/>
          </xdr:cNvSpPr>
        </xdr:nvSpPr>
        <xdr:spPr>
          <a:xfrm>
            <a:off x="-19" y="-33105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489"/>
          <xdr:cNvSpPr>
            <a:spLocks/>
          </xdr:cNvSpPr>
        </xdr:nvSpPr>
        <xdr:spPr>
          <a:xfrm>
            <a:off x="-41" y="-126443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490"/>
          <xdr:cNvSpPr>
            <a:spLocks/>
          </xdr:cNvSpPr>
        </xdr:nvSpPr>
        <xdr:spPr>
          <a:xfrm>
            <a:off x="-43" y="-33105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491"/>
          <xdr:cNvSpPr>
            <a:spLocks/>
          </xdr:cNvSpPr>
        </xdr:nvSpPr>
        <xdr:spPr>
          <a:xfrm>
            <a:off x="-7" y="-59773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492"/>
          <xdr:cNvSpPr>
            <a:spLocks/>
          </xdr:cNvSpPr>
        </xdr:nvSpPr>
        <xdr:spPr>
          <a:xfrm>
            <a:off x="-28" y="-59773"/>
            <a:ext cx="9" cy="6000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493"/>
          <xdr:cNvSpPr>
            <a:spLocks/>
          </xdr:cNvSpPr>
        </xdr:nvSpPr>
        <xdr:spPr>
          <a:xfrm>
            <a:off x="-28" y="-59773"/>
            <a:ext cx="9" cy="6000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22</xdr:row>
      <xdr:rowOff>0</xdr:rowOff>
    </xdr:from>
    <xdr:to>
      <xdr:col>14</xdr:col>
      <xdr:colOff>0</xdr:colOff>
      <xdr:row>23</xdr:row>
      <xdr:rowOff>0</xdr:rowOff>
    </xdr:to>
    <xdr:grpSp>
      <xdr:nvGrpSpPr>
        <xdr:cNvPr id="172" name="Group 494"/>
        <xdr:cNvGrpSpPr>
          <a:grpSpLocks/>
        </xdr:cNvGrpSpPr>
      </xdr:nvGrpSpPr>
      <xdr:grpSpPr>
        <a:xfrm>
          <a:off x="9429750" y="56292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73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Line 496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497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361950</xdr:colOff>
      <xdr:row>21</xdr:row>
      <xdr:rowOff>114300</xdr:rowOff>
    </xdr:from>
    <xdr:to>
      <xdr:col>14</xdr:col>
      <xdr:colOff>476250</xdr:colOff>
      <xdr:row>21</xdr:row>
      <xdr:rowOff>114300</xdr:rowOff>
    </xdr:to>
    <xdr:sp>
      <xdr:nvSpPr>
        <xdr:cNvPr id="176" name="Line 498"/>
        <xdr:cNvSpPr>
          <a:spLocks/>
        </xdr:cNvSpPr>
      </xdr:nvSpPr>
      <xdr:spPr>
        <a:xfrm flipH="1" flipV="1">
          <a:off x="9791700" y="5514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361950</xdr:colOff>
      <xdr:row>32</xdr:row>
      <xdr:rowOff>114300</xdr:rowOff>
    </xdr:from>
    <xdr:to>
      <xdr:col>71</xdr:col>
      <xdr:colOff>485775</xdr:colOff>
      <xdr:row>32</xdr:row>
      <xdr:rowOff>114300</xdr:rowOff>
    </xdr:to>
    <xdr:sp>
      <xdr:nvSpPr>
        <xdr:cNvPr id="177" name="Line 499"/>
        <xdr:cNvSpPr>
          <a:spLocks/>
        </xdr:cNvSpPr>
      </xdr:nvSpPr>
      <xdr:spPr>
        <a:xfrm flipH="1" flipV="1">
          <a:off x="52216050" y="80295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24</xdr:row>
      <xdr:rowOff>219075</xdr:rowOff>
    </xdr:from>
    <xdr:to>
      <xdr:col>13</xdr:col>
      <xdr:colOff>419100</xdr:colOff>
      <xdr:row>26</xdr:row>
      <xdr:rowOff>114300</xdr:rowOff>
    </xdr:to>
    <xdr:grpSp>
      <xdr:nvGrpSpPr>
        <xdr:cNvPr id="178" name="Group 503"/>
        <xdr:cNvGrpSpPr>
          <a:grpSpLocks noChangeAspect="1"/>
        </xdr:cNvGrpSpPr>
      </xdr:nvGrpSpPr>
      <xdr:grpSpPr>
        <a:xfrm>
          <a:off x="95345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9" name="Line 5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5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95250</xdr:colOff>
      <xdr:row>29</xdr:row>
      <xdr:rowOff>114300</xdr:rowOff>
    </xdr:from>
    <xdr:to>
      <xdr:col>15</xdr:col>
      <xdr:colOff>409575</xdr:colOff>
      <xdr:row>31</xdr:row>
      <xdr:rowOff>28575</xdr:rowOff>
    </xdr:to>
    <xdr:grpSp>
      <xdr:nvGrpSpPr>
        <xdr:cNvPr id="181" name="Group 506"/>
        <xdr:cNvGrpSpPr>
          <a:grpSpLocks/>
        </xdr:cNvGrpSpPr>
      </xdr:nvGrpSpPr>
      <xdr:grpSpPr>
        <a:xfrm>
          <a:off x="11010900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2" name="Line 50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50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24</xdr:row>
      <xdr:rowOff>219075</xdr:rowOff>
    </xdr:from>
    <xdr:to>
      <xdr:col>10</xdr:col>
      <xdr:colOff>647700</xdr:colOff>
      <xdr:row>26</xdr:row>
      <xdr:rowOff>114300</xdr:rowOff>
    </xdr:to>
    <xdr:grpSp>
      <xdr:nvGrpSpPr>
        <xdr:cNvPr id="184" name="Group 513"/>
        <xdr:cNvGrpSpPr>
          <a:grpSpLocks noChangeAspect="1"/>
        </xdr:cNvGrpSpPr>
      </xdr:nvGrpSpPr>
      <xdr:grpSpPr>
        <a:xfrm>
          <a:off x="73152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5" name="Line 5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5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66675</xdr:colOff>
      <xdr:row>24</xdr:row>
      <xdr:rowOff>0</xdr:rowOff>
    </xdr:from>
    <xdr:to>
      <xdr:col>10</xdr:col>
      <xdr:colOff>495300</xdr:colOff>
      <xdr:row>24</xdr:row>
      <xdr:rowOff>219075</xdr:rowOff>
    </xdr:to>
    <xdr:grpSp>
      <xdr:nvGrpSpPr>
        <xdr:cNvPr id="187" name="Group 516"/>
        <xdr:cNvGrpSpPr>
          <a:grpSpLocks/>
        </xdr:cNvGrpSpPr>
      </xdr:nvGrpSpPr>
      <xdr:grpSpPr>
        <a:xfrm>
          <a:off x="7038975" y="6086475"/>
          <a:ext cx="428625" cy="219075"/>
          <a:chOff x="-12273" y="-15113"/>
          <a:chExt cx="14430" cy="35397"/>
        </a:xfrm>
        <a:solidFill>
          <a:srgbClr val="FFFFFF"/>
        </a:solidFill>
      </xdr:grpSpPr>
      <xdr:sp>
        <xdr:nvSpPr>
          <xdr:cNvPr id="188" name="text 1812"/>
          <xdr:cNvSpPr txBox="1">
            <a:spLocks noChangeArrowheads="1"/>
          </xdr:cNvSpPr>
        </xdr:nvSpPr>
        <xdr:spPr>
          <a:xfrm>
            <a:off x="-12273" y="-15113"/>
            <a:ext cx="8139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000" b="1" i="0" u="none" baseline="0"/>
              <a:t>90</a:t>
            </a:r>
          </a:p>
        </xdr:txBody>
      </xdr:sp>
      <xdr:sp>
        <xdr:nvSpPr>
          <xdr:cNvPr id="189" name="Line 518"/>
          <xdr:cNvSpPr>
            <a:spLocks/>
          </xdr:cNvSpPr>
        </xdr:nvSpPr>
        <xdr:spPr>
          <a:xfrm>
            <a:off x="-4134" y="1816"/>
            <a:ext cx="554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519"/>
          <xdr:cNvSpPr>
            <a:spLocks/>
          </xdr:cNvSpPr>
        </xdr:nvSpPr>
        <xdr:spPr>
          <a:xfrm>
            <a:off x="1046" y="-4343"/>
            <a:ext cx="1111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457200</xdr:colOff>
      <xdr:row>27</xdr:row>
      <xdr:rowOff>0</xdr:rowOff>
    </xdr:from>
    <xdr:to>
      <xdr:col>10</xdr:col>
      <xdr:colOff>895350</xdr:colOff>
      <xdr:row>27</xdr:row>
      <xdr:rowOff>219075</xdr:rowOff>
    </xdr:to>
    <xdr:grpSp>
      <xdr:nvGrpSpPr>
        <xdr:cNvPr id="191" name="Group 526"/>
        <xdr:cNvGrpSpPr>
          <a:grpSpLocks/>
        </xdr:cNvGrpSpPr>
      </xdr:nvGrpSpPr>
      <xdr:grpSpPr>
        <a:xfrm>
          <a:off x="7429500" y="6772275"/>
          <a:ext cx="438150" cy="219075"/>
          <a:chOff x="-12273" y="-15294"/>
          <a:chExt cx="14800" cy="35397"/>
        </a:xfrm>
        <a:solidFill>
          <a:srgbClr val="FFFFFF"/>
        </a:solidFill>
      </xdr:grpSpPr>
      <xdr:sp>
        <xdr:nvSpPr>
          <xdr:cNvPr id="192" name="text 1794"/>
          <xdr:cNvSpPr txBox="1">
            <a:spLocks noChangeArrowheads="1"/>
          </xdr:cNvSpPr>
        </xdr:nvSpPr>
        <xdr:spPr>
          <a:xfrm>
            <a:off x="-5613" y="-15294"/>
            <a:ext cx="8140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1000" b="1" i="0" u="none" baseline="0"/>
              <a:t>40</a:t>
            </a:r>
          </a:p>
        </xdr:txBody>
      </xdr:sp>
      <xdr:sp>
        <xdr:nvSpPr>
          <xdr:cNvPr id="193" name="Line 528"/>
          <xdr:cNvSpPr>
            <a:spLocks/>
          </xdr:cNvSpPr>
        </xdr:nvSpPr>
        <xdr:spPr>
          <a:xfrm>
            <a:off x="-11163" y="3174"/>
            <a:ext cx="51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529"/>
          <xdr:cNvSpPr>
            <a:spLocks/>
          </xdr:cNvSpPr>
        </xdr:nvSpPr>
        <xdr:spPr>
          <a:xfrm>
            <a:off x="-12273" y="-2985"/>
            <a:ext cx="1110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21</xdr:row>
      <xdr:rowOff>219075</xdr:rowOff>
    </xdr:from>
    <xdr:to>
      <xdr:col>17</xdr:col>
      <xdr:colOff>419100</xdr:colOff>
      <xdr:row>23</xdr:row>
      <xdr:rowOff>114300</xdr:rowOff>
    </xdr:to>
    <xdr:grpSp>
      <xdr:nvGrpSpPr>
        <xdr:cNvPr id="195" name="Group 530"/>
        <xdr:cNvGrpSpPr>
          <a:grpSpLocks noChangeAspect="1"/>
        </xdr:cNvGrpSpPr>
      </xdr:nvGrpSpPr>
      <xdr:grpSpPr>
        <a:xfrm>
          <a:off x="125063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6" name="Line 5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5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23</xdr:row>
      <xdr:rowOff>114300</xdr:rowOff>
    </xdr:from>
    <xdr:to>
      <xdr:col>17</xdr:col>
      <xdr:colOff>276225</xdr:colOff>
      <xdr:row>26</xdr:row>
      <xdr:rowOff>114300</xdr:rowOff>
    </xdr:to>
    <xdr:sp>
      <xdr:nvSpPr>
        <xdr:cNvPr id="198" name="Line 533"/>
        <xdr:cNvSpPr>
          <a:spLocks/>
        </xdr:cNvSpPr>
      </xdr:nvSpPr>
      <xdr:spPr>
        <a:xfrm flipV="1">
          <a:off x="9696450" y="5972175"/>
          <a:ext cx="2981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26</xdr:row>
      <xdr:rowOff>114300</xdr:rowOff>
    </xdr:from>
    <xdr:to>
      <xdr:col>15</xdr:col>
      <xdr:colOff>247650</xdr:colOff>
      <xdr:row>29</xdr:row>
      <xdr:rowOff>114300</xdr:rowOff>
    </xdr:to>
    <xdr:sp>
      <xdr:nvSpPr>
        <xdr:cNvPr id="199" name="Line 534"/>
        <xdr:cNvSpPr>
          <a:spLocks/>
        </xdr:cNvSpPr>
      </xdr:nvSpPr>
      <xdr:spPr>
        <a:xfrm flipH="1" flipV="1">
          <a:off x="7467600" y="6657975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28575</xdr:colOff>
      <xdr:row>37</xdr:row>
      <xdr:rowOff>76200</xdr:rowOff>
    </xdr:from>
    <xdr:to>
      <xdr:col>28</xdr:col>
      <xdr:colOff>771525</xdr:colOff>
      <xdr:row>37</xdr:row>
      <xdr:rowOff>114300</xdr:rowOff>
    </xdr:to>
    <xdr:sp>
      <xdr:nvSpPr>
        <xdr:cNvPr id="200" name="Line 543"/>
        <xdr:cNvSpPr>
          <a:spLocks/>
        </xdr:cNvSpPr>
      </xdr:nvSpPr>
      <xdr:spPr>
        <a:xfrm>
          <a:off x="20373975" y="9134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771525</xdr:colOff>
      <xdr:row>37</xdr:row>
      <xdr:rowOff>0</xdr:rowOff>
    </xdr:from>
    <xdr:to>
      <xdr:col>28</xdr:col>
      <xdr:colOff>28575</xdr:colOff>
      <xdr:row>37</xdr:row>
      <xdr:rowOff>76200</xdr:rowOff>
    </xdr:to>
    <xdr:sp>
      <xdr:nvSpPr>
        <xdr:cNvPr id="201" name="Line 544"/>
        <xdr:cNvSpPr>
          <a:spLocks/>
        </xdr:cNvSpPr>
      </xdr:nvSpPr>
      <xdr:spPr>
        <a:xfrm>
          <a:off x="19631025" y="9058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28575</xdr:colOff>
      <xdr:row>36</xdr:row>
      <xdr:rowOff>114300</xdr:rowOff>
    </xdr:from>
    <xdr:to>
      <xdr:col>26</xdr:col>
      <xdr:colOff>771525</xdr:colOff>
      <xdr:row>37</xdr:row>
      <xdr:rowOff>0</xdr:rowOff>
    </xdr:to>
    <xdr:sp>
      <xdr:nvSpPr>
        <xdr:cNvPr id="202" name="Line 545"/>
        <xdr:cNvSpPr>
          <a:spLocks/>
        </xdr:cNvSpPr>
      </xdr:nvSpPr>
      <xdr:spPr>
        <a:xfrm>
          <a:off x="18888075" y="8943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29</xdr:row>
      <xdr:rowOff>114300</xdr:rowOff>
    </xdr:from>
    <xdr:to>
      <xdr:col>26</xdr:col>
      <xdr:colOff>28575</xdr:colOff>
      <xdr:row>36</xdr:row>
      <xdr:rowOff>114300</xdr:rowOff>
    </xdr:to>
    <xdr:sp>
      <xdr:nvSpPr>
        <xdr:cNvPr id="203" name="Line 546"/>
        <xdr:cNvSpPr>
          <a:spLocks/>
        </xdr:cNvSpPr>
      </xdr:nvSpPr>
      <xdr:spPr>
        <a:xfrm>
          <a:off x="11163300" y="7343775"/>
          <a:ext cx="7724775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609600</xdr:colOff>
      <xdr:row>27</xdr:row>
      <xdr:rowOff>76200</xdr:rowOff>
    </xdr:from>
    <xdr:to>
      <xdr:col>44</xdr:col>
      <xdr:colOff>0</xdr:colOff>
      <xdr:row>28</xdr:row>
      <xdr:rowOff>152400</xdr:rowOff>
    </xdr:to>
    <xdr:grpSp>
      <xdr:nvGrpSpPr>
        <xdr:cNvPr id="204" name="Group 548"/>
        <xdr:cNvGrpSpPr>
          <a:grpSpLocks/>
        </xdr:cNvGrpSpPr>
      </xdr:nvGrpSpPr>
      <xdr:grpSpPr>
        <a:xfrm>
          <a:off x="17983200" y="6848475"/>
          <a:ext cx="14401800" cy="304800"/>
          <a:chOff x="89" y="239"/>
          <a:chExt cx="863" cy="32"/>
        </a:xfrm>
        <a:solidFill>
          <a:srgbClr val="FFFFFF"/>
        </a:solidFill>
      </xdr:grpSpPr>
      <xdr:sp>
        <xdr:nvSpPr>
          <xdr:cNvPr id="205" name="Rectangle 549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55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55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55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55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55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55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55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55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27</xdr:row>
      <xdr:rowOff>114300</xdr:rowOff>
    </xdr:from>
    <xdr:to>
      <xdr:col>40</xdr:col>
      <xdr:colOff>0</xdr:colOff>
      <xdr:row>28</xdr:row>
      <xdr:rowOff>114300</xdr:rowOff>
    </xdr:to>
    <xdr:sp>
      <xdr:nvSpPr>
        <xdr:cNvPr id="214" name="text 7125"/>
        <xdr:cNvSpPr txBox="1">
          <a:spLocks noChangeArrowheads="1"/>
        </xdr:cNvSpPr>
      </xdr:nvSpPr>
      <xdr:spPr>
        <a:xfrm>
          <a:off x="287464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200</a:t>
          </a:r>
        </a:p>
      </xdr:txBody>
    </xdr:sp>
    <xdr:clientData/>
  </xdr:twoCellAnchor>
  <xdr:twoCellAnchor>
    <xdr:from>
      <xdr:col>32</xdr:col>
      <xdr:colOff>0</xdr:colOff>
      <xdr:row>24</xdr:row>
      <xdr:rowOff>76200</xdr:rowOff>
    </xdr:from>
    <xdr:to>
      <xdr:col>44</xdr:col>
      <xdr:colOff>542925</xdr:colOff>
      <xdr:row>25</xdr:row>
      <xdr:rowOff>152400</xdr:rowOff>
    </xdr:to>
    <xdr:grpSp>
      <xdr:nvGrpSpPr>
        <xdr:cNvPr id="215" name="Group 560"/>
        <xdr:cNvGrpSpPr>
          <a:grpSpLocks/>
        </xdr:cNvGrpSpPr>
      </xdr:nvGrpSpPr>
      <xdr:grpSpPr>
        <a:xfrm>
          <a:off x="23317200" y="6162675"/>
          <a:ext cx="9610725" cy="304800"/>
          <a:chOff x="89" y="239"/>
          <a:chExt cx="863" cy="32"/>
        </a:xfrm>
        <a:solidFill>
          <a:srgbClr val="FFFFFF"/>
        </a:solidFill>
      </xdr:grpSpPr>
      <xdr:sp>
        <xdr:nvSpPr>
          <xdr:cNvPr id="216" name="Rectangle 561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56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56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56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56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56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56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56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56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24</xdr:row>
      <xdr:rowOff>114300</xdr:rowOff>
    </xdr:from>
    <xdr:to>
      <xdr:col>40</xdr:col>
      <xdr:colOff>0</xdr:colOff>
      <xdr:row>25</xdr:row>
      <xdr:rowOff>114300</xdr:rowOff>
    </xdr:to>
    <xdr:sp>
      <xdr:nvSpPr>
        <xdr:cNvPr id="225" name="text 7125"/>
        <xdr:cNvSpPr txBox="1">
          <a:spLocks noChangeArrowheads="1"/>
        </xdr:cNvSpPr>
      </xdr:nvSpPr>
      <xdr:spPr>
        <a:xfrm>
          <a:off x="287464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136</a:t>
          </a:r>
        </a:p>
      </xdr:txBody>
    </xdr:sp>
    <xdr:clientData/>
  </xdr:twoCellAnchor>
  <xdr:twoCellAnchor>
    <xdr:from>
      <xdr:col>20</xdr:col>
      <xdr:colOff>342900</xdr:colOff>
      <xdr:row>19</xdr:row>
      <xdr:rowOff>219075</xdr:rowOff>
    </xdr:from>
    <xdr:to>
      <xdr:col>20</xdr:col>
      <xdr:colOff>647700</xdr:colOff>
      <xdr:row>21</xdr:row>
      <xdr:rowOff>114300</xdr:rowOff>
    </xdr:to>
    <xdr:grpSp>
      <xdr:nvGrpSpPr>
        <xdr:cNvPr id="226" name="Group 571"/>
        <xdr:cNvGrpSpPr>
          <a:grpSpLocks noChangeAspect="1"/>
        </xdr:cNvGrpSpPr>
      </xdr:nvGrpSpPr>
      <xdr:grpSpPr>
        <a:xfrm>
          <a:off x="147447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7" name="Line 5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5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276225</xdr:colOff>
      <xdr:row>21</xdr:row>
      <xdr:rowOff>114300</xdr:rowOff>
    </xdr:from>
    <xdr:to>
      <xdr:col>20</xdr:col>
      <xdr:colOff>495300</xdr:colOff>
      <xdr:row>23</xdr:row>
      <xdr:rowOff>114300</xdr:rowOff>
    </xdr:to>
    <xdr:sp>
      <xdr:nvSpPr>
        <xdr:cNvPr id="229" name="Line 574"/>
        <xdr:cNvSpPr>
          <a:spLocks/>
        </xdr:cNvSpPr>
      </xdr:nvSpPr>
      <xdr:spPr>
        <a:xfrm flipV="1">
          <a:off x="12677775" y="5514975"/>
          <a:ext cx="22193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20</xdr:row>
      <xdr:rowOff>142875</xdr:rowOff>
    </xdr:from>
    <xdr:to>
      <xdr:col>22</xdr:col>
      <xdr:colOff>476250</xdr:colOff>
      <xdr:row>20</xdr:row>
      <xdr:rowOff>219075</xdr:rowOff>
    </xdr:to>
    <xdr:sp>
      <xdr:nvSpPr>
        <xdr:cNvPr id="230" name="Line 575"/>
        <xdr:cNvSpPr>
          <a:spLocks/>
        </xdr:cNvSpPr>
      </xdr:nvSpPr>
      <xdr:spPr>
        <a:xfrm flipV="1">
          <a:off x="15621000" y="5314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20</xdr:row>
      <xdr:rowOff>114300</xdr:rowOff>
    </xdr:from>
    <xdr:to>
      <xdr:col>23</xdr:col>
      <xdr:colOff>247650</xdr:colOff>
      <xdr:row>20</xdr:row>
      <xdr:rowOff>142875</xdr:rowOff>
    </xdr:to>
    <xdr:sp>
      <xdr:nvSpPr>
        <xdr:cNvPr id="231" name="Line 576"/>
        <xdr:cNvSpPr>
          <a:spLocks/>
        </xdr:cNvSpPr>
      </xdr:nvSpPr>
      <xdr:spPr>
        <a:xfrm flipV="1">
          <a:off x="16363950" y="52863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20</xdr:row>
      <xdr:rowOff>219075</xdr:rowOff>
    </xdr:from>
    <xdr:to>
      <xdr:col>21</xdr:col>
      <xdr:colOff>247650</xdr:colOff>
      <xdr:row>21</xdr:row>
      <xdr:rowOff>114300</xdr:rowOff>
    </xdr:to>
    <xdr:sp>
      <xdr:nvSpPr>
        <xdr:cNvPr id="232" name="Line 577"/>
        <xdr:cNvSpPr>
          <a:spLocks/>
        </xdr:cNvSpPr>
      </xdr:nvSpPr>
      <xdr:spPr>
        <a:xfrm flipH="1">
          <a:off x="14897100" y="5391150"/>
          <a:ext cx="7239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15</xdr:row>
      <xdr:rowOff>219075</xdr:rowOff>
    </xdr:from>
    <xdr:to>
      <xdr:col>26</xdr:col>
      <xdr:colOff>647700</xdr:colOff>
      <xdr:row>17</xdr:row>
      <xdr:rowOff>114300</xdr:rowOff>
    </xdr:to>
    <xdr:grpSp>
      <xdr:nvGrpSpPr>
        <xdr:cNvPr id="233" name="Group 581"/>
        <xdr:cNvGrpSpPr>
          <a:grpSpLocks noChangeAspect="1"/>
        </xdr:cNvGrpSpPr>
      </xdr:nvGrpSpPr>
      <xdr:grpSpPr>
        <a:xfrm>
          <a:off x="19202400" y="42481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234" name="Line 58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58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504825</xdr:colOff>
      <xdr:row>17</xdr:row>
      <xdr:rowOff>114300</xdr:rowOff>
    </xdr:from>
    <xdr:to>
      <xdr:col>26</xdr:col>
      <xdr:colOff>495300</xdr:colOff>
      <xdr:row>21</xdr:row>
      <xdr:rowOff>104775</xdr:rowOff>
    </xdr:to>
    <xdr:sp>
      <xdr:nvSpPr>
        <xdr:cNvPr id="236" name="Line 585"/>
        <xdr:cNvSpPr>
          <a:spLocks/>
        </xdr:cNvSpPr>
      </xdr:nvSpPr>
      <xdr:spPr>
        <a:xfrm flipH="1">
          <a:off x="14906625" y="4600575"/>
          <a:ext cx="4448175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323850</xdr:colOff>
      <xdr:row>30</xdr:row>
      <xdr:rowOff>57150</xdr:rowOff>
    </xdr:from>
    <xdr:to>
      <xdr:col>20</xdr:col>
      <xdr:colOff>676275</xdr:colOff>
      <xdr:row>30</xdr:row>
      <xdr:rowOff>180975</xdr:rowOff>
    </xdr:to>
    <xdr:sp>
      <xdr:nvSpPr>
        <xdr:cNvPr id="237" name="kreslení 427"/>
        <xdr:cNvSpPr>
          <a:spLocks/>
        </xdr:cNvSpPr>
      </xdr:nvSpPr>
      <xdr:spPr>
        <a:xfrm>
          <a:off x="14725650" y="75152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19050</xdr:colOff>
      <xdr:row>16</xdr:row>
      <xdr:rowOff>57150</xdr:rowOff>
    </xdr:from>
    <xdr:to>
      <xdr:col>27</xdr:col>
      <xdr:colOff>371475</xdr:colOff>
      <xdr:row>16</xdr:row>
      <xdr:rowOff>180975</xdr:rowOff>
    </xdr:to>
    <xdr:sp>
      <xdr:nvSpPr>
        <xdr:cNvPr id="238" name="kreslení 16"/>
        <xdr:cNvSpPr>
          <a:spLocks/>
        </xdr:cNvSpPr>
      </xdr:nvSpPr>
      <xdr:spPr>
        <a:xfrm>
          <a:off x="19850100" y="4314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323850</xdr:colOff>
      <xdr:row>33</xdr:row>
      <xdr:rowOff>57150</xdr:rowOff>
    </xdr:from>
    <xdr:to>
      <xdr:col>20</xdr:col>
      <xdr:colOff>676275</xdr:colOff>
      <xdr:row>33</xdr:row>
      <xdr:rowOff>180975</xdr:rowOff>
    </xdr:to>
    <xdr:sp>
      <xdr:nvSpPr>
        <xdr:cNvPr id="239" name="kreslení 427"/>
        <xdr:cNvSpPr>
          <a:spLocks/>
        </xdr:cNvSpPr>
      </xdr:nvSpPr>
      <xdr:spPr>
        <a:xfrm>
          <a:off x="14725650" y="82010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209550</xdr:colOff>
      <xdr:row>21</xdr:row>
      <xdr:rowOff>114300</xdr:rowOff>
    </xdr:from>
    <xdr:to>
      <xdr:col>22</xdr:col>
      <xdr:colOff>238125</xdr:colOff>
      <xdr:row>22</xdr:row>
      <xdr:rowOff>114300</xdr:rowOff>
    </xdr:to>
    <xdr:grpSp>
      <xdr:nvGrpSpPr>
        <xdr:cNvPr id="240" name="Group 590"/>
        <xdr:cNvGrpSpPr>
          <a:grpSpLocks/>
        </xdr:cNvGrpSpPr>
      </xdr:nvGrpSpPr>
      <xdr:grpSpPr>
        <a:xfrm>
          <a:off x="16097250" y="5514975"/>
          <a:ext cx="28575" cy="228600"/>
          <a:chOff x="-47" y="-9495"/>
          <a:chExt cx="3" cy="20016"/>
        </a:xfrm>
        <a:solidFill>
          <a:srgbClr val="FFFFFF"/>
        </a:solidFill>
      </xdr:grpSpPr>
      <xdr:sp>
        <xdr:nvSpPr>
          <xdr:cNvPr id="241" name="Rectangle 591"/>
          <xdr:cNvSpPr>
            <a:spLocks/>
          </xdr:cNvSpPr>
        </xdr:nvSpPr>
        <xdr:spPr>
          <a:xfrm>
            <a:off x="-47" y="-94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592"/>
          <xdr:cNvSpPr>
            <a:spLocks/>
          </xdr:cNvSpPr>
        </xdr:nvSpPr>
        <xdr:spPr>
          <a:xfrm>
            <a:off x="-47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593"/>
          <xdr:cNvSpPr>
            <a:spLocks/>
          </xdr:cNvSpPr>
        </xdr:nvSpPr>
        <xdr:spPr>
          <a:xfrm>
            <a:off x="-47" y="385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514350</xdr:colOff>
      <xdr:row>19</xdr:row>
      <xdr:rowOff>47625</xdr:rowOff>
    </xdr:from>
    <xdr:to>
      <xdr:col>24</xdr:col>
      <xdr:colOff>542925</xdr:colOff>
      <xdr:row>20</xdr:row>
      <xdr:rowOff>47625</xdr:rowOff>
    </xdr:to>
    <xdr:grpSp>
      <xdr:nvGrpSpPr>
        <xdr:cNvPr id="244" name="Group 594"/>
        <xdr:cNvGrpSpPr>
          <a:grpSpLocks/>
        </xdr:cNvGrpSpPr>
      </xdr:nvGrpSpPr>
      <xdr:grpSpPr>
        <a:xfrm>
          <a:off x="17887950" y="4991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45" name="Rectangle 5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5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5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47625</xdr:colOff>
      <xdr:row>17</xdr:row>
      <xdr:rowOff>219075</xdr:rowOff>
    </xdr:from>
    <xdr:to>
      <xdr:col>21</xdr:col>
      <xdr:colOff>76200</xdr:colOff>
      <xdr:row>18</xdr:row>
      <xdr:rowOff>219075</xdr:rowOff>
    </xdr:to>
    <xdr:grpSp>
      <xdr:nvGrpSpPr>
        <xdr:cNvPr id="248" name="Group 598"/>
        <xdr:cNvGrpSpPr>
          <a:grpSpLocks/>
        </xdr:cNvGrpSpPr>
      </xdr:nvGrpSpPr>
      <xdr:grpSpPr>
        <a:xfrm>
          <a:off x="15420975" y="4705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49" name="Rectangle 5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6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6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52" name="Line 60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53" name="Line 60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54" name="Line 60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55" name="Line 60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56" name="Line 60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57" name="Line 60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58" name="Line 60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59" name="Line 61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60" name="Line 61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61" name="Line 61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62" name="Line 61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63" name="Line 61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64" name="Line 61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65" name="Line 61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66" name="Line 61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67" name="Line 61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68" name="Line 61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69" name="Line 62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70" name="Line 62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71" name="Line 62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72" name="Line 62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73" name="Line 62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74" name="Line 62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275" name="Line 62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104775</xdr:colOff>
      <xdr:row>19</xdr:row>
      <xdr:rowOff>219075</xdr:rowOff>
    </xdr:from>
    <xdr:to>
      <xdr:col>61</xdr:col>
      <xdr:colOff>419100</xdr:colOff>
      <xdr:row>21</xdr:row>
      <xdr:rowOff>114300</xdr:rowOff>
    </xdr:to>
    <xdr:grpSp>
      <xdr:nvGrpSpPr>
        <xdr:cNvPr id="276" name="Group 627"/>
        <xdr:cNvGrpSpPr>
          <a:grpSpLocks noChangeAspect="1"/>
        </xdr:cNvGrpSpPr>
      </xdr:nvGrpSpPr>
      <xdr:grpSpPr>
        <a:xfrm>
          <a:off x="455009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7" name="Line 62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62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21</xdr:row>
      <xdr:rowOff>219075</xdr:rowOff>
    </xdr:from>
    <xdr:to>
      <xdr:col>63</xdr:col>
      <xdr:colOff>419100</xdr:colOff>
      <xdr:row>23</xdr:row>
      <xdr:rowOff>114300</xdr:rowOff>
    </xdr:to>
    <xdr:grpSp>
      <xdr:nvGrpSpPr>
        <xdr:cNvPr id="279" name="Group 630"/>
        <xdr:cNvGrpSpPr>
          <a:grpSpLocks noChangeAspect="1"/>
        </xdr:cNvGrpSpPr>
      </xdr:nvGrpSpPr>
      <xdr:grpSpPr>
        <a:xfrm>
          <a:off x="469868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80" name="Line 6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6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266700</xdr:colOff>
      <xdr:row>21</xdr:row>
      <xdr:rowOff>114300</xdr:rowOff>
    </xdr:from>
    <xdr:to>
      <xdr:col>63</xdr:col>
      <xdr:colOff>266700</xdr:colOff>
      <xdr:row>23</xdr:row>
      <xdr:rowOff>114300</xdr:rowOff>
    </xdr:to>
    <xdr:sp>
      <xdr:nvSpPr>
        <xdr:cNvPr id="282" name="Line 633"/>
        <xdr:cNvSpPr>
          <a:spLocks/>
        </xdr:cNvSpPr>
      </xdr:nvSpPr>
      <xdr:spPr>
        <a:xfrm flipH="1" flipV="1">
          <a:off x="45662850" y="55149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24</xdr:row>
      <xdr:rowOff>219075</xdr:rowOff>
    </xdr:from>
    <xdr:to>
      <xdr:col>67</xdr:col>
      <xdr:colOff>419100</xdr:colOff>
      <xdr:row>26</xdr:row>
      <xdr:rowOff>114300</xdr:rowOff>
    </xdr:to>
    <xdr:grpSp>
      <xdr:nvGrpSpPr>
        <xdr:cNvPr id="283" name="Group 634"/>
        <xdr:cNvGrpSpPr>
          <a:grpSpLocks noChangeAspect="1"/>
        </xdr:cNvGrpSpPr>
      </xdr:nvGrpSpPr>
      <xdr:grpSpPr>
        <a:xfrm>
          <a:off x="499586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84" name="Line 6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6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266700</xdr:colOff>
      <xdr:row>23</xdr:row>
      <xdr:rowOff>114300</xdr:rowOff>
    </xdr:from>
    <xdr:to>
      <xdr:col>67</xdr:col>
      <xdr:colOff>266700</xdr:colOff>
      <xdr:row>26</xdr:row>
      <xdr:rowOff>114300</xdr:rowOff>
    </xdr:to>
    <xdr:sp>
      <xdr:nvSpPr>
        <xdr:cNvPr id="286" name="Line 637"/>
        <xdr:cNvSpPr>
          <a:spLocks/>
        </xdr:cNvSpPr>
      </xdr:nvSpPr>
      <xdr:spPr>
        <a:xfrm flipH="1" flipV="1">
          <a:off x="47148750" y="59721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20</xdr:row>
      <xdr:rowOff>152400</xdr:rowOff>
    </xdr:from>
    <xdr:to>
      <xdr:col>60</xdr:col>
      <xdr:colOff>476250</xdr:colOff>
      <xdr:row>21</xdr:row>
      <xdr:rowOff>0</xdr:rowOff>
    </xdr:to>
    <xdr:sp>
      <xdr:nvSpPr>
        <xdr:cNvPr id="287" name="Line 638"/>
        <xdr:cNvSpPr>
          <a:spLocks/>
        </xdr:cNvSpPr>
      </xdr:nvSpPr>
      <xdr:spPr>
        <a:xfrm flipH="1" flipV="1">
          <a:off x="44157900" y="5324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20</xdr:row>
      <xdr:rowOff>114300</xdr:rowOff>
    </xdr:from>
    <xdr:to>
      <xdr:col>59</xdr:col>
      <xdr:colOff>247650</xdr:colOff>
      <xdr:row>20</xdr:row>
      <xdr:rowOff>152400</xdr:rowOff>
    </xdr:to>
    <xdr:sp>
      <xdr:nvSpPr>
        <xdr:cNvPr id="288" name="Line 639"/>
        <xdr:cNvSpPr>
          <a:spLocks/>
        </xdr:cNvSpPr>
      </xdr:nvSpPr>
      <xdr:spPr>
        <a:xfrm flipH="1" flipV="1">
          <a:off x="43414950" y="5286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21</xdr:row>
      <xdr:rowOff>0</xdr:rowOff>
    </xdr:from>
    <xdr:to>
      <xdr:col>61</xdr:col>
      <xdr:colOff>266700</xdr:colOff>
      <xdr:row>21</xdr:row>
      <xdr:rowOff>114300</xdr:rowOff>
    </xdr:to>
    <xdr:sp>
      <xdr:nvSpPr>
        <xdr:cNvPr id="289" name="Line 640"/>
        <xdr:cNvSpPr>
          <a:spLocks/>
        </xdr:cNvSpPr>
      </xdr:nvSpPr>
      <xdr:spPr>
        <a:xfrm flipH="1" flipV="1">
          <a:off x="44900850" y="54006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781050</xdr:colOff>
      <xdr:row>24</xdr:row>
      <xdr:rowOff>114300</xdr:rowOff>
    </xdr:from>
    <xdr:to>
      <xdr:col>62</xdr:col>
      <xdr:colOff>819150</xdr:colOff>
      <xdr:row>25</xdr:row>
      <xdr:rowOff>114300</xdr:rowOff>
    </xdr:to>
    <xdr:grpSp>
      <xdr:nvGrpSpPr>
        <xdr:cNvPr id="290" name="Group 641"/>
        <xdr:cNvGrpSpPr>
          <a:grpSpLocks/>
        </xdr:cNvGrpSpPr>
      </xdr:nvGrpSpPr>
      <xdr:grpSpPr>
        <a:xfrm>
          <a:off x="46691550" y="6200775"/>
          <a:ext cx="28575" cy="228600"/>
          <a:chOff x="-47" y="-9495"/>
          <a:chExt cx="3" cy="20016"/>
        </a:xfrm>
        <a:solidFill>
          <a:srgbClr val="FFFFFF"/>
        </a:solidFill>
      </xdr:grpSpPr>
      <xdr:sp>
        <xdr:nvSpPr>
          <xdr:cNvPr id="291" name="Rectangle 642"/>
          <xdr:cNvSpPr>
            <a:spLocks/>
          </xdr:cNvSpPr>
        </xdr:nvSpPr>
        <xdr:spPr>
          <a:xfrm>
            <a:off x="-47" y="-94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643"/>
          <xdr:cNvSpPr>
            <a:spLocks/>
          </xdr:cNvSpPr>
        </xdr:nvSpPr>
        <xdr:spPr>
          <a:xfrm>
            <a:off x="-47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644"/>
          <xdr:cNvSpPr>
            <a:spLocks/>
          </xdr:cNvSpPr>
        </xdr:nvSpPr>
        <xdr:spPr>
          <a:xfrm>
            <a:off x="-47" y="385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142875</xdr:colOff>
      <xdr:row>26</xdr:row>
      <xdr:rowOff>114300</xdr:rowOff>
    </xdr:from>
    <xdr:to>
      <xdr:col>72</xdr:col>
      <xdr:colOff>447675</xdr:colOff>
      <xdr:row>28</xdr:row>
      <xdr:rowOff>28575</xdr:rowOff>
    </xdr:to>
    <xdr:grpSp>
      <xdr:nvGrpSpPr>
        <xdr:cNvPr id="294" name="Group 649"/>
        <xdr:cNvGrpSpPr>
          <a:grpSpLocks noChangeAspect="1"/>
        </xdr:cNvGrpSpPr>
      </xdr:nvGrpSpPr>
      <xdr:grpSpPr>
        <a:xfrm>
          <a:off x="53482875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5" name="Line 6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6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542925</xdr:colOff>
      <xdr:row>26</xdr:row>
      <xdr:rowOff>114300</xdr:rowOff>
    </xdr:from>
    <xdr:to>
      <xdr:col>72</xdr:col>
      <xdr:colOff>847725</xdr:colOff>
      <xdr:row>28</xdr:row>
      <xdr:rowOff>28575</xdr:rowOff>
    </xdr:to>
    <xdr:grpSp>
      <xdr:nvGrpSpPr>
        <xdr:cNvPr id="297" name="Group 652"/>
        <xdr:cNvGrpSpPr>
          <a:grpSpLocks noChangeAspect="1"/>
        </xdr:cNvGrpSpPr>
      </xdr:nvGrpSpPr>
      <xdr:grpSpPr>
        <a:xfrm>
          <a:off x="53882925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8" name="Line 6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6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419100</xdr:colOff>
      <xdr:row>26</xdr:row>
      <xdr:rowOff>114300</xdr:rowOff>
    </xdr:from>
    <xdr:to>
      <xdr:col>72</xdr:col>
      <xdr:colOff>295275</xdr:colOff>
      <xdr:row>28</xdr:row>
      <xdr:rowOff>104775</xdr:rowOff>
    </xdr:to>
    <xdr:sp>
      <xdr:nvSpPr>
        <xdr:cNvPr id="300" name="Line 655"/>
        <xdr:cNvSpPr>
          <a:spLocks/>
        </xdr:cNvSpPr>
      </xdr:nvSpPr>
      <xdr:spPr>
        <a:xfrm flipH="1">
          <a:off x="51758850" y="6657975"/>
          <a:ext cx="18764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771525</xdr:colOff>
      <xdr:row>29</xdr:row>
      <xdr:rowOff>66675</xdr:rowOff>
    </xdr:from>
    <xdr:to>
      <xdr:col>67</xdr:col>
      <xdr:colOff>419100</xdr:colOff>
      <xdr:row>29</xdr:row>
      <xdr:rowOff>114300</xdr:rowOff>
    </xdr:to>
    <xdr:sp>
      <xdr:nvSpPr>
        <xdr:cNvPr id="301" name="Line 656"/>
        <xdr:cNvSpPr>
          <a:spLocks/>
        </xdr:cNvSpPr>
      </xdr:nvSpPr>
      <xdr:spPr>
        <a:xfrm flipV="1">
          <a:off x="49653825" y="7296150"/>
          <a:ext cx="6191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419100</xdr:colOff>
      <xdr:row>28</xdr:row>
      <xdr:rowOff>219075</xdr:rowOff>
    </xdr:from>
    <xdr:to>
      <xdr:col>68</xdr:col>
      <xdr:colOff>647700</xdr:colOff>
      <xdr:row>29</xdr:row>
      <xdr:rowOff>66675</xdr:rowOff>
    </xdr:to>
    <xdr:sp>
      <xdr:nvSpPr>
        <xdr:cNvPr id="302" name="Line 657"/>
        <xdr:cNvSpPr>
          <a:spLocks/>
        </xdr:cNvSpPr>
      </xdr:nvSpPr>
      <xdr:spPr>
        <a:xfrm flipV="1">
          <a:off x="50272950" y="7219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647700</xdr:colOff>
      <xdr:row>28</xdr:row>
      <xdr:rowOff>104775</xdr:rowOff>
    </xdr:from>
    <xdr:to>
      <xdr:col>69</xdr:col>
      <xdr:colOff>419100</xdr:colOff>
      <xdr:row>28</xdr:row>
      <xdr:rowOff>219075</xdr:rowOff>
    </xdr:to>
    <xdr:sp>
      <xdr:nvSpPr>
        <xdr:cNvPr id="303" name="Line 658"/>
        <xdr:cNvSpPr>
          <a:spLocks/>
        </xdr:cNvSpPr>
      </xdr:nvSpPr>
      <xdr:spPr>
        <a:xfrm flipV="1">
          <a:off x="51015900" y="71056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228600</xdr:colOff>
      <xdr:row>27</xdr:row>
      <xdr:rowOff>95250</xdr:rowOff>
    </xdr:from>
    <xdr:to>
      <xdr:col>67</xdr:col>
      <xdr:colOff>257175</xdr:colOff>
      <xdr:row>28</xdr:row>
      <xdr:rowOff>95250</xdr:rowOff>
    </xdr:to>
    <xdr:grpSp>
      <xdr:nvGrpSpPr>
        <xdr:cNvPr id="304" name="Group 659"/>
        <xdr:cNvGrpSpPr>
          <a:grpSpLocks/>
        </xdr:cNvGrpSpPr>
      </xdr:nvGrpSpPr>
      <xdr:grpSpPr>
        <a:xfrm>
          <a:off x="50082450" y="6867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05" name="Rectangle 6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6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6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866775</xdr:colOff>
      <xdr:row>27</xdr:row>
      <xdr:rowOff>95250</xdr:rowOff>
    </xdr:from>
    <xdr:to>
      <xdr:col>76</xdr:col>
      <xdr:colOff>895350</xdr:colOff>
      <xdr:row>28</xdr:row>
      <xdr:rowOff>95250</xdr:rowOff>
    </xdr:to>
    <xdr:grpSp>
      <xdr:nvGrpSpPr>
        <xdr:cNvPr id="308" name="Group 663"/>
        <xdr:cNvGrpSpPr>
          <a:grpSpLocks/>
        </xdr:cNvGrpSpPr>
      </xdr:nvGrpSpPr>
      <xdr:grpSpPr>
        <a:xfrm>
          <a:off x="57178575" y="6867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09" name="Rectangle 66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66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66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466725</xdr:colOff>
      <xdr:row>31</xdr:row>
      <xdr:rowOff>9525</xdr:rowOff>
    </xdr:from>
    <xdr:to>
      <xdr:col>70</xdr:col>
      <xdr:colOff>466725</xdr:colOff>
      <xdr:row>32</xdr:row>
      <xdr:rowOff>9525</xdr:rowOff>
    </xdr:to>
    <xdr:grpSp>
      <xdr:nvGrpSpPr>
        <xdr:cNvPr id="312" name="Group 667"/>
        <xdr:cNvGrpSpPr>
          <a:grpSpLocks/>
        </xdr:cNvGrpSpPr>
      </xdr:nvGrpSpPr>
      <xdr:grpSpPr>
        <a:xfrm>
          <a:off x="51806475" y="769620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313" name="Polygon 668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Line 669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670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29</xdr:row>
      <xdr:rowOff>114300</xdr:rowOff>
    </xdr:from>
    <xdr:to>
      <xdr:col>77</xdr:col>
      <xdr:colOff>419100</xdr:colOff>
      <xdr:row>31</xdr:row>
      <xdr:rowOff>28575</xdr:rowOff>
    </xdr:to>
    <xdr:grpSp>
      <xdr:nvGrpSpPr>
        <xdr:cNvPr id="316" name="Group 671"/>
        <xdr:cNvGrpSpPr>
          <a:grpSpLocks noChangeAspect="1"/>
        </xdr:cNvGrpSpPr>
      </xdr:nvGrpSpPr>
      <xdr:grpSpPr>
        <a:xfrm>
          <a:off x="57388125" y="73437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317" name="Line 67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67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319" name="Line 67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320" name="Line 67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321" name="Line 67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322" name="Line 67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323" name="Line 67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324" name="Line 68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325" name="Line 68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326" name="Line 68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327" name="Line 68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328" name="Line 68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329" name="Line 68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330" name="Line 68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331" name="Line 68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332" name="Line 68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333" name="Line 68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334" name="Line 69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335" name="Line 69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336" name="Line 69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337" name="Line 69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338" name="Line 69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339" name="Line 69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340" name="Line 69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341" name="Line 69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342" name="Line 69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485775</xdr:colOff>
      <xdr:row>29</xdr:row>
      <xdr:rowOff>142875</xdr:rowOff>
    </xdr:from>
    <xdr:to>
      <xdr:col>74</xdr:col>
      <xdr:colOff>714375</xdr:colOff>
      <xdr:row>29</xdr:row>
      <xdr:rowOff>219075</xdr:rowOff>
    </xdr:to>
    <xdr:sp>
      <xdr:nvSpPr>
        <xdr:cNvPr id="343" name="Line 699"/>
        <xdr:cNvSpPr>
          <a:spLocks/>
        </xdr:cNvSpPr>
      </xdr:nvSpPr>
      <xdr:spPr>
        <a:xfrm flipV="1">
          <a:off x="54797325" y="7372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714375</xdr:colOff>
      <xdr:row>29</xdr:row>
      <xdr:rowOff>114300</xdr:rowOff>
    </xdr:from>
    <xdr:to>
      <xdr:col>75</xdr:col>
      <xdr:colOff>485775</xdr:colOff>
      <xdr:row>29</xdr:row>
      <xdr:rowOff>142875</xdr:rowOff>
    </xdr:to>
    <xdr:sp>
      <xdr:nvSpPr>
        <xdr:cNvPr id="344" name="Line 700"/>
        <xdr:cNvSpPr>
          <a:spLocks/>
        </xdr:cNvSpPr>
      </xdr:nvSpPr>
      <xdr:spPr>
        <a:xfrm flipV="1">
          <a:off x="55540275" y="73437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723900</xdr:colOff>
      <xdr:row>29</xdr:row>
      <xdr:rowOff>219075</xdr:rowOff>
    </xdr:from>
    <xdr:to>
      <xdr:col>73</xdr:col>
      <xdr:colOff>485775</xdr:colOff>
      <xdr:row>30</xdr:row>
      <xdr:rowOff>114300</xdr:rowOff>
    </xdr:to>
    <xdr:sp>
      <xdr:nvSpPr>
        <xdr:cNvPr id="345" name="Line 701"/>
        <xdr:cNvSpPr>
          <a:spLocks/>
        </xdr:cNvSpPr>
      </xdr:nvSpPr>
      <xdr:spPr>
        <a:xfrm flipH="1">
          <a:off x="54063900" y="74485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428625</xdr:colOff>
      <xdr:row>28</xdr:row>
      <xdr:rowOff>123825</xdr:rowOff>
    </xdr:from>
    <xdr:to>
      <xdr:col>73</xdr:col>
      <xdr:colOff>457200</xdr:colOff>
      <xdr:row>29</xdr:row>
      <xdr:rowOff>123825</xdr:rowOff>
    </xdr:to>
    <xdr:grpSp>
      <xdr:nvGrpSpPr>
        <xdr:cNvPr id="346" name="Group 702"/>
        <xdr:cNvGrpSpPr>
          <a:grpSpLocks/>
        </xdr:cNvGrpSpPr>
      </xdr:nvGrpSpPr>
      <xdr:grpSpPr>
        <a:xfrm>
          <a:off x="54740175" y="7124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47" name="Rectangle 70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70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70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70</xdr:col>
      <xdr:colOff>552450</xdr:colOff>
      <xdr:row>33</xdr:row>
      <xdr:rowOff>19050</xdr:rowOff>
    </xdr:from>
    <xdr:ext cx="3171825" cy="228600"/>
    <xdr:sp>
      <xdr:nvSpPr>
        <xdr:cNvPr id="350" name="text 348"/>
        <xdr:cNvSpPr txBox="1">
          <a:spLocks noChangeArrowheads="1"/>
        </xdr:cNvSpPr>
      </xdr:nvSpPr>
      <xdr:spPr>
        <a:xfrm>
          <a:off x="52406550" y="8162925"/>
          <a:ext cx="3171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54,576 v.č.12 = 0,000 vlečky V4211</a:t>
          </a:r>
        </a:p>
      </xdr:txBody>
    </xdr:sp>
    <xdr:clientData/>
  </xdr:oneCellAnchor>
  <xdr:twoCellAnchor>
    <xdr:from>
      <xdr:col>78</xdr:col>
      <xdr:colOff>304800</xdr:colOff>
      <xdr:row>28</xdr:row>
      <xdr:rowOff>57150</xdr:rowOff>
    </xdr:from>
    <xdr:to>
      <xdr:col>78</xdr:col>
      <xdr:colOff>619125</xdr:colOff>
      <xdr:row>28</xdr:row>
      <xdr:rowOff>180975</xdr:rowOff>
    </xdr:to>
    <xdr:grpSp>
      <xdr:nvGrpSpPr>
        <xdr:cNvPr id="351" name="Group 707"/>
        <xdr:cNvGrpSpPr>
          <a:grpSpLocks/>
        </xdr:cNvGrpSpPr>
      </xdr:nvGrpSpPr>
      <xdr:grpSpPr>
        <a:xfrm>
          <a:off x="58102500" y="7058025"/>
          <a:ext cx="314325" cy="123825"/>
          <a:chOff x="2140" y="684"/>
          <a:chExt cx="29" cy="13"/>
        </a:xfrm>
        <a:solidFill>
          <a:srgbClr val="FFFFFF"/>
        </a:solidFill>
      </xdr:grpSpPr>
      <xdr:sp>
        <xdr:nvSpPr>
          <xdr:cNvPr id="352" name="Line 708"/>
          <xdr:cNvSpPr>
            <a:spLocks/>
          </xdr:cNvSpPr>
        </xdr:nvSpPr>
        <xdr:spPr>
          <a:xfrm flipV="1">
            <a:off x="2153" y="69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709"/>
          <xdr:cNvSpPr>
            <a:spLocks/>
          </xdr:cNvSpPr>
        </xdr:nvSpPr>
        <xdr:spPr>
          <a:xfrm>
            <a:off x="2166" y="68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Line 710"/>
          <xdr:cNvSpPr>
            <a:spLocks/>
          </xdr:cNvSpPr>
        </xdr:nvSpPr>
        <xdr:spPr>
          <a:xfrm flipH="1" flipV="1">
            <a:off x="2140" y="684"/>
            <a:ext cx="14" cy="7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Line 711"/>
          <xdr:cNvSpPr>
            <a:spLocks/>
          </xdr:cNvSpPr>
        </xdr:nvSpPr>
        <xdr:spPr>
          <a:xfrm flipV="1">
            <a:off x="2140" y="691"/>
            <a:ext cx="13" cy="6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895350</xdr:colOff>
      <xdr:row>30</xdr:row>
      <xdr:rowOff>114300</xdr:rowOff>
    </xdr:from>
    <xdr:to>
      <xdr:col>86</xdr:col>
      <xdr:colOff>923925</xdr:colOff>
      <xdr:row>34</xdr:row>
      <xdr:rowOff>0</xdr:rowOff>
    </xdr:to>
    <xdr:sp>
      <xdr:nvSpPr>
        <xdr:cNvPr id="356" name="Line 712"/>
        <xdr:cNvSpPr>
          <a:spLocks/>
        </xdr:cNvSpPr>
      </xdr:nvSpPr>
      <xdr:spPr>
        <a:xfrm flipH="1" flipV="1">
          <a:off x="61664850" y="7572375"/>
          <a:ext cx="3000375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876300</xdr:colOff>
      <xdr:row>29</xdr:row>
      <xdr:rowOff>152400</xdr:rowOff>
    </xdr:from>
    <xdr:to>
      <xdr:col>82</xdr:col>
      <xdr:colOff>133350</xdr:colOff>
      <xdr:row>30</xdr:row>
      <xdr:rowOff>0</xdr:rowOff>
    </xdr:to>
    <xdr:sp>
      <xdr:nvSpPr>
        <xdr:cNvPr id="357" name="Line 713"/>
        <xdr:cNvSpPr>
          <a:spLocks/>
        </xdr:cNvSpPr>
      </xdr:nvSpPr>
      <xdr:spPr>
        <a:xfrm flipH="1" flipV="1">
          <a:off x="60159900" y="7381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133350</xdr:colOff>
      <xdr:row>29</xdr:row>
      <xdr:rowOff>114300</xdr:rowOff>
    </xdr:from>
    <xdr:to>
      <xdr:col>80</xdr:col>
      <xdr:colOff>876300</xdr:colOff>
      <xdr:row>29</xdr:row>
      <xdr:rowOff>152400</xdr:rowOff>
    </xdr:to>
    <xdr:sp>
      <xdr:nvSpPr>
        <xdr:cNvPr id="358" name="Line 714"/>
        <xdr:cNvSpPr>
          <a:spLocks/>
        </xdr:cNvSpPr>
      </xdr:nvSpPr>
      <xdr:spPr>
        <a:xfrm flipH="1" flipV="1">
          <a:off x="59416950" y="7343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142875</xdr:colOff>
      <xdr:row>30</xdr:row>
      <xdr:rowOff>0</xdr:rowOff>
    </xdr:from>
    <xdr:to>
      <xdr:col>82</xdr:col>
      <xdr:colOff>895350</xdr:colOff>
      <xdr:row>30</xdr:row>
      <xdr:rowOff>114300</xdr:rowOff>
    </xdr:to>
    <xdr:sp>
      <xdr:nvSpPr>
        <xdr:cNvPr id="359" name="Line 715"/>
        <xdr:cNvSpPr>
          <a:spLocks/>
        </xdr:cNvSpPr>
      </xdr:nvSpPr>
      <xdr:spPr>
        <a:xfrm flipH="1" flipV="1">
          <a:off x="60912375" y="74580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7" customWidth="1"/>
    <col min="2" max="2" width="11.25390625" style="245" customWidth="1"/>
    <col min="3" max="18" width="11.25390625" style="158" customWidth="1"/>
    <col min="19" max="19" width="4.75390625" style="157" customWidth="1"/>
    <col min="20" max="20" width="1.75390625" style="157" customWidth="1"/>
    <col min="21" max="16384" width="9.125" style="158" customWidth="1"/>
  </cols>
  <sheetData>
    <row r="1" spans="1:20" s="156" customFormat="1" ht="9.75" customHeight="1">
      <c r="A1" s="153"/>
      <c r="B1" s="154"/>
      <c r="C1" s="155"/>
      <c r="D1" s="155"/>
      <c r="E1" s="155"/>
      <c r="F1" s="155"/>
      <c r="G1" s="155"/>
      <c r="H1" s="155"/>
      <c r="I1" s="155"/>
      <c r="J1" s="155"/>
      <c r="K1" s="155"/>
      <c r="L1" s="155"/>
      <c r="S1" s="153"/>
      <c r="T1" s="153"/>
    </row>
    <row r="2" spans="2:18" ht="36" customHeight="1">
      <c r="B2" s="158"/>
      <c r="D2" s="159"/>
      <c r="E2" s="159"/>
      <c r="F2" s="159"/>
      <c r="G2" s="159"/>
      <c r="H2" s="159"/>
      <c r="I2" s="159"/>
      <c r="J2" s="159"/>
      <c r="K2" s="159"/>
      <c r="L2" s="159"/>
      <c r="R2" s="160"/>
    </row>
    <row r="3" spans="2:12" s="157" customFormat="1" ht="18" customHeight="1">
      <c r="B3" s="161"/>
      <c r="C3" s="161"/>
      <c r="D3" s="161"/>
      <c r="J3" s="162"/>
      <c r="K3" s="161"/>
      <c r="L3" s="161"/>
    </row>
    <row r="4" spans="1:22" s="171" customFormat="1" ht="22.5" customHeight="1">
      <c r="A4" s="163"/>
      <c r="B4" s="164" t="s">
        <v>35</v>
      </c>
      <c r="C4" s="165">
        <v>508</v>
      </c>
      <c r="D4" s="166"/>
      <c r="E4" s="163"/>
      <c r="F4" s="163"/>
      <c r="G4" s="163"/>
      <c r="H4" s="163"/>
      <c r="I4" s="166"/>
      <c r="J4" s="54" t="s">
        <v>62</v>
      </c>
      <c r="K4" s="166"/>
      <c r="L4" s="167"/>
      <c r="M4" s="166"/>
      <c r="N4" s="166"/>
      <c r="O4" s="166"/>
      <c r="P4" s="166"/>
      <c r="Q4" s="168" t="s">
        <v>36</v>
      </c>
      <c r="R4" s="169">
        <v>567404</v>
      </c>
      <c r="S4" s="166"/>
      <c r="T4" s="166"/>
      <c r="U4" s="170"/>
      <c r="V4" s="170"/>
    </row>
    <row r="5" spans="2:22" s="172" customFormat="1" ht="18" customHeight="1" thickBot="1">
      <c r="B5" s="173"/>
      <c r="C5" s="174"/>
      <c r="D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1:22" s="180" customFormat="1" ht="21" customHeight="1">
      <c r="A6" s="175"/>
      <c r="B6" s="176"/>
      <c r="C6" s="177"/>
      <c r="D6" s="176"/>
      <c r="E6" s="178"/>
      <c r="F6" s="178"/>
      <c r="G6" s="178"/>
      <c r="H6" s="178"/>
      <c r="I6" s="178"/>
      <c r="J6" s="176"/>
      <c r="K6" s="176"/>
      <c r="L6" s="176"/>
      <c r="M6" s="176"/>
      <c r="N6" s="176"/>
      <c r="O6" s="176"/>
      <c r="P6" s="176"/>
      <c r="Q6" s="176"/>
      <c r="R6" s="176"/>
      <c r="S6" s="179"/>
      <c r="T6" s="162"/>
      <c r="U6" s="162"/>
      <c r="V6" s="162"/>
    </row>
    <row r="7" spans="1:21" ht="21" customHeight="1">
      <c r="A7" s="181"/>
      <c r="B7" s="182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4"/>
      <c r="S7" s="185"/>
      <c r="T7" s="161"/>
      <c r="U7" s="159"/>
    </row>
    <row r="8" spans="1:21" ht="24.75" customHeight="1">
      <c r="A8" s="181"/>
      <c r="B8" s="186"/>
      <c r="C8" s="187" t="s">
        <v>37</v>
      </c>
      <c r="D8" s="188"/>
      <c r="E8" s="188"/>
      <c r="F8" s="188"/>
      <c r="G8" s="189"/>
      <c r="H8" s="189"/>
      <c r="I8" s="189"/>
      <c r="J8" s="189" t="s">
        <v>49</v>
      </c>
      <c r="K8" s="189"/>
      <c r="L8" s="189"/>
      <c r="M8" s="189"/>
      <c r="N8" s="188"/>
      <c r="O8" s="188"/>
      <c r="P8" s="188"/>
      <c r="Q8" s="188"/>
      <c r="R8" s="190"/>
      <c r="S8" s="185"/>
      <c r="T8" s="161"/>
      <c r="U8" s="159"/>
    </row>
    <row r="9" spans="1:21" ht="24.75" customHeight="1">
      <c r="A9" s="181"/>
      <c r="B9" s="186"/>
      <c r="C9" s="191" t="s">
        <v>31</v>
      </c>
      <c r="D9" s="188"/>
      <c r="E9" s="188"/>
      <c r="F9" s="188"/>
      <c r="G9" s="188"/>
      <c r="H9" s="188"/>
      <c r="I9" s="188"/>
      <c r="J9" s="192" t="s">
        <v>70</v>
      </c>
      <c r="K9" s="188"/>
      <c r="L9" s="188"/>
      <c r="M9" s="188"/>
      <c r="N9" s="188"/>
      <c r="O9" s="188"/>
      <c r="P9" s="328" t="s">
        <v>50</v>
      </c>
      <c r="Q9" s="328"/>
      <c r="R9" s="193"/>
      <c r="S9" s="185"/>
      <c r="T9" s="161"/>
      <c r="U9" s="159"/>
    </row>
    <row r="10" spans="1:21" ht="24.75" customHeight="1">
      <c r="A10" s="181"/>
      <c r="B10" s="186"/>
      <c r="C10" s="191" t="s">
        <v>32</v>
      </c>
      <c r="D10" s="188"/>
      <c r="E10" s="188"/>
      <c r="F10" s="188"/>
      <c r="G10" s="188"/>
      <c r="H10" s="188"/>
      <c r="I10" s="188"/>
      <c r="J10" s="192" t="s">
        <v>71</v>
      </c>
      <c r="K10" s="188"/>
      <c r="L10" s="188"/>
      <c r="M10" s="188"/>
      <c r="N10" s="188"/>
      <c r="O10" s="188"/>
      <c r="P10" s="328"/>
      <c r="Q10" s="328"/>
      <c r="R10" s="190"/>
      <c r="S10" s="185"/>
      <c r="T10" s="161"/>
      <c r="U10" s="159"/>
    </row>
    <row r="11" spans="1:21" ht="21" customHeight="1">
      <c r="A11" s="181"/>
      <c r="B11" s="194"/>
      <c r="C11" s="195"/>
      <c r="D11" s="195"/>
      <c r="E11" s="195"/>
      <c r="F11" s="195"/>
      <c r="G11" s="195"/>
      <c r="H11" s="195"/>
      <c r="I11" s="195"/>
      <c r="J11" s="273"/>
      <c r="K11" s="195"/>
      <c r="L11" s="195"/>
      <c r="M11" s="195"/>
      <c r="N11" s="195"/>
      <c r="O11" s="195"/>
      <c r="P11" s="195"/>
      <c r="Q11" s="195"/>
      <c r="R11" s="196"/>
      <c r="S11" s="185"/>
      <c r="T11" s="161"/>
      <c r="U11" s="159"/>
    </row>
    <row r="12" spans="1:21" ht="21" customHeight="1">
      <c r="A12" s="181"/>
      <c r="B12" s="186"/>
      <c r="C12" s="188"/>
      <c r="D12" s="188"/>
      <c r="E12" s="188"/>
      <c r="F12" s="188"/>
      <c r="G12" s="188"/>
      <c r="H12" s="188"/>
      <c r="I12" s="188"/>
      <c r="J12" s="197"/>
      <c r="K12" s="188"/>
      <c r="L12" s="188"/>
      <c r="M12" s="188"/>
      <c r="N12" s="188"/>
      <c r="O12" s="188"/>
      <c r="P12" s="188"/>
      <c r="Q12" s="188"/>
      <c r="R12" s="190"/>
      <c r="S12" s="185"/>
      <c r="T12" s="161"/>
      <c r="U12" s="159"/>
    </row>
    <row r="13" spans="1:21" ht="21" customHeight="1">
      <c r="A13" s="181"/>
      <c r="B13" s="186"/>
      <c r="C13" s="198" t="s">
        <v>38</v>
      </c>
      <c r="D13" s="188"/>
      <c r="E13" s="188"/>
      <c r="F13" s="188"/>
      <c r="G13" s="197" t="s">
        <v>60</v>
      </c>
      <c r="H13" s="197"/>
      <c r="J13" s="197" t="s">
        <v>39</v>
      </c>
      <c r="K13" s="199"/>
      <c r="L13" s="200"/>
      <c r="M13" s="197" t="s">
        <v>61</v>
      </c>
      <c r="N13" s="199"/>
      <c r="O13" s="199"/>
      <c r="P13" s="199"/>
      <c r="Q13" s="188"/>
      <c r="R13" s="190"/>
      <c r="S13" s="185"/>
      <c r="T13" s="161"/>
      <c r="U13" s="159"/>
    </row>
    <row r="14" spans="1:21" ht="21" customHeight="1">
      <c r="A14" s="181"/>
      <c r="B14" s="186"/>
      <c r="C14" s="99" t="s">
        <v>40</v>
      </c>
      <c r="D14" s="188"/>
      <c r="E14" s="188"/>
      <c r="F14" s="188"/>
      <c r="G14" s="280">
        <v>53.952</v>
      </c>
      <c r="H14" s="258"/>
      <c r="J14" s="258">
        <v>54.23</v>
      </c>
      <c r="K14" s="199"/>
      <c r="L14" s="201"/>
      <c r="M14" s="280">
        <v>54.552</v>
      </c>
      <c r="N14" s="199"/>
      <c r="O14" s="199"/>
      <c r="P14" s="199"/>
      <c r="Q14" s="188"/>
      <c r="R14" s="190"/>
      <c r="S14" s="185"/>
      <c r="T14" s="161"/>
      <c r="U14" s="159"/>
    </row>
    <row r="15" spans="1:21" ht="21" customHeight="1">
      <c r="A15" s="181"/>
      <c r="B15" s="186"/>
      <c r="C15" s="99" t="s">
        <v>41</v>
      </c>
      <c r="D15" s="188"/>
      <c r="E15" s="188"/>
      <c r="F15" s="188"/>
      <c r="G15" s="247" t="s">
        <v>92</v>
      </c>
      <c r="H15" s="246"/>
      <c r="J15" s="246" t="s">
        <v>51</v>
      </c>
      <c r="K15" s="202"/>
      <c r="L15" s="247"/>
      <c r="M15" s="247" t="s">
        <v>92</v>
      </c>
      <c r="N15" s="188"/>
      <c r="O15" s="202"/>
      <c r="P15" s="188"/>
      <c r="Q15" s="188"/>
      <c r="R15" s="190"/>
      <c r="S15" s="185"/>
      <c r="T15" s="161"/>
      <c r="U15" s="159"/>
    </row>
    <row r="16" spans="1:21" ht="21" customHeight="1">
      <c r="A16" s="181"/>
      <c r="B16" s="194"/>
      <c r="C16" s="195"/>
      <c r="D16" s="195"/>
      <c r="E16" s="195"/>
      <c r="F16" s="195"/>
      <c r="G16" s="195"/>
      <c r="H16" s="195"/>
      <c r="I16" s="195"/>
      <c r="J16" s="321" t="s">
        <v>93</v>
      </c>
      <c r="K16" s="195"/>
      <c r="L16" s="195"/>
      <c r="M16" s="195"/>
      <c r="N16" s="195"/>
      <c r="O16" s="195"/>
      <c r="P16" s="195"/>
      <c r="Q16" s="195"/>
      <c r="R16" s="196"/>
      <c r="S16" s="185"/>
      <c r="T16" s="161"/>
      <c r="U16" s="159"/>
    </row>
    <row r="17" spans="1:21" ht="21" customHeight="1">
      <c r="A17" s="181"/>
      <c r="B17" s="186"/>
      <c r="C17" s="188"/>
      <c r="D17" s="188"/>
      <c r="E17" s="188"/>
      <c r="F17" s="259" t="s">
        <v>63</v>
      </c>
      <c r="G17" s="188"/>
      <c r="H17" s="188"/>
      <c r="I17" s="188"/>
      <c r="J17" s="203"/>
      <c r="L17" s="188"/>
      <c r="M17" s="188"/>
      <c r="N17" s="259" t="s">
        <v>69</v>
      </c>
      <c r="O17" s="188"/>
      <c r="P17" s="188"/>
      <c r="Q17" s="188"/>
      <c r="R17" s="190"/>
      <c r="S17" s="185"/>
      <c r="T17" s="161"/>
      <c r="U17" s="159"/>
    </row>
    <row r="18" spans="1:21" ht="21" customHeight="1">
      <c r="A18" s="181"/>
      <c r="B18" s="186"/>
      <c r="C18" s="99" t="s">
        <v>42</v>
      </c>
      <c r="D18" s="188"/>
      <c r="E18" s="188"/>
      <c r="F18" s="203" t="s">
        <v>67</v>
      </c>
      <c r="G18" s="188"/>
      <c r="H18" s="281" t="s">
        <v>64</v>
      </c>
      <c r="I18" s="281"/>
      <c r="J18" s="204"/>
      <c r="L18" s="188"/>
      <c r="M18" s="199"/>
      <c r="N18" s="203" t="s">
        <v>68</v>
      </c>
      <c r="O18" s="188"/>
      <c r="P18" s="281" t="s">
        <v>64</v>
      </c>
      <c r="Q18" s="281"/>
      <c r="R18" s="190"/>
      <c r="S18" s="185"/>
      <c r="T18" s="161"/>
      <c r="U18" s="159"/>
    </row>
    <row r="19" spans="1:21" ht="21" customHeight="1">
      <c r="A19" s="181"/>
      <c r="B19" s="186"/>
      <c r="C19" s="99" t="s">
        <v>43</v>
      </c>
      <c r="D19" s="188"/>
      <c r="E19" s="188"/>
      <c r="F19" s="204" t="s">
        <v>65</v>
      </c>
      <c r="G19" s="188"/>
      <c r="H19" s="281" t="s">
        <v>66</v>
      </c>
      <c r="I19" s="281"/>
      <c r="J19" s="203"/>
      <c r="K19" s="188"/>
      <c r="L19" s="188"/>
      <c r="M19" s="188"/>
      <c r="N19" s="204" t="s">
        <v>65</v>
      </c>
      <c r="O19" s="188"/>
      <c r="P19" s="281" t="s">
        <v>66</v>
      </c>
      <c r="Q19" s="281"/>
      <c r="R19" s="190"/>
      <c r="S19" s="185"/>
      <c r="T19" s="161"/>
      <c r="U19" s="159"/>
    </row>
    <row r="20" spans="1:21" ht="21" customHeight="1">
      <c r="A20" s="181"/>
      <c r="B20" s="205"/>
      <c r="C20" s="206"/>
      <c r="D20" s="206"/>
      <c r="E20" s="206"/>
      <c r="F20" s="206"/>
      <c r="G20" s="206"/>
      <c r="H20" s="263"/>
      <c r="I20" s="206"/>
      <c r="J20" s="207"/>
      <c r="K20" s="206"/>
      <c r="L20" s="206"/>
      <c r="M20" s="206"/>
      <c r="N20" s="206"/>
      <c r="O20" s="206"/>
      <c r="P20" s="206"/>
      <c r="Q20" s="206"/>
      <c r="R20" s="208"/>
      <c r="S20" s="185"/>
      <c r="T20" s="161"/>
      <c r="U20" s="159"/>
    </row>
    <row r="21" spans="1:21" ht="21" customHeight="1">
      <c r="A21" s="181"/>
      <c r="B21" s="209"/>
      <c r="C21" s="210"/>
      <c r="D21" s="210"/>
      <c r="E21" s="211"/>
      <c r="F21" s="211"/>
      <c r="G21" s="211"/>
      <c r="H21" s="211"/>
      <c r="I21" s="210"/>
      <c r="J21" s="212"/>
      <c r="K21" s="210"/>
      <c r="L21" s="210"/>
      <c r="M21" s="210"/>
      <c r="N21" s="210"/>
      <c r="O21" s="210"/>
      <c r="P21" s="210"/>
      <c r="Q21" s="210"/>
      <c r="R21" s="210"/>
      <c r="S21" s="185"/>
      <c r="T21" s="161"/>
      <c r="U21" s="159"/>
    </row>
    <row r="22" spans="1:19" ht="30" customHeight="1">
      <c r="A22" s="213"/>
      <c r="B22" s="214"/>
      <c r="C22" s="215"/>
      <c r="D22" s="332" t="s">
        <v>14</v>
      </c>
      <c r="E22" s="333"/>
      <c r="F22" s="333"/>
      <c r="G22" s="333"/>
      <c r="H22" s="215"/>
      <c r="I22" s="216"/>
      <c r="J22" s="217"/>
      <c r="K22" s="214"/>
      <c r="L22" s="215"/>
      <c r="M22" s="332" t="s">
        <v>15</v>
      </c>
      <c r="N22" s="332"/>
      <c r="O22" s="332"/>
      <c r="P22" s="332"/>
      <c r="Q22" s="215"/>
      <c r="R22" s="216"/>
      <c r="S22" s="185"/>
    </row>
    <row r="23" spans="1:20" s="223" customFormat="1" ht="21" customHeight="1" thickBot="1">
      <c r="A23" s="218"/>
      <c r="B23" s="219" t="s">
        <v>16</v>
      </c>
      <c r="C23" s="220" t="s">
        <v>21</v>
      </c>
      <c r="D23" s="220" t="s">
        <v>22</v>
      </c>
      <c r="E23" s="221" t="s">
        <v>23</v>
      </c>
      <c r="F23" s="329" t="s">
        <v>44</v>
      </c>
      <c r="G23" s="330"/>
      <c r="H23" s="330"/>
      <c r="I23" s="331"/>
      <c r="J23" s="217"/>
      <c r="K23" s="219" t="s">
        <v>16</v>
      </c>
      <c r="L23" s="220" t="s">
        <v>21</v>
      </c>
      <c r="M23" s="220" t="s">
        <v>22</v>
      </c>
      <c r="N23" s="221" t="s">
        <v>23</v>
      </c>
      <c r="O23" s="329" t="s">
        <v>44</v>
      </c>
      <c r="P23" s="330"/>
      <c r="Q23" s="330"/>
      <c r="R23" s="331"/>
      <c r="S23" s="222"/>
      <c r="T23" s="157"/>
    </row>
    <row r="24" spans="1:20" s="171" customFormat="1" ht="21" customHeight="1" thickTop="1">
      <c r="A24" s="213"/>
      <c r="B24" s="224"/>
      <c r="C24" s="225"/>
      <c r="D24" s="226"/>
      <c r="E24" s="227"/>
      <c r="F24" s="228"/>
      <c r="G24" s="229"/>
      <c r="H24" s="229"/>
      <c r="I24" s="230"/>
      <c r="J24" s="217"/>
      <c r="K24" s="224"/>
      <c r="L24" s="225"/>
      <c r="M24" s="226"/>
      <c r="N24" s="227"/>
      <c r="O24" s="228"/>
      <c r="P24" s="229"/>
      <c r="Q24" s="229"/>
      <c r="R24" s="230"/>
      <c r="S24" s="185"/>
      <c r="T24" s="157"/>
    </row>
    <row r="25" spans="1:20" s="171" customFormat="1" ht="21" customHeight="1">
      <c r="A25" s="213"/>
      <c r="B25" s="231">
        <v>1</v>
      </c>
      <c r="C25" s="232">
        <v>54.006</v>
      </c>
      <c r="D25" s="233">
        <v>54.476</v>
      </c>
      <c r="E25" s="234">
        <f>(D25-C25)*1000</f>
        <v>469.99999999999886</v>
      </c>
      <c r="F25" s="322" t="s">
        <v>45</v>
      </c>
      <c r="G25" s="323"/>
      <c r="H25" s="323"/>
      <c r="I25" s="324"/>
      <c r="J25" s="217"/>
      <c r="K25" s="231">
        <v>1</v>
      </c>
      <c r="L25" s="232">
        <v>54.072</v>
      </c>
      <c r="M25" s="232">
        <v>54.272</v>
      </c>
      <c r="N25" s="234">
        <f>(M25-L25)*1000</f>
        <v>199.99999999999574</v>
      </c>
      <c r="O25" s="325" t="s">
        <v>59</v>
      </c>
      <c r="P25" s="326"/>
      <c r="Q25" s="326"/>
      <c r="R25" s="327"/>
      <c r="S25" s="185"/>
      <c r="T25" s="157"/>
    </row>
    <row r="26" spans="1:20" s="171" customFormat="1" ht="21" customHeight="1">
      <c r="A26" s="213"/>
      <c r="B26" s="224"/>
      <c r="C26" s="312"/>
      <c r="D26" s="226"/>
      <c r="E26" s="227"/>
      <c r="F26" s="278"/>
      <c r="G26" s="247"/>
      <c r="H26" s="247"/>
      <c r="I26" s="279"/>
      <c r="J26" s="217"/>
      <c r="K26" s="231"/>
      <c r="L26" s="232"/>
      <c r="M26" s="232"/>
      <c r="N26" s="234"/>
      <c r="O26" s="325" t="s">
        <v>58</v>
      </c>
      <c r="P26" s="326"/>
      <c r="Q26" s="326"/>
      <c r="R26" s="327"/>
      <c r="S26" s="185"/>
      <c r="T26" s="157"/>
    </row>
    <row r="27" spans="1:20" s="171" customFormat="1" ht="21" customHeight="1">
      <c r="A27" s="213"/>
      <c r="B27" s="231">
        <v>3</v>
      </c>
      <c r="C27" s="233">
        <v>54.045</v>
      </c>
      <c r="D27" s="233">
        <v>54.446</v>
      </c>
      <c r="E27" s="234">
        <f>(D27-C27)*1000</f>
        <v>400.99999999999625</v>
      </c>
      <c r="F27" s="325" t="s">
        <v>57</v>
      </c>
      <c r="G27" s="326"/>
      <c r="H27" s="326"/>
      <c r="I27" s="327"/>
      <c r="J27" s="217"/>
      <c r="K27" s="231"/>
      <c r="L27" s="232"/>
      <c r="M27" s="232"/>
      <c r="N27" s="234">
        <f>(M27-L27)*1000</f>
        <v>0</v>
      </c>
      <c r="O27" s="264"/>
      <c r="P27" s="265"/>
      <c r="Q27" s="265"/>
      <c r="R27" s="266"/>
      <c r="S27" s="185"/>
      <c r="T27" s="157"/>
    </row>
    <row r="28" spans="1:20" s="171" customFormat="1" ht="21" customHeight="1">
      <c r="A28" s="213"/>
      <c r="B28" s="224"/>
      <c r="C28" s="225"/>
      <c r="D28" s="226"/>
      <c r="E28" s="227"/>
      <c r="F28" s="278"/>
      <c r="G28" s="247"/>
      <c r="H28" s="247"/>
      <c r="I28" s="279"/>
      <c r="J28" s="217"/>
      <c r="K28" s="231">
        <v>3</v>
      </c>
      <c r="L28" s="232">
        <v>54.144</v>
      </c>
      <c r="M28" s="232">
        <v>54.28</v>
      </c>
      <c r="N28" s="234">
        <f>(M28-L28)*1000</f>
        <v>136.00000000000279</v>
      </c>
      <c r="O28" s="325" t="s">
        <v>52</v>
      </c>
      <c r="P28" s="326"/>
      <c r="Q28" s="326"/>
      <c r="R28" s="327"/>
      <c r="S28" s="185"/>
      <c r="T28" s="157"/>
    </row>
    <row r="29" spans="1:20" s="171" customFormat="1" ht="21" customHeight="1">
      <c r="A29" s="213"/>
      <c r="B29" s="231">
        <v>5</v>
      </c>
      <c r="C29" s="233">
        <v>54.069</v>
      </c>
      <c r="D29" s="233">
        <v>54.417</v>
      </c>
      <c r="E29" s="234">
        <f>(D29-C29)*1000</f>
        <v>347.999999999999</v>
      </c>
      <c r="F29" s="325" t="s">
        <v>57</v>
      </c>
      <c r="G29" s="326"/>
      <c r="H29" s="326"/>
      <c r="I29" s="327"/>
      <c r="J29" s="217"/>
      <c r="K29" s="231"/>
      <c r="L29" s="232"/>
      <c r="M29" s="232"/>
      <c r="N29" s="234">
        <f>(M29-L29)*1000</f>
        <v>0</v>
      </c>
      <c r="O29" s="325" t="s">
        <v>58</v>
      </c>
      <c r="P29" s="326"/>
      <c r="Q29" s="326"/>
      <c r="R29" s="327"/>
      <c r="S29" s="185"/>
      <c r="T29" s="157"/>
    </row>
    <row r="30" spans="1:20" s="163" customFormat="1" ht="21" customHeight="1">
      <c r="A30" s="213"/>
      <c r="B30" s="235"/>
      <c r="C30" s="236"/>
      <c r="D30" s="237"/>
      <c r="E30" s="238"/>
      <c r="F30" s="239"/>
      <c r="G30" s="240"/>
      <c r="H30" s="240"/>
      <c r="I30" s="241"/>
      <c r="J30" s="217"/>
      <c r="K30" s="235"/>
      <c r="L30" s="236"/>
      <c r="M30" s="237"/>
      <c r="N30" s="238"/>
      <c r="O30" s="239"/>
      <c r="P30" s="240"/>
      <c r="Q30" s="240"/>
      <c r="R30" s="241"/>
      <c r="S30" s="185"/>
      <c r="T30" s="157"/>
    </row>
    <row r="31" spans="1:19" ht="21" customHeight="1" thickBot="1">
      <c r="A31" s="242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4"/>
    </row>
  </sheetData>
  <sheetProtection password="E755" sheet="1" objects="1" scenarios="1"/>
  <mergeCells count="13">
    <mergeCell ref="P9:Q9"/>
    <mergeCell ref="F23:I23"/>
    <mergeCell ref="O23:R23"/>
    <mergeCell ref="P10:Q10"/>
    <mergeCell ref="D22:G22"/>
    <mergeCell ref="M22:P22"/>
    <mergeCell ref="F25:I25"/>
    <mergeCell ref="O25:R25"/>
    <mergeCell ref="F27:I27"/>
    <mergeCell ref="F29:I29"/>
    <mergeCell ref="O29:R29"/>
    <mergeCell ref="O26:R26"/>
    <mergeCell ref="O28:R28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7"/>
      <c r="AE1" s="28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7"/>
      <c r="BH1" s="28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9"/>
      <c r="C2" s="30"/>
      <c r="D2" s="30"/>
      <c r="E2" s="30"/>
      <c r="F2" s="30"/>
      <c r="G2" s="31" t="s">
        <v>78</v>
      </c>
      <c r="H2" s="30"/>
      <c r="I2" s="30"/>
      <c r="J2" s="30"/>
      <c r="K2" s="30"/>
      <c r="L2" s="32"/>
      <c r="R2" s="33"/>
      <c r="S2" s="34"/>
      <c r="T2" s="34"/>
      <c r="U2" s="34"/>
      <c r="V2" s="336" t="s">
        <v>28</v>
      </c>
      <c r="W2" s="336"/>
      <c r="X2" s="336"/>
      <c r="Y2" s="336"/>
      <c r="Z2" s="34"/>
      <c r="AA2" s="34"/>
      <c r="AB2" s="34"/>
      <c r="AC2" s="35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3"/>
      <c r="BK2" s="34"/>
      <c r="BL2" s="34"/>
      <c r="BM2" s="34"/>
      <c r="BN2" s="336" t="s">
        <v>28</v>
      </c>
      <c r="BO2" s="336"/>
      <c r="BP2" s="336"/>
      <c r="BQ2" s="336"/>
      <c r="BR2" s="34"/>
      <c r="BS2" s="34"/>
      <c r="BT2" s="34"/>
      <c r="BU2" s="35"/>
      <c r="BY2" s="14"/>
      <c r="BZ2" s="29"/>
      <c r="CA2" s="30"/>
      <c r="CB2" s="30"/>
      <c r="CC2" s="30"/>
      <c r="CD2" s="30"/>
      <c r="CE2" s="31" t="s">
        <v>83</v>
      </c>
      <c r="CF2" s="30"/>
      <c r="CG2" s="30"/>
      <c r="CH2" s="30"/>
      <c r="CI2" s="30"/>
      <c r="CJ2" s="32"/>
    </row>
    <row r="3" spans="18:77" ht="21" customHeight="1" thickBot="1" thickTop="1">
      <c r="R3" s="339" t="s">
        <v>0</v>
      </c>
      <c r="S3" s="340"/>
      <c r="T3" s="36"/>
      <c r="U3" s="37"/>
      <c r="V3" s="38" t="s">
        <v>54</v>
      </c>
      <c r="W3" s="39"/>
      <c r="X3" s="39"/>
      <c r="Y3" s="40"/>
      <c r="Z3" s="343" t="s">
        <v>55</v>
      </c>
      <c r="AA3" s="344"/>
      <c r="AB3" s="341" t="s">
        <v>29</v>
      </c>
      <c r="AC3" s="342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37" t="s">
        <v>82</v>
      </c>
      <c r="BK3" s="338"/>
      <c r="BL3" s="343" t="s">
        <v>55</v>
      </c>
      <c r="BM3" s="344"/>
      <c r="BN3" s="283" t="s">
        <v>54</v>
      </c>
      <c r="BO3" s="283"/>
      <c r="BP3" s="283"/>
      <c r="BQ3" s="284"/>
      <c r="BR3" s="41"/>
      <c r="BS3" s="42"/>
      <c r="BT3" s="334" t="s">
        <v>0</v>
      </c>
      <c r="BU3" s="335"/>
      <c r="BY3" s="14"/>
    </row>
    <row r="4" spans="2:89" ht="23.25" customHeight="1" thickTop="1">
      <c r="B4" s="43"/>
      <c r="C4" s="44"/>
      <c r="D4" s="44"/>
      <c r="E4" s="44"/>
      <c r="F4" s="44"/>
      <c r="G4" s="44"/>
      <c r="H4" s="44"/>
      <c r="I4" s="44"/>
      <c r="J4" s="45"/>
      <c r="K4" s="44"/>
      <c r="L4" s="46"/>
      <c r="R4" s="47"/>
      <c r="S4" s="48"/>
      <c r="T4" s="49"/>
      <c r="U4" s="50"/>
      <c r="V4" s="282" t="s">
        <v>79</v>
      </c>
      <c r="W4" s="282"/>
      <c r="X4" s="282"/>
      <c r="Y4" s="282"/>
      <c r="Z4" s="49"/>
      <c r="AA4" s="50"/>
      <c r="AB4" s="52"/>
      <c r="AC4" s="5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4" t="s">
        <v>62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5"/>
      <c r="BK4" s="52"/>
      <c r="BL4" s="49"/>
      <c r="BM4" s="50"/>
      <c r="BN4" s="282" t="s">
        <v>81</v>
      </c>
      <c r="BO4" s="282"/>
      <c r="BP4" s="282"/>
      <c r="BQ4" s="282"/>
      <c r="BR4" s="49"/>
      <c r="BS4" s="50"/>
      <c r="BT4" s="56"/>
      <c r="BU4" s="53"/>
      <c r="BY4" s="14"/>
      <c r="BZ4" s="43"/>
      <c r="CA4" s="44"/>
      <c r="CB4" s="44"/>
      <c r="CC4" s="44"/>
      <c r="CD4" s="44"/>
      <c r="CE4" s="44"/>
      <c r="CF4" s="44"/>
      <c r="CG4" s="44"/>
      <c r="CH4" s="45"/>
      <c r="CI4" s="44"/>
      <c r="CJ4" s="46"/>
      <c r="CK4" s="57"/>
    </row>
    <row r="5" spans="2:88" ht="21" customHeight="1">
      <c r="B5" s="58"/>
      <c r="C5" s="59" t="s">
        <v>30</v>
      </c>
      <c r="D5" s="1"/>
      <c r="E5" s="60"/>
      <c r="F5" s="60"/>
      <c r="G5" s="60"/>
      <c r="H5" s="60"/>
      <c r="I5" s="60"/>
      <c r="J5" s="3"/>
      <c r="L5" s="61"/>
      <c r="R5" s="62"/>
      <c r="S5" s="63"/>
      <c r="T5" s="64"/>
      <c r="U5" s="65"/>
      <c r="V5" s="25"/>
      <c r="W5" s="254"/>
      <c r="X5" s="66"/>
      <c r="Y5" s="65"/>
      <c r="Z5" s="64"/>
      <c r="AA5" s="63"/>
      <c r="AB5" s="67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68"/>
      <c r="BK5" s="69"/>
      <c r="BL5" s="64"/>
      <c r="BM5" s="63"/>
      <c r="BN5" s="25"/>
      <c r="BO5" s="254"/>
      <c r="BP5" s="66"/>
      <c r="BQ5" s="65"/>
      <c r="BR5" s="64"/>
      <c r="BS5" s="65"/>
      <c r="BT5" s="66"/>
      <c r="BU5" s="70"/>
      <c r="BY5" s="14"/>
      <c r="BZ5" s="58"/>
      <c r="CA5" s="59" t="s">
        <v>30</v>
      </c>
      <c r="CB5" s="1"/>
      <c r="CC5" s="60"/>
      <c r="CD5" s="60"/>
      <c r="CE5" s="60"/>
      <c r="CF5" s="60"/>
      <c r="CG5" s="60"/>
      <c r="CH5" s="3"/>
      <c r="CJ5" s="61"/>
    </row>
    <row r="6" spans="2:88" ht="22.5" customHeight="1">
      <c r="B6" s="58"/>
      <c r="C6" s="59" t="s">
        <v>31</v>
      </c>
      <c r="D6" s="1"/>
      <c r="E6" s="60"/>
      <c r="F6" s="60"/>
      <c r="G6" s="2" t="s">
        <v>8</v>
      </c>
      <c r="H6" s="60"/>
      <c r="I6" s="60"/>
      <c r="J6" s="3"/>
      <c r="K6" s="9" t="s">
        <v>47</v>
      </c>
      <c r="L6" s="61"/>
      <c r="Q6" s="71"/>
      <c r="R6" s="72" t="s">
        <v>1</v>
      </c>
      <c r="S6" s="7">
        <v>52.901</v>
      </c>
      <c r="T6" s="64"/>
      <c r="U6" s="65"/>
      <c r="V6" s="285" t="s">
        <v>73</v>
      </c>
      <c r="W6" s="286"/>
      <c r="X6" s="287"/>
      <c r="Y6" s="288"/>
      <c r="Z6" s="268">
        <v>40</v>
      </c>
      <c r="AA6" s="7">
        <v>53.92</v>
      </c>
      <c r="AB6" s="251" t="s">
        <v>53</v>
      </c>
      <c r="AC6" s="252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4" t="s">
        <v>26</v>
      </c>
      <c r="AS6" s="75" t="s">
        <v>24</v>
      </c>
      <c r="AT6" s="76" t="s">
        <v>27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293" t="s">
        <v>75</v>
      </c>
      <c r="BK6" s="292">
        <v>0.065</v>
      </c>
      <c r="BL6" s="268">
        <v>40</v>
      </c>
      <c r="BM6" s="7">
        <v>54.648</v>
      </c>
      <c r="BN6" s="285" t="s">
        <v>72</v>
      </c>
      <c r="BO6" s="286"/>
      <c r="BP6" s="287"/>
      <c r="BQ6" s="288"/>
      <c r="BR6" s="78"/>
      <c r="BS6" s="79"/>
      <c r="BT6" s="6" t="s">
        <v>3</v>
      </c>
      <c r="BU6" s="80">
        <v>55.54</v>
      </c>
      <c r="BY6" s="14"/>
      <c r="BZ6" s="58"/>
      <c r="CA6" s="59" t="s">
        <v>31</v>
      </c>
      <c r="CB6" s="1"/>
      <c r="CC6" s="60"/>
      <c r="CD6" s="60"/>
      <c r="CE6" s="2" t="s">
        <v>8</v>
      </c>
      <c r="CF6" s="60"/>
      <c r="CG6" s="60"/>
      <c r="CH6" s="3"/>
      <c r="CI6" s="9" t="s">
        <v>47</v>
      </c>
      <c r="CJ6" s="61"/>
    </row>
    <row r="7" spans="2:88" ht="21" customHeight="1">
      <c r="B7" s="58"/>
      <c r="C7" s="59" t="s">
        <v>32</v>
      </c>
      <c r="D7" s="1"/>
      <c r="E7" s="60"/>
      <c r="F7" s="60"/>
      <c r="G7" s="81" t="s">
        <v>48</v>
      </c>
      <c r="H7" s="60"/>
      <c r="I7" s="60"/>
      <c r="J7" s="1"/>
      <c r="K7" s="1"/>
      <c r="L7" s="82"/>
      <c r="Q7" s="71"/>
      <c r="R7" s="6"/>
      <c r="S7" s="77"/>
      <c r="T7" s="64"/>
      <c r="U7" s="65"/>
      <c r="V7" s="268"/>
      <c r="W7" s="289"/>
      <c r="X7" s="268"/>
      <c r="Y7" s="290"/>
      <c r="Z7" s="268"/>
      <c r="AA7" s="7"/>
      <c r="AB7" s="250" t="s">
        <v>46</v>
      </c>
      <c r="AC7" s="253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294"/>
      <c r="BK7" s="292"/>
      <c r="BL7" s="268"/>
      <c r="BM7" s="7"/>
      <c r="BN7" s="268"/>
      <c r="BO7" s="289"/>
      <c r="BP7" s="268"/>
      <c r="BQ7" s="290"/>
      <c r="BR7" s="4"/>
      <c r="BS7" s="79"/>
      <c r="BT7" s="6"/>
      <c r="BU7" s="73"/>
      <c r="BY7" s="14"/>
      <c r="BZ7" s="58"/>
      <c r="CA7" s="59" t="s">
        <v>32</v>
      </c>
      <c r="CB7" s="1"/>
      <c r="CC7" s="60"/>
      <c r="CD7" s="60"/>
      <c r="CE7" s="81" t="s">
        <v>48</v>
      </c>
      <c r="CF7" s="60"/>
      <c r="CG7" s="60"/>
      <c r="CH7" s="1"/>
      <c r="CI7" s="1"/>
      <c r="CJ7" s="82"/>
    </row>
    <row r="8" spans="2:88" ht="21" customHeight="1">
      <c r="B8" s="84"/>
      <c r="C8" s="8"/>
      <c r="D8" s="8"/>
      <c r="E8" s="8"/>
      <c r="F8" s="8"/>
      <c r="G8" s="8"/>
      <c r="H8" s="8"/>
      <c r="I8" s="8"/>
      <c r="J8" s="8"/>
      <c r="K8" s="8"/>
      <c r="L8" s="85"/>
      <c r="Q8" s="71"/>
      <c r="R8" s="86" t="s">
        <v>6</v>
      </c>
      <c r="S8" s="87">
        <v>53.622</v>
      </c>
      <c r="T8" s="64"/>
      <c r="U8" s="65"/>
      <c r="V8" s="286">
        <v>53.916</v>
      </c>
      <c r="W8" s="286"/>
      <c r="X8" s="287"/>
      <c r="Y8" s="291"/>
      <c r="Z8" s="268">
        <v>90</v>
      </c>
      <c r="AA8" s="7">
        <v>53.92</v>
      </c>
      <c r="AB8" s="251" t="s">
        <v>4</v>
      </c>
      <c r="AC8" s="252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8" t="s">
        <v>80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293" t="s">
        <v>76</v>
      </c>
      <c r="BK8" s="292">
        <v>54.641</v>
      </c>
      <c r="BL8" s="268">
        <v>80</v>
      </c>
      <c r="BM8" s="7">
        <v>54.648</v>
      </c>
      <c r="BN8" s="286">
        <v>54.576</v>
      </c>
      <c r="BO8" s="286"/>
      <c r="BP8" s="287"/>
      <c r="BQ8" s="291"/>
      <c r="BR8" s="78"/>
      <c r="BS8" s="79"/>
      <c r="BT8" s="86" t="s">
        <v>7</v>
      </c>
      <c r="BU8" s="89">
        <v>54.837</v>
      </c>
      <c r="BY8" s="14"/>
      <c r="BZ8" s="84"/>
      <c r="CA8" s="8"/>
      <c r="CB8" s="8"/>
      <c r="CC8" s="8"/>
      <c r="CD8" s="8"/>
      <c r="CE8" s="8"/>
      <c r="CF8" s="8"/>
      <c r="CG8" s="8"/>
      <c r="CH8" s="8"/>
      <c r="CI8" s="8"/>
      <c r="CJ8" s="85"/>
    </row>
    <row r="9" spans="2:88" ht="21" customHeight="1" thickBot="1">
      <c r="B9" s="90"/>
      <c r="C9" s="1"/>
      <c r="D9" s="1"/>
      <c r="E9" s="1"/>
      <c r="F9" s="1"/>
      <c r="G9" s="1"/>
      <c r="H9" s="1"/>
      <c r="I9" s="1"/>
      <c r="J9" s="1"/>
      <c r="K9" s="1"/>
      <c r="L9" s="82"/>
      <c r="R9" s="91"/>
      <c r="S9" s="92"/>
      <c r="T9" s="12"/>
      <c r="U9" s="92"/>
      <c r="V9" s="12"/>
      <c r="W9" s="255"/>
      <c r="X9" s="12"/>
      <c r="Y9" s="92"/>
      <c r="Z9" s="12"/>
      <c r="AA9" s="92"/>
      <c r="AB9" s="21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3"/>
      <c r="BK9" s="13"/>
      <c r="BL9" s="21"/>
      <c r="BM9" s="94"/>
      <c r="BN9" s="12"/>
      <c r="BO9" s="255"/>
      <c r="BP9" s="12"/>
      <c r="BQ9" s="92"/>
      <c r="BR9" s="12"/>
      <c r="BS9" s="92"/>
      <c r="BT9" s="95"/>
      <c r="BU9" s="96"/>
      <c r="BY9" s="14"/>
      <c r="BZ9" s="90"/>
      <c r="CA9" s="1"/>
      <c r="CB9" s="1"/>
      <c r="CC9" s="1"/>
      <c r="CD9" s="1"/>
      <c r="CE9" s="1"/>
      <c r="CF9" s="1"/>
      <c r="CG9" s="1"/>
      <c r="CH9" s="1"/>
      <c r="CI9" s="1"/>
      <c r="CJ9" s="82"/>
    </row>
    <row r="10" spans="2:88" ht="21" customHeight="1">
      <c r="B10" s="58"/>
      <c r="C10" s="97" t="s">
        <v>33</v>
      </c>
      <c r="D10" s="1"/>
      <c r="E10" s="1"/>
      <c r="F10" s="3"/>
      <c r="G10" s="98" t="s">
        <v>67</v>
      </c>
      <c r="H10" s="1"/>
      <c r="I10" s="1"/>
      <c r="J10" s="99" t="s">
        <v>2</v>
      </c>
      <c r="K10" s="100">
        <v>20</v>
      </c>
      <c r="L10" s="61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9"/>
      <c r="AQ10" s="17"/>
      <c r="AR10" s="119"/>
      <c r="AS10" s="249"/>
      <c r="AT10" s="119"/>
      <c r="AU10" s="119"/>
      <c r="AV10" s="119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8"/>
      <c r="CA10" s="97" t="s">
        <v>33</v>
      </c>
      <c r="CB10" s="1"/>
      <c r="CC10" s="1"/>
      <c r="CD10" s="3"/>
      <c r="CE10" s="98" t="s">
        <v>68</v>
      </c>
      <c r="CF10" s="1"/>
      <c r="CG10" s="1"/>
      <c r="CH10" s="99" t="s">
        <v>2</v>
      </c>
      <c r="CI10" s="100">
        <v>20</v>
      </c>
      <c r="CJ10" s="61"/>
    </row>
    <row r="11" spans="2:88" ht="21" customHeight="1">
      <c r="B11" s="58"/>
      <c r="C11" s="97" t="s">
        <v>34</v>
      </c>
      <c r="D11" s="1"/>
      <c r="E11" s="1"/>
      <c r="F11" s="3"/>
      <c r="G11" s="98" t="s">
        <v>65</v>
      </c>
      <c r="H11" s="1"/>
      <c r="I11" s="4"/>
      <c r="J11" s="99" t="s">
        <v>5</v>
      </c>
      <c r="K11" s="100">
        <v>10</v>
      </c>
      <c r="L11" s="61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9"/>
      <c r="AQ11" s="119"/>
      <c r="AR11" s="119"/>
      <c r="AS11" s="248"/>
      <c r="AT11" s="119"/>
      <c r="AU11" s="119"/>
      <c r="AV11" s="119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8"/>
      <c r="CA11" s="97" t="s">
        <v>34</v>
      </c>
      <c r="CB11" s="1"/>
      <c r="CC11" s="1"/>
      <c r="CD11" s="3"/>
      <c r="CE11" s="98" t="s">
        <v>65</v>
      </c>
      <c r="CF11" s="1"/>
      <c r="CG11" s="4"/>
      <c r="CH11" s="99" t="s">
        <v>5</v>
      </c>
      <c r="CI11" s="100">
        <v>10</v>
      </c>
      <c r="CJ11" s="61"/>
    </row>
    <row r="12" spans="2:88" ht="21" customHeight="1" thickBot="1">
      <c r="B12" s="101"/>
      <c r="C12" s="102"/>
      <c r="D12" s="102"/>
      <c r="E12" s="102"/>
      <c r="F12" s="102"/>
      <c r="G12" s="256"/>
      <c r="H12" s="102"/>
      <c r="I12" s="102"/>
      <c r="J12" s="102"/>
      <c r="K12" s="102"/>
      <c r="L12" s="103"/>
      <c r="P12" s="22"/>
      <c r="Q12" s="22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9"/>
      <c r="AQ12" s="119"/>
      <c r="AR12" s="119"/>
      <c r="AS12" s="248"/>
      <c r="AT12" s="119"/>
      <c r="AU12" s="119"/>
      <c r="AV12" s="119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101"/>
      <c r="CA12" s="102"/>
      <c r="CB12" s="102"/>
      <c r="CC12" s="102"/>
      <c r="CD12" s="102"/>
      <c r="CE12" s="256"/>
      <c r="CF12" s="102"/>
      <c r="CG12" s="102"/>
      <c r="CH12" s="102"/>
      <c r="CI12" s="102"/>
      <c r="CJ12" s="103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4"/>
      <c r="AS13" s="14"/>
      <c r="AT13" s="10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2"/>
      <c r="Q14" s="22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2"/>
      <c r="BW14" s="22"/>
      <c r="BX14" s="22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14"/>
      <c r="AZ15" s="14"/>
      <c r="BB15" s="14"/>
      <c r="BC15" s="14"/>
      <c r="BE15" s="14"/>
      <c r="BF15" s="14"/>
      <c r="BH15" s="14"/>
      <c r="BJ15" s="14"/>
      <c r="BN15" s="14"/>
      <c r="BP15" s="14"/>
      <c r="BV15" s="22"/>
      <c r="BW15" s="22"/>
      <c r="BX15" s="22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</row>
    <row r="16" spans="28:88" ht="18" customHeight="1">
      <c r="AB16" s="110" t="s">
        <v>89</v>
      </c>
      <c r="AS16" s="1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</row>
    <row r="17" spans="17:57" ht="18" customHeight="1">
      <c r="Q17" s="314">
        <v>53.986</v>
      </c>
      <c r="AA17" s="313" t="s">
        <v>74</v>
      </c>
      <c r="BE17" s="277" t="s">
        <v>86</v>
      </c>
    </row>
    <row r="18" spans="19:76" ht="18" customHeight="1">
      <c r="S18" s="14"/>
      <c r="AA18" s="14"/>
      <c r="AS18" s="14"/>
      <c r="BM18" s="14"/>
      <c r="BN18" s="14"/>
      <c r="BO18" s="14"/>
      <c r="BP18" s="14"/>
      <c r="BR18" s="113"/>
      <c r="BS18" s="14"/>
      <c r="BW18" s="14"/>
      <c r="BX18" s="14"/>
    </row>
    <row r="19" ht="18" customHeight="1">
      <c r="X19" s="270"/>
    </row>
    <row r="20" spans="52:58" ht="18" customHeight="1">
      <c r="AZ20" s="14"/>
      <c r="BF20" s="14"/>
    </row>
    <row r="21" spans="21:62" ht="18" customHeight="1">
      <c r="U21" s="115">
        <v>5</v>
      </c>
      <c r="AO21" s="105"/>
      <c r="AR21" s="14"/>
      <c r="AS21" s="14"/>
      <c r="BJ21" s="115">
        <v>8</v>
      </c>
    </row>
    <row r="22" spans="8:68" ht="18" customHeight="1">
      <c r="H22" s="106"/>
      <c r="N22" s="315" t="s">
        <v>60</v>
      </c>
      <c r="U22" s="14"/>
      <c r="AO22" s="107"/>
      <c r="AV22" s="14"/>
      <c r="AZ22" s="14"/>
      <c r="BA22" s="106"/>
      <c r="BE22" s="106"/>
      <c r="BJ22" s="14"/>
      <c r="BN22" s="257"/>
      <c r="BO22" s="14"/>
      <c r="BP22" s="14"/>
    </row>
    <row r="23" spans="18:88" ht="18" customHeight="1">
      <c r="R23" s="115">
        <v>4</v>
      </c>
      <c r="V23" s="14"/>
      <c r="AS23" s="16"/>
      <c r="AV23" s="108"/>
      <c r="AW23" s="109"/>
      <c r="AZ23" s="14"/>
      <c r="BB23" s="14"/>
      <c r="BC23" s="106"/>
      <c r="BI23" s="14"/>
      <c r="BL23" s="115">
        <v>9</v>
      </c>
      <c r="BX23" s="14"/>
      <c r="BY23" s="14"/>
      <c r="BZ23" s="105"/>
      <c r="CA23" s="14"/>
      <c r="CB23" s="104"/>
      <c r="CC23" s="104"/>
      <c r="CE23" s="104"/>
      <c r="CF23" s="104"/>
      <c r="CG23" s="104"/>
      <c r="CH23" s="104"/>
      <c r="CI23" s="104"/>
      <c r="CJ23" s="104"/>
    </row>
    <row r="24" spans="17:84" ht="18" customHeight="1">
      <c r="Q24" s="110"/>
      <c r="R24" s="14"/>
      <c r="X24" s="111"/>
      <c r="AR24" s="14"/>
      <c r="AS24" s="14"/>
      <c r="AY24" s="110"/>
      <c r="BI24" s="115"/>
      <c r="BL24" s="14"/>
      <c r="BN24" s="260"/>
      <c r="BP24" s="109"/>
      <c r="BR24" s="14"/>
      <c r="BS24" s="109"/>
      <c r="BU24" s="257"/>
      <c r="BW24" s="14"/>
      <c r="BX24" s="14"/>
      <c r="BY24" s="14"/>
      <c r="BZ24" s="113"/>
      <c r="CA24" s="14"/>
      <c r="CB24" s="14"/>
      <c r="CE24" s="104"/>
      <c r="CF24" s="104"/>
    </row>
    <row r="25" spans="10:86" ht="18" customHeight="1">
      <c r="J25" s="117" t="s">
        <v>87</v>
      </c>
      <c r="T25" s="114"/>
      <c r="U25" s="14"/>
      <c r="V25" s="14"/>
      <c r="Z25" s="26"/>
      <c r="AA25" s="112"/>
      <c r="AB25" s="114"/>
      <c r="AC25" s="14"/>
      <c r="AD25" s="108"/>
      <c r="AE25" s="14"/>
      <c r="AF25" s="14"/>
      <c r="AH25" s="14"/>
      <c r="AI25" s="14"/>
      <c r="AJ25" s="14"/>
      <c r="AK25" s="14"/>
      <c r="AL25" s="14"/>
      <c r="AV25" s="23"/>
      <c r="BE25" s="275"/>
      <c r="BG25" s="14"/>
      <c r="BO25" s="115"/>
      <c r="BR25" s="14"/>
      <c r="BS25" s="14"/>
      <c r="BV25" s="257"/>
      <c r="BZ25" s="14"/>
      <c r="CA25" s="115"/>
      <c r="CD25" s="104"/>
      <c r="CF25" s="104"/>
      <c r="CG25" s="14"/>
      <c r="CH25" s="120" t="s">
        <v>7</v>
      </c>
    </row>
    <row r="26" spans="11:84" ht="18" customHeight="1">
      <c r="K26" s="115">
        <v>1</v>
      </c>
      <c r="N26" s="115">
        <v>2</v>
      </c>
      <c r="P26" s="105"/>
      <c r="Q26" s="14"/>
      <c r="S26" s="14"/>
      <c r="T26" s="14"/>
      <c r="AA26" s="14"/>
      <c r="AB26" s="14"/>
      <c r="AI26" s="14"/>
      <c r="AJ26" s="14"/>
      <c r="AK26" s="14"/>
      <c r="AL26" s="14"/>
      <c r="AM26" s="14"/>
      <c r="AO26" s="14"/>
      <c r="AQ26" s="14"/>
      <c r="AR26" s="14"/>
      <c r="AS26" s="14"/>
      <c r="AT26" s="14"/>
      <c r="AU26" s="14"/>
      <c r="AV26" s="14"/>
      <c r="BA26" s="115"/>
      <c r="BB26" s="14"/>
      <c r="BD26" s="14"/>
      <c r="BE26" s="14"/>
      <c r="BH26" s="116"/>
      <c r="BI26" s="14"/>
      <c r="BJ26" s="14"/>
      <c r="BK26" s="14"/>
      <c r="BL26" s="14"/>
      <c r="BM26" s="14"/>
      <c r="BN26" s="14"/>
      <c r="BO26" s="14"/>
      <c r="BP26" s="115">
        <v>10</v>
      </c>
      <c r="BQ26" s="14"/>
      <c r="BR26" s="14"/>
      <c r="BS26" s="14"/>
      <c r="BU26" s="113"/>
      <c r="BV26" s="14"/>
      <c r="BZ26" s="14"/>
      <c r="CA26" s="14"/>
      <c r="CC26" s="127"/>
      <c r="CD26" s="104"/>
      <c r="CF26" s="104"/>
    </row>
    <row r="27" spans="1:89" ht="18" customHeight="1">
      <c r="A27" s="15"/>
      <c r="B27" s="15"/>
      <c r="H27" s="14"/>
      <c r="K27" s="14"/>
      <c r="N27" s="14"/>
      <c r="P27" s="113"/>
      <c r="R27" s="14"/>
      <c r="S27" s="14"/>
      <c r="V27" s="14"/>
      <c r="AO27" s="108"/>
      <c r="AR27" s="14"/>
      <c r="AS27" s="16"/>
      <c r="AT27" s="14"/>
      <c r="BA27" s="14"/>
      <c r="BB27" s="108"/>
      <c r="BG27" s="14"/>
      <c r="BH27" s="14"/>
      <c r="BP27" s="14"/>
      <c r="BS27" s="261"/>
      <c r="BT27" s="14"/>
      <c r="BU27" s="14"/>
      <c r="BV27" s="14"/>
      <c r="BW27" s="14"/>
      <c r="CA27" s="14"/>
      <c r="CC27" s="262"/>
      <c r="CE27" s="276"/>
      <c r="CF27" s="14"/>
      <c r="CJ27" s="15"/>
      <c r="CK27" s="15"/>
    </row>
    <row r="28" spans="1:83" ht="18" customHeight="1">
      <c r="A28" s="15"/>
      <c r="K28" s="115"/>
      <c r="L28" s="115"/>
      <c r="M28" s="14"/>
      <c r="P28" s="14"/>
      <c r="X28" s="115"/>
      <c r="AA28" s="14"/>
      <c r="AD28" s="14"/>
      <c r="AE28" s="14"/>
      <c r="AF28" s="14"/>
      <c r="AG28" s="14"/>
      <c r="AH28" s="14"/>
      <c r="AI28" s="14"/>
      <c r="AJ28" s="14"/>
      <c r="AK28" s="14"/>
      <c r="AL28" s="14"/>
      <c r="AR28" s="14"/>
      <c r="AY28" s="14"/>
      <c r="AZ28" s="14"/>
      <c r="BA28" s="115"/>
      <c r="BB28" s="14"/>
      <c r="BG28" s="14"/>
      <c r="BH28" s="14"/>
      <c r="BI28" s="115"/>
      <c r="BJ28" s="115"/>
      <c r="BM28" s="274"/>
      <c r="BO28" s="14"/>
      <c r="BS28" s="14"/>
      <c r="BU28" s="115" t="s">
        <v>90</v>
      </c>
      <c r="BV28" s="14"/>
      <c r="BW28" s="115"/>
      <c r="BZ28" s="115"/>
      <c r="CA28" s="118" t="s">
        <v>75</v>
      </c>
      <c r="CB28" s="126"/>
      <c r="CC28" s="119"/>
      <c r="CE28" s="97"/>
    </row>
    <row r="29" spans="1:89" ht="18" customHeight="1">
      <c r="A29" s="15"/>
      <c r="D29" s="125" t="s">
        <v>6</v>
      </c>
      <c r="L29" s="14"/>
      <c r="S29" s="115"/>
      <c r="V29" s="14"/>
      <c r="X29" s="14"/>
      <c r="AG29" s="14"/>
      <c r="AI29" s="14"/>
      <c r="AJ29" s="14"/>
      <c r="AK29" s="14"/>
      <c r="AL29" s="14"/>
      <c r="AM29" s="114"/>
      <c r="AQ29" s="14"/>
      <c r="AR29" s="14"/>
      <c r="AS29" s="14"/>
      <c r="AT29" s="14"/>
      <c r="AZ29" s="14"/>
      <c r="BA29" s="14"/>
      <c r="BB29" s="14"/>
      <c r="BH29" s="14"/>
      <c r="BI29" s="14"/>
      <c r="BJ29" s="14"/>
      <c r="BM29" s="14"/>
      <c r="BQ29" s="14"/>
      <c r="BU29" s="14"/>
      <c r="BX29" s="115"/>
      <c r="BZ29" s="14"/>
      <c r="CA29" s="14"/>
      <c r="CB29" s="115"/>
      <c r="CC29" s="123"/>
      <c r="CE29" s="3"/>
      <c r="CK29" s="15"/>
    </row>
    <row r="30" spans="10:83" ht="18" customHeight="1">
      <c r="J30" s="14"/>
      <c r="L30" s="14"/>
      <c r="M30" s="14"/>
      <c r="P30" s="14"/>
      <c r="S30" s="14"/>
      <c r="V30" s="115"/>
      <c r="W30" s="14"/>
      <c r="X30" s="115"/>
      <c r="Y30" s="14"/>
      <c r="AG30" s="14"/>
      <c r="AI30" s="14"/>
      <c r="AJ30" s="14"/>
      <c r="AK30" s="115"/>
      <c r="AL30" s="14"/>
      <c r="AM30" s="14"/>
      <c r="AQ30" s="14"/>
      <c r="AS30" s="14"/>
      <c r="AZ30" s="14"/>
      <c r="BA30" s="14"/>
      <c r="BB30" s="14"/>
      <c r="BN30" s="14"/>
      <c r="BP30" s="14"/>
      <c r="BQ30" s="115"/>
      <c r="BR30" s="14"/>
      <c r="BS30" s="111"/>
      <c r="BT30" s="14"/>
      <c r="BU30" s="121" t="s">
        <v>88</v>
      </c>
      <c r="BV30" s="14"/>
      <c r="BW30" s="14"/>
      <c r="BX30" s="14"/>
      <c r="BZ30" s="14"/>
      <c r="CA30" s="14"/>
      <c r="CB30" s="14"/>
      <c r="CC30" s="124"/>
      <c r="CD30" s="14"/>
      <c r="CE30" s="3"/>
    </row>
    <row r="31" spans="12:83" ht="18" customHeight="1">
      <c r="L31" s="14"/>
      <c r="P31" s="108">
        <v>3</v>
      </c>
      <c r="T31" s="127"/>
      <c r="X31" s="274"/>
      <c r="AE31" s="14"/>
      <c r="AG31" s="14"/>
      <c r="AH31" s="16"/>
      <c r="AI31" s="14"/>
      <c r="AJ31" s="14"/>
      <c r="AK31" s="14"/>
      <c r="AL31" s="14"/>
      <c r="AQ31" s="14"/>
      <c r="AV31" s="122"/>
      <c r="AZ31" s="14"/>
      <c r="BB31" s="14"/>
      <c r="BI31" s="121"/>
      <c r="BK31" s="121"/>
      <c r="BM31" s="115"/>
      <c r="BO31" s="14"/>
      <c r="BQ31" s="128"/>
      <c r="BR31" s="115"/>
      <c r="BX31" s="274"/>
      <c r="BZ31" s="313" t="s">
        <v>77</v>
      </c>
      <c r="CC31" s="129"/>
      <c r="CE31" s="3"/>
    </row>
    <row r="32" spans="16:81" ht="18" customHeight="1">
      <c r="P32" s="14"/>
      <c r="R32" s="14"/>
      <c r="U32" s="316" t="s">
        <v>56</v>
      </c>
      <c r="X32" s="14"/>
      <c r="AG32" s="14"/>
      <c r="AI32" s="14"/>
      <c r="AJ32" s="14"/>
      <c r="AK32" s="14"/>
      <c r="AL32" s="14"/>
      <c r="AP32" s="14"/>
      <c r="AW32" s="14"/>
      <c r="AX32" s="14"/>
      <c r="AZ32" s="14"/>
      <c r="BA32" s="14"/>
      <c r="BB32" s="14"/>
      <c r="BM32" s="14"/>
      <c r="BN32" s="14"/>
      <c r="BO32" s="14"/>
      <c r="BS32" s="121"/>
      <c r="BU32" s="319">
        <v>54.58</v>
      </c>
      <c r="BV32" s="14"/>
      <c r="BW32" s="115"/>
      <c r="BX32" s="14"/>
      <c r="CC32" s="130"/>
    </row>
    <row r="33" spans="19:75" ht="18" customHeight="1">
      <c r="S33" s="14"/>
      <c r="AG33" s="24"/>
      <c r="AH33" s="131"/>
      <c r="AP33" s="108"/>
      <c r="BE33" s="14"/>
      <c r="BF33" s="14"/>
      <c r="BG33" s="14"/>
      <c r="BH33" s="14"/>
      <c r="BK33" s="14"/>
      <c r="BM33" s="272"/>
      <c r="BP33" s="14"/>
      <c r="BQ33" s="14"/>
      <c r="BS33" s="318" t="s">
        <v>61</v>
      </c>
      <c r="BT33" s="14"/>
      <c r="BU33" s="14"/>
      <c r="BV33" s="14"/>
      <c r="BW33" s="14"/>
    </row>
    <row r="34" spans="19:70" ht="18" customHeight="1">
      <c r="S34" s="115"/>
      <c r="BG34" s="269"/>
      <c r="BI34" s="132"/>
      <c r="BN34" s="133"/>
      <c r="BP34" s="14"/>
      <c r="BQ34" s="14"/>
      <c r="BR34" s="14"/>
    </row>
    <row r="35" spans="21:88" ht="18" customHeight="1">
      <c r="U35" s="316" t="s">
        <v>10</v>
      </c>
      <c r="W35" s="105"/>
      <c r="AE35" s="132"/>
      <c r="BK35" s="134"/>
      <c r="BU35" s="126"/>
      <c r="CJ35" s="320" t="s">
        <v>91</v>
      </c>
    </row>
    <row r="36" spans="23:67" ht="18" customHeight="1">
      <c r="W36" s="107"/>
      <c r="AW36" s="14"/>
      <c r="BK36" s="134"/>
      <c r="BM36" s="271"/>
      <c r="BO36" s="115"/>
    </row>
    <row r="37" ht="18" customHeight="1">
      <c r="AW37" s="135"/>
    </row>
    <row r="38" spans="25:80" ht="18" customHeight="1">
      <c r="Y38" s="107"/>
      <c r="AS38" s="14"/>
      <c r="BT38" s="14"/>
      <c r="BX38" s="14"/>
      <c r="CB38" s="136"/>
    </row>
    <row r="39" ht="18" customHeight="1">
      <c r="BI39" s="317">
        <v>54.445</v>
      </c>
    </row>
    <row r="40" ht="18" customHeight="1"/>
    <row r="41" ht="18" customHeight="1"/>
    <row r="42" ht="18" customHeight="1"/>
    <row r="43" ht="18" customHeight="1"/>
    <row r="44" ht="18" customHeight="1">
      <c r="AS44" s="18"/>
    </row>
    <row r="45" spans="18:88" ht="18" customHeight="1">
      <c r="R45" s="119"/>
      <c r="CJ45" s="119"/>
    </row>
    <row r="46" spans="11:88" ht="18" customHeight="1">
      <c r="K46" s="22"/>
      <c r="L46" s="22"/>
      <c r="M46" s="22"/>
      <c r="N46" s="22"/>
      <c r="O46" s="22"/>
      <c r="P46" s="22"/>
      <c r="Q46" s="22"/>
      <c r="R46" s="119"/>
      <c r="AA46" s="22"/>
      <c r="AB46" s="22"/>
      <c r="AC46" s="22"/>
      <c r="AS46" s="137" t="s">
        <v>9</v>
      </c>
      <c r="CC46" s="22"/>
      <c r="CD46" s="22"/>
      <c r="CE46" s="22"/>
      <c r="CF46" s="22"/>
      <c r="CG46" s="22"/>
      <c r="CH46" s="22"/>
      <c r="CI46" s="22"/>
      <c r="CJ46" s="119"/>
    </row>
    <row r="47" spans="2:88" ht="21" customHeight="1" thickBot="1">
      <c r="B47" s="295" t="s">
        <v>16</v>
      </c>
      <c r="C47" s="296" t="s">
        <v>17</v>
      </c>
      <c r="D47" s="296" t="s">
        <v>18</v>
      </c>
      <c r="E47" s="296" t="s">
        <v>19</v>
      </c>
      <c r="F47" s="297" t="s">
        <v>20</v>
      </c>
      <c r="G47" s="298"/>
      <c r="H47" s="296" t="s">
        <v>16</v>
      </c>
      <c r="I47" s="296" t="s">
        <v>17</v>
      </c>
      <c r="J47" s="296" t="s">
        <v>18</v>
      </c>
      <c r="K47" s="296" t="s">
        <v>19</v>
      </c>
      <c r="L47" s="299" t="s">
        <v>20</v>
      </c>
      <c r="M47" s="298"/>
      <c r="N47" s="296" t="s">
        <v>16</v>
      </c>
      <c r="O47" s="296" t="s">
        <v>17</v>
      </c>
      <c r="P47" s="296" t="s">
        <v>18</v>
      </c>
      <c r="Q47" s="296" t="s">
        <v>19</v>
      </c>
      <c r="R47" s="300" t="s">
        <v>20</v>
      </c>
      <c r="AS47" s="18" t="s">
        <v>84</v>
      </c>
      <c r="BT47" s="295" t="s">
        <v>16</v>
      </c>
      <c r="BU47" s="296" t="s">
        <v>17</v>
      </c>
      <c r="BV47" s="296" t="s">
        <v>18</v>
      </c>
      <c r="BW47" s="296" t="s">
        <v>19</v>
      </c>
      <c r="BX47" s="297" t="s">
        <v>20</v>
      </c>
      <c r="BY47" s="298"/>
      <c r="BZ47" s="296" t="s">
        <v>16</v>
      </c>
      <c r="CA47" s="296" t="s">
        <v>17</v>
      </c>
      <c r="CB47" s="296" t="s">
        <v>18</v>
      </c>
      <c r="CC47" s="296" t="s">
        <v>19</v>
      </c>
      <c r="CD47" s="299" t="s">
        <v>20</v>
      </c>
      <c r="CE47" s="298"/>
      <c r="CF47" s="296" t="s">
        <v>16</v>
      </c>
      <c r="CG47" s="296" t="s">
        <v>17</v>
      </c>
      <c r="CH47" s="296" t="s">
        <v>18</v>
      </c>
      <c r="CI47" s="296" t="s">
        <v>19</v>
      </c>
      <c r="CJ47" s="300" t="s">
        <v>20</v>
      </c>
    </row>
    <row r="48" spans="2:88" ht="21" customHeight="1" thickTop="1">
      <c r="B48" s="138"/>
      <c r="C48" s="52"/>
      <c r="D48" s="52"/>
      <c r="E48" s="52"/>
      <c r="F48" s="51"/>
      <c r="G48" s="52"/>
      <c r="H48" s="51"/>
      <c r="I48" s="52"/>
      <c r="J48" s="51" t="s">
        <v>79</v>
      </c>
      <c r="K48" s="52"/>
      <c r="L48" s="52"/>
      <c r="M48" s="51"/>
      <c r="N48" s="51"/>
      <c r="O48" s="52"/>
      <c r="P48" s="51"/>
      <c r="Q48" s="52"/>
      <c r="R48" s="53"/>
      <c r="AS48" s="18" t="s">
        <v>85</v>
      </c>
      <c r="BT48" s="138"/>
      <c r="BU48" s="52"/>
      <c r="BV48" s="52"/>
      <c r="BW48" s="52"/>
      <c r="BX48" s="51"/>
      <c r="BY48" s="52"/>
      <c r="BZ48" s="51"/>
      <c r="CA48" s="52"/>
      <c r="CB48" s="51" t="s">
        <v>81</v>
      </c>
      <c r="CC48" s="52"/>
      <c r="CD48" s="52"/>
      <c r="CE48" s="51"/>
      <c r="CF48" s="51"/>
      <c r="CG48" s="52"/>
      <c r="CH48" s="51"/>
      <c r="CI48" s="52"/>
      <c r="CJ48" s="53"/>
    </row>
    <row r="49" spans="2:88" ht="21" customHeight="1">
      <c r="B49" s="139"/>
      <c r="C49" s="140"/>
      <c r="D49" s="140"/>
      <c r="E49" s="140"/>
      <c r="F49" s="25"/>
      <c r="G49" s="301"/>
      <c r="H49" s="302"/>
      <c r="I49" s="143"/>
      <c r="J49" s="141"/>
      <c r="K49" s="142"/>
      <c r="L49" s="20"/>
      <c r="M49" s="303"/>
      <c r="N49" s="302"/>
      <c r="O49" s="143"/>
      <c r="P49" s="141"/>
      <c r="Q49" s="142"/>
      <c r="R49" s="304"/>
      <c r="BT49" s="139"/>
      <c r="BU49" s="140"/>
      <c r="BV49" s="140"/>
      <c r="BW49" s="140"/>
      <c r="BX49" s="25"/>
      <c r="BY49" s="301"/>
      <c r="BZ49" s="302"/>
      <c r="CA49" s="143"/>
      <c r="CB49" s="141"/>
      <c r="CC49" s="142"/>
      <c r="CD49" s="20"/>
      <c r="CE49" s="303"/>
      <c r="CF49" s="302"/>
      <c r="CG49" s="143"/>
      <c r="CH49" s="141"/>
      <c r="CI49" s="142"/>
      <c r="CJ49" s="304"/>
    </row>
    <row r="50" spans="2:88" ht="21" customHeight="1">
      <c r="B50" s="145">
        <v>1</v>
      </c>
      <c r="C50" s="143">
        <v>53.921</v>
      </c>
      <c r="D50" s="141">
        <v>55</v>
      </c>
      <c r="E50" s="142">
        <f>C50+D50*0.001</f>
        <v>53.976</v>
      </c>
      <c r="F50" s="4" t="s">
        <v>25</v>
      </c>
      <c r="G50" s="305"/>
      <c r="H50" s="307">
        <v>3</v>
      </c>
      <c r="I50" s="142">
        <v>53.973</v>
      </c>
      <c r="J50" s="141">
        <v>51</v>
      </c>
      <c r="K50" s="142">
        <f>I50+J50*0.001</f>
        <v>54.024</v>
      </c>
      <c r="L50" s="20" t="s">
        <v>25</v>
      </c>
      <c r="M50" s="305"/>
      <c r="N50" s="306">
        <v>5</v>
      </c>
      <c r="O50" s="83">
        <v>54.027</v>
      </c>
      <c r="P50" s="141">
        <v>42</v>
      </c>
      <c r="Q50" s="142">
        <f>O50+P50*0.001</f>
        <v>54.069</v>
      </c>
      <c r="R50" s="144" t="s">
        <v>25</v>
      </c>
      <c r="AS50" s="19" t="s">
        <v>11</v>
      </c>
      <c r="BT50" s="146">
        <v>8</v>
      </c>
      <c r="BU50" s="142">
        <v>54.459</v>
      </c>
      <c r="BV50" s="141">
        <v>-42</v>
      </c>
      <c r="BW50" s="142">
        <f>BU50+BV50*0.001</f>
        <v>54.417</v>
      </c>
      <c r="BX50" s="4" t="s">
        <v>25</v>
      </c>
      <c r="BY50" s="305"/>
      <c r="BZ50" s="306">
        <v>10</v>
      </c>
      <c r="CA50" s="83">
        <v>54.527</v>
      </c>
      <c r="CB50" s="141">
        <v>-51</v>
      </c>
      <c r="CC50" s="142">
        <f>CA50+CB50*0.001</f>
        <v>54.476</v>
      </c>
      <c r="CD50" s="20" t="s">
        <v>25</v>
      </c>
      <c r="CE50" s="305"/>
      <c r="CF50" s="302">
        <v>12</v>
      </c>
      <c r="CG50" s="143">
        <v>54.576</v>
      </c>
      <c r="CH50" s="141">
        <v>51</v>
      </c>
      <c r="CI50" s="142">
        <f>CG50+CH50*0.001</f>
        <v>54.627</v>
      </c>
      <c r="CJ50" s="144" t="s">
        <v>25</v>
      </c>
    </row>
    <row r="51" spans="2:88" ht="21" customHeight="1">
      <c r="B51" s="267"/>
      <c r="C51" s="83"/>
      <c r="D51" s="141"/>
      <c r="E51" s="142"/>
      <c r="F51" s="4"/>
      <c r="G51" s="305"/>
      <c r="H51" s="306"/>
      <c r="I51" s="83"/>
      <c r="J51" s="141"/>
      <c r="K51" s="142"/>
      <c r="L51" s="20"/>
      <c r="M51" s="305"/>
      <c r="N51" s="307" t="s">
        <v>74</v>
      </c>
      <c r="O51" s="142">
        <v>54.085</v>
      </c>
      <c r="P51" s="141">
        <v>-51</v>
      </c>
      <c r="Q51" s="142">
        <f>O51+P51*0.001</f>
        <v>54.034</v>
      </c>
      <c r="R51" s="144" t="s">
        <v>25</v>
      </c>
      <c r="AS51" s="18" t="s">
        <v>12</v>
      </c>
      <c r="BT51" s="145"/>
      <c r="BU51" s="143"/>
      <c r="BV51" s="141"/>
      <c r="BW51" s="142"/>
      <c r="BX51" s="4"/>
      <c r="BY51" s="305"/>
      <c r="BZ51" s="306"/>
      <c r="CA51" s="83"/>
      <c r="CB51" s="141"/>
      <c r="CC51" s="142"/>
      <c r="CD51" s="20"/>
      <c r="CE51" s="305"/>
      <c r="CF51" s="307" t="s">
        <v>77</v>
      </c>
      <c r="CG51" s="142">
        <v>0.05</v>
      </c>
      <c r="CH51" s="141">
        <v>-37</v>
      </c>
      <c r="CI51" s="142">
        <f>CG51+CH51*0.001</f>
        <v>0.013000000000000005</v>
      </c>
      <c r="CJ51" s="144" t="s">
        <v>25</v>
      </c>
    </row>
    <row r="52" spans="2:88" ht="21" customHeight="1">
      <c r="B52" s="267">
        <v>2</v>
      </c>
      <c r="C52" s="83">
        <v>53.955</v>
      </c>
      <c r="D52" s="141">
        <v>51</v>
      </c>
      <c r="E52" s="142">
        <f>C52+D52*0.001</f>
        <v>54.006</v>
      </c>
      <c r="F52" s="4" t="s">
        <v>25</v>
      </c>
      <c r="G52" s="305"/>
      <c r="H52" s="306">
        <v>4</v>
      </c>
      <c r="I52" s="83">
        <v>53.994</v>
      </c>
      <c r="J52" s="141">
        <v>51</v>
      </c>
      <c r="K52" s="142">
        <f>I52+J52*0.001</f>
        <v>54.045</v>
      </c>
      <c r="L52" s="20" t="s">
        <v>25</v>
      </c>
      <c r="M52" s="305"/>
      <c r="N52" s="307" t="s">
        <v>89</v>
      </c>
      <c r="O52" s="142">
        <v>54.09</v>
      </c>
      <c r="P52" s="141"/>
      <c r="Q52" s="142"/>
      <c r="R52" s="144" t="s">
        <v>25</v>
      </c>
      <c r="AS52" s="18" t="s">
        <v>13</v>
      </c>
      <c r="BT52" s="267">
        <v>9</v>
      </c>
      <c r="BU52" s="83">
        <v>54.488</v>
      </c>
      <c r="BV52" s="141">
        <v>-42</v>
      </c>
      <c r="BW52" s="142">
        <f>BU52+BV52*0.001</f>
        <v>54.446</v>
      </c>
      <c r="BX52" s="4" t="s">
        <v>25</v>
      </c>
      <c r="BY52" s="305"/>
      <c r="BZ52" s="306">
        <v>11</v>
      </c>
      <c r="CA52" s="83">
        <v>54.576</v>
      </c>
      <c r="CB52" s="141">
        <v>-51</v>
      </c>
      <c r="CC52" s="142">
        <f>CA52+CB52*0.001</f>
        <v>54.525</v>
      </c>
      <c r="CD52" s="20" t="s">
        <v>25</v>
      </c>
      <c r="CE52" s="305"/>
      <c r="CF52" s="307" t="s">
        <v>76</v>
      </c>
      <c r="CG52" s="142">
        <v>54.626</v>
      </c>
      <c r="CH52" s="141">
        <v>-37</v>
      </c>
      <c r="CI52" s="142">
        <f>CG52+CH52*0.001</f>
        <v>54.589</v>
      </c>
      <c r="CJ52" s="144"/>
    </row>
    <row r="53" spans="2:88" ht="21" customHeight="1" thickBot="1">
      <c r="B53" s="147"/>
      <c r="C53" s="148"/>
      <c r="D53" s="11"/>
      <c r="E53" s="11"/>
      <c r="F53" s="308"/>
      <c r="G53" s="309"/>
      <c r="H53" s="310"/>
      <c r="I53" s="311"/>
      <c r="J53" s="150"/>
      <c r="K53" s="149"/>
      <c r="L53" s="151"/>
      <c r="M53" s="309"/>
      <c r="N53" s="310"/>
      <c r="O53" s="311"/>
      <c r="P53" s="150"/>
      <c r="Q53" s="149"/>
      <c r="R53" s="152"/>
      <c r="AD53" s="27"/>
      <c r="AE53" s="28"/>
      <c r="BG53" s="27"/>
      <c r="BH53" s="28"/>
      <c r="BT53" s="147"/>
      <c r="BU53" s="148"/>
      <c r="BV53" s="11"/>
      <c r="BW53" s="11"/>
      <c r="BX53" s="308"/>
      <c r="BY53" s="309"/>
      <c r="BZ53" s="310"/>
      <c r="CA53" s="311"/>
      <c r="CB53" s="150"/>
      <c r="CC53" s="149"/>
      <c r="CD53" s="151"/>
      <c r="CE53" s="309"/>
      <c r="CF53" s="310"/>
      <c r="CG53" s="311"/>
      <c r="CH53" s="150"/>
      <c r="CI53" s="149"/>
      <c r="CJ53" s="152"/>
    </row>
    <row r="54" ht="12.75" customHeight="1">
      <c r="AA54" s="22"/>
    </row>
    <row r="55" ht="12.75" customHeight="1"/>
    <row r="56" ht="12.75">
      <c r="AA56" s="22"/>
    </row>
    <row r="57" spans="27:70" ht="12.75">
      <c r="AA57" s="22"/>
      <c r="BO57" s="22"/>
      <c r="BP57" s="22"/>
      <c r="BQ57" s="22"/>
      <c r="BR57" s="22"/>
    </row>
  </sheetData>
  <sheetProtection password="E755" sheet="1" objects="1" scenarios="1"/>
  <mergeCells count="8">
    <mergeCell ref="R3:S3"/>
    <mergeCell ref="AB3:AC3"/>
    <mergeCell ref="BL3:BM3"/>
    <mergeCell ref="Z3:AA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60928263" r:id="rId1"/>
    <oleObject progId="Paint.Picture" shapeId="60964151" r:id="rId2"/>
    <oleObject progId="Paint.Picture" shapeId="6102079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2012-02-10T14:19:29Z</cp:lastPrinted>
  <dcterms:created xsi:type="dcterms:W3CDTF">2003-02-28T07:59:00Z</dcterms:created>
  <dcterms:modified xsi:type="dcterms:W3CDTF">2012-03-02T07:48:33Z</dcterms:modified>
  <cp:category/>
  <cp:version/>
  <cp:contentType/>
  <cp:contentStatus/>
</cp:coreProperties>
</file>