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46" activeTab="1"/>
  </bookViews>
  <sheets>
    <sheet name="titul" sheetId="1" r:id="rId1"/>
    <sheet name="Rychnov u Jablonce nad Nisou" sheetId="2" r:id="rId2"/>
  </sheets>
  <definedNames/>
  <calcPr fullCalcOnLoad="1"/>
</workbook>
</file>

<file path=xl/sharedStrings.xml><?xml version="1.0" encoding="utf-8"?>
<sst xmlns="http://schemas.openxmlformats.org/spreadsheetml/2006/main" count="164" uniqueCount="110">
  <si>
    <t>Vjezdová</t>
  </si>
  <si>
    <t>Př L</t>
  </si>
  <si>
    <t>zast.</t>
  </si>
  <si>
    <t>Př S</t>
  </si>
  <si>
    <t>proj.</t>
  </si>
  <si>
    <t>L</t>
  </si>
  <si>
    <t>S</t>
  </si>
  <si>
    <t>Vjezdové / odjezdové rychlosti :</t>
  </si>
  <si>
    <t>Vk 1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</si>
  <si>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</si>
  <si>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</si>
  <si>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</si>
  <si>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</si>
  <si>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</si>
  <si>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</si>
  <si>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</si>
  <si>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</si>
  <si>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</si>
  <si>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</si>
  <si>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</si>
  <si>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</si>
  <si>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</si>
  <si>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</si>
  <si>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</si>
  <si>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</si>
  <si>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</si>
  <si>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</si>
  <si>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</si>
  <si>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</si>
  <si>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</si>
  <si>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</si>
  <si>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</si>
  <si>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</si>
  <si>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</si>
  <si>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</si>
  <si>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</si>
  <si>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</si>
  <si>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</si>
  <si>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</si>
  <si>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</si>
  <si>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</si>
  <si>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Výpravčí  -  1</t>
  </si>
  <si>
    <t>č. II,  úrovňové, jednostranné vnitřní</t>
  </si>
  <si>
    <t>Vjezd - odjezd - průjezd</t>
  </si>
  <si>
    <t>č. I,  úrovňové, jednostranné vnitřní</t>
  </si>
  <si>
    <t>II.  /  2012</t>
  </si>
  <si>
    <t>* ) = obsazení v době stanovené rozvrhem služby. V době nepřítomnosti přebírá jeho povinnosti výpravčí.</t>
  </si>
  <si>
    <t>výpravčí</t>
  </si>
  <si>
    <t>00</t>
  </si>
  <si>
    <t>Obvod  výpravčího</t>
  </si>
  <si>
    <t>v pokračování traťové koleje - rychlost traťová s místním omezením</t>
  </si>
  <si>
    <t>Se 1</t>
  </si>
  <si>
    <t>=</t>
  </si>
  <si>
    <t>TEST 14 ( B )</t>
  </si>
  <si>
    <t>ústřední stavědlo, kolejové obvody</t>
  </si>
  <si>
    <t>2. kategorie</t>
  </si>
  <si>
    <t>Kód :  11 / 1</t>
  </si>
  <si>
    <t>Dozorce výhybek  -  1 *)</t>
  </si>
  <si>
    <t>samočinně  činností</t>
  </si>
  <si>
    <t>zast. - 90</t>
  </si>
  <si>
    <t>proj. - 30</t>
  </si>
  <si>
    <t>konstrukce Tischer</t>
  </si>
  <si>
    <t>Reléový  poloautoblok</t>
  </si>
  <si>
    <t>Kód : 4</t>
  </si>
  <si>
    <t>RPB AŽD 71 - bez kontroly volnosti tratě</t>
  </si>
  <si>
    <t>40 / 00</t>
  </si>
  <si>
    <t>dozorce výhybek *)  / výpravčí</t>
  </si>
  <si>
    <t>elm.</t>
  </si>
  <si>
    <t>poznámka</t>
  </si>
  <si>
    <t>Obvod  posunu</t>
  </si>
  <si>
    <t>ručně</t>
  </si>
  <si>
    <t>EZ</t>
  </si>
  <si>
    <t>Sc 2a</t>
  </si>
  <si>
    <t>Lc 2a</t>
  </si>
  <si>
    <t>Sc 2</t>
  </si>
  <si>
    <t>SH</t>
  </si>
  <si>
    <t>LJ</t>
  </si>
  <si>
    <t>Km  143,376</t>
  </si>
  <si>
    <t>přechod v km 143,458</t>
  </si>
  <si>
    <t>2 a</t>
  </si>
  <si>
    <t>2 a + 2</t>
  </si>
  <si>
    <t>rozděleno přechodem v km 143,458</t>
  </si>
  <si>
    <t>při jízdě do odbočky - rychlost 40 km/h</t>
  </si>
  <si>
    <t>Zabezpečovací zařízení neumožňuje současné vlakové cesty</t>
  </si>
  <si>
    <t>vyjma současných odjezdů</t>
  </si>
  <si>
    <t>( 3/1 )</t>
  </si>
  <si>
    <t>ZV</t>
  </si>
  <si>
    <t>603m</t>
  </si>
  <si>
    <t>Odjezdové skup.</t>
  </si>
  <si>
    <t>Cestová</t>
  </si>
  <si>
    <t>seřaďovacích</t>
  </si>
  <si>
    <t>návěstidel</t>
  </si>
  <si>
    <t>Zhlaví  bez</t>
  </si>
  <si>
    <t>Cestové</t>
  </si>
  <si>
    <t>Směr  :  Jeřmanice</t>
  </si>
  <si>
    <t>Směr  :  Hodkovice nad Mohelkou</t>
  </si>
  <si>
    <t>Automatické  hradlo</t>
  </si>
  <si>
    <t>Kód : 14</t>
  </si>
  <si>
    <t>AHP - 03 ( bez návěstního bodu )</t>
  </si>
  <si>
    <t>samočinně činností</t>
  </si>
  <si>
    <t>zabezpečovacího zařízení</t>
  </si>
  <si>
    <t>zabezpečovacího  zařízení **)</t>
  </si>
  <si>
    <t>** ) = Na 2.koleji jeřmanického zhlaví mezi v.č.6 a 7 je umístěn neprofilový styk, což znamená, že není přímo kontrolována volnost námezníku v.č.7 - zjišťuje DV nebo výpravčí</t>
  </si>
  <si>
    <t xml:space="preserve">  výměnový zámek, klíč je držen v kontrolním zámku v.č.3</t>
  </si>
  <si>
    <t xml:space="preserve">  kontrolní výměnový zámek, klíč je držen v EZ v DK</t>
  </si>
  <si>
    <t xml:space="preserve">  výměnový zámek, klíč je v úschově v DK u výpravčího</t>
  </si>
  <si>
    <t>142,992</t>
  </si>
  <si>
    <t>S H</t>
  </si>
  <si>
    <t>L J</t>
  </si>
  <si>
    <t>Kusá, pouze odjezd směr k.č.2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</si>
</sst>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i/>
      <sz val="12"/>
      <name val="Times New Roman CE"/>
      <family val="1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sz val="11"/>
      <color indexed="12"/>
      <name val="Arial CE"/>
      <family val="0"/>
    </font>
    <font>
      <sz val="10"/>
      <color indexed="12"/>
      <name val="Arial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4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4" xfId="22" applyFont="1" applyFill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5" xfId="22" applyFont="1" applyFill="1" applyBorder="1" applyAlignment="1" quotePrefix="1">
      <alignment vertical="center"/>
      <protection/>
    </xf>
    <xf numFmtId="164" fontId="0" fillId="3" borderId="45" xfId="22" applyNumberFormat="1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7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0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41" fillId="0" borderId="0" xfId="22" applyFont="1" applyBorder="1" applyAlignment="1">
      <alignment horizontal="center" vertic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42" fillId="0" borderId="0" xfId="22" applyFont="1" applyBorder="1" applyAlignment="1">
      <alignment horizontal="center"/>
      <protection/>
    </xf>
    <xf numFmtId="164" fontId="44" fillId="0" borderId="0" xfId="22" applyNumberFormat="1" applyFont="1" applyFill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1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52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3" xfId="22" applyFont="1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6" xfId="22" applyFont="1" applyFill="1" applyBorder="1" applyAlignment="1">
      <alignment horizontal="center"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8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8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64" fontId="46" fillId="0" borderId="33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64" fontId="0" fillId="0" borderId="60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51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2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47" fillId="0" borderId="38" xfId="2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24" fillId="0" borderId="40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49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2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49" xfId="22" applyFont="1" applyFill="1" applyBorder="1" applyAlignment="1">
      <alignment horizontal="center" vertical="center"/>
      <protection/>
    </xf>
    <xf numFmtId="49" fontId="7" fillId="0" borderId="0" xfId="22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0" fontId="0" fillId="0" borderId="62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 quotePrefix="1">
      <alignment vertical="center"/>
    </xf>
    <xf numFmtId="0" fontId="49" fillId="0" borderId="0" xfId="0" applyFont="1" applyBorder="1" applyAlignment="1">
      <alignment vertical="center"/>
    </xf>
    <xf numFmtId="164" fontId="29" fillId="0" borderId="0" xfId="0" applyNumberFormat="1" applyFont="1" applyFill="1" applyBorder="1" applyAlignment="1">
      <alignment horizontal="center" vertical="top"/>
    </xf>
    <xf numFmtId="0" fontId="53" fillId="0" borderId="0" xfId="0" applyFont="1" applyBorder="1" applyAlignment="1">
      <alignment horizontal="center" vertical="center"/>
    </xf>
    <xf numFmtId="0" fontId="53" fillId="0" borderId="29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14" fillId="5" borderId="63" xfId="0" applyFont="1" applyFill="1" applyBorder="1" applyAlignment="1">
      <alignment horizontal="centerContinuous" vertical="center"/>
    </xf>
    <xf numFmtId="0" fontId="14" fillId="5" borderId="18" xfId="0" applyFont="1" applyFill="1" applyBorder="1" applyAlignment="1">
      <alignment horizontal="centerContinuous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Continuous" vertical="center"/>
    </xf>
    <xf numFmtId="0" fontId="7" fillId="2" borderId="63" xfId="0" applyFont="1" applyFill="1" applyBorder="1" applyAlignment="1">
      <alignment horizontal="centerContinuous" vertical="center"/>
    </xf>
    <xf numFmtId="0" fontId="0" fillId="0" borderId="25" xfId="0" applyBorder="1" applyAlignment="1">
      <alignment/>
    </xf>
    <xf numFmtId="0" fontId="24" fillId="0" borderId="6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42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 vertical="top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49" fontId="45" fillId="0" borderId="58" xfId="22" applyNumberFormat="1" applyFont="1" applyBorder="1" applyAlignment="1">
      <alignment horizontal="center" vertical="center"/>
      <protection/>
    </xf>
    <xf numFmtId="0" fontId="14" fillId="5" borderId="18" xfId="0" applyFont="1" applyFill="1" applyBorder="1" applyAlignment="1">
      <alignment vertical="center"/>
    </xf>
    <xf numFmtId="0" fontId="14" fillId="5" borderId="19" xfId="0" applyFont="1" applyFill="1" applyBorder="1" applyAlignment="1">
      <alignment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0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164" fontId="0" fillId="0" borderId="30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7" fillId="0" borderId="0" xfId="22" applyNumberFormat="1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49" fontId="13" fillId="0" borderId="3" xfId="22" applyNumberFormat="1" applyFont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Continuous" vertical="center"/>
      <protection/>
    </xf>
    <xf numFmtId="0" fontId="0" fillId="0" borderId="3" xfId="22" applyFont="1" applyFill="1" applyBorder="1" applyAlignment="1">
      <alignment horizontal="center" vertical="center"/>
      <protection/>
    </xf>
    <xf numFmtId="0" fontId="7" fillId="0" borderId="25" xfId="0" applyFont="1" applyBorder="1" applyAlignment="1">
      <alignment vertical="center"/>
    </xf>
    <xf numFmtId="0" fontId="7" fillId="2" borderId="68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top"/>
    </xf>
    <xf numFmtId="164" fontId="29" fillId="0" borderId="0" xfId="0" applyNumberFormat="1" applyFont="1" applyFill="1" applyBorder="1" applyAlignment="1">
      <alignment horizontal="right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69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>
      <alignment horizontal="center" vertical="center"/>
      <protection/>
    </xf>
    <xf numFmtId="0" fontId="25" fillId="6" borderId="54" xfId="22" applyFont="1" applyFill="1" applyBorder="1" applyAlignment="1" quotePrefix="1">
      <alignment horizontal="center" vertical="center"/>
      <protection/>
    </xf>
    <xf numFmtId="0" fontId="27" fillId="5" borderId="72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50" fillId="5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/>
    </xf>
    <xf numFmtId="0" fontId="27" fillId="5" borderId="6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2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u Jablonce nad Nisou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304800</xdr:colOff>
      <xdr:row>26</xdr:row>
      <xdr:rowOff>114300</xdr:rowOff>
    </xdr:from>
    <xdr:to>
      <xdr:col>62</xdr:col>
      <xdr:colOff>504825</xdr:colOff>
      <xdr:row>31</xdr:row>
      <xdr:rowOff>28575</xdr:rowOff>
    </xdr:to>
    <xdr:sp>
      <xdr:nvSpPr>
        <xdr:cNvPr id="1" name="Rectangle 289"/>
        <xdr:cNvSpPr>
          <a:spLocks/>
        </xdr:cNvSpPr>
      </xdr:nvSpPr>
      <xdr:spPr>
        <a:xfrm>
          <a:off x="46215300" y="6657975"/>
          <a:ext cx="200025" cy="10572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56</xdr:col>
      <xdr:colOff>0</xdr:colOff>
      <xdr:row>24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200775"/>
          <a:ext cx="404241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Rychnov u Jablonce nad Nisou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6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1" name="Line 13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3" name="Line 17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628650</xdr:colOff>
      <xdr:row>32</xdr:row>
      <xdr:rowOff>0</xdr:rowOff>
    </xdr:from>
    <xdr:to>
      <xdr:col>54</xdr:col>
      <xdr:colOff>390525</xdr:colOff>
      <xdr:row>34</xdr:row>
      <xdr:rowOff>9525</xdr:rowOff>
    </xdr:to>
    <xdr:pic>
      <xdr:nvPicPr>
        <xdr:cNvPr id="18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09650" y="79152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9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0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3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0" name="Line 27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1" name="Line 27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2" name="Line 27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3" name="Line 27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4" name="Line 27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5" name="Line 27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6" name="Line 27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7" name="Line 27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8" name="Line 27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49" name="Line 28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0" name="Line 28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1" name="Line 28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2" name="Line 28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3" name="Line 28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4" name="Line 285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5" name="Line 286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6" name="Line 287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7" name="Line 288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8" name="Line 289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59" name="Line 290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0" name="Line 291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1" name="Line 292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2" name="Line 293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18</xdr:row>
      <xdr:rowOff>19050</xdr:rowOff>
    </xdr:from>
    <xdr:to>
      <xdr:col>24</xdr:col>
      <xdr:colOff>504825</xdr:colOff>
      <xdr:row>18</xdr:row>
      <xdr:rowOff>19050</xdr:rowOff>
    </xdr:to>
    <xdr:sp>
      <xdr:nvSpPr>
        <xdr:cNvPr id="63" name="Line 294"/>
        <xdr:cNvSpPr>
          <a:spLocks/>
        </xdr:cNvSpPr>
      </xdr:nvSpPr>
      <xdr:spPr>
        <a:xfrm flipH="1">
          <a:off x="173736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4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0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24</xdr:row>
      <xdr:rowOff>114300</xdr:rowOff>
    </xdr:from>
    <xdr:to>
      <xdr:col>87</xdr:col>
      <xdr:colOff>0</xdr:colOff>
      <xdr:row>24</xdr:row>
      <xdr:rowOff>114300</xdr:rowOff>
    </xdr:to>
    <xdr:sp>
      <xdr:nvSpPr>
        <xdr:cNvPr id="76" name="Line 344"/>
        <xdr:cNvSpPr>
          <a:spLocks/>
        </xdr:cNvSpPr>
      </xdr:nvSpPr>
      <xdr:spPr>
        <a:xfrm flipV="1">
          <a:off x="42424350" y="62007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7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8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2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34</xdr:col>
      <xdr:colOff>323850</xdr:colOff>
      <xdr:row>30</xdr:row>
      <xdr:rowOff>114300</xdr:rowOff>
    </xdr:from>
    <xdr:to>
      <xdr:col>64</xdr:col>
      <xdr:colOff>876300</xdr:colOff>
      <xdr:row>30</xdr:row>
      <xdr:rowOff>114300</xdr:rowOff>
    </xdr:to>
    <xdr:sp>
      <xdr:nvSpPr>
        <xdr:cNvPr id="103" name="Line 468"/>
        <xdr:cNvSpPr>
          <a:spLocks/>
        </xdr:cNvSpPr>
      </xdr:nvSpPr>
      <xdr:spPr>
        <a:xfrm flipH="1" flipV="1">
          <a:off x="25126950" y="7572375"/>
          <a:ext cx="2314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4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5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495300</xdr:colOff>
      <xdr:row>27</xdr:row>
      <xdr:rowOff>152400</xdr:rowOff>
    </xdr:from>
    <xdr:to>
      <xdr:col>38</xdr:col>
      <xdr:colOff>523875</xdr:colOff>
      <xdr:row>28</xdr:row>
      <xdr:rowOff>152400</xdr:rowOff>
    </xdr:to>
    <xdr:grpSp>
      <xdr:nvGrpSpPr>
        <xdr:cNvPr id="106" name="Group 594"/>
        <xdr:cNvGrpSpPr>
          <a:grpSpLocks/>
        </xdr:cNvGrpSpPr>
      </xdr:nvGrpSpPr>
      <xdr:grpSpPr>
        <a:xfrm>
          <a:off x="28270200" y="6924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7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238125</xdr:colOff>
      <xdr:row>26</xdr:row>
      <xdr:rowOff>57150</xdr:rowOff>
    </xdr:from>
    <xdr:to>
      <xdr:col>45</xdr:col>
      <xdr:colOff>266700</xdr:colOff>
      <xdr:row>27</xdr:row>
      <xdr:rowOff>57150</xdr:rowOff>
    </xdr:to>
    <xdr:grpSp>
      <xdr:nvGrpSpPr>
        <xdr:cNvPr id="110" name="Group 598"/>
        <xdr:cNvGrpSpPr>
          <a:grpSpLocks/>
        </xdr:cNvGrpSpPr>
      </xdr:nvGrpSpPr>
      <xdr:grpSpPr>
        <a:xfrm>
          <a:off x="33594675" y="6600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1" name="Rectangle 5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6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6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7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74</xdr:col>
      <xdr:colOff>495300</xdr:colOff>
      <xdr:row>27</xdr:row>
      <xdr:rowOff>114300</xdr:rowOff>
    </xdr:to>
    <xdr:sp>
      <xdr:nvSpPr>
        <xdr:cNvPr id="138" name="Line 655"/>
        <xdr:cNvSpPr>
          <a:spLocks/>
        </xdr:cNvSpPr>
      </xdr:nvSpPr>
      <xdr:spPr>
        <a:xfrm flipH="1">
          <a:off x="52349400" y="62007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904875</xdr:colOff>
      <xdr:row>30</xdr:row>
      <xdr:rowOff>66675</xdr:rowOff>
    </xdr:from>
    <xdr:to>
      <xdr:col>66</xdr:col>
      <xdr:colOff>28575</xdr:colOff>
      <xdr:row>30</xdr:row>
      <xdr:rowOff>114300</xdr:rowOff>
    </xdr:to>
    <xdr:sp>
      <xdr:nvSpPr>
        <xdr:cNvPr id="139" name="Line 656"/>
        <xdr:cNvSpPr>
          <a:spLocks/>
        </xdr:cNvSpPr>
      </xdr:nvSpPr>
      <xdr:spPr>
        <a:xfrm flipV="1">
          <a:off x="48301275" y="75247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29</xdr:row>
      <xdr:rowOff>219075</xdr:rowOff>
    </xdr:from>
    <xdr:to>
      <xdr:col>66</xdr:col>
      <xdr:colOff>771525</xdr:colOff>
      <xdr:row>30</xdr:row>
      <xdr:rowOff>66675</xdr:rowOff>
    </xdr:to>
    <xdr:sp>
      <xdr:nvSpPr>
        <xdr:cNvPr id="140" name="Line 657"/>
        <xdr:cNvSpPr>
          <a:spLocks/>
        </xdr:cNvSpPr>
      </xdr:nvSpPr>
      <xdr:spPr>
        <a:xfrm flipV="1">
          <a:off x="48910875" y="74485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771525</xdr:colOff>
      <xdr:row>29</xdr:row>
      <xdr:rowOff>104775</xdr:rowOff>
    </xdr:from>
    <xdr:to>
      <xdr:col>68</xdr:col>
      <xdr:colOff>28575</xdr:colOff>
      <xdr:row>29</xdr:row>
      <xdr:rowOff>219075</xdr:rowOff>
    </xdr:to>
    <xdr:sp>
      <xdr:nvSpPr>
        <xdr:cNvPr id="141" name="Line 658"/>
        <xdr:cNvSpPr>
          <a:spLocks/>
        </xdr:cNvSpPr>
      </xdr:nvSpPr>
      <xdr:spPr>
        <a:xfrm flipV="1">
          <a:off x="49653825" y="7334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285750</xdr:colOff>
      <xdr:row>28</xdr:row>
      <xdr:rowOff>76200</xdr:rowOff>
    </xdr:from>
    <xdr:to>
      <xdr:col>65</xdr:col>
      <xdr:colOff>314325</xdr:colOff>
      <xdr:row>29</xdr:row>
      <xdr:rowOff>76200</xdr:rowOff>
    </xdr:to>
    <xdr:grpSp>
      <xdr:nvGrpSpPr>
        <xdr:cNvPr id="142" name="Group 659"/>
        <xdr:cNvGrpSpPr>
          <a:grpSpLocks/>
        </xdr:cNvGrpSpPr>
      </xdr:nvGrpSpPr>
      <xdr:grpSpPr>
        <a:xfrm>
          <a:off x="48653700" y="7077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" name="Rectangle 6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6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6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1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2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3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4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5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6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7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8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9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0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1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30</xdr:row>
      <xdr:rowOff>0</xdr:rowOff>
    </xdr:from>
    <xdr:ext cx="533400" cy="228600"/>
    <xdr:sp>
      <xdr:nvSpPr>
        <xdr:cNvPr id="172" name="text 7125"/>
        <xdr:cNvSpPr txBox="1">
          <a:spLocks noChangeArrowheads="1"/>
        </xdr:cNvSpPr>
      </xdr:nvSpPr>
      <xdr:spPr>
        <a:xfrm>
          <a:off x="41681400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38100</xdr:rowOff>
    </xdr:to>
    <xdr:sp>
      <xdr:nvSpPr>
        <xdr:cNvPr id="173" name="text 6"/>
        <xdr:cNvSpPr txBox="1">
          <a:spLocks noChangeArrowheads="1"/>
        </xdr:cNvSpPr>
      </xdr:nvSpPr>
      <xdr:spPr>
        <a:xfrm>
          <a:off x="4972050" y="10658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514350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174" name="Line 841"/>
        <xdr:cNvSpPr>
          <a:spLocks/>
        </xdr:cNvSpPr>
      </xdr:nvSpPr>
      <xdr:spPr>
        <a:xfrm flipH="1">
          <a:off x="8458200" y="11934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49</xdr:row>
      <xdr:rowOff>9525</xdr:rowOff>
    </xdr:from>
    <xdr:to>
      <xdr:col>13</xdr:col>
      <xdr:colOff>9525</xdr:colOff>
      <xdr:row>49</xdr:row>
      <xdr:rowOff>9525</xdr:rowOff>
    </xdr:to>
    <xdr:sp>
      <xdr:nvSpPr>
        <xdr:cNvPr id="175" name="Line 842"/>
        <xdr:cNvSpPr>
          <a:spLocks/>
        </xdr:cNvSpPr>
      </xdr:nvSpPr>
      <xdr:spPr>
        <a:xfrm flipH="1">
          <a:off x="8458200" y="11925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47</xdr:row>
      <xdr:rowOff>19050</xdr:rowOff>
    </xdr:from>
    <xdr:to>
      <xdr:col>12</xdr:col>
      <xdr:colOff>504825</xdr:colOff>
      <xdr:row>47</xdr:row>
      <xdr:rowOff>19050</xdr:rowOff>
    </xdr:to>
    <xdr:sp>
      <xdr:nvSpPr>
        <xdr:cNvPr id="176" name="Line 843"/>
        <xdr:cNvSpPr>
          <a:spLocks/>
        </xdr:cNvSpPr>
      </xdr:nvSpPr>
      <xdr:spPr>
        <a:xfrm flipH="1">
          <a:off x="84582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47</xdr:row>
      <xdr:rowOff>9525</xdr:rowOff>
    </xdr:from>
    <xdr:to>
      <xdr:col>13</xdr:col>
      <xdr:colOff>9525</xdr:colOff>
      <xdr:row>47</xdr:row>
      <xdr:rowOff>9525</xdr:rowOff>
    </xdr:to>
    <xdr:sp>
      <xdr:nvSpPr>
        <xdr:cNvPr id="177" name="Line 844"/>
        <xdr:cNvSpPr>
          <a:spLocks/>
        </xdr:cNvSpPr>
      </xdr:nvSpPr>
      <xdr:spPr>
        <a:xfrm flipH="1">
          <a:off x="84582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8" name="Line 845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79" name="Line 84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27</xdr:row>
      <xdr:rowOff>114300</xdr:rowOff>
    </xdr:from>
    <xdr:to>
      <xdr:col>70</xdr:col>
      <xdr:colOff>495300</xdr:colOff>
      <xdr:row>27</xdr:row>
      <xdr:rowOff>114300</xdr:rowOff>
    </xdr:to>
    <xdr:sp>
      <xdr:nvSpPr>
        <xdr:cNvPr id="180" name="Line 847"/>
        <xdr:cNvSpPr>
          <a:spLocks/>
        </xdr:cNvSpPr>
      </xdr:nvSpPr>
      <xdr:spPr>
        <a:xfrm flipV="1">
          <a:off x="42424350" y="6886575"/>
          <a:ext cx="992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504825</xdr:colOff>
      <xdr:row>27</xdr:row>
      <xdr:rowOff>114300</xdr:rowOff>
    </xdr:from>
    <xdr:to>
      <xdr:col>56</xdr:col>
      <xdr:colOff>0</xdr:colOff>
      <xdr:row>27</xdr:row>
      <xdr:rowOff>114300</xdr:rowOff>
    </xdr:to>
    <xdr:sp>
      <xdr:nvSpPr>
        <xdr:cNvPr id="181" name="Line 848"/>
        <xdr:cNvSpPr>
          <a:spLocks/>
        </xdr:cNvSpPr>
      </xdr:nvSpPr>
      <xdr:spPr>
        <a:xfrm flipV="1">
          <a:off x="25307925" y="6886575"/>
          <a:ext cx="1614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27</xdr:row>
      <xdr:rowOff>0</xdr:rowOff>
    </xdr:from>
    <xdr:ext cx="971550" cy="228600"/>
    <xdr:sp>
      <xdr:nvSpPr>
        <xdr:cNvPr id="182" name="text 7166"/>
        <xdr:cNvSpPr txBox="1">
          <a:spLocks noChangeArrowheads="1"/>
        </xdr:cNvSpPr>
      </xdr:nvSpPr>
      <xdr:spPr>
        <a:xfrm>
          <a:off x="414528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54</xdr:col>
      <xdr:colOff>495300</xdr:colOff>
      <xdr:row>33</xdr:row>
      <xdr:rowOff>114300</xdr:rowOff>
    </xdr:from>
    <xdr:to>
      <xdr:col>58</xdr:col>
      <xdr:colOff>161925</xdr:colOff>
      <xdr:row>34</xdr:row>
      <xdr:rowOff>123825</xdr:rowOff>
    </xdr:to>
    <xdr:sp>
      <xdr:nvSpPr>
        <xdr:cNvPr id="183" name="Line 850"/>
        <xdr:cNvSpPr>
          <a:spLocks/>
        </xdr:cNvSpPr>
      </xdr:nvSpPr>
      <xdr:spPr>
        <a:xfrm flipH="1">
          <a:off x="40462200" y="8258175"/>
          <a:ext cx="26384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33</xdr:row>
      <xdr:rowOff>104775</xdr:rowOff>
    </xdr:from>
    <xdr:ext cx="533400" cy="228600"/>
    <xdr:sp>
      <xdr:nvSpPr>
        <xdr:cNvPr id="184" name="text 7125"/>
        <xdr:cNvSpPr txBox="1">
          <a:spLocks noChangeArrowheads="1"/>
        </xdr:cNvSpPr>
      </xdr:nvSpPr>
      <xdr:spPr>
        <a:xfrm>
          <a:off x="41681400" y="82486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42</xdr:col>
      <xdr:colOff>323850</xdr:colOff>
      <xdr:row>28</xdr:row>
      <xdr:rowOff>209550</xdr:rowOff>
    </xdr:from>
    <xdr:to>
      <xdr:col>42</xdr:col>
      <xdr:colOff>628650</xdr:colOff>
      <xdr:row>30</xdr:row>
      <xdr:rowOff>114300</xdr:rowOff>
    </xdr:to>
    <xdr:grpSp>
      <xdr:nvGrpSpPr>
        <xdr:cNvPr id="185" name="Group 891"/>
        <xdr:cNvGrpSpPr>
          <a:grpSpLocks noChangeAspect="1"/>
        </xdr:cNvGrpSpPr>
      </xdr:nvGrpSpPr>
      <xdr:grpSpPr>
        <a:xfrm>
          <a:off x="31070550" y="7210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6" name="Line 8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8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27</xdr:row>
      <xdr:rowOff>114300</xdr:rowOff>
    </xdr:from>
    <xdr:to>
      <xdr:col>42</xdr:col>
      <xdr:colOff>476250</xdr:colOff>
      <xdr:row>30</xdr:row>
      <xdr:rowOff>114300</xdr:rowOff>
    </xdr:to>
    <xdr:sp>
      <xdr:nvSpPr>
        <xdr:cNvPr id="188" name="Line 894"/>
        <xdr:cNvSpPr>
          <a:spLocks/>
        </xdr:cNvSpPr>
      </xdr:nvSpPr>
      <xdr:spPr>
        <a:xfrm>
          <a:off x="25298400" y="6886575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89" name="Line 898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0" name="Line 899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1" name="Line 900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2" name="Line 901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3" name="Line 902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4" name="Line 903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5" name="Line 904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6" name="Line 905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7" name="Line 906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8" name="Line 907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199" name="Line 908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0" name="Line 909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1" name="Line 910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2" name="Line 911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3" name="Line 912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4" name="Line 913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5" name="Line 914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6" name="Line 915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7" name="Line 916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8" name="Line 917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09" name="Line 918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10" name="Line 919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11" name="Line 920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43</xdr:row>
      <xdr:rowOff>19050</xdr:rowOff>
    </xdr:from>
    <xdr:to>
      <xdr:col>15</xdr:col>
      <xdr:colOff>504825</xdr:colOff>
      <xdr:row>43</xdr:row>
      <xdr:rowOff>19050</xdr:rowOff>
    </xdr:to>
    <xdr:sp>
      <xdr:nvSpPr>
        <xdr:cNvPr id="212" name="Line 921"/>
        <xdr:cNvSpPr>
          <a:spLocks/>
        </xdr:cNvSpPr>
      </xdr:nvSpPr>
      <xdr:spPr>
        <a:xfrm flipH="1">
          <a:off x="10906125" y="1044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3" name="Line 92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4" name="Line 92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5" name="Line 92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6" name="Line 92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7" name="Line 92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8" name="Line 92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19" name="Line 92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0" name="Line 92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1" name="Line 93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2" name="Line 93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3" name="Line 93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4" name="Line 93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5" name="Line 93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6" name="Line 93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7" name="Line 936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8" name="Line 937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29" name="Line 938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0" name="Line 939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1" name="Line 940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2" name="Line 941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3" name="Line 942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4" name="Line 943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5" name="Line 944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18</xdr:row>
      <xdr:rowOff>19050</xdr:rowOff>
    </xdr:from>
    <xdr:to>
      <xdr:col>39</xdr:col>
      <xdr:colOff>504825</xdr:colOff>
      <xdr:row>18</xdr:row>
      <xdr:rowOff>19050</xdr:rowOff>
    </xdr:to>
    <xdr:sp>
      <xdr:nvSpPr>
        <xdr:cNvPr id="236" name="Line 945"/>
        <xdr:cNvSpPr>
          <a:spLocks/>
        </xdr:cNvSpPr>
      </xdr:nvSpPr>
      <xdr:spPr>
        <a:xfrm flipH="1">
          <a:off x="287369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762000</xdr:colOff>
      <xdr:row>28</xdr:row>
      <xdr:rowOff>114300</xdr:rowOff>
    </xdr:from>
    <xdr:to>
      <xdr:col>31</xdr:col>
      <xdr:colOff>200025</xdr:colOff>
      <xdr:row>39</xdr:row>
      <xdr:rowOff>133350</xdr:rowOff>
    </xdr:to>
    <xdr:sp>
      <xdr:nvSpPr>
        <xdr:cNvPr id="237" name="Line 957"/>
        <xdr:cNvSpPr>
          <a:spLocks/>
        </xdr:cNvSpPr>
      </xdr:nvSpPr>
      <xdr:spPr>
        <a:xfrm flipV="1">
          <a:off x="10706100" y="7115175"/>
          <a:ext cx="12296775" cy="2533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27</xdr:row>
      <xdr:rowOff>142875</xdr:rowOff>
    </xdr:from>
    <xdr:to>
      <xdr:col>33</xdr:col>
      <xdr:colOff>266700</xdr:colOff>
      <xdr:row>27</xdr:row>
      <xdr:rowOff>219075</xdr:rowOff>
    </xdr:to>
    <xdr:sp>
      <xdr:nvSpPr>
        <xdr:cNvPr id="238" name="Line 958"/>
        <xdr:cNvSpPr>
          <a:spLocks/>
        </xdr:cNvSpPr>
      </xdr:nvSpPr>
      <xdr:spPr>
        <a:xfrm flipV="1">
          <a:off x="23812500" y="69151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27</xdr:row>
      <xdr:rowOff>114300</xdr:rowOff>
    </xdr:from>
    <xdr:to>
      <xdr:col>34</xdr:col>
      <xdr:colOff>495300</xdr:colOff>
      <xdr:row>27</xdr:row>
      <xdr:rowOff>142875</xdr:rowOff>
    </xdr:to>
    <xdr:sp>
      <xdr:nvSpPr>
        <xdr:cNvPr id="239" name="Line 959"/>
        <xdr:cNvSpPr>
          <a:spLocks/>
        </xdr:cNvSpPr>
      </xdr:nvSpPr>
      <xdr:spPr>
        <a:xfrm flipV="1">
          <a:off x="24555450" y="68865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200025</xdr:colOff>
      <xdr:row>27</xdr:row>
      <xdr:rowOff>219075</xdr:rowOff>
    </xdr:from>
    <xdr:to>
      <xdr:col>32</xdr:col>
      <xdr:colOff>495300</xdr:colOff>
      <xdr:row>28</xdr:row>
      <xdr:rowOff>114300</xdr:rowOff>
    </xdr:to>
    <xdr:sp>
      <xdr:nvSpPr>
        <xdr:cNvPr id="240" name="Line 960"/>
        <xdr:cNvSpPr>
          <a:spLocks/>
        </xdr:cNvSpPr>
      </xdr:nvSpPr>
      <xdr:spPr>
        <a:xfrm flipH="1">
          <a:off x="23002875" y="69913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171450</xdr:colOff>
      <xdr:row>23</xdr:row>
      <xdr:rowOff>66675</xdr:rowOff>
    </xdr:from>
    <xdr:to>
      <xdr:col>74</xdr:col>
      <xdr:colOff>609600</xdr:colOff>
      <xdr:row>23</xdr:row>
      <xdr:rowOff>180975</xdr:rowOff>
    </xdr:to>
    <xdr:grpSp>
      <xdr:nvGrpSpPr>
        <xdr:cNvPr id="241" name="Group 997"/>
        <xdr:cNvGrpSpPr>
          <a:grpSpLocks noChangeAspect="1"/>
        </xdr:cNvGrpSpPr>
      </xdr:nvGrpSpPr>
      <xdr:grpSpPr>
        <a:xfrm>
          <a:off x="54997350" y="5924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42" name="Line 99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99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0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100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285750</xdr:colOff>
      <xdr:row>33</xdr:row>
      <xdr:rowOff>9525</xdr:rowOff>
    </xdr:from>
    <xdr:to>
      <xdr:col>52</xdr:col>
      <xdr:colOff>723900</xdr:colOff>
      <xdr:row>34</xdr:row>
      <xdr:rowOff>0</xdr:rowOff>
    </xdr:to>
    <xdr:grpSp>
      <xdr:nvGrpSpPr>
        <xdr:cNvPr id="246" name="Group 33"/>
        <xdr:cNvGrpSpPr>
          <a:grpSpLocks/>
        </xdr:cNvGrpSpPr>
      </xdr:nvGrpSpPr>
      <xdr:grpSpPr>
        <a:xfrm>
          <a:off x="38766750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7" name="Oval 3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3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3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51" name="Line 6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252" name="Line 6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50</xdr:row>
      <xdr:rowOff>19050</xdr:rowOff>
    </xdr:from>
    <xdr:to>
      <xdr:col>12</xdr:col>
      <xdr:colOff>504825</xdr:colOff>
      <xdr:row>50</xdr:row>
      <xdr:rowOff>19050</xdr:rowOff>
    </xdr:to>
    <xdr:sp>
      <xdr:nvSpPr>
        <xdr:cNvPr id="253" name="Line 69"/>
        <xdr:cNvSpPr>
          <a:spLocks/>
        </xdr:cNvSpPr>
      </xdr:nvSpPr>
      <xdr:spPr>
        <a:xfrm flipH="1">
          <a:off x="84582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50</xdr:row>
      <xdr:rowOff>9525</xdr:rowOff>
    </xdr:from>
    <xdr:to>
      <xdr:col>13</xdr:col>
      <xdr:colOff>9525</xdr:colOff>
      <xdr:row>50</xdr:row>
      <xdr:rowOff>9525</xdr:rowOff>
    </xdr:to>
    <xdr:sp>
      <xdr:nvSpPr>
        <xdr:cNvPr id="254" name="Line 70"/>
        <xdr:cNvSpPr>
          <a:spLocks/>
        </xdr:cNvSpPr>
      </xdr:nvSpPr>
      <xdr:spPr>
        <a:xfrm flipH="1">
          <a:off x="84582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51</xdr:row>
      <xdr:rowOff>19050</xdr:rowOff>
    </xdr:from>
    <xdr:to>
      <xdr:col>12</xdr:col>
      <xdr:colOff>504825</xdr:colOff>
      <xdr:row>51</xdr:row>
      <xdr:rowOff>19050</xdr:rowOff>
    </xdr:to>
    <xdr:sp>
      <xdr:nvSpPr>
        <xdr:cNvPr id="255" name="Line 71"/>
        <xdr:cNvSpPr>
          <a:spLocks/>
        </xdr:cNvSpPr>
      </xdr:nvSpPr>
      <xdr:spPr>
        <a:xfrm flipH="1">
          <a:off x="8458200" y="1246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49</xdr:row>
      <xdr:rowOff>19050</xdr:rowOff>
    </xdr:from>
    <xdr:to>
      <xdr:col>12</xdr:col>
      <xdr:colOff>504825</xdr:colOff>
      <xdr:row>49</xdr:row>
      <xdr:rowOff>19050</xdr:rowOff>
    </xdr:to>
    <xdr:sp>
      <xdr:nvSpPr>
        <xdr:cNvPr id="256" name="Line 72"/>
        <xdr:cNvSpPr>
          <a:spLocks/>
        </xdr:cNvSpPr>
      </xdr:nvSpPr>
      <xdr:spPr>
        <a:xfrm flipH="1">
          <a:off x="8458200" y="11934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47</xdr:row>
      <xdr:rowOff>19050</xdr:rowOff>
    </xdr:from>
    <xdr:to>
      <xdr:col>13</xdr:col>
      <xdr:colOff>504825</xdr:colOff>
      <xdr:row>47</xdr:row>
      <xdr:rowOff>19050</xdr:rowOff>
    </xdr:to>
    <xdr:sp>
      <xdr:nvSpPr>
        <xdr:cNvPr id="257" name="Line 73"/>
        <xdr:cNvSpPr>
          <a:spLocks/>
        </xdr:cNvSpPr>
      </xdr:nvSpPr>
      <xdr:spPr>
        <a:xfrm flipH="1">
          <a:off x="94202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38100</xdr:rowOff>
    </xdr:to>
    <xdr:sp>
      <xdr:nvSpPr>
        <xdr:cNvPr id="258" name="text 6"/>
        <xdr:cNvSpPr txBox="1">
          <a:spLocks noChangeArrowheads="1"/>
        </xdr:cNvSpPr>
      </xdr:nvSpPr>
      <xdr:spPr>
        <a:xfrm>
          <a:off x="52825650" y="10658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259" name="Line 75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9525</xdr:rowOff>
    </xdr:from>
    <xdr:to>
      <xdr:col>77</xdr:col>
      <xdr:colOff>9525</xdr:colOff>
      <xdr:row>49</xdr:row>
      <xdr:rowOff>9525</xdr:rowOff>
    </xdr:to>
    <xdr:sp>
      <xdr:nvSpPr>
        <xdr:cNvPr id="260" name="Line 76"/>
        <xdr:cNvSpPr>
          <a:spLocks/>
        </xdr:cNvSpPr>
      </xdr:nvSpPr>
      <xdr:spPr>
        <a:xfrm flipH="1">
          <a:off x="56311800" y="119253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47</xdr:row>
      <xdr:rowOff>19050</xdr:rowOff>
    </xdr:from>
    <xdr:to>
      <xdr:col>76</xdr:col>
      <xdr:colOff>504825</xdr:colOff>
      <xdr:row>47</xdr:row>
      <xdr:rowOff>19050</xdr:rowOff>
    </xdr:to>
    <xdr:sp>
      <xdr:nvSpPr>
        <xdr:cNvPr id="261" name="Line 77"/>
        <xdr:cNvSpPr>
          <a:spLocks/>
        </xdr:cNvSpPr>
      </xdr:nvSpPr>
      <xdr:spPr>
        <a:xfrm flipH="1">
          <a:off x="56311800" y="114014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47</xdr:row>
      <xdr:rowOff>9525</xdr:rowOff>
    </xdr:from>
    <xdr:to>
      <xdr:col>77</xdr:col>
      <xdr:colOff>9525</xdr:colOff>
      <xdr:row>47</xdr:row>
      <xdr:rowOff>9525</xdr:rowOff>
    </xdr:to>
    <xdr:sp>
      <xdr:nvSpPr>
        <xdr:cNvPr id="262" name="Line 78"/>
        <xdr:cNvSpPr>
          <a:spLocks/>
        </xdr:cNvSpPr>
      </xdr:nvSpPr>
      <xdr:spPr>
        <a:xfrm flipH="1">
          <a:off x="56311800" y="113919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3" name="Line 79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264" name="Line 80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51</xdr:row>
      <xdr:rowOff>19050</xdr:rowOff>
    </xdr:from>
    <xdr:to>
      <xdr:col>76</xdr:col>
      <xdr:colOff>504825</xdr:colOff>
      <xdr:row>51</xdr:row>
      <xdr:rowOff>19050</xdr:rowOff>
    </xdr:to>
    <xdr:sp>
      <xdr:nvSpPr>
        <xdr:cNvPr id="265" name="Line 81"/>
        <xdr:cNvSpPr>
          <a:spLocks/>
        </xdr:cNvSpPr>
      </xdr:nvSpPr>
      <xdr:spPr>
        <a:xfrm flipH="1">
          <a:off x="56311800" y="124682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49</xdr:row>
      <xdr:rowOff>19050</xdr:rowOff>
    </xdr:from>
    <xdr:to>
      <xdr:col>76</xdr:col>
      <xdr:colOff>504825</xdr:colOff>
      <xdr:row>49</xdr:row>
      <xdr:rowOff>19050</xdr:rowOff>
    </xdr:to>
    <xdr:sp>
      <xdr:nvSpPr>
        <xdr:cNvPr id="266" name="Line 82"/>
        <xdr:cNvSpPr>
          <a:spLocks/>
        </xdr:cNvSpPr>
      </xdr:nvSpPr>
      <xdr:spPr>
        <a:xfrm flipH="1">
          <a:off x="56311800" y="119348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267" name="Line 83"/>
        <xdr:cNvSpPr>
          <a:spLocks/>
        </xdr:cNvSpPr>
      </xdr:nvSpPr>
      <xdr:spPr>
        <a:xfrm flipH="1">
          <a:off x="572738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8" name="Line 84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69" name="Line 85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270" name="Line 86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71" name="Line 87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19050</xdr:rowOff>
    </xdr:from>
    <xdr:to>
      <xdr:col>76</xdr:col>
      <xdr:colOff>504825</xdr:colOff>
      <xdr:row>50</xdr:row>
      <xdr:rowOff>19050</xdr:rowOff>
    </xdr:to>
    <xdr:sp>
      <xdr:nvSpPr>
        <xdr:cNvPr id="272" name="Line 88"/>
        <xdr:cNvSpPr>
          <a:spLocks/>
        </xdr:cNvSpPr>
      </xdr:nvSpPr>
      <xdr:spPr>
        <a:xfrm flipH="1">
          <a:off x="56311800" y="12201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50</xdr:row>
      <xdr:rowOff>9525</xdr:rowOff>
    </xdr:from>
    <xdr:to>
      <xdr:col>77</xdr:col>
      <xdr:colOff>9525</xdr:colOff>
      <xdr:row>50</xdr:row>
      <xdr:rowOff>9525</xdr:rowOff>
    </xdr:to>
    <xdr:sp>
      <xdr:nvSpPr>
        <xdr:cNvPr id="273" name="Line 89"/>
        <xdr:cNvSpPr>
          <a:spLocks/>
        </xdr:cNvSpPr>
      </xdr:nvSpPr>
      <xdr:spPr>
        <a:xfrm flipH="1">
          <a:off x="56311800" y="12192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0</xdr:colOff>
      <xdr:row>34</xdr:row>
      <xdr:rowOff>0</xdr:rowOff>
    </xdr:from>
    <xdr:ext cx="971550" cy="228600"/>
    <xdr:sp>
      <xdr:nvSpPr>
        <xdr:cNvPr id="274" name="text 7166"/>
        <xdr:cNvSpPr txBox="1">
          <a:spLocks noChangeArrowheads="1"/>
        </xdr:cNvSpPr>
      </xdr:nvSpPr>
      <xdr:spPr>
        <a:xfrm>
          <a:off x="158877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84</xdr:col>
      <xdr:colOff>476250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275" name="Group 93"/>
        <xdr:cNvGrpSpPr>
          <a:grpSpLocks/>
        </xdr:cNvGrpSpPr>
      </xdr:nvGrpSpPr>
      <xdr:grpSpPr>
        <a:xfrm>
          <a:off x="62731650" y="5915025"/>
          <a:ext cx="952500" cy="114300"/>
          <a:chOff x="409" y="335"/>
          <a:chExt cx="87" cy="12"/>
        </a:xfrm>
        <a:solidFill>
          <a:srgbClr val="FFFFFF"/>
        </a:solidFill>
      </xdr:grpSpPr>
      <xdr:grpSp>
        <xdr:nvGrpSpPr>
          <xdr:cNvPr id="276" name="Group 94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277" name="Group 95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278" name="Line 96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79" name="Oval 97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0" name="Oval 98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1" name="Oval 99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2" name="Oval 100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3" name="Rectangle 101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4" name="Line 102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285" name="Line 103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286" name="Oval 104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87" name="Oval 105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88" name="Group 106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89" name="Line 10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11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11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1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1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238125</xdr:colOff>
      <xdr:row>26</xdr:row>
      <xdr:rowOff>57150</xdr:rowOff>
    </xdr:from>
    <xdr:to>
      <xdr:col>50</xdr:col>
      <xdr:colOff>933450</xdr:colOff>
      <xdr:row>26</xdr:row>
      <xdr:rowOff>171450</xdr:rowOff>
    </xdr:to>
    <xdr:grpSp>
      <xdr:nvGrpSpPr>
        <xdr:cNvPr id="296" name="Group 114"/>
        <xdr:cNvGrpSpPr>
          <a:grpSpLocks noChangeAspect="1"/>
        </xdr:cNvGrpSpPr>
      </xdr:nvGrpSpPr>
      <xdr:grpSpPr>
        <a:xfrm>
          <a:off x="37233225" y="6600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7" name="Line 1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1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1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1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27</xdr:row>
      <xdr:rowOff>114300</xdr:rowOff>
    </xdr:from>
    <xdr:to>
      <xdr:col>34</xdr:col>
      <xdr:colOff>647700</xdr:colOff>
      <xdr:row>29</xdr:row>
      <xdr:rowOff>28575</xdr:rowOff>
    </xdr:to>
    <xdr:grpSp>
      <xdr:nvGrpSpPr>
        <xdr:cNvPr id="303" name="Group 127"/>
        <xdr:cNvGrpSpPr>
          <a:grpSpLocks noChangeAspect="1"/>
        </xdr:cNvGrpSpPr>
      </xdr:nvGrpSpPr>
      <xdr:grpSpPr>
        <a:xfrm>
          <a:off x="25146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4" name="Line 1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104775</xdr:colOff>
      <xdr:row>22</xdr:row>
      <xdr:rowOff>219075</xdr:rowOff>
    </xdr:from>
    <xdr:to>
      <xdr:col>41</xdr:col>
      <xdr:colOff>419100</xdr:colOff>
      <xdr:row>24</xdr:row>
      <xdr:rowOff>114300</xdr:rowOff>
    </xdr:to>
    <xdr:grpSp>
      <xdr:nvGrpSpPr>
        <xdr:cNvPr id="306" name="Group 130"/>
        <xdr:cNvGrpSpPr>
          <a:grpSpLocks noChangeAspect="1"/>
        </xdr:cNvGrpSpPr>
      </xdr:nvGrpSpPr>
      <xdr:grpSpPr>
        <a:xfrm>
          <a:off x="30337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07" name="Line 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257175</xdr:colOff>
      <xdr:row>39</xdr:row>
      <xdr:rowOff>0</xdr:rowOff>
    </xdr:from>
    <xdr:to>
      <xdr:col>14</xdr:col>
      <xdr:colOff>695325</xdr:colOff>
      <xdr:row>39</xdr:row>
      <xdr:rowOff>114300</xdr:rowOff>
    </xdr:to>
    <xdr:grpSp>
      <xdr:nvGrpSpPr>
        <xdr:cNvPr id="309" name="Group 134"/>
        <xdr:cNvGrpSpPr>
          <a:grpSpLocks/>
        </xdr:cNvGrpSpPr>
      </xdr:nvGrpSpPr>
      <xdr:grpSpPr>
        <a:xfrm>
          <a:off x="10201275" y="9515475"/>
          <a:ext cx="438150" cy="114300"/>
          <a:chOff x="703" y="239"/>
          <a:chExt cx="40" cy="12"/>
        </a:xfrm>
        <a:solidFill>
          <a:srgbClr val="FFFFFF"/>
        </a:solidFill>
      </xdr:grpSpPr>
      <xdr:sp>
        <xdr:nvSpPr>
          <xdr:cNvPr id="310" name="Line 135"/>
          <xdr:cNvSpPr>
            <a:spLocks noChangeAspect="1"/>
          </xdr:cNvSpPr>
        </xdr:nvSpPr>
        <xdr:spPr>
          <a:xfrm>
            <a:off x="727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36"/>
          <xdr:cNvSpPr>
            <a:spLocks noChangeAspect="1"/>
          </xdr:cNvSpPr>
        </xdr:nvSpPr>
        <xdr:spPr>
          <a:xfrm>
            <a:off x="703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37"/>
          <xdr:cNvSpPr>
            <a:spLocks noChangeAspect="1"/>
          </xdr:cNvSpPr>
        </xdr:nvSpPr>
        <xdr:spPr>
          <a:xfrm>
            <a:off x="71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138"/>
          <xdr:cNvSpPr>
            <a:spLocks noChangeAspect="1"/>
          </xdr:cNvSpPr>
        </xdr:nvSpPr>
        <xdr:spPr>
          <a:xfrm>
            <a:off x="74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Line 139"/>
          <xdr:cNvSpPr>
            <a:spLocks noChangeAspect="1"/>
          </xdr:cNvSpPr>
        </xdr:nvSpPr>
        <xdr:spPr>
          <a:xfrm flipV="1"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140"/>
          <xdr:cNvSpPr>
            <a:spLocks noChangeAspect="1"/>
          </xdr:cNvSpPr>
        </xdr:nvSpPr>
        <xdr:spPr>
          <a:xfrm>
            <a:off x="71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39</xdr:row>
      <xdr:rowOff>133350</xdr:rowOff>
    </xdr:from>
    <xdr:to>
      <xdr:col>14</xdr:col>
      <xdr:colOff>762000</xdr:colOff>
      <xdr:row>40</xdr:row>
      <xdr:rowOff>114300</xdr:rowOff>
    </xdr:to>
    <xdr:sp>
      <xdr:nvSpPr>
        <xdr:cNvPr id="316" name="Line 141"/>
        <xdr:cNvSpPr>
          <a:spLocks/>
        </xdr:cNvSpPr>
      </xdr:nvSpPr>
      <xdr:spPr>
        <a:xfrm flipV="1">
          <a:off x="9696450" y="9648825"/>
          <a:ext cx="10096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7" name="Line 142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8" name="Line 143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19" name="Line 144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0" name="Line 145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1" name="Line 146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2" name="Line 147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3" name="Line 148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4" name="Line 149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5" name="Line 150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6" name="Line 151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7" name="Line 152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8" name="Line 153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29" name="Line 154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0" name="Line 155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1" name="Line 156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2" name="Line 157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3" name="Line 158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4" name="Line 159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5" name="Line 160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6" name="Line 161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7" name="Line 162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8" name="Line 163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39" name="Line 164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41</xdr:row>
      <xdr:rowOff>19050</xdr:rowOff>
    </xdr:from>
    <xdr:to>
      <xdr:col>14</xdr:col>
      <xdr:colOff>504825</xdr:colOff>
      <xdr:row>41</xdr:row>
      <xdr:rowOff>19050</xdr:rowOff>
    </xdr:to>
    <xdr:sp>
      <xdr:nvSpPr>
        <xdr:cNvPr id="340" name="Line 165"/>
        <xdr:cNvSpPr>
          <a:spLocks/>
        </xdr:cNvSpPr>
      </xdr:nvSpPr>
      <xdr:spPr>
        <a:xfrm flipH="1">
          <a:off x="99441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114300</xdr:rowOff>
    </xdr:from>
    <xdr:to>
      <xdr:col>49</xdr:col>
      <xdr:colOff>266700</xdr:colOff>
      <xdr:row>27</xdr:row>
      <xdr:rowOff>114300</xdr:rowOff>
    </xdr:to>
    <xdr:sp>
      <xdr:nvSpPr>
        <xdr:cNvPr id="341" name="Line 166"/>
        <xdr:cNvSpPr>
          <a:spLocks/>
        </xdr:cNvSpPr>
      </xdr:nvSpPr>
      <xdr:spPr>
        <a:xfrm>
          <a:off x="30499050" y="6200775"/>
          <a:ext cx="6248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590550</xdr:colOff>
      <xdr:row>31</xdr:row>
      <xdr:rowOff>104775</xdr:rowOff>
    </xdr:from>
    <xdr:to>
      <xdr:col>31</xdr:col>
      <xdr:colOff>19050</xdr:colOff>
      <xdr:row>42</xdr:row>
      <xdr:rowOff>123825</xdr:rowOff>
    </xdr:to>
    <xdr:sp>
      <xdr:nvSpPr>
        <xdr:cNvPr id="342" name="Line 167"/>
        <xdr:cNvSpPr>
          <a:spLocks/>
        </xdr:cNvSpPr>
      </xdr:nvSpPr>
      <xdr:spPr>
        <a:xfrm flipV="1">
          <a:off x="10534650" y="7791450"/>
          <a:ext cx="12287250" cy="2533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314325</xdr:colOff>
      <xdr:row>30</xdr:row>
      <xdr:rowOff>133350</xdr:rowOff>
    </xdr:from>
    <xdr:to>
      <xdr:col>33</xdr:col>
      <xdr:colOff>85725</xdr:colOff>
      <xdr:row>30</xdr:row>
      <xdr:rowOff>209550</xdr:rowOff>
    </xdr:to>
    <xdr:sp>
      <xdr:nvSpPr>
        <xdr:cNvPr id="343" name="Line 168"/>
        <xdr:cNvSpPr>
          <a:spLocks/>
        </xdr:cNvSpPr>
      </xdr:nvSpPr>
      <xdr:spPr>
        <a:xfrm flipV="1">
          <a:off x="23631525" y="7591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85725</xdr:colOff>
      <xdr:row>30</xdr:row>
      <xdr:rowOff>114300</xdr:rowOff>
    </xdr:from>
    <xdr:to>
      <xdr:col>34</xdr:col>
      <xdr:colOff>323850</xdr:colOff>
      <xdr:row>30</xdr:row>
      <xdr:rowOff>133350</xdr:rowOff>
    </xdr:to>
    <xdr:sp>
      <xdr:nvSpPr>
        <xdr:cNvPr id="344" name="Line 169"/>
        <xdr:cNvSpPr>
          <a:spLocks/>
        </xdr:cNvSpPr>
      </xdr:nvSpPr>
      <xdr:spPr>
        <a:xfrm flipV="1">
          <a:off x="24374475" y="7572375"/>
          <a:ext cx="7524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19050</xdr:colOff>
      <xdr:row>30</xdr:row>
      <xdr:rowOff>209550</xdr:rowOff>
    </xdr:from>
    <xdr:to>
      <xdr:col>32</xdr:col>
      <xdr:colOff>314325</xdr:colOff>
      <xdr:row>31</xdr:row>
      <xdr:rowOff>104775</xdr:rowOff>
    </xdr:to>
    <xdr:sp>
      <xdr:nvSpPr>
        <xdr:cNvPr id="345" name="Line 170"/>
        <xdr:cNvSpPr>
          <a:spLocks/>
        </xdr:cNvSpPr>
      </xdr:nvSpPr>
      <xdr:spPr>
        <a:xfrm flipH="1">
          <a:off x="22821900" y="766762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228600</xdr:colOff>
      <xdr:row>36</xdr:row>
      <xdr:rowOff>171450</xdr:rowOff>
    </xdr:from>
    <xdr:ext cx="533400" cy="228600"/>
    <xdr:sp>
      <xdr:nvSpPr>
        <xdr:cNvPr id="346" name="text 7125"/>
        <xdr:cNvSpPr txBox="1">
          <a:spLocks noChangeArrowheads="1"/>
        </xdr:cNvSpPr>
      </xdr:nvSpPr>
      <xdr:spPr>
        <a:xfrm>
          <a:off x="16116300" y="9001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 editAs="absolute">
    <xdr:from>
      <xdr:col>38</xdr:col>
      <xdr:colOff>495300</xdr:colOff>
      <xdr:row>29</xdr:row>
      <xdr:rowOff>57150</xdr:rowOff>
    </xdr:from>
    <xdr:to>
      <xdr:col>38</xdr:col>
      <xdr:colOff>523875</xdr:colOff>
      <xdr:row>30</xdr:row>
      <xdr:rowOff>57150</xdr:rowOff>
    </xdr:to>
    <xdr:grpSp>
      <xdr:nvGrpSpPr>
        <xdr:cNvPr id="347" name="Group 172"/>
        <xdr:cNvGrpSpPr>
          <a:grpSpLocks/>
        </xdr:cNvGrpSpPr>
      </xdr:nvGrpSpPr>
      <xdr:grpSpPr>
        <a:xfrm>
          <a:off x="28270200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348" name="Rectangle 1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866775</xdr:colOff>
      <xdr:row>25</xdr:row>
      <xdr:rowOff>19050</xdr:rowOff>
    </xdr:from>
    <xdr:to>
      <xdr:col>46</xdr:col>
      <xdr:colOff>895350</xdr:colOff>
      <xdr:row>26</xdr:row>
      <xdr:rowOff>19050</xdr:rowOff>
    </xdr:to>
    <xdr:grpSp>
      <xdr:nvGrpSpPr>
        <xdr:cNvPr id="351" name="Group 176"/>
        <xdr:cNvGrpSpPr>
          <a:grpSpLocks/>
        </xdr:cNvGrpSpPr>
      </xdr:nvGrpSpPr>
      <xdr:grpSpPr>
        <a:xfrm>
          <a:off x="34890075" y="633412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352" name="Rectangle 177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178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179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228600</xdr:colOff>
      <xdr:row>23</xdr:row>
      <xdr:rowOff>57150</xdr:rowOff>
    </xdr:from>
    <xdr:to>
      <xdr:col>34</xdr:col>
      <xdr:colOff>923925</xdr:colOff>
      <xdr:row>23</xdr:row>
      <xdr:rowOff>171450</xdr:rowOff>
    </xdr:to>
    <xdr:grpSp>
      <xdr:nvGrpSpPr>
        <xdr:cNvPr id="355" name="Group 180"/>
        <xdr:cNvGrpSpPr>
          <a:grpSpLocks noChangeAspect="1"/>
        </xdr:cNvGrpSpPr>
      </xdr:nvGrpSpPr>
      <xdr:grpSpPr>
        <a:xfrm>
          <a:off x="25031700" y="5915025"/>
          <a:ext cx="695325" cy="114300"/>
          <a:chOff x="435" y="119"/>
          <a:chExt cx="64" cy="12"/>
        </a:xfrm>
        <a:solidFill>
          <a:srgbClr val="FFFFFF"/>
        </a:solidFill>
      </xdr:grpSpPr>
      <xdr:sp>
        <xdr:nvSpPr>
          <xdr:cNvPr id="356" name="Line 181"/>
          <xdr:cNvSpPr>
            <a:spLocks noChangeAspect="1"/>
          </xdr:cNvSpPr>
        </xdr:nvSpPr>
        <xdr:spPr>
          <a:xfrm>
            <a:off x="483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82"/>
          <xdr:cNvSpPr>
            <a:spLocks noChangeAspect="1"/>
          </xdr:cNvSpPr>
        </xdr:nvSpPr>
        <xdr:spPr>
          <a:xfrm>
            <a:off x="45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83"/>
          <xdr:cNvSpPr>
            <a:spLocks noChangeAspect="1"/>
          </xdr:cNvSpPr>
        </xdr:nvSpPr>
        <xdr:spPr>
          <a:xfrm>
            <a:off x="435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84"/>
          <xdr:cNvSpPr>
            <a:spLocks noChangeAspect="1"/>
          </xdr:cNvSpPr>
        </xdr:nvSpPr>
        <xdr:spPr>
          <a:xfrm>
            <a:off x="44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85"/>
          <xdr:cNvSpPr>
            <a:spLocks noChangeAspect="1"/>
          </xdr:cNvSpPr>
        </xdr:nvSpPr>
        <xdr:spPr>
          <a:xfrm>
            <a:off x="49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186"/>
          <xdr:cNvSpPr>
            <a:spLocks noChangeAspect="1"/>
          </xdr:cNvSpPr>
        </xdr:nvSpPr>
        <xdr:spPr>
          <a:xfrm>
            <a:off x="471" y="11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187"/>
          <xdr:cNvSpPr>
            <a:spLocks noChangeAspect="1"/>
          </xdr:cNvSpPr>
        </xdr:nvSpPr>
        <xdr:spPr>
          <a:xfrm>
            <a:off x="47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27</xdr:row>
      <xdr:rowOff>114300</xdr:rowOff>
    </xdr:from>
    <xdr:to>
      <xdr:col>49</xdr:col>
      <xdr:colOff>419100</xdr:colOff>
      <xdr:row>29</xdr:row>
      <xdr:rowOff>28575</xdr:rowOff>
    </xdr:to>
    <xdr:grpSp>
      <xdr:nvGrpSpPr>
        <xdr:cNvPr id="363" name="Group 188"/>
        <xdr:cNvGrpSpPr>
          <a:grpSpLocks noChangeAspect="1"/>
        </xdr:cNvGrpSpPr>
      </xdr:nvGrpSpPr>
      <xdr:grpSpPr>
        <a:xfrm>
          <a:off x="365855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1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25</xdr:row>
      <xdr:rowOff>76200</xdr:rowOff>
    </xdr:from>
    <xdr:to>
      <xdr:col>66</xdr:col>
      <xdr:colOff>438150</xdr:colOff>
      <xdr:row>26</xdr:row>
      <xdr:rowOff>152400</xdr:rowOff>
    </xdr:to>
    <xdr:grpSp>
      <xdr:nvGrpSpPr>
        <xdr:cNvPr id="366" name="Group 192"/>
        <xdr:cNvGrpSpPr>
          <a:grpSpLocks/>
        </xdr:cNvGrpSpPr>
      </xdr:nvGrpSpPr>
      <xdr:grpSpPr>
        <a:xfrm>
          <a:off x="37966650" y="6391275"/>
          <a:ext cx="11353800" cy="304800"/>
          <a:chOff x="89" y="239"/>
          <a:chExt cx="863" cy="32"/>
        </a:xfrm>
        <a:solidFill>
          <a:srgbClr val="FFFFFF"/>
        </a:solidFill>
      </xdr:grpSpPr>
      <xdr:sp>
        <xdr:nvSpPr>
          <xdr:cNvPr id="367" name="Rectangle 19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9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19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19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9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9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9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0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20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28</xdr:row>
      <xdr:rowOff>76200</xdr:rowOff>
    </xdr:from>
    <xdr:to>
      <xdr:col>62</xdr:col>
      <xdr:colOff>571500</xdr:colOff>
      <xdr:row>29</xdr:row>
      <xdr:rowOff>152400</xdr:rowOff>
    </xdr:to>
    <xdr:grpSp>
      <xdr:nvGrpSpPr>
        <xdr:cNvPr id="376" name="Group 204"/>
        <xdr:cNvGrpSpPr>
          <a:grpSpLocks/>
        </xdr:cNvGrpSpPr>
      </xdr:nvGrpSpPr>
      <xdr:grpSpPr>
        <a:xfrm>
          <a:off x="40938450" y="7077075"/>
          <a:ext cx="5543550" cy="304800"/>
          <a:chOff x="89" y="95"/>
          <a:chExt cx="408" cy="32"/>
        </a:xfrm>
        <a:solidFill>
          <a:srgbClr val="FFFFFF"/>
        </a:solidFill>
      </xdr:grpSpPr>
      <xdr:sp>
        <xdr:nvSpPr>
          <xdr:cNvPr id="377" name="Rectangle 205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247650</xdr:colOff>
      <xdr:row>28</xdr:row>
      <xdr:rowOff>114300</xdr:rowOff>
    </xdr:from>
    <xdr:to>
      <xdr:col>56</xdr:col>
      <xdr:colOff>762000</xdr:colOff>
      <xdr:row>29</xdr:row>
      <xdr:rowOff>114300</xdr:rowOff>
    </xdr:to>
    <xdr:sp>
      <xdr:nvSpPr>
        <xdr:cNvPr id="384" name="text 7125"/>
        <xdr:cNvSpPr txBox="1">
          <a:spLocks noChangeArrowheads="1"/>
        </xdr:cNvSpPr>
      </xdr:nvSpPr>
      <xdr:spPr>
        <a:xfrm>
          <a:off x="417004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68</a:t>
          </a:r>
        </a:p>
      </xdr:txBody>
    </xdr:sp>
    <xdr:clientData/>
  </xdr:twoCellAnchor>
  <xdr:twoCellAnchor>
    <xdr:from>
      <xdr:col>74</xdr:col>
      <xdr:colOff>342900</xdr:colOff>
      <xdr:row>24</xdr:row>
      <xdr:rowOff>114300</xdr:rowOff>
    </xdr:from>
    <xdr:to>
      <xdr:col>74</xdr:col>
      <xdr:colOff>647700</xdr:colOff>
      <xdr:row>26</xdr:row>
      <xdr:rowOff>28575</xdr:rowOff>
    </xdr:to>
    <xdr:grpSp>
      <xdr:nvGrpSpPr>
        <xdr:cNvPr id="385" name="Group 214"/>
        <xdr:cNvGrpSpPr>
          <a:grpSpLocks noChangeAspect="1"/>
        </xdr:cNvGrpSpPr>
      </xdr:nvGrpSpPr>
      <xdr:grpSpPr>
        <a:xfrm>
          <a:off x="55168800" y="6200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6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388" name="Group 217"/>
        <xdr:cNvGrpSpPr>
          <a:grpSpLocks noChangeAspect="1"/>
        </xdr:cNvGrpSpPr>
      </xdr:nvGrpSpPr>
      <xdr:grpSpPr>
        <a:xfrm>
          <a:off x="521970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89" name="Line 2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2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30</xdr:row>
      <xdr:rowOff>114300</xdr:rowOff>
    </xdr:from>
    <xdr:to>
      <xdr:col>63</xdr:col>
      <xdr:colOff>409575</xdr:colOff>
      <xdr:row>32</xdr:row>
      <xdr:rowOff>28575</xdr:rowOff>
    </xdr:to>
    <xdr:grpSp>
      <xdr:nvGrpSpPr>
        <xdr:cNvPr id="391" name="Group 220"/>
        <xdr:cNvGrpSpPr>
          <a:grpSpLocks/>
        </xdr:cNvGrpSpPr>
      </xdr:nvGrpSpPr>
      <xdr:grpSpPr>
        <a:xfrm>
          <a:off x="46977300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209550</xdr:colOff>
      <xdr:row>28</xdr:row>
      <xdr:rowOff>57150</xdr:rowOff>
    </xdr:from>
    <xdr:to>
      <xdr:col>46</xdr:col>
      <xdr:colOff>371475</xdr:colOff>
      <xdr:row>28</xdr:row>
      <xdr:rowOff>171450</xdr:rowOff>
    </xdr:to>
    <xdr:grpSp>
      <xdr:nvGrpSpPr>
        <xdr:cNvPr id="394" name="Group 223"/>
        <xdr:cNvGrpSpPr>
          <a:grpSpLocks/>
        </xdr:cNvGrpSpPr>
      </xdr:nvGrpSpPr>
      <xdr:grpSpPr>
        <a:xfrm>
          <a:off x="33566100" y="7058025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395" name="Group 224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396" name="Line 225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7" name="Oval 226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8" name="Oval 227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99" name="Oval 228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0" name="Oval 229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1" name="Rectangle 230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2" name="Line 231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03" name="Line 232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04" name="Oval 233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19050</xdr:colOff>
      <xdr:row>27</xdr:row>
      <xdr:rowOff>114300</xdr:rowOff>
    </xdr:from>
    <xdr:to>
      <xdr:col>70</xdr:col>
      <xdr:colOff>495300</xdr:colOff>
      <xdr:row>29</xdr:row>
      <xdr:rowOff>104775</xdr:rowOff>
    </xdr:to>
    <xdr:sp>
      <xdr:nvSpPr>
        <xdr:cNvPr id="405" name="Line 234"/>
        <xdr:cNvSpPr>
          <a:spLocks/>
        </xdr:cNvSpPr>
      </xdr:nvSpPr>
      <xdr:spPr>
        <a:xfrm flipH="1">
          <a:off x="50387250" y="6886575"/>
          <a:ext cx="19621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476250</xdr:colOff>
      <xdr:row>31</xdr:row>
      <xdr:rowOff>95250</xdr:rowOff>
    </xdr:from>
    <xdr:to>
      <xdr:col>58</xdr:col>
      <xdr:colOff>504825</xdr:colOff>
      <xdr:row>32</xdr:row>
      <xdr:rowOff>95250</xdr:rowOff>
    </xdr:to>
    <xdr:grpSp>
      <xdr:nvGrpSpPr>
        <xdr:cNvPr id="406" name="Group 235"/>
        <xdr:cNvGrpSpPr>
          <a:grpSpLocks/>
        </xdr:cNvGrpSpPr>
      </xdr:nvGrpSpPr>
      <xdr:grpSpPr>
        <a:xfrm>
          <a:off x="43414950" y="7781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7" name="Rectangle 23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23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23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142875</xdr:colOff>
      <xdr:row>25</xdr:row>
      <xdr:rowOff>114300</xdr:rowOff>
    </xdr:from>
    <xdr:to>
      <xdr:col>69</xdr:col>
      <xdr:colOff>171450</xdr:colOff>
      <xdr:row>26</xdr:row>
      <xdr:rowOff>114300</xdr:rowOff>
    </xdr:to>
    <xdr:grpSp>
      <xdr:nvGrpSpPr>
        <xdr:cNvPr id="410" name="Group 239"/>
        <xdr:cNvGrpSpPr>
          <a:grpSpLocks/>
        </xdr:cNvGrpSpPr>
      </xdr:nvGrpSpPr>
      <xdr:grpSpPr>
        <a:xfrm>
          <a:off x="51482625" y="6429375"/>
          <a:ext cx="28575" cy="228600"/>
          <a:chOff x="-47" y="-9495"/>
          <a:chExt cx="3" cy="20016"/>
        </a:xfrm>
        <a:solidFill>
          <a:srgbClr val="FFFFFF"/>
        </a:solidFill>
      </xdr:grpSpPr>
      <xdr:sp>
        <xdr:nvSpPr>
          <xdr:cNvPr id="411" name="Rectangle 240"/>
          <xdr:cNvSpPr>
            <a:spLocks/>
          </xdr:cNvSpPr>
        </xdr:nvSpPr>
        <xdr:spPr>
          <a:xfrm>
            <a:off x="-47" y="-9495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241"/>
          <xdr:cNvSpPr>
            <a:spLocks/>
          </xdr:cNvSpPr>
        </xdr:nvSpPr>
        <xdr:spPr>
          <a:xfrm>
            <a:off x="-47" y="-282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242"/>
          <xdr:cNvSpPr>
            <a:spLocks/>
          </xdr:cNvSpPr>
        </xdr:nvSpPr>
        <xdr:spPr>
          <a:xfrm>
            <a:off x="-47" y="3851"/>
            <a:ext cx="3" cy="6670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152400</xdr:colOff>
      <xdr:row>33</xdr:row>
      <xdr:rowOff>66675</xdr:rowOff>
    </xdr:from>
    <xdr:to>
      <xdr:col>58</xdr:col>
      <xdr:colOff>762000</xdr:colOff>
      <xdr:row>33</xdr:row>
      <xdr:rowOff>114300</xdr:rowOff>
    </xdr:to>
    <xdr:sp>
      <xdr:nvSpPr>
        <xdr:cNvPr id="414" name="Line 243"/>
        <xdr:cNvSpPr>
          <a:spLocks/>
        </xdr:cNvSpPr>
      </xdr:nvSpPr>
      <xdr:spPr>
        <a:xfrm flipV="1">
          <a:off x="43091100" y="8210550"/>
          <a:ext cx="6096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762000</xdr:colOff>
      <xdr:row>32</xdr:row>
      <xdr:rowOff>219075</xdr:rowOff>
    </xdr:from>
    <xdr:to>
      <xdr:col>60</xdr:col>
      <xdr:colOff>19050</xdr:colOff>
      <xdr:row>33</xdr:row>
      <xdr:rowOff>66675</xdr:rowOff>
    </xdr:to>
    <xdr:sp>
      <xdr:nvSpPr>
        <xdr:cNvPr id="415" name="Line 244"/>
        <xdr:cNvSpPr>
          <a:spLocks/>
        </xdr:cNvSpPr>
      </xdr:nvSpPr>
      <xdr:spPr>
        <a:xfrm flipV="1">
          <a:off x="43700700" y="81343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19050</xdr:colOff>
      <xdr:row>32</xdr:row>
      <xdr:rowOff>104775</xdr:rowOff>
    </xdr:from>
    <xdr:to>
      <xdr:col>60</xdr:col>
      <xdr:colOff>762000</xdr:colOff>
      <xdr:row>32</xdr:row>
      <xdr:rowOff>219075</xdr:rowOff>
    </xdr:to>
    <xdr:sp>
      <xdr:nvSpPr>
        <xdr:cNvPr id="416" name="Line 245"/>
        <xdr:cNvSpPr>
          <a:spLocks/>
        </xdr:cNvSpPr>
      </xdr:nvSpPr>
      <xdr:spPr>
        <a:xfrm flipV="1">
          <a:off x="44443650" y="8020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752475</xdr:colOff>
      <xdr:row>30</xdr:row>
      <xdr:rowOff>114300</xdr:rowOff>
    </xdr:from>
    <xdr:to>
      <xdr:col>63</xdr:col>
      <xdr:colOff>247650</xdr:colOff>
      <xdr:row>32</xdr:row>
      <xdr:rowOff>104775</xdr:rowOff>
    </xdr:to>
    <xdr:sp>
      <xdr:nvSpPr>
        <xdr:cNvPr id="417" name="Line 246"/>
        <xdr:cNvSpPr>
          <a:spLocks/>
        </xdr:cNvSpPr>
      </xdr:nvSpPr>
      <xdr:spPr>
        <a:xfrm flipH="1">
          <a:off x="45177075" y="7572375"/>
          <a:ext cx="19526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8" name="Line 248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19" name="Line 249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0" name="Line 250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1" name="Line 251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2" name="Line 252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3" name="Line 253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4" name="Line 254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5" name="Line 255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6" name="Line 256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7" name="Line 257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8" name="Line 258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29" name="Line 259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0" name="Line 260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1" name="Line 261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2" name="Line 262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3" name="Line 263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4" name="Line 264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5" name="Line 265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6" name="Line 266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7" name="Line 267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8" name="Line 268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39" name="Line 269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40" name="Line 270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35</xdr:row>
      <xdr:rowOff>19050</xdr:rowOff>
    </xdr:from>
    <xdr:to>
      <xdr:col>55</xdr:col>
      <xdr:colOff>504825</xdr:colOff>
      <xdr:row>35</xdr:row>
      <xdr:rowOff>19050</xdr:rowOff>
    </xdr:to>
    <xdr:sp>
      <xdr:nvSpPr>
        <xdr:cNvPr id="441" name="Line 271"/>
        <xdr:cNvSpPr>
          <a:spLocks/>
        </xdr:cNvSpPr>
      </xdr:nvSpPr>
      <xdr:spPr>
        <a:xfrm flipH="1">
          <a:off x="40928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20</xdr:row>
      <xdr:rowOff>0</xdr:rowOff>
    </xdr:from>
    <xdr:to>
      <xdr:col>83</xdr:col>
      <xdr:colOff>0</xdr:colOff>
      <xdr:row>22</xdr:row>
      <xdr:rowOff>0</xdr:rowOff>
    </xdr:to>
    <xdr:sp>
      <xdr:nvSpPr>
        <xdr:cNvPr id="442" name="text 774"/>
        <xdr:cNvSpPr txBox="1">
          <a:spLocks noChangeArrowheads="1"/>
        </xdr:cNvSpPr>
      </xdr:nvSpPr>
      <xdr:spPr>
        <a:xfrm>
          <a:off x="607695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143,856</a:t>
          </a:r>
        </a:p>
      </xdr:txBody>
    </xdr:sp>
    <xdr:clientData/>
  </xdr:twoCellAnchor>
  <xdr:twoCellAnchor>
    <xdr:from>
      <xdr:col>82</xdr:col>
      <xdr:colOff>495300</xdr:colOff>
      <xdr:row>22</xdr:row>
      <xdr:rowOff>9525</xdr:rowOff>
    </xdr:from>
    <xdr:to>
      <xdr:col>82</xdr:col>
      <xdr:colOff>495300</xdr:colOff>
      <xdr:row>26</xdr:row>
      <xdr:rowOff>219075</xdr:rowOff>
    </xdr:to>
    <xdr:sp>
      <xdr:nvSpPr>
        <xdr:cNvPr id="443" name="Line 276"/>
        <xdr:cNvSpPr>
          <a:spLocks/>
        </xdr:cNvSpPr>
      </xdr:nvSpPr>
      <xdr:spPr>
        <a:xfrm flipH="1">
          <a:off x="61264800" y="56388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27</xdr:row>
      <xdr:rowOff>0</xdr:rowOff>
    </xdr:from>
    <xdr:ext cx="971550" cy="228600"/>
    <xdr:sp>
      <xdr:nvSpPr>
        <xdr:cNvPr id="444" name="text 774"/>
        <xdr:cNvSpPr txBox="1">
          <a:spLocks noChangeArrowheads="1"/>
        </xdr:cNvSpPr>
      </xdr:nvSpPr>
      <xdr:spPr>
        <a:xfrm>
          <a:off x="60769500" y="6772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P3104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72</xdr:col>
      <xdr:colOff>381000</xdr:colOff>
      <xdr:row>27</xdr:row>
      <xdr:rowOff>66675</xdr:rowOff>
    </xdr:from>
    <xdr:to>
      <xdr:col>73</xdr:col>
      <xdr:colOff>238125</xdr:colOff>
      <xdr:row>27</xdr:row>
      <xdr:rowOff>180975</xdr:rowOff>
    </xdr:to>
    <xdr:grpSp>
      <xdr:nvGrpSpPr>
        <xdr:cNvPr id="445" name="Group 278"/>
        <xdr:cNvGrpSpPr>
          <a:grpSpLocks/>
        </xdr:cNvGrpSpPr>
      </xdr:nvGrpSpPr>
      <xdr:grpSpPr>
        <a:xfrm>
          <a:off x="53721000" y="6838950"/>
          <a:ext cx="828675" cy="114300"/>
          <a:chOff x="4654" y="791"/>
          <a:chExt cx="76" cy="12"/>
        </a:xfrm>
        <a:solidFill>
          <a:srgbClr val="FFFFFF"/>
        </a:solidFill>
      </xdr:grpSpPr>
      <xdr:grpSp>
        <xdr:nvGrpSpPr>
          <xdr:cNvPr id="446" name="Group 279"/>
          <xdr:cNvGrpSpPr>
            <a:grpSpLocks/>
          </xdr:cNvGrpSpPr>
        </xdr:nvGrpSpPr>
        <xdr:grpSpPr>
          <a:xfrm>
            <a:off x="4654" y="791"/>
            <a:ext cx="64" cy="12"/>
            <a:chOff x="274" y="455"/>
            <a:chExt cx="64" cy="12"/>
          </a:xfrm>
          <a:solidFill>
            <a:srgbClr val="FFFFFF"/>
          </a:solidFill>
        </xdr:grpSpPr>
        <xdr:sp>
          <xdr:nvSpPr>
            <xdr:cNvPr id="447" name="Rectangle 280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" name="Line 281"/>
            <xdr:cNvSpPr>
              <a:spLocks noChangeAspect="1"/>
            </xdr:cNvSpPr>
          </xdr:nvSpPr>
          <xdr:spPr>
            <a:xfrm>
              <a:off x="290" y="455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9" name="Line 282"/>
            <xdr:cNvSpPr>
              <a:spLocks noChangeAspect="1"/>
            </xdr:cNvSpPr>
          </xdr:nvSpPr>
          <xdr:spPr>
            <a:xfrm>
              <a:off x="277" y="461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0" name="Oval 283"/>
            <xdr:cNvSpPr>
              <a:spLocks noChangeAspect="1"/>
            </xdr:cNvSpPr>
          </xdr:nvSpPr>
          <xdr:spPr>
            <a:xfrm>
              <a:off x="302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1" name="Oval 284"/>
            <xdr:cNvSpPr>
              <a:spLocks noChangeAspect="1"/>
            </xdr:cNvSpPr>
          </xdr:nvSpPr>
          <xdr:spPr>
            <a:xfrm>
              <a:off x="32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2" name="Oval 285"/>
            <xdr:cNvSpPr>
              <a:spLocks noChangeAspect="1"/>
            </xdr:cNvSpPr>
          </xdr:nvSpPr>
          <xdr:spPr>
            <a:xfrm>
              <a:off x="31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53" name="Rectangle 286"/>
            <xdr:cNvSpPr>
              <a:spLocks noChangeAspect="1"/>
            </xdr:cNvSpPr>
          </xdr:nvSpPr>
          <xdr:spPr>
            <a:xfrm>
              <a:off x="274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54" name="Oval 287"/>
          <xdr:cNvSpPr>
            <a:spLocks noChangeAspect="1"/>
          </xdr:cNvSpPr>
        </xdr:nvSpPr>
        <xdr:spPr>
          <a:xfrm>
            <a:off x="4718" y="7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952500</xdr:colOff>
      <xdr:row>31</xdr:row>
      <xdr:rowOff>66675</xdr:rowOff>
    </xdr:from>
    <xdr:to>
      <xdr:col>65</xdr:col>
      <xdr:colOff>323850</xdr:colOff>
      <xdr:row>31</xdr:row>
      <xdr:rowOff>190500</xdr:rowOff>
    </xdr:to>
    <xdr:sp>
      <xdr:nvSpPr>
        <xdr:cNvPr id="455" name="kreslení 417"/>
        <xdr:cNvSpPr>
          <a:spLocks/>
        </xdr:cNvSpPr>
      </xdr:nvSpPr>
      <xdr:spPr>
        <a:xfrm>
          <a:off x="48348900" y="7753350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24</xdr:row>
      <xdr:rowOff>0</xdr:rowOff>
    </xdr:from>
    <xdr:to>
      <xdr:col>57</xdr:col>
      <xdr:colOff>0</xdr:colOff>
      <xdr:row>25</xdr:row>
      <xdr:rowOff>0</xdr:rowOff>
    </xdr:to>
    <xdr:sp>
      <xdr:nvSpPr>
        <xdr:cNvPr id="456" name="text 29"/>
        <xdr:cNvSpPr txBox="1">
          <a:spLocks noChangeArrowheads="1"/>
        </xdr:cNvSpPr>
      </xdr:nvSpPr>
      <xdr:spPr>
        <a:xfrm>
          <a:off x="414528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56</xdr:col>
      <xdr:colOff>247650</xdr:colOff>
      <xdr:row>25</xdr:row>
      <xdr:rowOff>114300</xdr:rowOff>
    </xdr:from>
    <xdr:to>
      <xdr:col>56</xdr:col>
      <xdr:colOff>762000</xdr:colOff>
      <xdr:row>26</xdr:row>
      <xdr:rowOff>114300</xdr:rowOff>
    </xdr:to>
    <xdr:sp>
      <xdr:nvSpPr>
        <xdr:cNvPr id="457" name="text 7125"/>
        <xdr:cNvSpPr txBox="1">
          <a:spLocks noChangeArrowheads="1"/>
        </xdr:cNvSpPr>
      </xdr:nvSpPr>
      <xdr:spPr>
        <a:xfrm>
          <a:off x="41700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1" customWidth="1"/>
    <col min="2" max="2" width="11.25390625" style="237" customWidth="1"/>
    <col min="3" max="18" width="11.25390625" style="152" customWidth="1"/>
    <col min="19" max="19" width="4.75390625" style="151" customWidth="1"/>
    <col min="20" max="20" width="1.75390625" style="151" customWidth="1"/>
    <col min="21" max="16384" width="9.125" style="152" customWidth="1"/>
  </cols>
  <sheetData>
    <row r="1" spans="1:20" s="150" customFormat="1" ht="9.75" customHeight="1">
      <c r="A1" s="147"/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S1" s="147"/>
      <c r="T1" s="147"/>
    </row>
    <row r="2" spans="2:18" ht="36" customHeight="1">
      <c r="B2" s="152"/>
      <c r="D2" s="153"/>
      <c r="E2" s="153"/>
      <c r="F2" s="153"/>
      <c r="G2" s="153"/>
      <c r="H2" s="153"/>
      <c r="I2" s="153"/>
      <c r="J2" s="153"/>
      <c r="K2" s="153"/>
      <c r="L2" s="153"/>
      <c r="R2" s="154"/>
    </row>
    <row r="3" spans="2:12" s="151" customFormat="1" ht="18" customHeight="1">
      <c r="B3" s="155"/>
      <c r="C3" s="155"/>
      <c r="D3" s="155"/>
      <c r="J3" s="156"/>
      <c r="K3" s="155"/>
      <c r="L3" s="155"/>
    </row>
    <row r="4" spans="1:22" s="165" customFormat="1" ht="22.5" customHeight="1">
      <c r="A4" s="157"/>
      <c r="B4" s="158" t="s">
        <v>30</v>
      </c>
      <c r="C4" s="159">
        <v>508</v>
      </c>
      <c r="D4" s="160"/>
      <c r="E4" s="157"/>
      <c r="F4" s="157"/>
      <c r="G4" s="157"/>
      <c r="H4" s="157"/>
      <c r="I4" s="160"/>
      <c r="J4" s="54" t="s">
        <v>77</v>
      </c>
      <c r="K4" s="160"/>
      <c r="L4" s="161"/>
      <c r="M4" s="160"/>
      <c r="N4" s="160"/>
      <c r="O4" s="160"/>
      <c r="P4" s="160"/>
      <c r="Q4" s="162" t="s">
        <v>31</v>
      </c>
      <c r="R4" s="163">
        <v>542324</v>
      </c>
      <c r="S4" s="160"/>
      <c r="T4" s="160"/>
      <c r="U4" s="164"/>
      <c r="V4" s="164"/>
    </row>
    <row r="5" spans="2:22" s="166" customFormat="1" ht="18" customHeight="1" thickBot="1">
      <c r="B5" s="167"/>
      <c r="C5" s="168"/>
      <c r="D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2" s="174" customFormat="1" ht="21" customHeight="1">
      <c r="A6" s="169"/>
      <c r="B6" s="170"/>
      <c r="C6" s="171"/>
      <c r="D6" s="170"/>
      <c r="E6" s="172"/>
      <c r="F6" s="172"/>
      <c r="G6" s="172"/>
      <c r="H6" s="172"/>
      <c r="I6" s="172"/>
      <c r="J6" s="170"/>
      <c r="K6" s="170"/>
      <c r="L6" s="170"/>
      <c r="M6" s="170"/>
      <c r="N6" s="170"/>
      <c r="O6" s="170"/>
      <c r="P6" s="170"/>
      <c r="Q6" s="170"/>
      <c r="R6" s="170"/>
      <c r="S6" s="173"/>
      <c r="T6" s="156"/>
      <c r="U6" s="156"/>
      <c r="V6" s="156"/>
    </row>
    <row r="7" spans="1:21" ht="21" customHeight="1">
      <c r="A7" s="175"/>
      <c r="B7" s="176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9"/>
      <c r="T7" s="155"/>
      <c r="U7" s="153"/>
    </row>
    <row r="8" spans="1:21" ht="24.75" customHeight="1">
      <c r="A8" s="175"/>
      <c r="B8" s="180"/>
      <c r="C8" s="181" t="s">
        <v>32</v>
      </c>
      <c r="D8" s="182"/>
      <c r="E8" s="182"/>
      <c r="F8" s="182"/>
      <c r="G8" s="182"/>
      <c r="H8" s="182"/>
      <c r="I8" s="183"/>
      <c r="J8" s="183" t="s">
        <v>53</v>
      </c>
      <c r="K8" s="183"/>
      <c r="L8" s="182"/>
      <c r="M8" s="182"/>
      <c r="N8" s="182"/>
      <c r="O8" s="182"/>
      <c r="P8" s="182"/>
      <c r="Q8" s="182"/>
      <c r="R8" s="184"/>
      <c r="S8" s="179"/>
      <c r="T8" s="155"/>
      <c r="U8" s="153"/>
    </row>
    <row r="9" spans="1:21" ht="24.75" customHeight="1">
      <c r="A9" s="175"/>
      <c r="B9" s="180"/>
      <c r="C9" s="185" t="s">
        <v>26</v>
      </c>
      <c r="D9" s="182"/>
      <c r="E9" s="182"/>
      <c r="F9" s="182"/>
      <c r="G9" s="182"/>
      <c r="H9" s="270"/>
      <c r="I9" s="270"/>
      <c r="J9" s="271" t="s">
        <v>55</v>
      </c>
      <c r="K9" s="270"/>
      <c r="L9" s="270"/>
      <c r="M9" s="182"/>
      <c r="N9" s="182"/>
      <c r="O9" s="182"/>
      <c r="P9" s="343" t="s">
        <v>56</v>
      </c>
      <c r="Q9" s="343"/>
      <c r="R9" s="186"/>
      <c r="S9" s="179"/>
      <c r="T9" s="155"/>
      <c r="U9" s="153"/>
    </row>
    <row r="10" spans="1:21" ht="24.75" customHeight="1">
      <c r="A10" s="175"/>
      <c r="B10" s="180"/>
      <c r="C10" s="185" t="s">
        <v>27</v>
      </c>
      <c r="D10" s="182"/>
      <c r="E10" s="182"/>
      <c r="F10" s="182"/>
      <c r="G10" s="182"/>
      <c r="H10" s="270"/>
      <c r="I10" s="270"/>
      <c r="J10" s="271" t="s">
        <v>54</v>
      </c>
      <c r="K10" s="270"/>
      <c r="L10" s="270"/>
      <c r="M10" s="182"/>
      <c r="N10" s="182"/>
      <c r="O10" s="182"/>
      <c r="P10" s="343"/>
      <c r="Q10" s="343"/>
      <c r="R10" s="184"/>
      <c r="S10" s="179"/>
      <c r="T10" s="155"/>
      <c r="U10" s="153"/>
    </row>
    <row r="11" spans="1:21" ht="21" customHeight="1">
      <c r="A11" s="175"/>
      <c r="B11" s="187"/>
      <c r="C11" s="188"/>
      <c r="D11" s="188"/>
      <c r="E11" s="188"/>
      <c r="F11" s="188"/>
      <c r="G11" s="188"/>
      <c r="H11" s="188"/>
      <c r="I11" s="188"/>
      <c r="J11" s="253"/>
      <c r="K11" s="188"/>
      <c r="L11" s="188"/>
      <c r="M11" s="188"/>
      <c r="N11" s="188"/>
      <c r="O11" s="188"/>
      <c r="P11" s="188"/>
      <c r="Q11" s="188"/>
      <c r="R11" s="189"/>
      <c r="S11" s="179"/>
      <c r="T11" s="155"/>
      <c r="U11" s="153"/>
    </row>
    <row r="12" spans="1:21" ht="21" customHeight="1">
      <c r="A12" s="175"/>
      <c r="B12" s="180"/>
      <c r="C12" s="182"/>
      <c r="D12" s="182"/>
      <c r="E12" s="182"/>
      <c r="F12" s="182"/>
      <c r="G12" s="182"/>
      <c r="H12" s="182"/>
      <c r="I12" s="182"/>
      <c r="J12" s="190"/>
      <c r="K12" s="182"/>
      <c r="L12" s="182"/>
      <c r="M12" s="182"/>
      <c r="N12" s="182"/>
      <c r="O12" s="182"/>
      <c r="P12" s="182"/>
      <c r="Q12" s="182"/>
      <c r="R12" s="184"/>
      <c r="S12" s="179"/>
      <c r="T12" s="155"/>
      <c r="U12" s="153"/>
    </row>
    <row r="13" spans="1:21" ht="21" customHeight="1">
      <c r="A13" s="175"/>
      <c r="B13" s="180"/>
      <c r="C13" s="191" t="s">
        <v>33</v>
      </c>
      <c r="D13" s="182"/>
      <c r="E13" s="182"/>
      <c r="F13" s="182"/>
      <c r="G13" s="190"/>
      <c r="H13" s="190"/>
      <c r="J13" s="190" t="s">
        <v>34</v>
      </c>
      <c r="K13" s="192"/>
      <c r="L13" s="193"/>
      <c r="M13" s="190"/>
      <c r="N13" s="192"/>
      <c r="O13" s="192"/>
      <c r="P13" s="192"/>
      <c r="Q13" s="182"/>
      <c r="R13" s="184"/>
      <c r="S13" s="179"/>
      <c r="T13" s="155"/>
      <c r="U13" s="153"/>
    </row>
    <row r="14" spans="1:21" ht="21" customHeight="1">
      <c r="A14" s="175"/>
      <c r="B14" s="180"/>
      <c r="C14" s="98" t="s">
        <v>35</v>
      </c>
      <c r="D14" s="182"/>
      <c r="E14" s="182"/>
      <c r="F14" s="182"/>
      <c r="G14" s="258"/>
      <c r="H14" s="242"/>
      <c r="J14" s="242">
        <v>143.376</v>
      </c>
      <c r="K14" s="192"/>
      <c r="L14" s="194"/>
      <c r="M14" s="258"/>
      <c r="N14" s="192"/>
      <c r="O14" s="192"/>
      <c r="P14" s="192"/>
      <c r="Q14" s="182"/>
      <c r="R14" s="184"/>
      <c r="S14" s="179"/>
      <c r="T14" s="155"/>
      <c r="U14" s="153"/>
    </row>
    <row r="15" spans="1:21" ht="21" customHeight="1">
      <c r="A15" s="175"/>
      <c r="B15" s="180"/>
      <c r="C15" s="98" t="s">
        <v>36</v>
      </c>
      <c r="D15" s="182"/>
      <c r="E15" s="182"/>
      <c r="F15" s="182"/>
      <c r="G15" s="239"/>
      <c r="H15" s="238"/>
      <c r="J15" s="238" t="s">
        <v>41</v>
      </c>
      <c r="K15" s="195"/>
      <c r="L15" s="239"/>
      <c r="M15" s="272"/>
      <c r="N15" s="182"/>
      <c r="O15" s="195"/>
      <c r="P15" s="182"/>
      <c r="Q15" s="182"/>
      <c r="R15" s="184"/>
      <c r="S15" s="179"/>
      <c r="T15" s="155"/>
      <c r="U15" s="153"/>
    </row>
    <row r="16" spans="1:21" ht="21" customHeight="1">
      <c r="A16" s="175"/>
      <c r="B16" s="180"/>
      <c r="C16" s="182"/>
      <c r="D16" s="182"/>
      <c r="E16" s="182"/>
      <c r="F16" s="182"/>
      <c r="G16" s="182"/>
      <c r="H16" s="182"/>
      <c r="I16" s="182"/>
      <c r="J16" s="239" t="s">
        <v>57</v>
      </c>
      <c r="K16" s="182"/>
      <c r="L16" s="182"/>
      <c r="M16" s="182"/>
      <c r="N16" s="182"/>
      <c r="O16" s="182"/>
      <c r="P16" s="182"/>
      <c r="Q16" s="182"/>
      <c r="R16" s="184"/>
      <c r="S16" s="179"/>
      <c r="T16" s="155"/>
      <c r="U16" s="153"/>
    </row>
    <row r="17" spans="1:21" ht="21" customHeight="1">
      <c r="A17" s="175"/>
      <c r="B17" s="187"/>
      <c r="C17" s="188"/>
      <c r="D17" s="188"/>
      <c r="E17" s="188"/>
      <c r="F17" s="188"/>
      <c r="G17" s="188"/>
      <c r="H17" s="188"/>
      <c r="I17" s="188"/>
      <c r="J17" s="273" t="s">
        <v>46</v>
      </c>
      <c r="K17" s="188"/>
      <c r="L17" s="188"/>
      <c r="M17" s="188"/>
      <c r="N17" s="188"/>
      <c r="O17" s="188"/>
      <c r="P17" s="188"/>
      <c r="Q17" s="188"/>
      <c r="R17" s="189"/>
      <c r="S17" s="179"/>
      <c r="T17" s="155"/>
      <c r="U17" s="153"/>
    </row>
    <row r="18" spans="1:21" ht="21" customHeight="1">
      <c r="A18" s="175"/>
      <c r="B18" s="180"/>
      <c r="C18" s="182"/>
      <c r="D18" s="182"/>
      <c r="E18" s="182"/>
      <c r="F18" s="243"/>
      <c r="G18" s="182"/>
      <c r="H18" s="182"/>
      <c r="I18" s="182"/>
      <c r="J18" s="196"/>
      <c r="L18" s="182"/>
      <c r="M18" s="182"/>
      <c r="N18" s="243"/>
      <c r="O18" s="182"/>
      <c r="P18" s="182"/>
      <c r="Q18" s="182"/>
      <c r="R18" s="184"/>
      <c r="S18" s="179"/>
      <c r="T18" s="155"/>
      <c r="U18" s="153"/>
    </row>
    <row r="19" spans="1:21" ht="21" customHeight="1">
      <c r="A19" s="175"/>
      <c r="B19" s="180"/>
      <c r="C19" s="98" t="s">
        <v>37</v>
      </c>
      <c r="D19" s="182"/>
      <c r="E19" s="182"/>
      <c r="F19" s="196"/>
      <c r="G19" s="182"/>
      <c r="H19" s="259"/>
      <c r="I19" s="259"/>
      <c r="J19" s="196" t="s">
        <v>58</v>
      </c>
      <c r="L19" s="182"/>
      <c r="M19" s="192"/>
      <c r="N19" s="196"/>
      <c r="O19" s="182"/>
      <c r="P19" s="343" t="s">
        <v>59</v>
      </c>
      <c r="Q19" s="343"/>
      <c r="R19" s="184"/>
      <c r="S19" s="179"/>
      <c r="T19" s="155"/>
      <c r="U19" s="153"/>
    </row>
    <row r="20" spans="1:21" ht="21" customHeight="1">
      <c r="A20" s="175"/>
      <c r="B20" s="180"/>
      <c r="C20" s="98" t="s">
        <v>38</v>
      </c>
      <c r="D20" s="182"/>
      <c r="E20" s="182"/>
      <c r="F20" s="197"/>
      <c r="G20" s="182"/>
      <c r="H20" s="259"/>
      <c r="I20" s="259"/>
      <c r="J20" s="197" t="s">
        <v>101</v>
      </c>
      <c r="K20" s="182"/>
      <c r="L20" s="182"/>
      <c r="M20" s="182"/>
      <c r="N20" s="197"/>
      <c r="O20" s="182"/>
      <c r="P20" s="343" t="s">
        <v>60</v>
      </c>
      <c r="Q20" s="343"/>
      <c r="R20" s="184"/>
      <c r="S20" s="179"/>
      <c r="T20" s="155"/>
      <c r="U20" s="153"/>
    </row>
    <row r="21" spans="1:21" ht="21" customHeight="1">
      <c r="A21" s="175"/>
      <c r="B21" s="198"/>
      <c r="C21" s="324"/>
      <c r="D21" s="199"/>
      <c r="E21" s="199"/>
      <c r="F21" s="325"/>
      <c r="G21" s="199"/>
      <c r="H21" s="326"/>
      <c r="I21" s="326"/>
      <c r="J21" s="327" t="s">
        <v>102</v>
      </c>
      <c r="K21" s="199"/>
      <c r="L21" s="199"/>
      <c r="M21" s="199"/>
      <c r="N21" s="325"/>
      <c r="O21" s="199"/>
      <c r="P21" s="324"/>
      <c r="Q21" s="324"/>
      <c r="R21" s="200"/>
      <c r="S21" s="179"/>
      <c r="T21" s="155"/>
      <c r="U21" s="153"/>
    </row>
    <row r="22" spans="1:21" ht="21" customHeight="1">
      <c r="A22" s="175"/>
      <c r="B22" s="201"/>
      <c r="C22" s="202"/>
      <c r="D22" s="202"/>
      <c r="E22" s="203"/>
      <c r="F22" s="203"/>
      <c r="G22" s="203"/>
      <c r="H22" s="203"/>
      <c r="I22" s="202"/>
      <c r="J22" s="204"/>
      <c r="K22" s="202"/>
      <c r="L22" s="202"/>
      <c r="M22" s="202"/>
      <c r="N22" s="202"/>
      <c r="O22" s="202"/>
      <c r="P22" s="202"/>
      <c r="Q22" s="202"/>
      <c r="R22" s="202"/>
      <c r="S22" s="179"/>
      <c r="T22" s="155"/>
      <c r="U22" s="153"/>
    </row>
    <row r="23" spans="1:19" ht="30" customHeight="1">
      <c r="A23" s="205"/>
      <c r="B23" s="206"/>
      <c r="C23" s="207"/>
      <c r="D23" s="347" t="s">
        <v>10</v>
      </c>
      <c r="E23" s="348"/>
      <c r="F23" s="348"/>
      <c r="G23" s="348"/>
      <c r="H23" s="207"/>
      <c r="I23" s="208"/>
      <c r="J23" s="209"/>
      <c r="K23" s="206"/>
      <c r="L23" s="207"/>
      <c r="M23" s="347" t="s">
        <v>11</v>
      </c>
      <c r="N23" s="347"/>
      <c r="O23" s="347"/>
      <c r="P23" s="347"/>
      <c r="Q23" s="207"/>
      <c r="R23" s="208"/>
      <c r="S23" s="179"/>
    </row>
    <row r="24" spans="1:20" s="215" customFormat="1" ht="21" customHeight="1" thickBot="1">
      <c r="A24" s="210"/>
      <c r="B24" s="211" t="s">
        <v>12</v>
      </c>
      <c r="C24" s="212" t="s">
        <v>17</v>
      </c>
      <c r="D24" s="212" t="s">
        <v>18</v>
      </c>
      <c r="E24" s="213" t="s">
        <v>19</v>
      </c>
      <c r="F24" s="344" t="s">
        <v>39</v>
      </c>
      <c r="G24" s="345"/>
      <c r="H24" s="345"/>
      <c r="I24" s="346"/>
      <c r="J24" s="209"/>
      <c r="K24" s="211" t="s">
        <v>12</v>
      </c>
      <c r="L24" s="212" t="s">
        <v>17</v>
      </c>
      <c r="M24" s="212" t="s">
        <v>18</v>
      </c>
      <c r="N24" s="213" t="s">
        <v>19</v>
      </c>
      <c r="O24" s="344" t="s">
        <v>39</v>
      </c>
      <c r="P24" s="345"/>
      <c r="Q24" s="345"/>
      <c r="R24" s="346"/>
      <c r="S24" s="214"/>
      <c r="T24" s="151"/>
    </row>
    <row r="25" spans="1:20" s="165" customFormat="1" ht="21" customHeight="1" thickTop="1">
      <c r="A25" s="205"/>
      <c r="B25" s="216"/>
      <c r="C25" s="217"/>
      <c r="D25" s="218"/>
      <c r="E25" s="219"/>
      <c r="F25" s="220"/>
      <c r="G25" s="221"/>
      <c r="H25" s="221"/>
      <c r="I25" s="222"/>
      <c r="J25" s="209"/>
      <c r="K25" s="216"/>
      <c r="L25" s="217"/>
      <c r="M25" s="218"/>
      <c r="N25" s="219"/>
      <c r="O25" s="220"/>
      <c r="P25" s="221"/>
      <c r="Q25" s="221"/>
      <c r="R25" s="222"/>
      <c r="S25" s="179"/>
      <c r="T25" s="151"/>
    </row>
    <row r="26" spans="1:20" s="165" customFormat="1" ht="21" customHeight="1">
      <c r="A26" s="205"/>
      <c r="B26" s="223">
        <v>1</v>
      </c>
      <c r="C26" s="224">
        <v>143.31599999999997</v>
      </c>
      <c r="D26" s="225">
        <v>143.52200000000002</v>
      </c>
      <c r="E26" s="226">
        <f>(D26-C26)*1000</f>
        <v>206.0000000000457</v>
      </c>
      <c r="F26" s="337" t="s">
        <v>40</v>
      </c>
      <c r="G26" s="338"/>
      <c r="H26" s="338"/>
      <c r="I26" s="339"/>
      <c r="J26" s="209"/>
      <c r="K26" s="223">
        <v>1</v>
      </c>
      <c r="L26" s="224">
        <v>143.352</v>
      </c>
      <c r="M26" s="224">
        <v>143.458</v>
      </c>
      <c r="N26" s="226">
        <f>(M26-L26)*1000</f>
        <v>105.99999999999454</v>
      </c>
      <c r="O26" s="334" t="s">
        <v>42</v>
      </c>
      <c r="P26" s="335"/>
      <c r="Q26" s="335"/>
      <c r="R26" s="336"/>
      <c r="S26" s="179"/>
      <c r="T26" s="151"/>
    </row>
    <row r="27" spans="1:20" s="165" customFormat="1" ht="21" customHeight="1">
      <c r="A27" s="205"/>
      <c r="B27" s="216"/>
      <c r="C27" s="263"/>
      <c r="D27" s="218"/>
      <c r="E27" s="219"/>
      <c r="F27" s="256"/>
      <c r="G27" s="239"/>
      <c r="H27" s="239"/>
      <c r="I27" s="257"/>
      <c r="J27" s="209"/>
      <c r="K27" s="223" t="s">
        <v>52</v>
      </c>
      <c r="L27" s="224">
        <v>143.458</v>
      </c>
      <c r="M27" s="224">
        <v>143.496</v>
      </c>
      <c r="N27" s="226">
        <f>(M27-L27)*1000</f>
        <v>38.000000000010914</v>
      </c>
      <c r="O27" s="340" t="s">
        <v>81</v>
      </c>
      <c r="P27" s="341"/>
      <c r="Q27" s="341"/>
      <c r="R27" s="342"/>
      <c r="S27" s="179"/>
      <c r="T27" s="151"/>
    </row>
    <row r="28" spans="1:20" s="165" customFormat="1" ht="21" customHeight="1">
      <c r="A28" s="205"/>
      <c r="B28" s="223">
        <v>2</v>
      </c>
      <c r="C28" s="224">
        <v>143.35</v>
      </c>
      <c r="D28" s="225">
        <v>143.489</v>
      </c>
      <c r="E28" s="226">
        <f>(D28-C28)*1000</f>
        <v>139.00000000001</v>
      </c>
      <c r="F28" s="334" t="s">
        <v>43</v>
      </c>
      <c r="G28" s="335"/>
      <c r="H28" s="335"/>
      <c r="I28" s="336"/>
      <c r="J28" s="209"/>
      <c r="K28" s="223">
        <v>1</v>
      </c>
      <c r="L28" s="224">
        <v>143.352</v>
      </c>
      <c r="M28" s="224">
        <v>143.496</v>
      </c>
      <c r="N28" s="226">
        <f>(M28-L28)*1000</f>
        <v>144.00000000000546</v>
      </c>
      <c r="O28" s="334" t="s">
        <v>61</v>
      </c>
      <c r="P28" s="335"/>
      <c r="Q28" s="335"/>
      <c r="R28" s="336"/>
      <c r="S28" s="179"/>
      <c r="T28" s="151"/>
    </row>
    <row r="29" spans="1:20" s="165" customFormat="1" ht="21" customHeight="1">
      <c r="A29" s="205"/>
      <c r="B29" s="313" t="s">
        <v>79</v>
      </c>
      <c r="C29" s="224">
        <v>143.007</v>
      </c>
      <c r="D29" s="225">
        <v>143.297</v>
      </c>
      <c r="E29" s="226">
        <f>(D29-C29)*1000</f>
        <v>289.99999999999204</v>
      </c>
      <c r="F29" s="334" t="s">
        <v>109</v>
      </c>
      <c r="G29" s="335"/>
      <c r="H29" s="335"/>
      <c r="I29" s="336"/>
      <c r="J29" s="209"/>
      <c r="K29" s="223">
        <v>2</v>
      </c>
      <c r="L29" s="224">
        <v>143.393</v>
      </c>
      <c r="M29" s="224">
        <v>143.461</v>
      </c>
      <c r="N29" s="226">
        <f>(M29-L29)*1000</f>
        <v>68.00000000001205</v>
      </c>
      <c r="O29" s="334" t="s">
        <v>44</v>
      </c>
      <c r="P29" s="335"/>
      <c r="Q29" s="335"/>
      <c r="R29" s="336"/>
      <c r="S29" s="179"/>
      <c r="T29" s="151"/>
    </row>
    <row r="30" spans="1:20" s="165" customFormat="1" ht="21" customHeight="1">
      <c r="A30" s="205"/>
      <c r="B30" s="223" t="s">
        <v>80</v>
      </c>
      <c r="C30" s="224">
        <v>143.007</v>
      </c>
      <c r="D30" s="225">
        <v>143.489</v>
      </c>
      <c r="E30" s="226">
        <f>(D30-C30)*1000</f>
        <v>481.9999999999993</v>
      </c>
      <c r="F30" s="334" t="s">
        <v>43</v>
      </c>
      <c r="G30" s="335"/>
      <c r="H30" s="335"/>
      <c r="I30" s="336"/>
      <c r="J30" s="209"/>
      <c r="K30" s="223"/>
      <c r="L30" s="224"/>
      <c r="M30" s="224"/>
      <c r="N30" s="226">
        <f>(M30-L30)*1000</f>
        <v>0</v>
      </c>
      <c r="O30" s="334" t="s">
        <v>61</v>
      </c>
      <c r="P30" s="335"/>
      <c r="Q30" s="335"/>
      <c r="R30" s="336"/>
      <c r="S30" s="179"/>
      <c r="T30" s="151"/>
    </row>
    <row r="31" spans="1:20" s="157" customFormat="1" ht="21" customHeight="1">
      <c r="A31" s="205"/>
      <c r="B31" s="227"/>
      <c r="C31" s="228"/>
      <c r="D31" s="229"/>
      <c r="E31" s="230"/>
      <c r="F31" s="231"/>
      <c r="G31" s="232"/>
      <c r="H31" s="232"/>
      <c r="I31" s="233"/>
      <c r="J31" s="209"/>
      <c r="K31" s="227"/>
      <c r="L31" s="228"/>
      <c r="M31" s="229"/>
      <c r="N31" s="230"/>
      <c r="O31" s="231"/>
      <c r="P31" s="232"/>
      <c r="Q31" s="232"/>
      <c r="R31" s="233"/>
      <c r="S31" s="179"/>
      <c r="T31" s="151"/>
    </row>
    <row r="32" spans="1:19" ht="21" customHeight="1" thickBot="1">
      <c r="A32" s="234"/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6"/>
    </row>
  </sheetData>
  <sheetProtection password="E755" sheet="1" objects="1" scenarios="1"/>
  <mergeCells count="17">
    <mergeCell ref="P9:Q9"/>
    <mergeCell ref="F24:I24"/>
    <mergeCell ref="O24:R24"/>
    <mergeCell ref="P10:Q10"/>
    <mergeCell ref="D23:G23"/>
    <mergeCell ref="M23:P23"/>
    <mergeCell ref="P19:Q19"/>
    <mergeCell ref="P20:Q20"/>
    <mergeCell ref="O30:R30"/>
    <mergeCell ref="F30:I30"/>
    <mergeCell ref="F26:I26"/>
    <mergeCell ref="O26:R26"/>
    <mergeCell ref="F29:I29"/>
    <mergeCell ref="O29:R29"/>
    <mergeCell ref="O27:R27"/>
    <mergeCell ref="O28:R28"/>
    <mergeCell ref="F28:I28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95</v>
      </c>
      <c r="H2" s="30"/>
      <c r="I2" s="30"/>
      <c r="J2" s="30"/>
      <c r="K2" s="30"/>
      <c r="L2" s="32"/>
      <c r="R2" s="33"/>
      <c r="S2" s="34"/>
      <c r="T2" s="34"/>
      <c r="U2" s="34"/>
      <c r="V2" s="355" t="s">
        <v>23</v>
      </c>
      <c r="W2" s="355"/>
      <c r="X2" s="355"/>
      <c r="Y2" s="355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55" t="s">
        <v>23</v>
      </c>
      <c r="BO2" s="355"/>
      <c r="BP2" s="355"/>
      <c r="BQ2" s="355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94</v>
      </c>
      <c r="CF2" s="30"/>
      <c r="CG2" s="30"/>
      <c r="CH2" s="30"/>
      <c r="CI2" s="30"/>
      <c r="CJ2" s="32"/>
    </row>
    <row r="3" spans="18:77" ht="21" customHeight="1" thickBot="1" thickTop="1">
      <c r="R3" s="349" t="s">
        <v>0</v>
      </c>
      <c r="S3" s="350"/>
      <c r="T3" s="36"/>
      <c r="U3" s="37"/>
      <c r="V3" s="38" t="s">
        <v>88</v>
      </c>
      <c r="W3" s="39"/>
      <c r="X3" s="38" t="s">
        <v>89</v>
      </c>
      <c r="Y3" s="40"/>
      <c r="Z3" s="314"/>
      <c r="AA3" s="315"/>
      <c r="AB3" s="288" t="s">
        <v>24</v>
      </c>
      <c r="AC3" s="287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56" t="s">
        <v>24</v>
      </c>
      <c r="BK3" s="357"/>
      <c r="BL3" s="351"/>
      <c r="BM3" s="352"/>
      <c r="BN3" s="38" t="s">
        <v>93</v>
      </c>
      <c r="BO3" s="40"/>
      <c r="BP3" s="38" t="s">
        <v>88</v>
      </c>
      <c r="BQ3" s="39"/>
      <c r="BR3" s="41"/>
      <c r="BS3" s="42"/>
      <c r="BT3" s="353" t="s">
        <v>0</v>
      </c>
      <c r="BU3" s="354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0" t="s">
        <v>49</v>
      </c>
      <c r="W4" s="260"/>
      <c r="X4" s="260"/>
      <c r="Y4" s="260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77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0" t="s">
        <v>49</v>
      </c>
      <c r="BO4" s="260"/>
      <c r="BP4" s="260"/>
      <c r="BQ4" s="260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20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278"/>
      <c r="BK5" s="68"/>
      <c r="BL5" s="64"/>
      <c r="BM5" s="63"/>
      <c r="BN5" s="25"/>
      <c r="BO5" s="320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2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62</v>
      </c>
      <c r="H6" s="60"/>
      <c r="I6" s="60"/>
      <c r="J6" s="3"/>
      <c r="K6" s="9" t="s">
        <v>63</v>
      </c>
      <c r="L6" s="61"/>
      <c r="Q6" s="70"/>
      <c r="R6" s="71" t="s">
        <v>1</v>
      </c>
      <c r="S6" s="7">
        <v>142.253</v>
      </c>
      <c r="T6" s="64"/>
      <c r="U6" s="65"/>
      <c r="V6" s="282"/>
      <c r="W6" s="321"/>
      <c r="X6" s="275" t="s">
        <v>74</v>
      </c>
      <c r="Y6" s="276">
        <v>143.35</v>
      </c>
      <c r="Z6" s="284"/>
      <c r="AA6" s="286"/>
      <c r="AB6" s="316" t="s">
        <v>92</v>
      </c>
      <c r="AC6" s="317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279"/>
      <c r="BK6" s="277"/>
      <c r="BL6" s="248"/>
      <c r="BM6" s="7"/>
      <c r="BN6" s="282"/>
      <c r="BO6" s="321"/>
      <c r="BP6" s="275"/>
      <c r="BQ6" s="276"/>
      <c r="BR6" s="77"/>
      <c r="BS6" s="78"/>
      <c r="BT6" s="6" t="s">
        <v>3</v>
      </c>
      <c r="BU6" s="79">
        <v>144.693</v>
      </c>
      <c r="BY6" s="14"/>
      <c r="BZ6" s="58"/>
      <c r="CA6" s="59" t="s">
        <v>26</v>
      </c>
      <c r="CB6" s="1"/>
      <c r="CC6" s="60"/>
      <c r="CD6" s="60"/>
      <c r="CE6" s="2" t="s">
        <v>96</v>
      </c>
      <c r="CF6" s="60"/>
      <c r="CG6" s="60"/>
      <c r="CH6" s="3"/>
      <c r="CI6" s="9" t="s">
        <v>97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64</v>
      </c>
      <c r="H7" s="60"/>
      <c r="I7" s="60"/>
      <c r="J7" s="1"/>
      <c r="K7" s="1"/>
      <c r="L7" s="81"/>
      <c r="Q7" s="70"/>
      <c r="R7" s="6" t="s">
        <v>86</v>
      </c>
      <c r="S7" s="76" t="s">
        <v>87</v>
      </c>
      <c r="T7" s="64"/>
      <c r="U7" s="65"/>
      <c r="V7" s="275" t="s">
        <v>75</v>
      </c>
      <c r="W7" s="322">
        <v>143.2</v>
      </c>
      <c r="X7" s="275"/>
      <c r="Y7" s="276"/>
      <c r="Z7" s="284"/>
      <c r="AA7" s="286"/>
      <c r="AB7" s="318" t="s">
        <v>90</v>
      </c>
      <c r="AC7" s="31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285" t="s">
        <v>51</v>
      </c>
      <c r="BK7" s="286">
        <v>143.573</v>
      </c>
      <c r="BL7" s="248"/>
      <c r="BM7" s="7"/>
      <c r="BN7" s="275" t="s">
        <v>73</v>
      </c>
      <c r="BO7" s="322">
        <v>143.297</v>
      </c>
      <c r="BP7" s="275" t="s">
        <v>76</v>
      </c>
      <c r="BQ7" s="276">
        <v>143.556</v>
      </c>
      <c r="BR7" s="4"/>
      <c r="BS7" s="78"/>
      <c r="BT7" s="6"/>
      <c r="BU7" s="72"/>
      <c r="BY7" s="14"/>
      <c r="BZ7" s="58"/>
      <c r="CA7" s="59" t="s">
        <v>27</v>
      </c>
      <c r="CB7" s="1"/>
      <c r="CC7" s="60"/>
      <c r="CD7" s="60"/>
      <c r="CE7" s="80" t="s">
        <v>98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8"/>
      <c r="H8" s="8"/>
      <c r="I8" s="8"/>
      <c r="J8" s="8"/>
      <c r="K8" s="8"/>
      <c r="L8" s="84"/>
      <c r="Q8" s="70"/>
      <c r="R8" s="85" t="s">
        <v>5</v>
      </c>
      <c r="S8" s="86">
        <v>142.856</v>
      </c>
      <c r="T8" s="64"/>
      <c r="U8" s="65"/>
      <c r="V8" s="281"/>
      <c r="W8" s="321"/>
      <c r="X8" s="275" t="s">
        <v>72</v>
      </c>
      <c r="Y8" s="276">
        <v>143.007</v>
      </c>
      <c r="Z8" s="284"/>
      <c r="AA8" s="286"/>
      <c r="AB8" s="316" t="s">
        <v>91</v>
      </c>
      <c r="AC8" s="317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45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279"/>
      <c r="BK8" s="277"/>
      <c r="BL8" s="248"/>
      <c r="BM8" s="7"/>
      <c r="BN8" s="281"/>
      <c r="BO8" s="321"/>
      <c r="BP8" s="275"/>
      <c r="BQ8" s="276"/>
      <c r="BR8" s="77"/>
      <c r="BS8" s="78"/>
      <c r="BT8" s="85" t="s">
        <v>6</v>
      </c>
      <c r="BU8" s="88">
        <v>143.992</v>
      </c>
      <c r="BY8" s="14"/>
      <c r="BZ8" s="83"/>
      <c r="CA8" s="8"/>
      <c r="CB8" s="8"/>
      <c r="CC8" s="8"/>
      <c r="CD8" s="8"/>
      <c r="CE8" s="8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1"/>
      <c r="H9" s="1"/>
      <c r="I9" s="1"/>
      <c r="J9" s="1"/>
      <c r="K9" s="1"/>
      <c r="L9" s="81"/>
      <c r="R9" s="90"/>
      <c r="S9" s="91"/>
      <c r="T9" s="12"/>
      <c r="U9" s="91"/>
      <c r="V9" s="12"/>
      <c r="W9" s="9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91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1"/>
      <c r="CF9" s="1"/>
      <c r="CG9" s="1"/>
      <c r="CH9" s="1"/>
      <c r="CI9" s="1"/>
      <c r="CJ9" s="81"/>
    </row>
    <row r="10" spans="2:88" ht="21" customHeight="1">
      <c r="B10" s="58"/>
      <c r="C10" s="280" t="s">
        <v>28</v>
      </c>
      <c r="D10" s="1"/>
      <c r="E10" s="1"/>
      <c r="F10" s="3"/>
      <c r="G10" s="97" t="s">
        <v>66</v>
      </c>
      <c r="H10" s="1"/>
      <c r="I10" s="1"/>
      <c r="J10" s="98" t="s">
        <v>2</v>
      </c>
      <c r="K10" s="274" t="s">
        <v>65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280" t="s">
        <v>28</v>
      </c>
      <c r="CB10" s="1"/>
      <c r="CC10" s="1"/>
      <c r="CD10" s="3"/>
      <c r="CE10" s="97" t="s">
        <v>99</v>
      </c>
      <c r="CF10" s="64"/>
      <c r="CG10" s="64"/>
      <c r="CH10" s="98" t="s">
        <v>2</v>
      </c>
      <c r="CI10" s="323">
        <v>90</v>
      </c>
      <c r="CJ10" s="61"/>
    </row>
    <row r="11" spans="2:88" ht="21" customHeight="1">
      <c r="B11" s="58"/>
      <c r="C11" s="280" t="s">
        <v>29</v>
      </c>
      <c r="D11" s="1"/>
      <c r="E11" s="1"/>
      <c r="F11" s="3"/>
      <c r="G11" s="97" t="s">
        <v>47</v>
      </c>
      <c r="H11" s="1"/>
      <c r="I11" s="4"/>
      <c r="J11" s="98" t="s">
        <v>4</v>
      </c>
      <c r="K11" s="274" t="s">
        <v>48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280" t="s">
        <v>29</v>
      </c>
      <c r="CB11" s="1"/>
      <c r="CC11" s="1"/>
      <c r="CD11" s="3"/>
      <c r="CE11" s="97" t="s">
        <v>100</v>
      </c>
      <c r="CF11" s="64"/>
      <c r="CG11" s="4"/>
      <c r="CH11" s="98" t="s">
        <v>4</v>
      </c>
      <c r="CI11" s="323">
        <v>30</v>
      </c>
      <c r="CJ11" s="61"/>
    </row>
    <row r="12" spans="2:88" ht="21" customHeight="1" thickBot="1">
      <c r="B12" s="99"/>
      <c r="C12" s="100"/>
      <c r="D12" s="100"/>
      <c r="E12" s="100"/>
      <c r="F12" s="100"/>
      <c r="G12" s="240" t="s">
        <v>46</v>
      </c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240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1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1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65"/>
      <c r="AA17" s="264"/>
      <c r="BE17" s="255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spans="24:39" ht="18" customHeight="1">
      <c r="X19" s="250"/>
      <c r="AM19" s="250"/>
    </row>
    <row r="20" ht="18" customHeight="1">
      <c r="BF20" s="14"/>
    </row>
    <row r="21" spans="5:83" ht="18" customHeight="1">
      <c r="E21" s="96"/>
      <c r="AM21" s="308"/>
      <c r="AO21" s="103"/>
      <c r="AR21" s="14"/>
      <c r="BJ21" s="113"/>
      <c r="CE21" s="96"/>
    </row>
    <row r="22" spans="5:83" ht="18" customHeight="1">
      <c r="E22" s="3"/>
      <c r="H22" s="104"/>
      <c r="AO22" s="105"/>
      <c r="AV22" s="14"/>
      <c r="AW22" s="112"/>
      <c r="BC22" s="113"/>
      <c r="BE22" s="104"/>
      <c r="BJ22" s="14"/>
      <c r="BN22" s="241"/>
      <c r="BO22" s="14"/>
      <c r="BP22" s="14"/>
      <c r="CE22" s="3"/>
    </row>
    <row r="23" spans="22:88" ht="18" customHeight="1">
      <c r="V23" s="14"/>
      <c r="AI23" s="115" t="s">
        <v>107</v>
      </c>
      <c r="AR23" s="14"/>
      <c r="AT23" s="14"/>
      <c r="AV23" s="106"/>
      <c r="AW23" s="14"/>
      <c r="BC23" s="14"/>
      <c r="BI23" s="14"/>
      <c r="BL23" s="113"/>
      <c r="BW23" s="312" t="s">
        <v>51</v>
      </c>
      <c r="BX23" s="14"/>
      <c r="BY23" s="14"/>
      <c r="BZ23" s="103"/>
      <c r="CA23" s="14"/>
      <c r="CB23" s="102"/>
      <c r="CC23" s="102"/>
      <c r="CF23" s="102"/>
      <c r="CG23" s="102"/>
      <c r="CH23" s="117" t="s">
        <v>6</v>
      </c>
      <c r="CI23" s="102"/>
      <c r="CJ23" s="102"/>
    </row>
    <row r="24" spans="12:84" ht="18" customHeight="1">
      <c r="L24" s="113"/>
      <c r="Q24" s="108"/>
      <c r="X24" s="109"/>
      <c r="AM24" s="308"/>
      <c r="AP24" s="113">
        <v>2</v>
      </c>
      <c r="AR24" s="113"/>
      <c r="AT24" s="14"/>
      <c r="AY24" s="108"/>
      <c r="BC24" s="104"/>
      <c r="BI24" s="113"/>
      <c r="BL24" s="14"/>
      <c r="BN24" s="244"/>
      <c r="BP24" s="107"/>
      <c r="BR24" s="14"/>
      <c r="BS24" s="107"/>
      <c r="BU24" s="241"/>
      <c r="BW24" s="14"/>
      <c r="BX24" s="14"/>
      <c r="BY24" s="14"/>
      <c r="BZ24" s="111"/>
      <c r="CA24" s="14"/>
      <c r="CB24" s="14"/>
      <c r="CF24" s="102"/>
    </row>
    <row r="25" spans="2:88" ht="18" customHeight="1">
      <c r="B25" s="15"/>
      <c r="E25" s="3"/>
      <c r="L25" s="14"/>
      <c r="T25" s="112"/>
      <c r="U25" s="14"/>
      <c r="V25" s="14"/>
      <c r="Z25" s="26"/>
      <c r="AA25" s="110"/>
      <c r="AB25" s="112"/>
      <c r="AC25" s="14"/>
      <c r="AD25" s="106"/>
      <c r="AE25" s="14"/>
      <c r="AF25" s="14"/>
      <c r="AH25" s="113"/>
      <c r="AI25" s="14"/>
      <c r="AJ25" s="14"/>
      <c r="AK25" s="14"/>
      <c r="AL25" s="14"/>
      <c r="AP25" s="14"/>
      <c r="AV25" s="23"/>
      <c r="BE25" s="16"/>
      <c r="BG25" s="14"/>
      <c r="BO25" s="113"/>
      <c r="BR25" s="14"/>
      <c r="BS25" s="14"/>
      <c r="BV25" s="241"/>
      <c r="BW25" s="14"/>
      <c r="BZ25" s="14"/>
      <c r="CA25" s="113"/>
      <c r="CD25" s="102"/>
      <c r="CE25" s="3"/>
      <c r="CF25" s="102"/>
      <c r="CG25" s="14"/>
      <c r="CJ25" s="15"/>
    </row>
    <row r="26" spans="5:84" ht="18" customHeight="1">
      <c r="E26" s="3"/>
      <c r="K26" s="113"/>
      <c r="L26" s="113"/>
      <c r="O26" s="14"/>
      <c r="P26" s="103"/>
      <c r="Q26" s="14"/>
      <c r="S26" s="14"/>
      <c r="T26" s="14"/>
      <c r="AA26" s="14"/>
      <c r="AB26" s="14"/>
      <c r="AH26" s="14"/>
      <c r="AI26" s="14"/>
      <c r="AJ26" s="14"/>
      <c r="AK26" s="14"/>
      <c r="AL26" s="14"/>
      <c r="AM26" s="14"/>
      <c r="AO26" s="14"/>
      <c r="AQ26" s="14"/>
      <c r="AR26" s="14"/>
      <c r="AS26" s="14"/>
      <c r="AT26" s="14"/>
      <c r="AU26" s="14"/>
      <c r="AV26" s="14"/>
      <c r="AY26" s="115" t="s">
        <v>74</v>
      </c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W26" s="113">
        <v>7</v>
      </c>
      <c r="BZ26" s="113"/>
      <c r="CC26" s="124"/>
      <c r="CD26" s="102"/>
      <c r="CE26" s="3"/>
      <c r="CF26" s="102"/>
    </row>
    <row r="27" spans="1:89" ht="18" customHeight="1">
      <c r="A27" s="15"/>
      <c r="D27" s="122" t="s">
        <v>5</v>
      </c>
      <c r="H27" s="14"/>
      <c r="K27" s="14"/>
      <c r="P27" s="111"/>
      <c r="R27" s="14"/>
      <c r="S27" s="14"/>
      <c r="V27" s="14"/>
      <c r="AH27" s="14"/>
      <c r="AI27" s="14"/>
      <c r="AJ27" s="14"/>
      <c r="AR27" s="14"/>
      <c r="AS27" s="14"/>
      <c r="AT27" s="14"/>
      <c r="BG27" s="14"/>
      <c r="BH27" s="14"/>
      <c r="BP27" s="14"/>
      <c r="BS27" s="245"/>
      <c r="BU27" s="14"/>
      <c r="BV27" s="14"/>
      <c r="BW27" s="14"/>
      <c r="CC27" s="246"/>
      <c r="CF27" s="14"/>
      <c r="CK27" s="15"/>
    </row>
    <row r="28" spans="1:80" ht="18" customHeight="1">
      <c r="A28" s="15"/>
      <c r="K28" s="113"/>
      <c r="L28" s="113"/>
      <c r="P28" s="14"/>
      <c r="X28" s="113"/>
      <c r="Y28" s="113"/>
      <c r="AA28" s="14"/>
      <c r="AB28" s="14"/>
      <c r="AD28" s="14"/>
      <c r="AH28" s="14"/>
      <c r="AI28" s="14"/>
      <c r="AR28" s="14"/>
      <c r="AT28" s="14"/>
      <c r="AX28" s="14"/>
      <c r="AY28" s="14"/>
      <c r="BE28" s="14"/>
      <c r="BG28" s="14"/>
      <c r="BH28" s="14"/>
      <c r="BI28" s="113"/>
      <c r="BJ28" s="113"/>
      <c r="BM28" s="254"/>
      <c r="BO28" s="14"/>
      <c r="BS28" s="14"/>
      <c r="BU28" s="113"/>
      <c r="BV28" s="14"/>
      <c r="BW28" s="113"/>
      <c r="BX28" s="113"/>
      <c r="BZ28" s="113"/>
      <c r="CA28" s="113"/>
      <c r="CB28" s="123"/>
    </row>
    <row r="29" spans="1:89" ht="18" customHeight="1">
      <c r="A29" s="15"/>
      <c r="K29" s="14"/>
      <c r="L29" s="14"/>
      <c r="M29" s="267"/>
      <c r="O29" s="14"/>
      <c r="S29" s="113"/>
      <c r="V29" s="14"/>
      <c r="X29" s="14"/>
      <c r="Y29" s="14"/>
      <c r="AE29" s="113"/>
      <c r="AG29" s="14"/>
      <c r="AI29" s="113">
        <v>1</v>
      </c>
      <c r="AL29" s="14"/>
      <c r="AM29" s="112"/>
      <c r="AR29" s="14"/>
      <c r="AS29" s="14"/>
      <c r="AT29" s="14"/>
      <c r="AX29" s="113">
        <v>4</v>
      </c>
      <c r="BH29" s="14"/>
      <c r="BI29" s="14"/>
      <c r="BJ29" s="14"/>
      <c r="BM29" s="14"/>
      <c r="BQ29" s="14"/>
      <c r="BS29" s="113">
        <v>6</v>
      </c>
      <c r="BT29" s="113"/>
      <c r="BU29" s="118" t="s">
        <v>108</v>
      </c>
      <c r="BX29" s="14"/>
      <c r="BZ29" s="14"/>
      <c r="CA29" s="14"/>
      <c r="CB29" s="113"/>
      <c r="CC29" s="120"/>
      <c r="CE29" s="3"/>
      <c r="CK29" s="15"/>
    </row>
    <row r="30" spans="10:83" ht="18" customHeight="1">
      <c r="J30" s="14"/>
      <c r="L30" s="14"/>
      <c r="M30" s="14"/>
      <c r="P30" s="14"/>
      <c r="S30" s="14"/>
      <c r="V30" s="113"/>
      <c r="W30" s="14"/>
      <c r="X30" s="113"/>
      <c r="Y30" s="14"/>
      <c r="AF30" s="308"/>
      <c r="AG30" s="14"/>
      <c r="AL30" s="14"/>
      <c r="AM30" s="14"/>
      <c r="AQ30" s="112">
        <v>3</v>
      </c>
      <c r="AR30" s="283"/>
      <c r="AT30" s="125" t="s">
        <v>73</v>
      </c>
      <c r="BI30" s="118"/>
      <c r="BN30" s="14"/>
      <c r="BP30" s="14"/>
      <c r="BQ30" s="113"/>
      <c r="BR30" s="14"/>
      <c r="BS30" s="109"/>
      <c r="BT30" s="14"/>
      <c r="BV30" s="14"/>
      <c r="BW30" s="14"/>
      <c r="BX30" s="14"/>
      <c r="BZ30" s="14"/>
      <c r="CA30" s="113"/>
      <c r="CB30" s="14"/>
      <c r="CC30" s="121"/>
      <c r="CD30" s="14"/>
      <c r="CE30" s="3"/>
    </row>
    <row r="31" spans="11:83" ht="18" customHeight="1">
      <c r="K31" s="309"/>
      <c r="L31" s="14"/>
      <c r="O31" s="125"/>
      <c r="P31" s="106"/>
      <c r="T31" s="124"/>
      <c r="X31" s="254"/>
      <c r="AG31" s="14"/>
      <c r="AI31" s="14"/>
      <c r="AL31" s="14"/>
      <c r="AQ31" s="14"/>
      <c r="AV31" s="119"/>
      <c r="AY31" s="14"/>
      <c r="BE31" s="14"/>
      <c r="BI31" s="118"/>
      <c r="BK31" s="118"/>
      <c r="BL31" s="14"/>
      <c r="BM31" s="113"/>
      <c r="BO31" s="14"/>
      <c r="BR31" s="113"/>
      <c r="BS31" s="118"/>
      <c r="BX31" s="254"/>
      <c r="BZ31" s="264"/>
      <c r="CC31" s="126"/>
      <c r="CE31" s="3"/>
    </row>
    <row r="32" spans="16:81" ht="18" customHeight="1">
      <c r="P32" s="14"/>
      <c r="R32" s="14"/>
      <c r="X32" s="14"/>
      <c r="AB32" s="14"/>
      <c r="AF32" s="14"/>
      <c r="AW32" s="14"/>
      <c r="AX32" s="14"/>
      <c r="BL32" s="106">
        <v>5</v>
      </c>
      <c r="BM32" s="14"/>
      <c r="BN32" s="14"/>
      <c r="BO32" s="255"/>
      <c r="BS32" s="118"/>
      <c r="BU32" s="268"/>
      <c r="BV32" s="14"/>
      <c r="BW32" s="113"/>
      <c r="BX32" s="14"/>
      <c r="CC32" s="127"/>
    </row>
    <row r="33" spans="19:75" ht="18" customHeight="1">
      <c r="S33" s="14"/>
      <c r="AB33" s="113"/>
      <c r="AG33" s="24"/>
      <c r="AH33" s="308"/>
      <c r="AP33" s="106"/>
      <c r="BA33" s="103" t="s">
        <v>71</v>
      </c>
      <c r="BE33" s="14"/>
      <c r="BF33" s="14"/>
      <c r="BG33" s="14"/>
      <c r="BH33" s="14"/>
      <c r="BK33" s="333" t="s">
        <v>78</v>
      </c>
      <c r="BM33" s="252"/>
      <c r="BN33" s="310" t="s">
        <v>8</v>
      </c>
      <c r="BP33" s="14"/>
      <c r="BQ33" s="14"/>
      <c r="BT33" s="14"/>
      <c r="BU33" s="14"/>
      <c r="BV33" s="14"/>
      <c r="BW33" s="14"/>
    </row>
    <row r="34" spans="19:70" ht="18" customHeight="1">
      <c r="S34" s="113"/>
      <c r="BA34" s="311"/>
      <c r="BE34" s="14"/>
      <c r="BG34" s="249"/>
      <c r="BI34" s="128"/>
      <c r="BN34" s="129"/>
      <c r="BP34" s="14"/>
      <c r="BQ34" s="14"/>
      <c r="BR34" s="108"/>
    </row>
    <row r="35" spans="23:88" ht="18" customHeight="1">
      <c r="W35" s="14"/>
      <c r="AA35" s="14"/>
      <c r="AE35" s="128"/>
      <c r="AU35" s="269"/>
      <c r="BA35" s="105" t="s">
        <v>85</v>
      </c>
      <c r="BK35" s="130"/>
      <c r="BU35" s="123"/>
      <c r="CJ35" s="269"/>
    </row>
    <row r="36" spans="49:67" ht="18" customHeight="1">
      <c r="AW36" s="14"/>
      <c r="BC36" s="332">
        <v>143.385</v>
      </c>
      <c r="BK36" s="130"/>
      <c r="BM36" s="251"/>
      <c r="BO36" s="113"/>
    </row>
    <row r="37" ht="18" customHeight="1">
      <c r="AW37" s="131"/>
    </row>
    <row r="38" spans="23:80" ht="18" customHeight="1">
      <c r="W38" s="14"/>
      <c r="Y38" s="105"/>
      <c r="AS38" s="14"/>
      <c r="BT38" s="14"/>
      <c r="BX38" s="14"/>
      <c r="CB38" s="132"/>
    </row>
    <row r="39" spans="15:61" ht="18" customHeight="1">
      <c r="O39" s="109" t="s">
        <v>72</v>
      </c>
      <c r="BI39" s="266"/>
    </row>
    <row r="40" ht="18" customHeight="1"/>
    <row r="41" ht="18" customHeight="1"/>
    <row r="42" ht="18" customHeight="1">
      <c r="N42" s="307" t="s">
        <v>106</v>
      </c>
    </row>
    <row r="43" ht="18" customHeight="1"/>
    <row r="44" ht="18" customHeight="1">
      <c r="O44" s="332">
        <v>143.003</v>
      </c>
    </row>
    <row r="45" ht="18" customHeight="1">
      <c r="CJ45" s="116"/>
    </row>
    <row r="46" spans="27:88" ht="18" customHeight="1" thickBot="1">
      <c r="AA46" s="22"/>
      <c r="AB46" s="22"/>
      <c r="AC46" s="22"/>
      <c r="AS46" s="133" t="s">
        <v>7</v>
      </c>
      <c r="CE46" s="22"/>
      <c r="CF46" s="22"/>
      <c r="CG46" s="22"/>
      <c r="CH46" s="22"/>
      <c r="CI46" s="22"/>
      <c r="CJ46" s="116"/>
    </row>
    <row r="47" spans="2:88" ht="21" customHeight="1" thickBot="1">
      <c r="B47" s="261" t="s">
        <v>12</v>
      </c>
      <c r="C47" s="262" t="s">
        <v>13</v>
      </c>
      <c r="D47" s="262" t="s">
        <v>14</v>
      </c>
      <c r="E47" s="262" t="s">
        <v>15</v>
      </c>
      <c r="F47" s="329" t="s">
        <v>16</v>
      </c>
      <c r="G47" s="25"/>
      <c r="H47" s="289" t="s">
        <v>12</v>
      </c>
      <c r="I47" s="290" t="s">
        <v>13</v>
      </c>
      <c r="J47" s="290" t="s">
        <v>14</v>
      </c>
      <c r="K47" s="290" t="s">
        <v>15</v>
      </c>
      <c r="L47" s="291" t="s">
        <v>16</v>
      </c>
      <c r="M47" s="292" t="s">
        <v>68</v>
      </c>
      <c r="N47" s="293"/>
      <c r="O47" s="292"/>
      <c r="P47" s="292"/>
      <c r="Q47" s="292"/>
      <c r="R47" s="294"/>
      <c r="AS47" s="18" t="s">
        <v>50</v>
      </c>
      <c r="BT47" s="289" t="s">
        <v>12</v>
      </c>
      <c r="BU47" s="290" t="s">
        <v>13</v>
      </c>
      <c r="BV47" s="290" t="s">
        <v>14</v>
      </c>
      <c r="BW47" s="290" t="s">
        <v>15</v>
      </c>
      <c r="BX47" s="291" t="s">
        <v>16</v>
      </c>
      <c r="BY47" s="292" t="s">
        <v>68</v>
      </c>
      <c r="BZ47" s="293"/>
      <c r="CA47" s="292"/>
      <c r="CB47" s="292"/>
      <c r="CC47" s="292"/>
      <c r="CD47" s="294"/>
      <c r="CE47" s="25"/>
      <c r="CF47" s="261" t="s">
        <v>12</v>
      </c>
      <c r="CG47" s="262" t="s">
        <v>13</v>
      </c>
      <c r="CH47" s="262" t="s">
        <v>14</v>
      </c>
      <c r="CI47" s="262" t="s">
        <v>15</v>
      </c>
      <c r="CJ47" s="329" t="s">
        <v>16</v>
      </c>
    </row>
    <row r="48" spans="2:88" ht="21" customHeight="1" thickTop="1">
      <c r="B48" s="134"/>
      <c r="C48" s="52"/>
      <c r="D48" s="51" t="s">
        <v>49</v>
      </c>
      <c r="E48" s="52"/>
      <c r="F48" s="330"/>
      <c r="G48" s="9"/>
      <c r="H48" s="55"/>
      <c r="I48" s="52"/>
      <c r="J48" s="52"/>
      <c r="K48" s="52"/>
      <c r="L48" s="328"/>
      <c r="M48" s="51" t="s">
        <v>69</v>
      </c>
      <c r="N48" s="52"/>
      <c r="O48" s="52"/>
      <c r="P48" s="295"/>
      <c r="Q48" s="52"/>
      <c r="R48" s="53"/>
      <c r="AS48" s="18" t="s">
        <v>82</v>
      </c>
      <c r="BT48" s="55"/>
      <c r="BU48" s="52"/>
      <c r="BV48" s="52"/>
      <c r="BW48" s="52"/>
      <c r="BX48" s="328"/>
      <c r="BY48" s="51" t="s">
        <v>69</v>
      </c>
      <c r="BZ48" s="52"/>
      <c r="CA48" s="52"/>
      <c r="CB48" s="295"/>
      <c r="CC48" s="52"/>
      <c r="CD48" s="53"/>
      <c r="CE48" s="9"/>
      <c r="CF48" s="134"/>
      <c r="CG48" s="52"/>
      <c r="CH48" s="51" t="s">
        <v>49</v>
      </c>
      <c r="CI48" s="52"/>
      <c r="CJ48" s="330"/>
    </row>
    <row r="49" spans="2:88" ht="21" customHeight="1">
      <c r="B49" s="135"/>
      <c r="C49" s="136"/>
      <c r="D49" s="136"/>
      <c r="E49" s="136"/>
      <c r="F49" s="331"/>
      <c r="G49" s="25"/>
      <c r="H49" s="296"/>
      <c r="I49" s="82"/>
      <c r="J49" s="137"/>
      <c r="K49" s="138"/>
      <c r="L49" s="20"/>
      <c r="M49" s="297"/>
      <c r="O49" s="298"/>
      <c r="Q49" s="306"/>
      <c r="R49" s="299"/>
      <c r="BT49" s="296"/>
      <c r="BU49" s="82"/>
      <c r="BV49" s="137"/>
      <c r="BW49" s="138"/>
      <c r="BX49" s="20"/>
      <c r="BY49" s="297"/>
      <c r="CA49" s="298"/>
      <c r="CC49" s="306"/>
      <c r="CD49" s="299"/>
      <c r="CE49" s="25"/>
      <c r="CF49" s="135"/>
      <c r="CG49" s="136"/>
      <c r="CH49" s="136"/>
      <c r="CI49" s="136"/>
      <c r="CJ49" s="331"/>
    </row>
    <row r="50" spans="2:88" ht="21" customHeight="1">
      <c r="B50" s="141">
        <v>2</v>
      </c>
      <c r="C50" s="139">
        <v>143.265</v>
      </c>
      <c r="D50" s="137">
        <v>51</v>
      </c>
      <c r="E50" s="138">
        <f>C50+D50*0.001</f>
        <v>143.31599999999997</v>
      </c>
      <c r="F50" s="5" t="s">
        <v>67</v>
      </c>
      <c r="G50" s="3"/>
      <c r="H50" s="247">
        <v>1</v>
      </c>
      <c r="I50" s="82">
        <v>143.196</v>
      </c>
      <c r="J50" s="137">
        <v>37</v>
      </c>
      <c r="K50" s="138">
        <f>I50+J50*0.001</f>
        <v>143.233</v>
      </c>
      <c r="L50" s="20" t="s">
        <v>70</v>
      </c>
      <c r="M50" s="297" t="s">
        <v>103</v>
      </c>
      <c r="N50" s="22"/>
      <c r="O50" s="22"/>
      <c r="Q50" s="22"/>
      <c r="R50" s="70"/>
      <c r="AS50" s="19" t="s">
        <v>9</v>
      </c>
      <c r="BT50" s="247"/>
      <c r="BU50" s="82"/>
      <c r="BV50" s="137"/>
      <c r="BW50" s="138"/>
      <c r="BX50" s="20"/>
      <c r="BY50" s="297"/>
      <c r="BZ50" s="22"/>
      <c r="CA50" s="22"/>
      <c r="CC50" s="22"/>
      <c r="CD50" s="70"/>
      <c r="CE50" s="3"/>
      <c r="CF50" s="247">
        <v>6</v>
      </c>
      <c r="CG50" s="82">
        <v>143.54</v>
      </c>
      <c r="CH50" s="137">
        <v>-51</v>
      </c>
      <c r="CI50" s="138">
        <f>CG50+CH50*0.001</f>
        <v>143.489</v>
      </c>
      <c r="CJ50" s="140" t="s">
        <v>67</v>
      </c>
    </row>
    <row r="51" spans="2:88" ht="21" customHeight="1">
      <c r="B51" s="141"/>
      <c r="C51" s="139"/>
      <c r="D51" s="137"/>
      <c r="E51" s="138"/>
      <c r="F51" s="5"/>
      <c r="G51" s="3"/>
      <c r="H51" s="300"/>
      <c r="I51" s="138"/>
      <c r="J51" s="137"/>
      <c r="K51" s="138"/>
      <c r="L51" s="20"/>
      <c r="M51" s="297"/>
      <c r="N51" s="22"/>
      <c r="O51" s="22"/>
      <c r="R51" s="70"/>
      <c r="AS51" s="18" t="s">
        <v>83</v>
      </c>
      <c r="BT51" s="300">
        <v>5</v>
      </c>
      <c r="BU51" s="138">
        <v>143.474</v>
      </c>
      <c r="BV51" s="137">
        <v>-51</v>
      </c>
      <c r="BW51" s="138">
        <f>BU51+BV51*0.001</f>
        <v>143.423</v>
      </c>
      <c r="BX51" s="20" t="s">
        <v>70</v>
      </c>
      <c r="BY51" s="297" t="s">
        <v>105</v>
      </c>
      <c r="BZ51" s="22"/>
      <c r="CA51" s="22"/>
      <c r="CD51" s="70"/>
      <c r="CE51" s="3"/>
      <c r="CF51" s="247"/>
      <c r="CG51" s="82"/>
      <c r="CH51" s="137"/>
      <c r="CI51" s="138"/>
      <c r="CJ51" s="140"/>
    </row>
    <row r="52" spans="2:88" ht="21" customHeight="1">
      <c r="B52" s="247">
        <v>4</v>
      </c>
      <c r="C52" s="82">
        <v>143.339</v>
      </c>
      <c r="D52" s="137">
        <v>-40</v>
      </c>
      <c r="E52" s="138">
        <f>C52+D52*0.001</f>
        <v>143.299</v>
      </c>
      <c r="F52" s="140" t="s">
        <v>67</v>
      </c>
      <c r="G52" s="3"/>
      <c r="H52" s="300">
        <v>3</v>
      </c>
      <c r="I52" s="138">
        <v>143.27</v>
      </c>
      <c r="J52" s="137">
        <v>-37</v>
      </c>
      <c r="K52" s="138">
        <f>I52+J52*0.001</f>
        <v>143.233</v>
      </c>
      <c r="L52" s="20" t="s">
        <v>70</v>
      </c>
      <c r="M52" s="297" t="s">
        <v>104</v>
      </c>
      <c r="N52" s="22"/>
      <c r="O52" s="22"/>
      <c r="Q52" s="22"/>
      <c r="R52" s="70"/>
      <c r="AS52" s="18" t="s">
        <v>84</v>
      </c>
      <c r="BT52" s="300"/>
      <c r="BU52" s="138"/>
      <c r="BV52" s="137"/>
      <c r="BW52" s="138"/>
      <c r="BX52" s="20"/>
      <c r="BY52" s="297"/>
      <c r="BZ52" s="22"/>
      <c r="CA52" s="22"/>
      <c r="CC52" s="22"/>
      <c r="CD52" s="70"/>
      <c r="CE52" s="3"/>
      <c r="CF52" s="141">
        <v>7</v>
      </c>
      <c r="CG52" s="139">
        <v>143.573</v>
      </c>
      <c r="CH52" s="137">
        <v>-51</v>
      </c>
      <c r="CI52" s="138">
        <f>CG52+CH52*0.001</f>
        <v>143.52200000000002</v>
      </c>
      <c r="CJ52" s="5" t="s">
        <v>67</v>
      </c>
    </row>
    <row r="53" spans="2:88" ht="21" customHeight="1" thickBot="1">
      <c r="B53" s="142"/>
      <c r="C53" s="143"/>
      <c r="D53" s="11"/>
      <c r="E53" s="11"/>
      <c r="F53" s="10"/>
      <c r="G53" s="3"/>
      <c r="H53" s="301"/>
      <c r="I53" s="144"/>
      <c r="J53" s="145"/>
      <c r="K53" s="144"/>
      <c r="L53" s="146"/>
      <c r="M53" s="302"/>
      <c r="N53" s="303"/>
      <c r="O53" s="304"/>
      <c r="P53" s="12"/>
      <c r="Q53" s="303"/>
      <c r="R53" s="305"/>
      <c r="AD53" s="27"/>
      <c r="AE53" s="28"/>
      <c r="BG53" s="27"/>
      <c r="BH53" s="28"/>
      <c r="BT53" s="301"/>
      <c r="BU53" s="144"/>
      <c r="BV53" s="145"/>
      <c r="BW53" s="144"/>
      <c r="BX53" s="146"/>
      <c r="BY53" s="302"/>
      <c r="BZ53" s="303"/>
      <c r="CA53" s="304"/>
      <c r="CB53" s="12"/>
      <c r="CC53" s="303"/>
      <c r="CD53" s="305"/>
      <c r="CE53" s="3"/>
      <c r="CF53" s="142"/>
      <c r="CG53" s="143"/>
      <c r="CH53" s="11"/>
      <c r="CI53" s="11"/>
      <c r="CJ53" s="10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6">
    <mergeCell ref="R3:S3"/>
    <mergeCell ref="BL3:BM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772126" r:id="rId1"/>
    <oleObject progId="Paint.Picture" shapeId="6055200" r:id="rId2"/>
    <oleObject progId="Paint.Picture" shapeId="6124172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2012-02-14T10:25:05Z</cp:lastPrinted>
  <dcterms:created xsi:type="dcterms:W3CDTF">2003-02-28T07:59:00Z</dcterms:created>
  <dcterms:modified xsi:type="dcterms:W3CDTF">2012-03-02T09:53:15Z</dcterms:modified>
  <cp:category/>
  <cp:version/>
  <cp:contentType/>
  <cp:contentStatus/>
</cp:coreProperties>
</file>