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285" activeTab="1"/>
  </bookViews>
  <sheets>
    <sheet name="titul" sheetId="1" r:id="rId1"/>
    <sheet name="Chrudim" sheetId="2" r:id="rId2"/>
  </sheets>
  <definedNames/>
  <calcPr fullCalcOnLoad="1"/>
</workbook>
</file>

<file path=xl/sharedStrings.xml><?xml version="1.0" encoding="utf-8"?>
<sst xmlns="http://schemas.openxmlformats.org/spreadsheetml/2006/main" count="265" uniqueCount="152">
  <si>
    <t>Trať :</t>
  </si>
  <si>
    <t>507 A / 517 B</t>
  </si>
  <si>
    <t>Km  80,513 = 0,000</t>
  </si>
  <si>
    <t>Ev. č. :</t>
  </si>
  <si>
    <t>Staniční</t>
  </si>
  <si>
    <t>Elektromechanické</t>
  </si>
  <si>
    <t>zabezpečovací</t>
  </si>
  <si>
    <t>2. kategorie</t>
  </si>
  <si>
    <t>Kód :  5</t>
  </si>
  <si>
    <t>zařízení :</t>
  </si>
  <si>
    <t>závislá stavědla St.1 a St.2</t>
  </si>
  <si>
    <t>Dopravní stanoviště :</t>
  </si>
  <si>
    <t>St. 1</t>
  </si>
  <si>
    <t>Dopravní kancelář</t>
  </si>
  <si>
    <t>St. 2</t>
  </si>
  <si>
    <t>St. V4417</t>
  </si>
  <si>
    <t>( km )</t>
  </si>
  <si>
    <t>Počet  pracovníků :</t>
  </si>
  <si>
    <t>Signalista - 1</t>
  </si>
  <si>
    <t>Výpravčí  -  1</t>
  </si>
  <si>
    <t>neobsazeno</t>
  </si>
  <si>
    <t>směr : Slatiňany</t>
  </si>
  <si>
    <t>směr : Medlešice a Chrudim město</t>
  </si>
  <si>
    <t>Zjišťování</t>
  </si>
  <si>
    <t>signalista St.1 hlásí obsluhou</t>
  </si>
  <si>
    <t>zast. - 20</t>
  </si>
  <si>
    <t>signalista St.2 hlásí obsluhou</t>
  </si>
  <si>
    <t>konce  vlaku</t>
  </si>
  <si>
    <t>zabezpečovacího zařízení</t>
  </si>
  <si>
    <t>proj. - 10</t>
  </si>
  <si>
    <t>,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</si>
  <si>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</si>
  <si>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</si>
  <si>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</si>
  <si>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</si>
  <si>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</si>
  <si>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</si>
  <si>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</si>
  <si>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</si>
  <si>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</si>
  <si>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směr Slatiňany a Medlešice</t>
  </si>
  <si>
    <t>Tischer</t>
  </si>
  <si>
    <t>z toho konstrukce Tischer, ostatní sypané</t>
  </si>
  <si>
    <t>mimo směr Chrudim město</t>
  </si>
  <si>
    <t>přístup na nást. je po přechodech od VB</t>
  </si>
  <si>
    <t>č. I,  úrovňové, jednostranné vnitřní</t>
  </si>
  <si>
    <t>směr Chrudim město</t>
  </si>
  <si>
    <t>Vjezd - odjezd - průjezd</t>
  </si>
  <si>
    <t>č. III,  úrovňové, jednostranné vnitřní</t>
  </si>
  <si>
    <t>k.č.3 a 5 mimo směr Chrudim město</t>
  </si>
  <si>
    <t>sypané</t>
  </si>
  <si>
    <t>z toho konstrukce sypané</t>
  </si>
  <si>
    <t>z toho konstrukce Tischer</t>
  </si>
  <si>
    <t>Směr  :  Slatiňany</t>
  </si>
  <si>
    <t>Návěstidla  -  ŽST</t>
  </si>
  <si>
    <r>
      <t xml:space="preserve">Směr  :  Medlešice  /  </t>
    </r>
    <r>
      <rPr>
        <b/>
        <sz val="16"/>
        <color indexed="16"/>
        <rFont val="Arial CE"/>
        <family val="2"/>
      </rPr>
      <t>Chrudim město</t>
    </r>
  </si>
  <si>
    <t>Vjezdová</t>
  </si>
  <si>
    <t>Odjezdová</t>
  </si>
  <si>
    <t>Seřaďovací</t>
  </si>
  <si>
    <t>Obvod  signalisty  St. 1</t>
  </si>
  <si>
    <t>Obvod  signalisty  St. 2 ( mimo CHL )</t>
  </si>
  <si>
    <t>oba směry:</t>
  </si>
  <si>
    <t>Traťové</t>
  </si>
  <si>
    <t>Km  80,513</t>
  </si>
  <si>
    <t>Chrudim město</t>
  </si>
  <si>
    <t>Z Medlešic</t>
  </si>
  <si>
    <t>Automatické  hradlo</t>
  </si>
  <si>
    <t>Kód : 14</t>
  </si>
  <si>
    <t>S 2</t>
  </si>
  <si>
    <t>Do</t>
  </si>
  <si>
    <t>Z</t>
  </si>
  <si>
    <t>Telefonické  dorozumívání</t>
  </si>
  <si>
    <t>Kód : 1</t>
  </si>
  <si>
    <t>typ AH - 88 ( bez návěstního bodu )</t>
  </si>
  <si>
    <t>Př L</t>
  </si>
  <si>
    <t>Se 1</t>
  </si>
  <si>
    <t>Se 3</t>
  </si>
  <si>
    <t>SENA</t>
  </si>
  <si>
    <t>C</t>
  </si>
  <si>
    <t>JTom</t>
  </si>
  <si>
    <t>L 1</t>
  </si>
  <si>
    <t>L 3</t>
  </si>
  <si>
    <t>PřCHS</t>
  </si>
  <si>
    <t>PřSk</t>
  </si>
  <si>
    <t>provoz podle D - 2</t>
  </si>
  <si>
    <t>S 1</t>
  </si>
  <si>
    <t>S 3</t>
  </si>
  <si>
    <t>CHL</t>
  </si>
  <si>
    <t>=</t>
  </si>
  <si>
    <t>Sk</t>
  </si>
  <si>
    <t>L</t>
  </si>
  <si>
    <t>Se 2</t>
  </si>
  <si>
    <t>Se 4</t>
  </si>
  <si>
    <t>VI.  /  2012</t>
  </si>
  <si>
    <t>L 2</t>
  </si>
  <si>
    <t>L 5</t>
  </si>
  <si>
    <t>CHS</t>
  </si>
  <si>
    <t>S</t>
  </si>
  <si>
    <t>Zjišťování  konce</t>
  </si>
  <si>
    <t>samočinně činností</t>
  </si>
  <si>
    <t>zast.</t>
  </si>
  <si>
    <t>S 5</t>
  </si>
  <si>
    <t>vlaku :</t>
  </si>
  <si>
    <t>proj.</t>
  </si>
  <si>
    <t>vlaku  ze  směru :</t>
  </si>
  <si>
    <t>Vjezdové / odjezdové rychlosti :</t>
  </si>
  <si>
    <t>v pokračování traťové koleje - rychlost traťová s místním omezením</t>
  </si>
  <si>
    <t>při jízdě do odbočky - uvedeno u konkrétní koleje, resp. kolej. spojky</t>
  </si>
  <si>
    <t>80,500</t>
  </si>
  <si>
    <t>X1</t>
  </si>
  <si>
    <t>A1</t>
  </si>
  <si>
    <t>Vk 3</t>
  </si>
  <si>
    <t>St. 1 - P5343</t>
  </si>
  <si>
    <t>vlečka V4417</t>
  </si>
  <si>
    <t>podchod</t>
  </si>
  <si>
    <t>T2</t>
  </si>
  <si>
    <t>T1</t>
  </si>
  <si>
    <t>VkT1</t>
  </si>
  <si>
    <t>přerušovaná čára</t>
  </si>
  <si>
    <t xml:space="preserve">L 1 </t>
  </si>
  <si>
    <t>úsek není v měřítku</t>
  </si>
  <si>
    <t>St.vlečky</t>
  </si>
  <si>
    <t>km 80,751</t>
  </si>
  <si>
    <t>Vk 1</t>
  </si>
  <si>
    <t>Vk 2</t>
  </si>
  <si>
    <t>DK - P5344, P5374 a P5005 v ŽST Chrudim město</t>
  </si>
  <si>
    <t>Současné  vlakové  cesty</t>
  </si>
  <si>
    <t xml:space="preserve">Vzájemně vyloučeny jsou pouze protisměrné </t>
  </si>
  <si>
    <t>jizdní cesty na tutéž kolej</t>
  </si>
  <si>
    <t>staničení</t>
  </si>
  <si>
    <t>N</t>
  </si>
  <si>
    <t>námezník</t>
  </si>
  <si>
    <t>přest.</t>
  </si>
  <si>
    <t>poznámka</t>
  </si>
  <si>
    <t>Obvod  signalisty  St.1 ( mimo v.č.6 a 7 )</t>
  </si>
  <si>
    <t>Obvod  posunu ( v.č.6 a 7 závorník na St.1 )</t>
  </si>
  <si>
    <t>Obvod  posunu</t>
  </si>
  <si>
    <t>Obvod  signalisty  St.2</t>
  </si>
  <si>
    <t>páka</t>
  </si>
  <si>
    <t>r/z</t>
  </si>
  <si>
    <t xml:space="preserve">  ručně / závorník St.1</t>
  </si>
  <si>
    <t>ručně</t>
  </si>
  <si>
    <t xml:space="preserve">  kontrolní výměnový zámek, klíč 10/9</t>
  </si>
  <si>
    <t>elm.</t>
  </si>
  <si>
    <t xml:space="preserve">  výměnový zámek, klíč 10/9 je držen v kont. zámku v.č.9</t>
  </si>
  <si>
    <t xml:space="preserve">  bez  zabezpečení</t>
  </si>
  <si>
    <t xml:space="preserve">  kontrolní výměnový zámek</t>
  </si>
  <si>
    <t>km poloha dle TTP 517 B</t>
  </si>
  <si>
    <t xml:space="preserve">  závorník a stojanový zámek, závislost s v.č.T2</t>
  </si>
  <si>
    <t xml:space="preserve">  výměnový zámek</t>
  </si>
  <si>
    <t xml:space="preserve">  Z/T1/T2 klíč je držen na St.vlečky V4417</t>
  </si>
  <si>
    <t>p/z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</si>
</sst>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\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4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sz val="12"/>
      <name val="CG Times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4"/>
      <color indexed="10"/>
      <name val="Arial CE"/>
      <family val="0"/>
    </font>
    <font>
      <sz val="12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 CE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6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3" borderId="26" xfId="21" applyFont="1" applyFill="1" applyBorder="1" applyAlignment="1" quotePrefix="1">
      <alignment vertical="center"/>
      <protection/>
    </xf>
    <xf numFmtId="164" fontId="0" fillId="3" borderId="26" xfId="21" applyNumberFormat="1" applyFont="1" applyFill="1" applyBorder="1" applyAlignment="1">
      <alignment vertical="center"/>
      <protection/>
    </xf>
    <xf numFmtId="0" fontId="0" fillId="3" borderId="2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28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0" fontId="0" fillId="4" borderId="3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7" fillId="4" borderId="15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3" fillId="0" borderId="6" xfId="21" applyNumberFormat="1" applyFont="1" applyBorder="1" applyAlignment="1">
      <alignment horizontal="center" vertical="center"/>
      <protection/>
    </xf>
    <xf numFmtId="1" fontId="33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1" fillId="0" borderId="0" xfId="21" applyFont="1" applyFill="1" applyBorder="1" applyAlignment="1">
      <alignment vertical="center"/>
      <protection/>
    </xf>
    <xf numFmtId="0" fontId="35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2" borderId="4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0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21" applyFont="1" applyFill="1" applyBorder="1" applyAlignment="1">
      <alignment vertical="center"/>
      <protection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0" fillId="5" borderId="58" xfId="0" applyFill="1" applyBorder="1" applyAlignment="1">
      <alignment/>
    </xf>
    <xf numFmtId="0" fontId="7" fillId="2" borderId="17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61" xfId="0" applyNumberFormat="1" applyFont="1" applyFill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62" xfId="0" applyFont="1" applyFill="1" applyBorder="1" applyAlignment="1">
      <alignment horizontal="centerContinuous" vertical="center"/>
    </xf>
    <xf numFmtId="0" fontId="22" fillId="3" borderId="63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4" fillId="6" borderId="64" xfId="0" applyFont="1" applyFill="1" applyBorder="1" applyAlignment="1">
      <alignment horizontal="centerContinuous" vertical="center"/>
    </xf>
    <xf numFmtId="0" fontId="4" fillId="6" borderId="65" xfId="0" applyFont="1" applyFill="1" applyBorder="1" applyAlignment="1">
      <alignment horizontal="centerContinuous" vertical="center"/>
    </xf>
    <xf numFmtId="0" fontId="22" fillId="3" borderId="66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43" fillId="5" borderId="5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/>
    </xf>
    <xf numFmtId="0" fontId="41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7" fillId="0" borderId="0" xfId="21" applyFont="1" applyFill="1" applyBorder="1" applyAlignment="1">
      <alignment horizontal="centerContinuous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42" fillId="0" borderId="40" xfId="21" applyFont="1" applyFill="1" applyBorder="1" applyAlignment="1">
      <alignment vertical="center"/>
      <protection/>
    </xf>
    <xf numFmtId="0" fontId="31" fillId="0" borderId="40" xfId="21" applyFont="1" applyFill="1" applyBorder="1" applyAlignment="1">
      <alignment horizontal="center" vertical="center"/>
      <protection/>
    </xf>
    <xf numFmtId="0" fontId="7" fillId="0" borderId="40" xfId="21" applyFont="1" applyFill="1" applyBorder="1" applyAlignment="1">
      <alignment horizontal="center" vertical="center"/>
      <protection/>
    </xf>
    <xf numFmtId="49" fontId="7" fillId="0" borderId="40" xfId="21" applyNumberFormat="1" applyFont="1" applyFill="1" applyBorder="1" applyAlignment="1">
      <alignment horizontal="center" vertical="center"/>
      <protection/>
    </xf>
    <xf numFmtId="0" fontId="41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Continuous" vertical="center"/>
    </xf>
    <xf numFmtId="0" fontId="5" fillId="6" borderId="64" xfId="0" applyFont="1" applyFill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1" fillId="0" borderId="69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Continuous"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Continuous" vertical="center"/>
    </xf>
    <xf numFmtId="0" fontId="41" fillId="0" borderId="30" xfId="0" applyFont="1" applyBorder="1" applyAlignment="1">
      <alignment horizontal="centerContinuous" vertical="center"/>
    </xf>
    <xf numFmtId="0" fontId="41" fillId="0" borderId="70" xfId="0" applyFont="1" applyBorder="1" applyAlignment="1">
      <alignment horizontal="centerContinuous" vertical="center"/>
    </xf>
    <xf numFmtId="0" fontId="41" fillId="0" borderId="34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 vertical="center"/>
      <protection/>
    </xf>
    <xf numFmtId="49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1" fillId="0" borderId="72" xfId="0" applyFont="1" applyBorder="1" applyAlignment="1">
      <alignment horizontal="centerContinuous" vertical="center"/>
    </xf>
    <xf numFmtId="49" fontId="48" fillId="0" borderId="0" xfId="21" applyNumberFormat="1" applyFont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0" fillId="6" borderId="0" xfId="0" applyFill="1" applyAlignment="1">
      <alignment/>
    </xf>
    <xf numFmtId="0" fontId="4" fillId="6" borderId="73" xfId="0" applyFont="1" applyFill="1" applyBorder="1" applyAlignment="1">
      <alignment horizontal="centerContinuous" vertical="center"/>
    </xf>
    <xf numFmtId="0" fontId="0" fillId="6" borderId="67" xfId="0" applyFill="1" applyBorder="1" applyAlignment="1">
      <alignment/>
    </xf>
    <xf numFmtId="0" fontId="26" fillId="0" borderId="0" xfId="21" applyFont="1" applyBorder="1" applyAlignment="1">
      <alignment horizontal="left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8" fillId="0" borderId="0" xfId="21" applyNumberFormat="1" applyFont="1" applyBorder="1" applyAlignment="1">
      <alignment horizontal="center" vertical="center"/>
      <protection/>
    </xf>
    <xf numFmtId="164" fontId="48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5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0" fontId="31" fillId="0" borderId="0" xfId="2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49" fontId="31" fillId="0" borderId="38" xfId="21" applyNumberFormat="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0" fillId="0" borderId="38" xfId="21" applyBorder="1">
      <alignment/>
      <protection/>
    </xf>
    <xf numFmtId="0" fontId="32" fillId="4" borderId="30" xfId="21" applyFont="1" applyFill="1" applyBorder="1" applyAlignment="1">
      <alignment horizontal="centerContinuous" vertical="center"/>
      <protection/>
    </xf>
    <xf numFmtId="0" fontId="32" fillId="4" borderId="30" xfId="21" applyFont="1" applyFill="1" applyBorder="1" applyAlignment="1" quotePrefix="1">
      <alignment horizontal="centerContinuous" vertical="center"/>
      <protection/>
    </xf>
    <xf numFmtId="0" fontId="7" fillId="4" borderId="74" xfId="21" applyFont="1" applyFill="1" applyBorder="1" applyAlignment="1">
      <alignment horizontal="centerContinuous" vertical="center"/>
      <protection/>
    </xf>
    <xf numFmtId="0" fontId="7" fillId="4" borderId="75" xfId="21" applyFont="1" applyFill="1" applyBorder="1" applyAlignment="1">
      <alignment horizontal="centerContinuous" vertical="center"/>
      <protection/>
    </xf>
    <xf numFmtId="0" fontId="7" fillId="4" borderId="76" xfId="21" applyFont="1" applyFill="1" applyBorder="1" applyAlignment="1">
      <alignment horizontal="centerContinuous" vertical="center"/>
      <protection/>
    </xf>
    <xf numFmtId="0" fontId="37" fillId="0" borderId="33" xfId="21" applyNumberFormat="1" applyFont="1" applyBorder="1" applyAlignment="1">
      <alignment horizontal="center" vertical="center"/>
      <protection/>
    </xf>
    <xf numFmtId="164" fontId="33" fillId="0" borderId="6" xfId="21" applyNumberFormat="1" applyFont="1" applyFill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7" fillId="0" borderId="34" xfId="21" applyFont="1" applyFill="1" applyBorder="1" applyAlignment="1">
      <alignment horizontal="centerContinuous" vertical="center"/>
      <protection/>
    </xf>
    <xf numFmtId="0" fontId="7" fillId="0" borderId="1" xfId="21" applyFont="1" applyFill="1" applyBorder="1" applyAlignment="1">
      <alignment horizontal="centerContinuous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51" fillId="0" borderId="47" xfId="21" applyFont="1" applyFill="1" applyBorder="1" applyAlignment="1">
      <alignment horizontal="center" vertical="center"/>
      <protection/>
    </xf>
    <xf numFmtId="0" fontId="26" fillId="0" borderId="33" xfId="21" applyNumberFormat="1" applyFont="1" applyBorder="1" applyAlignment="1">
      <alignment horizontal="center" vertical="center"/>
      <protection/>
    </xf>
    <xf numFmtId="0" fontId="21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3" fillId="0" borderId="0" xfId="21" applyFont="1" applyBorder="1" applyAlignment="1">
      <alignment horizontal="center" vertical="center"/>
      <protection/>
    </xf>
    <xf numFmtId="0" fontId="23" fillId="0" borderId="7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714375</xdr:colOff>
      <xdr:row>32</xdr:row>
      <xdr:rowOff>114300</xdr:rowOff>
    </xdr:from>
    <xdr:to>
      <xdr:col>45</xdr:col>
      <xdr:colOff>276225</xdr:colOff>
      <xdr:row>32</xdr:row>
      <xdr:rowOff>114300</xdr:rowOff>
    </xdr:to>
    <xdr:sp>
      <xdr:nvSpPr>
        <xdr:cNvPr id="1" name="Line 134"/>
        <xdr:cNvSpPr>
          <a:spLocks/>
        </xdr:cNvSpPr>
      </xdr:nvSpPr>
      <xdr:spPr>
        <a:xfrm flipV="1">
          <a:off x="15116175" y="8105775"/>
          <a:ext cx="1851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74199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32</xdr:row>
      <xdr:rowOff>114300</xdr:rowOff>
    </xdr:from>
    <xdr:to>
      <xdr:col>69</xdr:col>
      <xdr:colOff>0</xdr:colOff>
      <xdr:row>32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8105775"/>
          <a:ext cx="18068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67</xdr:col>
      <xdr:colOff>266700</xdr:colOff>
      <xdr:row>29</xdr:row>
      <xdr:rowOff>114300</xdr:rowOff>
    </xdr:to>
    <xdr:sp>
      <xdr:nvSpPr>
        <xdr:cNvPr id="4" name="Line 9"/>
        <xdr:cNvSpPr>
          <a:spLocks/>
        </xdr:cNvSpPr>
      </xdr:nvSpPr>
      <xdr:spPr>
        <a:xfrm flipH="1" flipV="1">
          <a:off x="47891700" y="6734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6" name="Line 15"/>
        <xdr:cNvSpPr>
          <a:spLocks/>
        </xdr:cNvSpPr>
      </xdr:nvSpPr>
      <xdr:spPr>
        <a:xfrm flipV="1">
          <a:off x="9696450" y="6734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32</xdr:row>
      <xdr:rowOff>114300</xdr:rowOff>
    </xdr:from>
    <xdr:to>
      <xdr:col>59</xdr:col>
      <xdr:colOff>276225</xdr:colOff>
      <xdr:row>35</xdr:row>
      <xdr:rowOff>114300</xdr:rowOff>
    </xdr:to>
    <xdr:sp>
      <xdr:nvSpPr>
        <xdr:cNvPr id="7" name="Line 18"/>
        <xdr:cNvSpPr>
          <a:spLocks/>
        </xdr:cNvSpPr>
      </xdr:nvSpPr>
      <xdr:spPr>
        <a:xfrm flipV="1">
          <a:off x="41205150" y="81057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Chrudim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29</xdr:row>
      <xdr:rowOff>114300</xdr:rowOff>
    </xdr:from>
    <xdr:to>
      <xdr:col>69</xdr:col>
      <xdr:colOff>0</xdr:colOff>
      <xdr:row>29</xdr:row>
      <xdr:rowOff>114300</xdr:rowOff>
    </xdr:to>
    <xdr:sp>
      <xdr:nvSpPr>
        <xdr:cNvPr id="10" name="Line 25"/>
        <xdr:cNvSpPr>
          <a:spLocks/>
        </xdr:cNvSpPr>
      </xdr:nvSpPr>
      <xdr:spPr>
        <a:xfrm flipV="1">
          <a:off x="33347025" y="7419975"/>
          <a:ext cx="1799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114300</xdr:rowOff>
    </xdr:from>
    <xdr:to>
      <xdr:col>64</xdr:col>
      <xdr:colOff>495300</xdr:colOff>
      <xdr:row>26</xdr:row>
      <xdr:rowOff>114300</xdr:rowOff>
    </xdr:to>
    <xdr:sp>
      <xdr:nvSpPr>
        <xdr:cNvPr id="11" name="Line 30"/>
        <xdr:cNvSpPr>
          <a:spLocks/>
        </xdr:cNvSpPr>
      </xdr:nvSpPr>
      <xdr:spPr>
        <a:xfrm>
          <a:off x="46405800" y="60483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12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0</xdr:colOff>
      <xdr:row>23</xdr:row>
      <xdr:rowOff>0</xdr:rowOff>
    </xdr:from>
    <xdr:to>
      <xdr:col>66</xdr:col>
      <xdr:colOff>0</xdr:colOff>
      <xdr:row>24</xdr:row>
      <xdr:rowOff>0</xdr:rowOff>
    </xdr:to>
    <xdr:grpSp>
      <xdr:nvGrpSpPr>
        <xdr:cNvPr id="13" name="Group 41"/>
        <xdr:cNvGrpSpPr>
          <a:grpSpLocks/>
        </xdr:cNvGrpSpPr>
      </xdr:nvGrpSpPr>
      <xdr:grpSpPr>
        <a:xfrm>
          <a:off x="48367950" y="5934075"/>
          <a:ext cx="514350" cy="228600"/>
          <a:chOff x="2072" y="415"/>
          <a:chExt cx="20022" cy="20016"/>
        </a:xfrm>
        <a:solidFill>
          <a:srgbClr val="FFFFFF"/>
        </a:solidFill>
      </xdr:grpSpPr>
      <xdr:sp>
        <xdr:nvSpPr>
          <xdr:cNvPr id="14" name="kreslení 26"/>
          <xdr:cNvSpPr>
            <a:spLocks/>
          </xdr:cNvSpPr>
        </xdr:nvSpPr>
        <xdr:spPr>
          <a:xfrm>
            <a:off x="2072" y="415"/>
            <a:ext cx="2002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43"/>
          <xdr:cNvSpPr>
            <a:spLocks/>
          </xdr:cNvSpPr>
        </xdr:nvSpPr>
        <xdr:spPr>
          <a:xfrm>
            <a:off x="5481" y="4583"/>
            <a:ext cx="136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44"/>
          <xdr:cNvSpPr>
            <a:spLocks/>
          </xdr:cNvSpPr>
        </xdr:nvSpPr>
        <xdr:spPr>
          <a:xfrm>
            <a:off x="10166" y="7921"/>
            <a:ext cx="3834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48</xdr:row>
      <xdr:rowOff>0</xdr:rowOff>
    </xdr:from>
    <xdr:to>
      <xdr:col>42</xdr:col>
      <xdr:colOff>0</xdr:colOff>
      <xdr:row>50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22802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20" name="text 37"/>
        <xdr:cNvSpPr txBox="1">
          <a:spLocks noChangeArrowheads="1"/>
        </xdr:cNvSpPr>
      </xdr:nvSpPr>
      <xdr:spPr>
        <a:xfrm>
          <a:off x="63226950" y="9591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Chrudim město</a:t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7"/>
        <xdr:cNvSpPr txBox="1">
          <a:spLocks noChangeArrowheads="1"/>
        </xdr:cNvSpPr>
      </xdr:nvSpPr>
      <xdr:spPr>
        <a:xfrm>
          <a:off x="63741300" y="7762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Medlešice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118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9134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5" name="Line 120"/>
        <xdr:cNvSpPr>
          <a:spLocks/>
        </xdr:cNvSpPr>
      </xdr:nvSpPr>
      <xdr:spPr>
        <a:xfrm>
          <a:off x="64779525" y="9248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438150</xdr:colOff>
      <xdr:row>37</xdr:row>
      <xdr:rowOff>114300</xdr:rowOff>
    </xdr:from>
    <xdr:to>
      <xdr:col>87</xdr:col>
      <xdr:colOff>0</xdr:colOff>
      <xdr:row>37</xdr:row>
      <xdr:rowOff>114300</xdr:rowOff>
    </xdr:to>
    <xdr:sp>
      <xdr:nvSpPr>
        <xdr:cNvPr id="26" name="Line 121"/>
        <xdr:cNvSpPr>
          <a:spLocks/>
        </xdr:cNvSpPr>
      </xdr:nvSpPr>
      <xdr:spPr>
        <a:xfrm flipH="1" flipV="1">
          <a:off x="61207650" y="9248775"/>
          <a:ext cx="35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44</xdr:col>
      <xdr:colOff>962025</xdr:colOff>
      <xdr:row>26</xdr:row>
      <xdr:rowOff>114300</xdr:rowOff>
    </xdr:from>
    <xdr:to>
      <xdr:col>64</xdr:col>
      <xdr:colOff>504825</xdr:colOff>
      <xdr:row>26</xdr:row>
      <xdr:rowOff>114300</xdr:rowOff>
    </xdr:to>
    <xdr:sp>
      <xdr:nvSpPr>
        <xdr:cNvPr id="29" name="Line 135"/>
        <xdr:cNvSpPr>
          <a:spLocks/>
        </xdr:cNvSpPr>
      </xdr:nvSpPr>
      <xdr:spPr>
        <a:xfrm flipV="1">
          <a:off x="33347025" y="67341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26</xdr:row>
      <xdr:rowOff>114300</xdr:rowOff>
    </xdr:from>
    <xdr:to>
      <xdr:col>44</xdr:col>
      <xdr:colOff>57150</xdr:colOff>
      <xdr:row>26</xdr:row>
      <xdr:rowOff>114300</xdr:rowOff>
    </xdr:to>
    <xdr:sp>
      <xdr:nvSpPr>
        <xdr:cNvPr id="30" name="Line 136"/>
        <xdr:cNvSpPr>
          <a:spLocks/>
        </xdr:cNvSpPr>
      </xdr:nvSpPr>
      <xdr:spPr>
        <a:xfrm flipV="1">
          <a:off x="11934825" y="6734175"/>
          <a:ext cx="2050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62</xdr:col>
      <xdr:colOff>495300</xdr:colOff>
      <xdr:row>23</xdr:row>
      <xdr:rowOff>114300</xdr:rowOff>
    </xdr:to>
    <xdr:sp>
      <xdr:nvSpPr>
        <xdr:cNvPr id="31" name="Line 137"/>
        <xdr:cNvSpPr>
          <a:spLocks/>
        </xdr:cNvSpPr>
      </xdr:nvSpPr>
      <xdr:spPr>
        <a:xfrm flipV="1">
          <a:off x="33337500" y="604837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676275</xdr:colOff>
      <xdr:row>23</xdr:row>
      <xdr:rowOff>114300</xdr:rowOff>
    </xdr:from>
    <xdr:to>
      <xdr:col>44</xdr:col>
      <xdr:colOff>57150</xdr:colOff>
      <xdr:row>23</xdr:row>
      <xdr:rowOff>114300</xdr:rowOff>
    </xdr:to>
    <xdr:sp>
      <xdr:nvSpPr>
        <xdr:cNvPr id="32" name="Line 138"/>
        <xdr:cNvSpPr>
          <a:spLocks/>
        </xdr:cNvSpPr>
      </xdr:nvSpPr>
      <xdr:spPr>
        <a:xfrm flipV="1">
          <a:off x="15078075" y="6048375"/>
          <a:ext cx="1736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0</xdr:rowOff>
    </xdr:from>
    <xdr:to>
      <xdr:col>83</xdr:col>
      <xdr:colOff>266700</xdr:colOff>
      <xdr:row>31</xdr:row>
      <xdr:rowOff>219075</xdr:rowOff>
    </xdr:to>
    <xdr:sp>
      <xdr:nvSpPr>
        <xdr:cNvPr id="33" name="Line 156"/>
        <xdr:cNvSpPr>
          <a:spLocks/>
        </xdr:cNvSpPr>
      </xdr:nvSpPr>
      <xdr:spPr>
        <a:xfrm flipH="1">
          <a:off x="62007750" y="61626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34" name="Group 160"/>
        <xdr:cNvGrpSpPr>
          <a:grpSpLocks/>
        </xdr:cNvGrpSpPr>
      </xdr:nvGrpSpPr>
      <xdr:grpSpPr>
        <a:xfrm>
          <a:off x="117729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35" name="Line 161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62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35</xdr:row>
      <xdr:rowOff>114300</xdr:rowOff>
    </xdr:from>
    <xdr:to>
      <xdr:col>60</xdr:col>
      <xdr:colOff>190500</xdr:colOff>
      <xdr:row>35</xdr:row>
      <xdr:rowOff>114300</xdr:rowOff>
    </xdr:to>
    <xdr:sp>
      <xdr:nvSpPr>
        <xdr:cNvPr id="37" name="Line 177"/>
        <xdr:cNvSpPr>
          <a:spLocks/>
        </xdr:cNvSpPr>
      </xdr:nvSpPr>
      <xdr:spPr>
        <a:xfrm>
          <a:off x="25126950" y="8791575"/>
          <a:ext cx="1948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37</xdr:col>
      <xdr:colOff>247650</xdr:colOff>
      <xdr:row>23</xdr:row>
      <xdr:rowOff>114300</xdr:rowOff>
    </xdr:to>
    <xdr:sp>
      <xdr:nvSpPr>
        <xdr:cNvPr id="38" name="Line 185"/>
        <xdr:cNvSpPr>
          <a:spLocks/>
        </xdr:cNvSpPr>
      </xdr:nvSpPr>
      <xdr:spPr>
        <a:xfrm flipV="1">
          <a:off x="24555450" y="536257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18</xdr:row>
      <xdr:rowOff>219075</xdr:rowOff>
    </xdr:from>
    <xdr:to>
      <xdr:col>60</xdr:col>
      <xdr:colOff>628650</xdr:colOff>
      <xdr:row>20</xdr:row>
      <xdr:rowOff>114300</xdr:rowOff>
    </xdr:to>
    <xdr:grpSp>
      <xdr:nvGrpSpPr>
        <xdr:cNvPr id="39" name="Group 186"/>
        <xdr:cNvGrpSpPr>
          <a:grpSpLocks/>
        </xdr:cNvGrpSpPr>
      </xdr:nvGrpSpPr>
      <xdr:grpSpPr>
        <a:xfrm>
          <a:off x="447484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40" name="Line 187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88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21</xdr:row>
      <xdr:rowOff>209550</xdr:rowOff>
    </xdr:from>
    <xdr:to>
      <xdr:col>62</xdr:col>
      <xdr:colOff>647700</xdr:colOff>
      <xdr:row>23</xdr:row>
      <xdr:rowOff>114300</xdr:rowOff>
    </xdr:to>
    <xdr:grpSp>
      <xdr:nvGrpSpPr>
        <xdr:cNvPr id="42" name="Group 197"/>
        <xdr:cNvGrpSpPr>
          <a:grpSpLocks/>
        </xdr:cNvGrpSpPr>
      </xdr:nvGrpSpPr>
      <xdr:grpSpPr>
        <a:xfrm>
          <a:off x="46253400" y="5686425"/>
          <a:ext cx="304800" cy="361950"/>
          <a:chOff x="-58" y="-1231"/>
          <a:chExt cx="28" cy="15808"/>
        </a:xfrm>
        <a:solidFill>
          <a:srgbClr val="FFFFFF"/>
        </a:solidFill>
      </xdr:grpSpPr>
      <xdr:sp>
        <xdr:nvSpPr>
          <xdr:cNvPr id="43" name="Line 198"/>
          <xdr:cNvSpPr>
            <a:spLocks/>
          </xdr:cNvSpPr>
        </xdr:nvSpPr>
        <xdr:spPr>
          <a:xfrm>
            <a:off x="-44" y="108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99"/>
          <xdr:cNvSpPr>
            <a:spLocks/>
          </xdr:cNvSpPr>
        </xdr:nvSpPr>
        <xdr:spPr>
          <a:xfrm>
            <a:off x="-58" y="-123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114300</xdr:rowOff>
    </xdr:from>
    <xdr:to>
      <xdr:col>64</xdr:col>
      <xdr:colOff>647700</xdr:colOff>
      <xdr:row>31</xdr:row>
      <xdr:rowOff>28575</xdr:rowOff>
    </xdr:to>
    <xdr:grpSp>
      <xdr:nvGrpSpPr>
        <xdr:cNvPr id="45" name="Group 206"/>
        <xdr:cNvGrpSpPr>
          <a:grpSpLocks/>
        </xdr:cNvGrpSpPr>
      </xdr:nvGrpSpPr>
      <xdr:grpSpPr>
        <a:xfrm>
          <a:off x="477393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46" name="Line 207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08"/>
          <xdr:cNvSpPr>
            <a:spLocks/>
          </xdr:cNvSpPr>
        </xdr:nvSpPr>
        <xdr:spPr>
          <a:xfrm>
            <a:off x="-58" y="-94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209550</xdr:rowOff>
    </xdr:from>
    <xdr:to>
      <xdr:col>64</xdr:col>
      <xdr:colOff>647700</xdr:colOff>
      <xdr:row>26</xdr:row>
      <xdr:rowOff>114300</xdr:rowOff>
    </xdr:to>
    <xdr:grpSp>
      <xdr:nvGrpSpPr>
        <xdr:cNvPr id="48" name="Group 209"/>
        <xdr:cNvGrpSpPr>
          <a:grpSpLocks/>
        </xdr:cNvGrpSpPr>
      </xdr:nvGrpSpPr>
      <xdr:grpSpPr>
        <a:xfrm>
          <a:off x="47739300" y="6372225"/>
          <a:ext cx="304800" cy="361950"/>
          <a:chOff x="-58" y="-1279"/>
          <a:chExt cx="28" cy="15808"/>
        </a:xfrm>
        <a:solidFill>
          <a:srgbClr val="FFFFFF"/>
        </a:solidFill>
      </xdr:grpSpPr>
      <xdr:sp>
        <xdr:nvSpPr>
          <xdr:cNvPr id="49" name="Line 210"/>
          <xdr:cNvSpPr>
            <a:spLocks/>
          </xdr:cNvSpPr>
        </xdr:nvSpPr>
        <xdr:spPr>
          <a:xfrm>
            <a:off x="-44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211"/>
          <xdr:cNvSpPr>
            <a:spLocks/>
          </xdr:cNvSpPr>
        </xdr:nvSpPr>
        <xdr:spPr>
          <a:xfrm>
            <a:off x="-58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276225</xdr:colOff>
      <xdr:row>17</xdr:row>
      <xdr:rowOff>114300</xdr:rowOff>
    </xdr:from>
    <xdr:to>
      <xdr:col>60</xdr:col>
      <xdr:colOff>504825</xdr:colOff>
      <xdr:row>20</xdr:row>
      <xdr:rowOff>114300</xdr:rowOff>
    </xdr:to>
    <xdr:sp>
      <xdr:nvSpPr>
        <xdr:cNvPr id="51" name="Line 215"/>
        <xdr:cNvSpPr>
          <a:spLocks/>
        </xdr:cNvSpPr>
      </xdr:nvSpPr>
      <xdr:spPr>
        <a:xfrm>
          <a:off x="41214675" y="4676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714375</xdr:colOff>
      <xdr:row>27</xdr:row>
      <xdr:rowOff>114300</xdr:rowOff>
    </xdr:from>
    <xdr:ext cx="304800" cy="228600"/>
    <xdr:sp>
      <xdr:nvSpPr>
        <xdr:cNvPr id="52" name="text 1282"/>
        <xdr:cNvSpPr txBox="1">
          <a:spLocks noChangeArrowheads="1"/>
        </xdr:cNvSpPr>
      </xdr:nvSpPr>
      <xdr:spPr>
        <a:xfrm>
          <a:off x="10658475" y="69627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25</xdr:col>
      <xdr:colOff>266700</xdr:colOff>
      <xdr:row>19</xdr:row>
      <xdr:rowOff>9525</xdr:rowOff>
    </xdr:from>
    <xdr:to>
      <xdr:col>25</xdr:col>
      <xdr:colOff>266700</xdr:colOff>
      <xdr:row>34</xdr:row>
      <xdr:rowOff>219075</xdr:rowOff>
    </xdr:to>
    <xdr:sp>
      <xdr:nvSpPr>
        <xdr:cNvPr id="53" name="Line 399"/>
        <xdr:cNvSpPr>
          <a:spLocks/>
        </xdr:cNvSpPr>
      </xdr:nvSpPr>
      <xdr:spPr>
        <a:xfrm flipH="1">
          <a:off x="18611850" y="5029200"/>
          <a:ext cx="0" cy="3638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17</xdr:row>
      <xdr:rowOff>0</xdr:rowOff>
    </xdr:from>
    <xdr:to>
      <xdr:col>26</xdr:col>
      <xdr:colOff>228600</xdr:colOff>
      <xdr:row>19</xdr:row>
      <xdr:rowOff>0</xdr:rowOff>
    </xdr:to>
    <xdr:sp>
      <xdr:nvSpPr>
        <xdr:cNvPr id="54" name="text 774"/>
        <xdr:cNvSpPr txBox="1">
          <a:spLocks noChangeArrowheads="1"/>
        </xdr:cNvSpPr>
      </xdr:nvSpPr>
      <xdr:spPr>
        <a:xfrm>
          <a:off x="18116550" y="4562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80,145</a:t>
          </a:r>
        </a:p>
      </xdr:txBody>
    </xdr:sp>
    <xdr:clientData/>
  </xdr:twoCellAnchor>
  <xdr:twoCellAnchor>
    <xdr:from>
      <xdr:col>24</xdr:col>
      <xdr:colOff>666750</xdr:colOff>
      <xdr:row>24</xdr:row>
      <xdr:rowOff>57150</xdr:rowOff>
    </xdr:from>
    <xdr:to>
      <xdr:col>24</xdr:col>
      <xdr:colOff>952500</xdr:colOff>
      <xdr:row>24</xdr:row>
      <xdr:rowOff>171450</xdr:rowOff>
    </xdr:to>
    <xdr:grpSp>
      <xdr:nvGrpSpPr>
        <xdr:cNvPr id="55" name="Group 417"/>
        <xdr:cNvGrpSpPr>
          <a:grpSpLocks/>
        </xdr:cNvGrpSpPr>
      </xdr:nvGrpSpPr>
      <xdr:grpSpPr>
        <a:xfrm>
          <a:off x="18040350" y="62198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56" name="Rectangle 41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1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2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209550</xdr:rowOff>
    </xdr:from>
    <xdr:to>
      <xdr:col>16</xdr:col>
      <xdr:colOff>647700</xdr:colOff>
      <xdr:row>26</xdr:row>
      <xdr:rowOff>114300</xdr:rowOff>
    </xdr:to>
    <xdr:grpSp>
      <xdr:nvGrpSpPr>
        <xdr:cNvPr id="59" name="Group 445"/>
        <xdr:cNvGrpSpPr>
          <a:grpSpLocks/>
        </xdr:cNvGrpSpPr>
      </xdr:nvGrpSpPr>
      <xdr:grpSpPr>
        <a:xfrm>
          <a:off x="11772900" y="6372225"/>
          <a:ext cx="304800" cy="361950"/>
          <a:chOff x="-58" y="-1279"/>
          <a:chExt cx="28" cy="15808"/>
        </a:xfrm>
        <a:solidFill>
          <a:srgbClr val="FFFFFF"/>
        </a:solidFill>
      </xdr:grpSpPr>
      <xdr:sp>
        <xdr:nvSpPr>
          <xdr:cNvPr id="60" name="Line 446"/>
          <xdr:cNvSpPr>
            <a:spLocks/>
          </xdr:cNvSpPr>
        </xdr:nvSpPr>
        <xdr:spPr>
          <a:xfrm>
            <a:off x="-44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47"/>
          <xdr:cNvSpPr>
            <a:spLocks/>
          </xdr:cNvSpPr>
        </xdr:nvSpPr>
        <xdr:spPr>
          <a:xfrm>
            <a:off x="-58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27</xdr:row>
      <xdr:rowOff>209550</xdr:rowOff>
    </xdr:from>
    <xdr:to>
      <xdr:col>67</xdr:col>
      <xdr:colOff>419100</xdr:colOff>
      <xdr:row>29</xdr:row>
      <xdr:rowOff>114300</xdr:rowOff>
    </xdr:to>
    <xdr:grpSp>
      <xdr:nvGrpSpPr>
        <xdr:cNvPr id="62" name="Group 490"/>
        <xdr:cNvGrpSpPr>
          <a:grpSpLocks/>
        </xdr:cNvGrpSpPr>
      </xdr:nvGrpSpPr>
      <xdr:grpSpPr>
        <a:xfrm>
          <a:off x="499586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63" name="Line 491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92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47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34994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8" name="Line 532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69" name="Line 533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70" name="Line 53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71" name="Line 535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20</xdr:row>
      <xdr:rowOff>0</xdr:rowOff>
    </xdr:from>
    <xdr:to>
      <xdr:col>24</xdr:col>
      <xdr:colOff>742950</xdr:colOff>
      <xdr:row>21</xdr:row>
      <xdr:rowOff>0</xdr:rowOff>
    </xdr:to>
    <xdr:grpSp>
      <xdr:nvGrpSpPr>
        <xdr:cNvPr id="72" name="Group 536"/>
        <xdr:cNvGrpSpPr>
          <a:grpSpLocks/>
        </xdr:cNvGrpSpPr>
      </xdr:nvGrpSpPr>
      <xdr:grpSpPr>
        <a:xfrm>
          <a:off x="17602200" y="5248275"/>
          <a:ext cx="514350" cy="228600"/>
          <a:chOff x="-68" y="367"/>
          <a:chExt cx="47" cy="20016"/>
        </a:xfrm>
        <a:solidFill>
          <a:srgbClr val="FFFFFF"/>
        </a:solidFill>
      </xdr:grpSpPr>
      <xdr:sp>
        <xdr:nvSpPr>
          <xdr:cNvPr id="73" name="kreslení 26"/>
          <xdr:cNvSpPr>
            <a:spLocks/>
          </xdr:cNvSpPr>
        </xdr:nvSpPr>
        <xdr:spPr>
          <a:xfrm>
            <a:off x="-68" y="367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538"/>
          <xdr:cNvSpPr>
            <a:spLocks/>
          </xdr:cNvSpPr>
        </xdr:nvSpPr>
        <xdr:spPr>
          <a:xfrm>
            <a:off x="-60" y="4535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39"/>
          <xdr:cNvSpPr>
            <a:spLocks/>
          </xdr:cNvSpPr>
        </xdr:nvSpPr>
        <xdr:spPr>
          <a:xfrm>
            <a:off x="-49" y="787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34</xdr:row>
      <xdr:rowOff>0</xdr:rowOff>
    </xdr:from>
    <xdr:to>
      <xdr:col>80</xdr:col>
      <xdr:colOff>962025</xdr:colOff>
      <xdr:row>37</xdr:row>
      <xdr:rowOff>219075</xdr:rowOff>
    </xdr:to>
    <xdr:sp>
      <xdr:nvSpPr>
        <xdr:cNvPr id="76" name="Line 541"/>
        <xdr:cNvSpPr>
          <a:spLocks/>
        </xdr:cNvSpPr>
      </xdr:nvSpPr>
      <xdr:spPr>
        <a:xfrm flipH="1">
          <a:off x="59778900" y="8448675"/>
          <a:ext cx="4667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38</xdr:row>
      <xdr:rowOff>0</xdr:rowOff>
    </xdr:from>
    <xdr:to>
      <xdr:col>81</xdr:col>
      <xdr:colOff>0</xdr:colOff>
      <xdr:row>40</xdr:row>
      <xdr:rowOff>0</xdr:rowOff>
    </xdr:to>
    <xdr:sp>
      <xdr:nvSpPr>
        <xdr:cNvPr id="77" name="text 774"/>
        <xdr:cNvSpPr txBox="1">
          <a:spLocks noChangeArrowheads="1"/>
        </xdr:cNvSpPr>
      </xdr:nvSpPr>
      <xdr:spPr>
        <a:xfrm>
          <a:off x="59283600" y="9363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0,924</a:t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" name="Line 570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" name="Line 571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" name="Line 572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" name="Line 573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35</xdr:row>
      <xdr:rowOff>0</xdr:rowOff>
    </xdr:from>
    <xdr:ext cx="542925" cy="228600"/>
    <xdr:sp>
      <xdr:nvSpPr>
        <xdr:cNvPr id="82" name="text 821"/>
        <xdr:cNvSpPr txBox="1">
          <a:spLocks noChangeArrowheads="1"/>
        </xdr:cNvSpPr>
      </xdr:nvSpPr>
      <xdr:spPr>
        <a:xfrm>
          <a:off x="32604075" y="8677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28</xdr:col>
      <xdr:colOff>257175</xdr:colOff>
      <xdr:row>20</xdr:row>
      <xdr:rowOff>114300</xdr:rowOff>
    </xdr:from>
    <xdr:to>
      <xdr:col>60</xdr:col>
      <xdr:colOff>495300</xdr:colOff>
      <xdr:row>20</xdr:row>
      <xdr:rowOff>114300</xdr:rowOff>
    </xdr:to>
    <xdr:sp>
      <xdr:nvSpPr>
        <xdr:cNvPr id="83" name="Line 575"/>
        <xdr:cNvSpPr>
          <a:spLocks/>
        </xdr:cNvSpPr>
      </xdr:nvSpPr>
      <xdr:spPr>
        <a:xfrm>
          <a:off x="20602575" y="5362575"/>
          <a:ext cx="2431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84" name="Line 576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85" name="Line 577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86" name="Line 578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87" name="Line 579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20</xdr:row>
      <xdr:rowOff>0</xdr:rowOff>
    </xdr:from>
    <xdr:ext cx="542925" cy="228600"/>
    <xdr:sp>
      <xdr:nvSpPr>
        <xdr:cNvPr id="88" name="text 821"/>
        <xdr:cNvSpPr txBox="1">
          <a:spLocks noChangeArrowheads="1"/>
        </xdr:cNvSpPr>
      </xdr:nvSpPr>
      <xdr:spPr>
        <a:xfrm>
          <a:off x="32604075" y="5248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33</xdr:col>
      <xdr:colOff>161925</xdr:colOff>
      <xdr:row>38</xdr:row>
      <xdr:rowOff>114300</xdr:rowOff>
    </xdr:from>
    <xdr:to>
      <xdr:col>45</xdr:col>
      <xdr:colOff>276225</xdr:colOff>
      <xdr:row>38</xdr:row>
      <xdr:rowOff>114300</xdr:rowOff>
    </xdr:to>
    <xdr:sp>
      <xdr:nvSpPr>
        <xdr:cNvPr id="89" name="Line 581"/>
        <xdr:cNvSpPr>
          <a:spLocks/>
        </xdr:cNvSpPr>
      </xdr:nvSpPr>
      <xdr:spPr>
        <a:xfrm>
          <a:off x="24450675" y="947737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90" name="Line 582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91" name="Line 583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92" name="Line 584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93" name="Line 585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38</xdr:row>
      <xdr:rowOff>0</xdr:rowOff>
    </xdr:from>
    <xdr:ext cx="542925" cy="228600"/>
    <xdr:sp>
      <xdr:nvSpPr>
        <xdr:cNvPr id="94" name="text 821"/>
        <xdr:cNvSpPr txBox="1">
          <a:spLocks noChangeArrowheads="1"/>
        </xdr:cNvSpPr>
      </xdr:nvSpPr>
      <xdr:spPr>
        <a:xfrm>
          <a:off x="326040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49</xdr:col>
      <xdr:colOff>266700</xdr:colOff>
      <xdr:row>17</xdr:row>
      <xdr:rowOff>114300</xdr:rowOff>
    </xdr:from>
    <xdr:to>
      <xdr:col>62</xdr:col>
      <xdr:colOff>171450</xdr:colOff>
      <xdr:row>17</xdr:row>
      <xdr:rowOff>114300</xdr:rowOff>
    </xdr:to>
    <xdr:sp>
      <xdr:nvSpPr>
        <xdr:cNvPr id="95" name="Line 587"/>
        <xdr:cNvSpPr>
          <a:spLocks/>
        </xdr:cNvSpPr>
      </xdr:nvSpPr>
      <xdr:spPr>
        <a:xfrm>
          <a:off x="36747450" y="467677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17</xdr:row>
      <xdr:rowOff>19050</xdr:rowOff>
    </xdr:from>
    <xdr:to>
      <xdr:col>53</xdr:col>
      <xdr:colOff>504825</xdr:colOff>
      <xdr:row>17</xdr:row>
      <xdr:rowOff>19050</xdr:rowOff>
    </xdr:to>
    <xdr:sp>
      <xdr:nvSpPr>
        <xdr:cNvPr id="96" name="Line 588"/>
        <xdr:cNvSpPr>
          <a:spLocks/>
        </xdr:cNvSpPr>
      </xdr:nvSpPr>
      <xdr:spPr>
        <a:xfrm flipH="1">
          <a:off x="39443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17</xdr:row>
      <xdr:rowOff>19050</xdr:rowOff>
    </xdr:from>
    <xdr:to>
      <xdr:col>53</xdr:col>
      <xdr:colOff>504825</xdr:colOff>
      <xdr:row>17</xdr:row>
      <xdr:rowOff>19050</xdr:rowOff>
    </xdr:to>
    <xdr:sp>
      <xdr:nvSpPr>
        <xdr:cNvPr id="97" name="Line 589"/>
        <xdr:cNvSpPr>
          <a:spLocks/>
        </xdr:cNvSpPr>
      </xdr:nvSpPr>
      <xdr:spPr>
        <a:xfrm flipH="1">
          <a:off x="39443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17</xdr:row>
      <xdr:rowOff>19050</xdr:rowOff>
    </xdr:from>
    <xdr:to>
      <xdr:col>53</xdr:col>
      <xdr:colOff>504825</xdr:colOff>
      <xdr:row>17</xdr:row>
      <xdr:rowOff>19050</xdr:rowOff>
    </xdr:to>
    <xdr:sp>
      <xdr:nvSpPr>
        <xdr:cNvPr id="98" name="Line 590"/>
        <xdr:cNvSpPr>
          <a:spLocks/>
        </xdr:cNvSpPr>
      </xdr:nvSpPr>
      <xdr:spPr>
        <a:xfrm flipH="1">
          <a:off x="39443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17</xdr:row>
      <xdr:rowOff>19050</xdr:rowOff>
    </xdr:from>
    <xdr:to>
      <xdr:col>53</xdr:col>
      <xdr:colOff>504825</xdr:colOff>
      <xdr:row>17</xdr:row>
      <xdr:rowOff>19050</xdr:rowOff>
    </xdr:to>
    <xdr:sp>
      <xdr:nvSpPr>
        <xdr:cNvPr id="99" name="Line 591"/>
        <xdr:cNvSpPr>
          <a:spLocks/>
        </xdr:cNvSpPr>
      </xdr:nvSpPr>
      <xdr:spPr>
        <a:xfrm flipH="1">
          <a:off x="39443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17</xdr:row>
      <xdr:rowOff>0</xdr:rowOff>
    </xdr:from>
    <xdr:ext cx="542925" cy="228600"/>
    <xdr:sp>
      <xdr:nvSpPr>
        <xdr:cNvPr id="100" name="text 821"/>
        <xdr:cNvSpPr txBox="1">
          <a:spLocks noChangeArrowheads="1"/>
        </xdr:cNvSpPr>
      </xdr:nvSpPr>
      <xdr:spPr>
        <a:xfrm>
          <a:off x="387000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74</xdr:col>
      <xdr:colOff>447675</xdr:colOff>
      <xdr:row>28</xdr:row>
      <xdr:rowOff>57150</xdr:rowOff>
    </xdr:from>
    <xdr:to>
      <xdr:col>75</xdr:col>
      <xdr:colOff>295275</xdr:colOff>
      <xdr:row>28</xdr:row>
      <xdr:rowOff>171450</xdr:rowOff>
    </xdr:to>
    <xdr:grpSp>
      <xdr:nvGrpSpPr>
        <xdr:cNvPr id="101" name="Group 611"/>
        <xdr:cNvGrpSpPr>
          <a:grpSpLocks/>
        </xdr:cNvGrpSpPr>
      </xdr:nvGrpSpPr>
      <xdr:grpSpPr>
        <a:xfrm>
          <a:off x="55273575" y="7134225"/>
          <a:ext cx="819150" cy="114300"/>
          <a:chOff x="-23116" y="-18"/>
          <a:chExt cx="31875" cy="12"/>
        </a:xfrm>
        <a:solidFill>
          <a:srgbClr val="FFFFFF"/>
        </a:solidFill>
      </xdr:grpSpPr>
      <xdr:sp>
        <xdr:nvSpPr>
          <xdr:cNvPr id="102" name="Line 612"/>
          <xdr:cNvSpPr>
            <a:spLocks/>
          </xdr:cNvSpPr>
        </xdr:nvSpPr>
        <xdr:spPr>
          <a:xfrm>
            <a:off x="2384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13"/>
          <xdr:cNvSpPr>
            <a:spLocks/>
          </xdr:cNvSpPr>
        </xdr:nvSpPr>
        <xdr:spPr>
          <a:xfrm>
            <a:off x="748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14"/>
          <xdr:cNvSpPr>
            <a:spLocks/>
          </xdr:cNvSpPr>
        </xdr:nvSpPr>
        <xdr:spPr>
          <a:xfrm>
            <a:off x="-2311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15"/>
          <xdr:cNvSpPr>
            <a:spLocks/>
          </xdr:cNvSpPr>
        </xdr:nvSpPr>
        <xdr:spPr>
          <a:xfrm>
            <a:off x="-271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16"/>
          <xdr:cNvSpPr>
            <a:spLocks/>
          </xdr:cNvSpPr>
        </xdr:nvSpPr>
        <xdr:spPr>
          <a:xfrm>
            <a:off x="-1291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17"/>
          <xdr:cNvSpPr>
            <a:spLocks/>
          </xdr:cNvSpPr>
        </xdr:nvSpPr>
        <xdr:spPr>
          <a:xfrm>
            <a:off x="-18016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18"/>
          <xdr:cNvSpPr>
            <a:spLocks/>
          </xdr:cNvSpPr>
        </xdr:nvSpPr>
        <xdr:spPr>
          <a:xfrm>
            <a:off x="-781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28</xdr:row>
      <xdr:rowOff>57150</xdr:rowOff>
    </xdr:from>
    <xdr:to>
      <xdr:col>86</xdr:col>
      <xdr:colOff>895350</xdr:colOff>
      <xdr:row>28</xdr:row>
      <xdr:rowOff>171450</xdr:rowOff>
    </xdr:to>
    <xdr:grpSp>
      <xdr:nvGrpSpPr>
        <xdr:cNvPr id="109" name="Group 619"/>
        <xdr:cNvGrpSpPr>
          <a:grpSpLocks/>
        </xdr:cNvGrpSpPr>
      </xdr:nvGrpSpPr>
      <xdr:grpSpPr>
        <a:xfrm>
          <a:off x="64084200" y="7134225"/>
          <a:ext cx="552450" cy="114300"/>
          <a:chOff x="-58" y="-18"/>
          <a:chExt cx="51" cy="12"/>
        </a:xfrm>
        <a:solidFill>
          <a:srgbClr val="FFFFFF"/>
        </a:solidFill>
      </xdr:grpSpPr>
      <xdr:sp>
        <xdr:nvSpPr>
          <xdr:cNvPr id="110" name="Line 620"/>
          <xdr:cNvSpPr>
            <a:spLocks/>
          </xdr:cNvSpPr>
        </xdr:nvSpPr>
        <xdr:spPr>
          <a:xfrm>
            <a:off x="-2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21"/>
          <xdr:cNvSpPr>
            <a:spLocks/>
          </xdr:cNvSpPr>
        </xdr:nvSpPr>
        <xdr:spPr>
          <a:xfrm>
            <a:off x="-1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22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23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24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542925</xdr:colOff>
      <xdr:row>31</xdr:row>
      <xdr:rowOff>9525</xdr:rowOff>
    </xdr:from>
    <xdr:to>
      <xdr:col>75</xdr:col>
      <xdr:colOff>161925</xdr:colOff>
      <xdr:row>33</xdr:row>
      <xdr:rowOff>161925</xdr:rowOff>
    </xdr:to>
    <xdr:grpSp>
      <xdr:nvGrpSpPr>
        <xdr:cNvPr id="115" name="Group 633"/>
        <xdr:cNvGrpSpPr>
          <a:grpSpLocks/>
        </xdr:cNvGrpSpPr>
      </xdr:nvGrpSpPr>
      <xdr:grpSpPr>
        <a:xfrm>
          <a:off x="55368825" y="7772400"/>
          <a:ext cx="590550" cy="609600"/>
          <a:chOff x="-19291" y="-3172"/>
          <a:chExt cx="22950" cy="20992"/>
        </a:xfrm>
        <a:solidFill>
          <a:srgbClr val="FFFFFF"/>
        </a:solidFill>
      </xdr:grpSpPr>
      <xdr:grpSp>
        <xdr:nvGrpSpPr>
          <xdr:cNvPr id="116" name="Group 632"/>
          <xdr:cNvGrpSpPr>
            <a:grpSpLocks/>
          </xdr:cNvGrpSpPr>
        </xdr:nvGrpSpPr>
        <xdr:grpSpPr>
          <a:xfrm>
            <a:off x="-2715" y="14540"/>
            <a:ext cx="6374" cy="3280"/>
            <a:chOff x="5107" y="870"/>
            <a:chExt cx="15" cy="10"/>
          </a:xfrm>
          <a:solidFill>
            <a:srgbClr val="FFFFFF"/>
          </a:solidFill>
        </xdr:grpSpPr>
        <xdr:sp>
          <xdr:nvSpPr>
            <xdr:cNvPr id="117" name="Line 626"/>
            <xdr:cNvSpPr>
              <a:spLocks/>
            </xdr:cNvSpPr>
          </xdr:nvSpPr>
          <xdr:spPr>
            <a:xfrm>
              <a:off x="5107" y="875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Rectangle 627"/>
            <xdr:cNvSpPr>
              <a:spLocks/>
            </xdr:cNvSpPr>
          </xdr:nvSpPr>
          <xdr:spPr>
            <a:xfrm>
              <a:off x="5119" y="87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" name="Oval 628"/>
          <xdr:cNvSpPr>
            <a:spLocks/>
          </xdr:cNvSpPr>
        </xdr:nvSpPr>
        <xdr:spPr>
          <a:xfrm>
            <a:off x="-9090" y="-1204"/>
            <a:ext cx="5101" cy="39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29"/>
          <xdr:cNvSpPr>
            <a:spLocks/>
          </xdr:cNvSpPr>
        </xdr:nvSpPr>
        <xdr:spPr>
          <a:xfrm>
            <a:off x="-19291" y="-1204"/>
            <a:ext cx="5101" cy="393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30"/>
          <xdr:cNvSpPr>
            <a:spLocks/>
          </xdr:cNvSpPr>
        </xdr:nvSpPr>
        <xdr:spPr>
          <a:xfrm>
            <a:off x="-14190" y="-1204"/>
            <a:ext cx="5101" cy="393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31"/>
          <xdr:cNvSpPr>
            <a:spLocks/>
          </xdr:cNvSpPr>
        </xdr:nvSpPr>
        <xdr:spPr>
          <a:xfrm>
            <a:off x="-3989" y="-3172"/>
            <a:ext cx="1274" cy="19355"/>
          </a:xfrm>
          <a:prstGeom prst="rect">
            <a:avLst/>
          </a:prstGeom>
          <a:pattFill prst="dk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209550</xdr:rowOff>
    </xdr:from>
    <xdr:to>
      <xdr:col>13</xdr:col>
      <xdr:colOff>419100</xdr:colOff>
      <xdr:row>29</xdr:row>
      <xdr:rowOff>114300</xdr:rowOff>
    </xdr:to>
    <xdr:grpSp>
      <xdr:nvGrpSpPr>
        <xdr:cNvPr id="123" name="Group 634"/>
        <xdr:cNvGrpSpPr>
          <a:grpSpLocks/>
        </xdr:cNvGrpSpPr>
      </xdr:nvGrpSpPr>
      <xdr:grpSpPr>
        <a:xfrm>
          <a:off x="95345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124" name="Line 635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36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114300</xdr:rowOff>
    </xdr:from>
    <xdr:to>
      <xdr:col>27</xdr:col>
      <xdr:colOff>419100</xdr:colOff>
      <xdr:row>34</xdr:row>
      <xdr:rowOff>28575</xdr:rowOff>
    </xdr:to>
    <xdr:grpSp>
      <xdr:nvGrpSpPr>
        <xdr:cNvPr id="126" name="Group 637"/>
        <xdr:cNvGrpSpPr>
          <a:grpSpLocks/>
        </xdr:cNvGrpSpPr>
      </xdr:nvGrpSpPr>
      <xdr:grpSpPr>
        <a:xfrm>
          <a:off x="199358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127" name="Line 638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39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129" name="Group 640"/>
        <xdr:cNvGrpSpPr>
          <a:grpSpLocks/>
        </xdr:cNvGrpSpPr>
      </xdr:nvGrpSpPr>
      <xdr:grpSpPr>
        <a:xfrm>
          <a:off x="22174200" y="8105775"/>
          <a:ext cx="304800" cy="371475"/>
          <a:chOff x="-58" y="-5567"/>
          <a:chExt cx="28" cy="16224"/>
        </a:xfrm>
        <a:solidFill>
          <a:srgbClr val="FFFFFF"/>
        </a:solidFill>
      </xdr:grpSpPr>
      <xdr:sp>
        <xdr:nvSpPr>
          <xdr:cNvPr id="130" name="Line 641"/>
          <xdr:cNvSpPr>
            <a:spLocks/>
          </xdr:cNvSpPr>
        </xdr:nvSpPr>
        <xdr:spPr>
          <a:xfrm flipH="1">
            <a:off x="-4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42"/>
          <xdr:cNvSpPr>
            <a:spLocks/>
          </xdr:cNvSpPr>
        </xdr:nvSpPr>
        <xdr:spPr>
          <a:xfrm>
            <a:off x="-58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21</xdr:row>
      <xdr:rowOff>209550</xdr:rowOff>
    </xdr:from>
    <xdr:to>
      <xdr:col>33</xdr:col>
      <xdr:colOff>419100</xdr:colOff>
      <xdr:row>23</xdr:row>
      <xdr:rowOff>114300</xdr:rowOff>
    </xdr:to>
    <xdr:grpSp>
      <xdr:nvGrpSpPr>
        <xdr:cNvPr id="132" name="Group 643"/>
        <xdr:cNvGrpSpPr>
          <a:grpSpLocks/>
        </xdr:cNvGrpSpPr>
      </xdr:nvGrpSpPr>
      <xdr:grpSpPr>
        <a:xfrm>
          <a:off x="24393525" y="5686425"/>
          <a:ext cx="304800" cy="361950"/>
          <a:chOff x="-37" y="-1231"/>
          <a:chExt cx="28" cy="15808"/>
        </a:xfrm>
        <a:solidFill>
          <a:srgbClr val="FFFFFF"/>
        </a:solidFill>
      </xdr:grpSpPr>
      <xdr:sp>
        <xdr:nvSpPr>
          <xdr:cNvPr id="133" name="Line 644"/>
          <xdr:cNvSpPr>
            <a:spLocks/>
          </xdr:cNvSpPr>
        </xdr:nvSpPr>
        <xdr:spPr>
          <a:xfrm>
            <a:off x="-23" y="108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45"/>
          <xdr:cNvSpPr>
            <a:spLocks/>
          </xdr:cNvSpPr>
        </xdr:nvSpPr>
        <xdr:spPr>
          <a:xfrm>
            <a:off x="-37" y="-123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18</xdr:row>
      <xdr:rowOff>219075</xdr:rowOff>
    </xdr:from>
    <xdr:to>
      <xdr:col>37</xdr:col>
      <xdr:colOff>409575</xdr:colOff>
      <xdr:row>20</xdr:row>
      <xdr:rowOff>114300</xdr:rowOff>
    </xdr:to>
    <xdr:grpSp>
      <xdr:nvGrpSpPr>
        <xdr:cNvPr id="135" name="Group 646"/>
        <xdr:cNvGrpSpPr>
          <a:grpSpLocks/>
        </xdr:cNvGrpSpPr>
      </xdr:nvGrpSpPr>
      <xdr:grpSpPr>
        <a:xfrm>
          <a:off x="27355800" y="5010150"/>
          <a:ext cx="304800" cy="352425"/>
          <a:chOff x="-38" y="-767"/>
          <a:chExt cx="28" cy="15392"/>
        </a:xfrm>
        <a:solidFill>
          <a:srgbClr val="FFFFFF"/>
        </a:solidFill>
      </xdr:grpSpPr>
      <xdr:sp>
        <xdr:nvSpPr>
          <xdr:cNvPr id="136" name="Line 647"/>
          <xdr:cNvSpPr>
            <a:spLocks/>
          </xdr:cNvSpPr>
        </xdr:nvSpPr>
        <xdr:spPr>
          <a:xfrm>
            <a:off x="-24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48"/>
          <xdr:cNvSpPr>
            <a:spLocks/>
          </xdr:cNvSpPr>
        </xdr:nvSpPr>
        <xdr:spPr>
          <a:xfrm>
            <a:off x="-38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742950</xdr:colOff>
      <xdr:row>31</xdr:row>
      <xdr:rowOff>180975</xdr:rowOff>
    </xdr:from>
    <xdr:to>
      <xdr:col>20</xdr:col>
      <xdr:colOff>0</xdr:colOff>
      <xdr:row>32</xdr:row>
      <xdr:rowOff>57150</xdr:rowOff>
    </xdr:to>
    <xdr:sp>
      <xdr:nvSpPr>
        <xdr:cNvPr id="138" name="Line 649"/>
        <xdr:cNvSpPr>
          <a:spLocks/>
        </xdr:cNvSpPr>
      </xdr:nvSpPr>
      <xdr:spPr>
        <a:xfrm flipH="1" flipV="1">
          <a:off x="13658850" y="7943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18</xdr:col>
      <xdr:colOff>742950</xdr:colOff>
      <xdr:row>31</xdr:row>
      <xdr:rowOff>180975</xdr:rowOff>
    </xdr:to>
    <xdr:sp>
      <xdr:nvSpPr>
        <xdr:cNvPr id="139" name="Line 650"/>
        <xdr:cNvSpPr>
          <a:spLocks/>
        </xdr:cNvSpPr>
      </xdr:nvSpPr>
      <xdr:spPr>
        <a:xfrm>
          <a:off x="11925300" y="7419975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57150</xdr:rowOff>
    </xdr:from>
    <xdr:to>
      <xdr:col>20</xdr:col>
      <xdr:colOff>742950</xdr:colOff>
      <xdr:row>32</xdr:row>
      <xdr:rowOff>114300</xdr:rowOff>
    </xdr:to>
    <xdr:sp>
      <xdr:nvSpPr>
        <xdr:cNvPr id="140" name="Line 651"/>
        <xdr:cNvSpPr>
          <a:spLocks/>
        </xdr:cNvSpPr>
      </xdr:nvSpPr>
      <xdr:spPr>
        <a:xfrm flipH="1" flipV="1">
          <a:off x="14401800" y="8048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76200</xdr:rowOff>
    </xdr:from>
    <xdr:to>
      <xdr:col>18</xdr:col>
      <xdr:colOff>552450</xdr:colOff>
      <xdr:row>26</xdr:row>
      <xdr:rowOff>114300</xdr:rowOff>
    </xdr:to>
    <xdr:sp>
      <xdr:nvSpPr>
        <xdr:cNvPr id="141" name="Line 658"/>
        <xdr:cNvSpPr>
          <a:spLocks/>
        </xdr:cNvSpPr>
      </xdr:nvSpPr>
      <xdr:spPr>
        <a:xfrm flipV="1">
          <a:off x="11925300" y="6238875"/>
          <a:ext cx="15430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23</xdr:row>
      <xdr:rowOff>114300</xdr:rowOff>
    </xdr:from>
    <xdr:to>
      <xdr:col>20</xdr:col>
      <xdr:colOff>666750</xdr:colOff>
      <xdr:row>23</xdr:row>
      <xdr:rowOff>180975</xdr:rowOff>
    </xdr:to>
    <xdr:sp>
      <xdr:nvSpPr>
        <xdr:cNvPr id="142" name="Line 659"/>
        <xdr:cNvSpPr>
          <a:spLocks/>
        </xdr:cNvSpPr>
      </xdr:nvSpPr>
      <xdr:spPr>
        <a:xfrm flipV="1">
          <a:off x="14230350" y="60483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552450</xdr:colOff>
      <xdr:row>23</xdr:row>
      <xdr:rowOff>180975</xdr:rowOff>
    </xdr:from>
    <xdr:to>
      <xdr:col>19</xdr:col>
      <xdr:colOff>342900</xdr:colOff>
      <xdr:row>24</xdr:row>
      <xdr:rowOff>76200</xdr:rowOff>
    </xdr:to>
    <xdr:sp>
      <xdr:nvSpPr>
        <xdr:cNvPr id="143" name="Line 660"/>
        <xdr:cNvSpPr>
          <a:spLocks/>
        </xdr:cNvSpPr>
      </xdr:nvSpPr>
      <xdr:spPr>
        <a:xfrm flipV="1">
          <a:off x="13468350" y="6115050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428625</xdr:colOff>
      <xdr:row>24</xdr:row>
      <xdr:rowOff>114300</xdr:rowOff>
    </xdr:from>
    <xdr:ext cx="304800" cy="228600"/>
    <xdr:sp>
      <xdr:nvSpPr>
        <xdr:cNvPr id="144" name="text 1282"/>
        <xdr:cNvSpPr txBox="1">
          <a:spLocks noChangeArrowheads="1"/>
        </xdr:cNvSpPr>
      </xdr:nvSpPr>
      <xdr:spPr>
        <a:xfrm>
          <a:off x="12830175" y="6276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30</xdr:col>
      <xdr:colOff>476250</xdr:colOff>
      <xdr:row>32</xdr:row>
      <xdr:rowOff>114300</xdr:rowOff>
    </xdr:from>
    <xdr:to>
      <xdr:col>32</xdr:col>
      <xdr:colOff>0</xdr:colOff>
      <xdr:row>34</xdr:row>
      <xdr:rowOff>104775</xdr:rowOff>
    </xdr:to>
    <xdr:sp>
      <xdr:nvSpPr>
        <xdr:cNvPr id="145" name="Line 661"/>
        <xdr:cNvSpPr>
          <a:spLocks/>
        </xdr:cNvSpPr>
      </xdr:nvSpPr>
      <xdr:spPr>
        <a:xfrm>
          <a:off x="22307550" y="8105775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419100</xdr:colOff>
      <xdr:row>22</xdr:row>
      <xdr:rowOff>57150</xdr:rowOff>
    </xdr:from>
    <xdr:to>
      <xdr:col>27</xdr:col>
      <xdr:colOff>276225</xdr:colOff>
      <xdr:row>22</xdr:row>
      <xdr:rowOff>171450</xdr:rowOff>
    </xdr:to>
    <xdr:grpSp>
      <xdr:nvGrpSpPr>
        <xdr:cNvPr id="146" name="Group 663"/>
        <xdr:cNvGrpSpPr>
          <a:grpSpLocks/>
        </xdr:cNvGrpSpPr>
      </xdr:nvGrpSpPr>
      <xdr:grpSpPr>
        <a:xfrm>
          <a:off x="19278600" y="5762625"/>
          <a:ext cx="828675" cy="114300"/>
          <a:chOff x="-22640" y="-18"/>
          <a:chExt cx="32300" cy="12"/>
        </a:xfrm>
        <a:solidFill>
          <a:srgbClr val="FFFFFF"/>
        </a:solidFill>
      </xdr:grpSpPr>
      <xdr:sp>
        <xdr:nvSpPr>
          <xdr:cNvPr id="147" name="Oval 664"/>
          <xdr:cNvSpPr>
            <a:spLocks/>
          </xdr:cNvSpPr>
        </xdr:nvSpPr>
        <xdr:spPr>
          <a:xfrm>
            <a:off x="-7338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665"/>
          <xdr:cNvSpPr>
            <a:spLocks/>
          </xdr:cNvSpPr>
        </xdr:nvSpPr>
        <xdr:spPr>
          <a:xfrm>
            <a:off x="3709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66"/>
          <xdr:cNvSpPr>
            <a:spLocks/>
          </xdr:cNvSpPr>
        </xdr:nvSpPr>
        <xdr:spPr>
          <a:xfrm>
            <a:off x="838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67"/>
          <xdr:cNvSpPr>
            <a:spLocks/>
          </xdr:cNvSpPr>
        </xdr:nvSpPr>
        <xdr:spPr>
          <a:xfrm>
            <a:off x="-17537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68"/>
          <xdr:cNvSpPr>
            <a:spLocks/>
          </xdr:cNvSpPr>
        </xdr:nvSpPr>
        <xdr:spPr>
          <a:xfrm>
            <a:off x="-12441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text 1441"/>
          <xdr:cNvSpPr txBox="1">
            <a:spLocks noChangeArrowheads="1"/>
          </xdr:cNvSpPr>
        </xdr:nvSpPr>
        <xdr:spPr>
          <a:xfrm>
            <a:off x="-2243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Oval 670"/>
          <xdr:cNvSpPr>
            <a:spLocks/>
          </xdr:cNvSpPr>
        </xdr:nvSpPr>
        <xdr:spPr>
          <a:xfrm>
            <a:off x="-22640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25</xdr:row>
      <xdr:rowOff>57150</xdr:rowOff>
    </xdr:from>
    <xdr:to>
      <xdr:col>27</xdr:col>
      <xdr:colOff>276225</xdr:colOff>
      <xdr:row>25</xdr:row>
      <xdr:rowOff>171450</xdr:rowOff>
    </xdr:to>
    <xdr:grpSp>
      <xdr:nvGrpSpPr>
        <xdr:cNvPr id="154" name="Group 671"/>
        <xdr:cNvGrpSpPr>
          <a:grpSpLocks/>
        </xdr:cNvGrpSpPr>
      </xdr:nvGrpSpPr>
      <xdr:grpSpPr>
        <a:xfrm>
          <a:off x="19278600" y="6448425"/>
          <a:ext cx="828675" cy="114300"/>
          <a:chOff x="-22640" y="-18"/>
          <a:chExt cx="32300" cy="12"/>
        </a:xfrm>
        <a:solidFill>
          <a:srgbClr val="FFFFFF"/>
        </a:solidFill>
      </xdr:grpSpPr>
      <xdr:sp>
        <xdr:nvSpPr>
          <xdr:cNvPr id="155" name="Oval 672"/>
          <xdr:cNvSpPr>
            <a:spLocks/>
          </xdr:cNvSpPr>
        </xdr:nvSpPr>
        <xdr:spPr>
          <a:xfrm>
            <a:off x="-7338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673"/>
          <xdr:cNvSpPr>
            <a:spLocks/>
          </xdr:cNvSpPr>
        </xdr:nvSpPr>
        <xdr:spPr>
          <a:xfrm>
            <a:off x="3709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74"/>
          <xdr:cNvSpPr>
            <a:spLocks/>
          </xdr:cNvSpPr>
        </xdr:nvSpPr>
        <xdr:spPr>
          <a:xfrm>
            <a:off x="838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75"/>
          <xdr:cNvSpPr>
            <a:spLocks/>
          </xdr:cNvSpPr>
        </xdr:nvSpPr>
        <xdr:spPr>
          <a:xfrm>
            <a:off x="-17537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76"/>
          <xdr:cNvSpPr>
            <a:spLocks/>
          </xdr:cNvSpPr>
        </xdr:nvSpPr>
        <xdr:spPr>
          <a:xfrm>
            <a:off x="-12441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text 1441"/>
          <xdr:cNvSpPr txBox="1">
            <a:spLocks noChangeArrowheads="1"/>
          </xdr:cNvSpPr>
        </xdr:nvSpPr>
        <xdr:spPr>
          <a:xfrm>
            <a:off x="-2243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1" name="Oval 678"/>
          <xdr:cNvSpPr>
            <a:spLocks/>
          </xdr:cNvSpPr>
        </xdr:nvSpPr>
        <xdr:spPr>
          <a:xfrm>
            <a:off x="-22640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27</xdr:row>
      <xdr:rowOff>57150</xdr:rowOff>
    </xdr:from>
    <xdr:to>
      <xdr:col>24</xdr:col>
      <xdr:colOff>952500</xdr:colOff>
      <xdr:row>27</xdr:row>
      <xdr:rowOff>171450</xdr:rowOff>
    </xdr:to>
    <xdr:grpSp>
      <xdr:nvGrpSpPr>
        <xdr:cNvPr id="162" name="Group 695"/>
        <xdr:cNvGrpSpPr>
          <a:grpSpLocks/>
        </xdr:cNvGrpSpPr>
      </xdr:nvGrpSpPr>
      <xdr:grpSpPr>
        <a:xfrm>
          <a:off x="18040350" y="69056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63" name="Rectangle 696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97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98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30</xdr:row>
      <xdr:rowOff>57150</xdr:rowOff>
    </xdr:from>
    <xdr:to>
      <xdr:col>24</xdr:col>
      <xdr:colOff>952500</xdr:colOff>
      <xdr:row>30</xdr:row>
      <xdr:rowOff>171450</xdr:rowOff>
    </xdr:to>
    <xdr:grpSp>
      <xdr:nvGrpSpPr>
        <xdr:cNvPr id="166" name="Group 699"/>
        <xdr:cNvGrpSpPr>
          <a:grpSpLocks/>
        </xdr:cNvGrpSpPr>
      </xdr:nvGrpSpPr>
      <xdr:grpSpPr>
        <a:xfrm>
          <a:off x="18040350" y="75914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67" name="Rectangle 700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01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02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666750</xdr:colOff>
      <xdr:row>33</xdr:row>
      <xdr:rowOff>57150</xdr:rowOff>
    </xdr:from>
    <xdr:to>
      <xdr:col>24</xdr:col>
      <xdr:colOff>952500</xdr:colOff>
      <xdr:row>33</xdr:row>
      <xdr:rowOff>171450</xdr:rowOff>
    </xdr:to>
    <xdr:grpSp>
      <xdr:nvGrpSpPr>
        <xdr:cNvPr id="170" name="Group 703"/>
        <xdr:cNvGrpSpPr>
          <a:grpSpLocks/>
        </xdr:cNvGrpSpPr>
      </xdr:nvGrpSpPr>
      <xdr:grpSpPr>
        <a:xfrm>
          <a:off x="18040350" y="827722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71" name="Rectangle 704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05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0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32</xdr:row>
      <xdr:rowOff>114300</xdr:rowOff>
    </xdr:from>
    <xdr:to>
      <xdr:col>30</xdr:col>
      <xdr:colOff>762000</xdr:colOff>
      <xdr:row>37</xdr:row>
      <xdr:rowOff>85725</xdr:rowOff>
    </xdr:to>
    <xdr:sp>
      <xdr:nvSpPr>
        <xdr:cNvPr id="174" name="Line 707"/>
        <xdr:cNvSpPr>
          <a:spLocks/>
        </xdr:cNvSpPr>
      </xdr:nvSpPr>
      <xdr:spPr>
        <a:xfrm>
          <a:off x="20097750" y="8105775"/>
          <a:ext cx="249555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75" name="Line 709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76" name="Line 710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77" name="Line 711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78" name="Line 712"/>
        <xdr:cNvSpPr>
          <a:spLocks/>
        </xdr:cNvSpPr>
      </xdr:nvSpPr>
      <xdr:spPr>
        <a:xfrm flipH="1">
          <a:off x="227933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219075</xdr:colOff>
      <xdr:row>20</xdr:row>
      <xdr:rowOff>0</xdr:rowOff>
    </xdr:from>
    <xdr:ext cx="542925" cy="228600"/>
    <xdr:sp>
      <xdr:nvSpPr>
        <xdr:cNvPr id="179" name="text 821"/>
        <xdr:cNvSpPr txBox="1">
          <a:spLocks noChangeArrowheads="1"/>
        </xdr:cNvSpPr>
      </xdr:nvSpPr>
      <xdr:spPr>
        <a:xfrm>
          <a:off x="22050375" y="5248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60</xdr:col>
      <xdr:colOff>342900</xdr:colOff>
      <xdr:row>32</xdr:row>
      <xdr:rowOff>114300</xdr:rowOff>
    </xdr:from>
    <xdr:to>
      <xdr:col>60</xdr:col>
      <xdr:colOff>647700</xdr:colOff>
      <xdr:row>34</xdr:row>
      <xdr:rowOff>28575</xdr:rowOff>
    </xdr:to>
    <xdr:grpSp>
      <xdr:nvGrpSpPr>
        <xdr:cNvPr id="180" name="Group 714"/>
        <xdr:cNvGrpSpPr>
          <a:grpSpLocks/>
        </xdr:cNvGrpSpPr>
      </xdr:nvGrpSpPr>
      <xdr:grpSpPr>
        <a:xfrm>
          <a:off x="44767500" y="8105775"/>
          <a:ext cx="304800" cy="371475"/>
          <a:chOff x="-58" y="-5567"/>
          <a:chExt cx="28" cy="16224"/>
        </a:xfrm>
        <a:solidFill>
          <a:srgbClr val="FFFFFF"/>
        </a:solidFill>
      </xdr:grpSpPr>
      <xdr:sp>
        <xdr:nvSpPr>
          <xdr:cNvPr id="181" name="Line 715"/>
          <xdr:cNvSpPr>
            <a:spLocks/>
          </xdr:cNvSpPr>
        </xdr:nvSpPr>
        <xdr:spPr>
          <a:xfrm flipH="1">
            <a:off x="-4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16"/>
          <xdr:cNvSpPr>
            <a:spLocks/>
          </xdr:cNvSpPr>
        </xdr:nvSpPr>
        <xdr:spPr>
          <a:xfrm>
            <a:off x="-58" y="-99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29</xdr:row>
      <xdr:rowOff>114300</xdr:rowOff>
    </xdr:from>
    <xdr:to>
      <xdr:col>64</xdr:col>
      <xdr:colOff>476250</xdr:colOff>
      <xdr:row>32</xdr:row>
      <xdr:rowOff>114300</xdr:rowOff>
    </xdr:to>
    <xdr:sp>
      <xdr:nvSpPr>
        <xdr:cNvPr id="183" name="Line 717"/>
        <xdr:cNvSpPr>
          <a:spLocks/>
        </xdr:cNvSpPr>
      </xdr:nvSpPr>
      <xdr:spPr>
        <a:xfrm flipH="1">
          <a:off x="44900850" y="7419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20</xdr:row>
      <xdr:rowOff>114300</xdr:rowOff>
    </xdr:from>
    <xdr:to>
      <xdr:col>62</xdr:col>
      <xdr:colOff>495300</xdr:colOff>
      <xdr:row>23</xdr:row>
      <xdr:rowOff>114300</xdr:rowOff>
    </xdr:to>
    <xdr:sp>
      <xdr:nvSpPr>
        <xdr:cNvPr id="184" name="Line 718"/>
        <xdr:cNvSpPr>
          <a:spLocks/>
        </xdr:cNvSpPr>
      </xdr:nvSpPr>
      <xdr:spPr>
        <a:xfrm>
          <a:off x="44900850" y="53625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32</xdr:row>
      <xdr:rowOff>114300</xdr:rowOff>
    </xdr:from>
    <xdr:to>
      <xdr:col>59</xdr:col>
      <xdr:colOff>419100</xdr:colOff>
      <xdr:row>34</xdr:row>
      <xdr:rowOff>28575</xdr:rowOff>
    </xdr:to>
    <xdr:grpSp>
      <xdr:nvGrpSpPr>
        <xdr:cNvPr id="185" name="Group 719"/>
        <xdr:cNvGrpSpPr>
          <a:grpSpLocks/>
        </xdr:cNvGrpSpPr>
      </xdr:nvGrpSpPr>
      <xdr:grpSpPr>
        <a:xfrm>
          <a:off x="440150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186" name="Line 720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21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35</xdr:row>
      <xdr:rowOff>114300</xdr:rowOff>
    </xdr:from>
    <xdr:to>
      <xdr:col>54</xdr:col>
      <xdr:colOff>742950</xdr:colOff>
      <xdr:row>37</xdr:row>
      <xdr:rowOff>104775</xdr:rowOff>
    </xdr:to>
    <xdr:sp>
      <xdr:nvSpPr>
        <xdr:cNvPr id="188" name="Line 725"/>
        <xdr:cNvSpPr>
          <a:spLocks/>
        </xdr:cNvSpPr>
      </xdr:nvSpPr>
      <xdr:spPr>
        <a:xfrm>
          <a:off x="39700200" y="8791575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89" name="Line 730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90" name="Line 731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91" name="Line 732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192" name="Line 733"/>
        <xdr:cNvSpPr>
          <a:spLocks/>
        </xdr:cNvSpPr>
      </xdr:nvSpPr>
      <xdr:spPr>
        <a:xfrm flipH="1">
          <a:off x="439007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219075</xdr:colOff>
      <xdr:row>35</xdr:row>
      <xdr:rowOff>0</xdr:rowOff>
    </xdr:from>
    <xdr:ext cx="542925" cy="228600"/>
    <xdr:sp>
      <xdr:nvSpPr>
        <xdr:cNvPr id="193" name="text 821"/>
        <xdr:cNvSpPr txBox="1">
          <a:spLocks noChangeArrowheads="1"/>
        </xdr:cNvSpPr>
      </xdr:nvSpPr>
      <xdr:spPr>
        <a:xfrm>
          <a:off x="43157775" y="8677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94" name="Line 735"/>
        <xdr:cNvSpPr>
          <a:spLocks/>
        </xdr:cNvSpPr>
      </xdr:nvSpPr>
      <xdr:spPr>
        <a:xfrm flipH="1">
          <a:off x="439007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95" name="Line 736"/>
        <xdr:cNvSpPr>
          <a:spLocks/>
        </xdr:cNvSpPr>
      </xdr:nvSpPr>
      <xdr:spPr>
        <a:xfrm flipH="1">
          <a:off x="439007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96" name="Line 737"/>
        <xdr:cNvSpPr>
          <a:spLocks/>
        </xdr:cNvSpPr>
      </xdr:nvSpPr>
      <xdr:spPr>
        <a:xfrm flipH="1">
          <a:off x="439007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97" name="Line 738"/>
        <xdr:cNvSpPr>
          <a:spLocks/>
        </xdr:cNvSpPr>
      </xdr:nvSpPr>
      <xdr:spPr>
        <a:xfrm flipH="1">
          <a:off x="439007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123825</xdr:colOff>
      <xdr:row>38</xdr:row>
      <xdr:rowOff>114300</xdr:rowOff>
    </xdr:from>
    <xdr:to>
      <xdr:col>60</xdr:col>
      <xdr:colOff>495300</xdr:colOff>
      <xdr:row>38</xdr:row>
      <xdr:rowOff>114300</xdr:rowOff>
    </xdr:to>
    <xdr:sp>
      <xdr:nvSpPr>
        <xdr:cNvPr id="198" name="Line 740"/>
        <xdr:cNvSpPr>
          <a:spLocks/>
        </xdr:cNvSpPr>
      </xdr:nvSpPr>
      <xdr:spPr>
        <a:xfrm flipH="1">
          <a:off x="42548175" y="9477375"/>
          <a:ext cx="2371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219075</xdr:colOff>
      <xdr:row>38</xdr:row>
      <xdr:rowOff>0</xdr:rowOff>
    </xdr:from>
    <xdr:ext cx="542925" cy="228600"/>
    <xdr:sp>
      <xdr:nvSpPr>
        <xdr:cNvPr id="199" name="text 821"/>
        <xdr:cNvSpPr txBox="1">
          <a:spLocks noChangeArrowheads="1"/>
        </xdr:cNvSpPr>
      </xdr:nvSpPr>
      <xdr:spPr>
        <a:xfrm>
          <a:off x="431577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53</xdr:col>
      <xdr:colOff>95250</xdr:colOff>
      <xdr:row>35</xdr:row>
      <xdr:rowOff>114300</xdr:rowOff>
    </xdr:from>
    <xdr:to>
      <xdr:col>53</xdr:col>
      <xdr:colOff>409575</xdr:colOff>
      <xdr:row>37</xdr:row>
      <xdr:rowOff>38100</xdr:rowOff>
    </xdr:to>
    <xdr:grpSp>
      <xdr:nvGrpSpPr>
        <xdr:cNvPr id="200" name="Group 742"/>
        <xdr:cNvGrpSpPr>
          <a:grpSpLocks/>
        </xdr:cNvGrpSpPr>
      </xdr:nvGrpSpPr>
      <xdr:grpSpPr>
        <a:xfrm>
          <a:off x="39547800" y="8791575"/>
          <a:ext cx="304800" cy="381000"/>
          <a:chOff x="-38" y="-5615"/>
          <a:chExt cx="28" cy="16640"/>
        </a:xfrm>
        <a:solidFill>
          <a:srgbClr val="FFFFFF"/>
        </a:solidFill>
      </xdr:grpSpPr>
      <xdr:sp>
        <xdr:nvSpPr>
          <xdr:cNvPr id="201" name="Line 743"/>
          <xdr:cNvSpPr>
            <a:spLocks/>
          </xdr:cNvSpPr>
        </xdr:nvSpPr>
        <xdr:spPr>
          <a:xfrm flipH="1">
            <a:off x="-24" y="-561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44"/>
          <xdr:cNvSpPr>
            <a:spLocks/>
          </xdr:cNvSpPr>
        </xdr:nvSpPr>
        <xdr:spPr>
          <a:xfrm>
            <a:off x="-38" y="-10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35</xdr:row>
      <xdr:rowOff>114300</xdr:rowOff>
    </xdr:from>
    <xdr:to>
      <xdr:col>55</xdr:col>
      <xdr:colOff>409575</xdr:colOff>
      <xdr:row>37</xdr:row>
      <xdr:rowOff>38100</xdr:rowOff>
    </xdr:to>
    <xdr:grpSp>
      <xdr:nvGrpSpPr>
        <xdr:cNvPr id="203" name="Group 749"/>
        <xdr:cNvGrpSpPr>
          <a:grpSpLocks/>
        </xdr:cNvGrpSpPr>
      </xdr:nvGrpSpPr>
      <xdr:grpSpPr>
        <a:xfrm>
          <a:off x="41033700" y="8791575"/>
          <a:ext cx="304800" cy="381000"/>
          <a:chOff x="-38" y="-5615"/>
          <a:chExt cx="28" cy="16640"/>
        </a:xfrm>
        <a:solidFill>
          <a:srgbClr val="FFFFFF"/>
        </a:solidFill>
      </xdr:grpSpPr>
      <xdr:sp>
        <xdr:nvSpPr>
          <xdr:cNvPr id="204" name="Line 750"/>
          <xdr:cNvSpPr>
            <a:spLocks/>
          </xdr:cNvSpPr>
        </xdr:nvSpPr>
        <xdr:spPr>
          <a:xfrm flipH="1">
            <a:off x="-24" y="-561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51"/>
          <xdr:cNvSpPr>
            <a:spLocks/>
          </xdr:cNvSpPr>
        </xdr:nvSpPr>
        <xdr:spPr>
          <a:xfrm>
            <a:off x="-38" y="-10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15</xdr:row>
      <xdr:rowOff>219075</xdr:rowOff>
    </xdr:from>
    <xdr:to>
      <xdr:col>55</xdr:col>
      <xdr:colOff>409575</xdr:colOff>
      <xdr:row>17</xdr:row>
      <xdr:rowOff>114300</xdr:rowOff>
    </xdr:to>
    <xdr:grpSp>
      <xdr:nvGrpSpPr>
        <xdr:cNvPr id="206" name="Group 752"/>
        <xdr:cNvGrpSpPr>
          <a:grpSpLocks/>
        </xdr:cNvGrpSpPr>
      </xdr:nvGrpSpPr>
      <xdr:grpSpPr>
        <a:xfrm>
          <a:off x="41033700" y="4324350"/>
          <a:ext cx="304800" cy="352425"/>
          <a:chOff x="-38" y="-719"/>
          <a:chExt cx="28" cy="15392"/>
        </a:xfrm>
        <a:solidFill>
          <a:srgbClr val="FFFFFF"/>
        </a:solidFill>
      </xdr:grpSpPr>
      <xdr:sp>
        <xdr:nvSpPr>
          <xdr:cNvPr id="207" name="Line 753"/>
          <xdr:cNvSpPr>
            <a:spLocks/>
          </xdr:cNvSpPr>
        </xdr:nvSpPr>
        <xdr:spPr>
          <a:xfrm>
            <a:off x="-24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54"/>
          <xdr:cNvSpPr>
            <a:spLocks/>
          </xdr:cNvSpPr>
        </xdr:nvSpPr>
        <xdr:spPr>
          <a:xfrm>
            <a:off x="-38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209" name="Line 755"/>
        <xdr:cNvSpPr>
          <a:spLocks/>
        </xdr:cNvSpPr>
      </xdr:nvSpPr>
      <xdr:spPr>
        <a:xfrm flipH="1">
          <a:off x="45386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210" name="Line 756"/>
        <xdr:cNvSpPr>
          <a:spLocks/>
        </xdr:cNvSpPr>
      </xdr:nvSpPr>
      <xdr:spPr>
        <a:xfrm flipH="1">
          <a:off x="45386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211" name="Line 757"/>
        <xdr:cNvSpPr>
          <a:spLocks/>
        </xdr:cNvSpPr>
      </xdr:nvSpPr>
      <xdr:spPr>
        <a:xfrm flipH="1">
          <a:off x="45386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17</xdr:row>
      <xdr:rowOff>19050</xdr:rowOff>
    </xdr:from>
    <xdr:to>
      <xdr:col>61</xdr:col>
      <xdr:colOff>504825</xdr:colOff>
      <xdr:row>17</xdr:row>
      <xdr:rowOff>19050</xdr:rowOff>
    </xdr:to>
    <xdr:sp>
      <xdr:nvSpPr>
        <xdr:cNvPr id="212" name="Line 758"/>
        <xdr:cNvSpPr>
          <a:spLocks/>
        </xdr:cNvSpPr>
      </xdr:nvSpPr>
      <xdr:spPr>
        <a:xfrm flipH="1">
          <a:off x="453866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219075</xdr:colOff>
      <xdr:row>17</xdr:row>
      <xdr:rowOff>0</xdr:rowOff>
    </xdr:from>
    <xdr:ext cx="542925" cy="228600"/>
    <xdr:sp>
      <xdr:nvSpPr>
        <xdr:cNvPr id="213" name="text 821"/>
        <xdr:cNvSpPr txBox="1">
          <a:spLocks noChangeArrowheads="1"/>
        </xdr:cNvSpPr>
      </xdr:nvSpPr>
      <xdr:spPr>
        <a:xfrm>
          <a:off x="446436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55</xdr:col>
      <xdr:colOff>228600</xdr:colOff>
      <xdr:row>33</xdr:row>
      <xdr:rowOff>57150</xdr:rowOff>
    </xdr:from>
    <xdr:to>
      <xdr:col>56</xdr:col>
      <xdr:colOff>533400</xdr:colOff>
      <xdr:row>33</xdr:row>
      <xdr:rowOff>171450</xdr:rowOff>
    </xdr:to>
    <xdr:grpSp>
      <xdr:nvGrpSpPr>
        <xdr:cNvPr id="214" name="Group 762"/>
        <xdr:cNvGrpSpPr>
          <a:grpSpLocks/>
        </xdr:cNvGrpSpPr>
      </xdr:nvGrpSpPr>
      <xdr:grpSpPr>
        <a:xfrm>
          <a:off x="41167050" y="8277225"/>
          <a:ext cx="819150" cy="114300"/>
          <a:chOff x="-8552" y="-18"/>
          <a:chExt cx="16800" cy="12"/>
        </a:xfrm>
        <a:solidFill>
          <a:srgbClr val="FFFFFF"/>
        </a:solidFill>
      </xdr:grpSpPr>
      <xdr:sp>
        <xdr:nvSpPr>
          <xdr:cNvPr id="215" name="Line 763"/>
          <xdr:cNvSpPr>
            <a:spLocks/>
          </xdr:cNvSpPr>
        </xdr:nvSpPr>
        <xdr:spPr>
          <a:xfrm>
            <a:off x="-7880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64"/>
          <xdr:cNvSpPr>
            <a:spLocks/>
          </xdr:cNvSpPr>
        </xdr:nvSpPr>
        <xdr:spPr>
          <a:xfrm>
            <a:off x="-8552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65"/>
          <xdr:cNvSpPr>
            <a:spLocks/>
          </xdr:cNvSpPr>
        </xdr:nvSpPr>
        <xdr:spPr>
          <a:xfrm>
            <a:off x="-519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66"/>
          <xdr:cNvSpPr>
            <a:spLocks/>
          </xdr:cNvSpPr>
        </xdr:nvSpPr>
        <xdr:spPr>
          <a:xfrm>
            <a:off x="5560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67"/>
          <xdr:cNvSpPr>
            <a:spLocks/>
          </xdr:cNvSpPr>
        </xdr:nvSpPr>
        <xdr:spPr>
          <a:xfrm>
            <a:off x="184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68"/>
          <xdr:cNvSpPr>
            <a:spLocks/>
          </xdr:cNvSpPr>
        </xdr:nvSpPr>
        <xdr:spPr>
          <a:xfrm>
            <a:off x="2872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69"/>
          <xdr:cNvSpPr>
            <a:spLocks/>
          </xdr:cNvSpPr>
        </xdr:nvSpPr>
        <xdr:spPr>
          <a:xfrm>
            <a:off x="-2504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361950</xdr:colOff>
      <xdr:row>30</xdr:row>
      <xdr:rowOff>57150</xdr:rowOff>
    </xdr:from>
    <xdr:to>
      <xdr:col>60</xdr:col>
      <xdr:colOff>914400</xdr:colOff>
      <xdr:row>30</xdr:row>
      <xdr:rowOff>171450</xdr:rowOff>
    </xdr:to>
    <xdr:grpSp>
      <xdr:nvGrpSpPr>
        <xdr:cNvPr id="222" name="Group 770"/>
        <xdr:cNvGrpSpPr>
          <a:grpSpLocks/>
        </xdr:cNvGrpSpPr>
      </xdr:nvGrpSpPr>
      <xdr:grpSpPr>
        <a:xfrm>
          <a:off x="44786550" y="7591425"/>
          <a:ext cx="552450" cy="114300"/>
          <a:chOff x="-56" y="-18"/>
          <a:chExt cx="51" cy="12"/>
        </a:xfrm>
        <a:solidFill>
          <a:srgbClr val="FFFFFF"/>
        </a:solidFill>
      </xdr:grpSpPr>
      <xdr:sp>
        <xdr:nvSpPr>
          <xdr:cNvPr id="223" name="Line 771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72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73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74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75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695325</xdr:colOff>
      <xdr:row>27</xdr:row>
      <xdr:rowOff>47625</xdr:rowOff>
    </xdr:from>
    <xdr:to>
      <xdr:col>61</xdr:col>
      <xdr:colOff>428625</xdr:colOff>
      <xdr:row>27</xdr:row>
      <xdr:rowOff>161925</xdr:rowOff>
    </xdr:to>
    <xdr:grpSp>
      <xdr:nvGrpSpPr>
        <xdr:cNvPr id="228" name="Group 776"/>
        <xdr:cNvGrpSpPr>
          <a:grpSpLocks/>
        </xdr:cNvGrpSpPr>
      </xdr:nvGrpSpPr>
      <xdr:grpSpPr>
        <a:xfrm>
          <a:off x="45119925" y="6896100"/>
          <a:ext cx="704850" cy="114300"/>
          <a:chOff x="-12835" y="-19"/>
          <a:chExt cx="27200" cy="12"/>
        </a:xfrm>
        <a:solidFill>
          <a:srgbClr val="FFFFFF"/>
        </a:solidFill>
      </xdr:grpSpPr>
      <xdr:sp>
        <xdr:nvSpPr>
          <xdr:cNvPr id="229" name="Oval 777"/>
          <xdr:cNvSpPr>
            <a:spLocks/>
          </xdr:cNvSpPr>
        </xdr:nvSpPr>
        <xdr:spPr>
          <a:xfrm>
            <a:off x="4165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78"/>
          <xdr:cNvSpPr>
            <a:spLocks/>
          </xdr:cNvSpPr>
        </xdr:nvSpPr>
        <xdr:spPr>
          <a:xfrm>
            <a:off x="9265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779"/>
          <xdr:cNvSpPr>
            <a:spLocks/>
          </xdr:cNvSpPr>
        </xdr:nvSpPr>
        <xdr:spPr>
          <a:xfrm>
            <a:off x="-11557" y="-13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80"/>
          <xdr:cNvSpPr>
            <a:spLocks/>
          </xdr:cNvSpPr>
        </xdr:nvSpPr>
        <xdr:spPr>
          <a:xfrm>
            <a:off x="-12835" y="-19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81"/>
          <xdr:cNvSpPr>
            <a:spLocks/>
          </xdr:cNvSpPr>
        </xdr:nvSpPr>
        <xdr:spPr>
          <a:xfrm>
            <a:off x="-6035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82"/>
          <xdr:cNvSpPr>
            <a:spLocks/>
          </xdr:cNvSpPr>
        </xdr:nvSpPr>
        <xdr:spPr>
          <a:xfrm>
            <a:off x="-935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24</xdr:row>
      <xdr:rowOff>47625</xdr:rowOff>
    </xdr:from>
    <xdr:to>
      <xdr:col>60</xdr:col>
      <xdr:colOff>228600</xdr:colOff>
      <xdr:row>24</xdr:row>
      <xdr:rowOff>161925</xdr:rowOff>
    </xdr:to>
    <xdr:grpSp>
      <xdr:nvGrpSpPr>
        <xdr:cNvPr id="235" name="Group 783"/>
        <xdr:cNvGrpSpPr>
          <a:grpSpLocks/>
        </xdr:cNvGrpSpPr>
      </xdr:nvGrpSpPr>
      <xdr:grpSpPr>
        <a:xfrm>
          <a:off x="43957875" y="6210300"/>
          <a:ext cx="695325" cy="114300"/>
          <a:chOff x="-8533" y="-19"/>
          <a:chExt cx="14400" cy="12"/>
        </a:xfrm>
        <a:solidFill>
          <a:srgbClr val="FFFFFF"/>
        </a:solidFill>
      </xdr:grpSpPr>
      <xdr:sp>
        <xdr:nvSpPr>
          <xdr:cNvPr id="236" name="Oval 784"/>
          <xdr:cNvSpPr>
            <a:spLocks/>
          </xdr:cNvSpPr>
        </xdr:nvSpPr>
        <xdr:spPr>
          <a:xfrm>
            <a:off x="467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85"/>
          <xdr:cNvSpPr>
            <a:spLocks/>
          </xdr:cNvSpPr>
        </xdr:nvSpPr>
        <xdr:spPr>
          <a:xfrm>
            <a:off x="3167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786"/>
          <xdr:cNvSpPr>
            <a:spLocks/>
          </xdr:cNvSpPr>
        </xdr:nvSpPr>
        <xdr:spPr>
          <a:xfrm>
            <a:off x="-7856" y="-13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87"/>
          <xdr:cNvSpPr>
            <a:spLocks/>
          </xdr:cNvSpPr>
        </xdr:nvSpPr>
        <xdr:spPr>
          <a:xfrm>
            <a:off x="-8533" y="-19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88"/>
          <xdr:cNvSpPr>
            <a:spLocks/>
          </xdr:cNvSpPr>
        </xdr:nvSpPr>
        <xdr:spPr>
          <a:xfrm>
            <a:off x="-4933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89"/>
          <xdr:cNvSpPr>
            <a:spLocks/>
          </xdr:cNvSpPr>
        </xdr:nvSpPr>
        <xdr:spPr>
          <a:xfrm>
            <a:off x="-2233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66675</xdr:colOff>
      <xdr:row>31</xdr:row>
      <xdr:rowOff>0</xdr:rowOff>
    </xdr:from>
    <xdr:to>
      <xdr:col>80</xdr:col>
      <xdr:colOff>581025</xdr:colOff>
      <xdr:row>32</xdr:row>
      <xdr:rowOff>0</xdr:rowOff>
    </xdr:to>
    <xdr:grpSp>
      <xdr:nvGrpSpPr>
        <xdr:cNvPr id="242" name="Group 790"/>
        <xdr:cNvGrpSpPr>
          <a:grpSpLocks/>
        </xdr:cNvGrpSpPr>
      </xdr:nvGrpSpPr>
      <xdr:grpSpPr>
        <a:xfrm>
          <a:off x="59350275" y="7762875"/>
          <a:ext cx="514350" cy="228600"/>
          <a:chOff x="-63000" y="543"/>
          <a:chExt cx="47000" cy="20016"/>
        </a:xfrm>
        <a:solidFill>
          <a:srgbClr val="FFFFFF"/>
        </a:solidFill>
      </xdr:grpSpPr>
      <xdr:sp>
        <xdr:nvSpPr>
          <xdr:cNvPr id="243" name="kreslení 327"/>
          <xdr:cNvSpPr>
            <a:spLocks/>
          </xdr:cNvSpPr>
        </xdr:nvSpPr>
        <xdr:spPr>
          <a:xfrm>
            <a:off x="-63000" y="543"/>
            <a:ext cx="47000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792"/>
          <xdr:cNvSpPr>
            <a:spLocks/>
          </xdr:cNvSpPr>
        </xdr:nvSpPr>
        <xdr:spPr>
          <a:xfrm>
            <a:off x="-54998" y="17221"/>
            <a:ext cx="31995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93"/>
          <xdr:cNvSpPr>
            <a:spLocks/>
          </xdr:cNvSpPr>
        </xdr:nvSpPr>
        <xdr:spPr>
          <a:xfrm>
            <a:off x="-44999" y="4711"/>
            <a:ext cx="9999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32</xdr:row>
      <xdr:rowOff>114300</xdr:rowOff>
    </xdr:from>
    <xdr:to>
      <xdr:col>74</xdr:col>
      <xdr:colOff>0</xdr:colOff>
      <xdr:row>32</xdr:row>
      <xdr:rowOff>114300</xdr:rowOff>
    </xdr:to>
    <xdr:sp>
      <xdr:nvSpPr>
        <xdr:cNvPr id="246" name="Line 794"/>
        <xdr:cNvSpPr>
          <a:spLocks/>
        </xdr:cNvSpPr>
      </xdr:nvSpPr>
      <xdr:spPr>
        <a:xfrm flipH="1" flipV="1">
          <a:off x="51339750" y="81057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114300</xdr:rowOff>
    </xdr:from>
    <xdr:to>
      <xdr:col>77</xdr:col>
      <xdr:colOff>0</xdr:colOff>
      <xdr:row>32</xdr:row>
      <xdr:rowOff>114300</xdr:rowOff>
    </xdr:to>
    <xdr:sp>
      <xdr:nvSpPr>
        <xdr:cNvPr id="247" name="Line 795"/>
        <xdr:cNvSpPr>
          <a:spLocks/>
        </xdr:cNvSpPr>
      </xdr:nvSpPr>
      <xdr:spPr>
        <a:xfrm flipH="1" flipV="1">
          <a:off x="54825900" y="8105775"/>
          <a:ext cx="2457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114300</xdr:rowOff>
    </xdr:from>
    <xdr:to>
      <xdr:col>74</xdr:col>
      <xdr:colOff>0</xdr:colOff>
      <xdr:row>29</xdr:row>
      <xdr:rowOff>114300</xdr:rowOff>
    </xdr:to>
    <xdr:sp>
      <xdr:nvSpPr>
        <xdr:cNvPr id="248" name="Line 796"/>
        <xdr:cNvSpPr>
          <a:spLocks/>
        </xdr:cNvSpPr>
      </xdr:nvSpPr>
      <xdr:spPr>
        <a:xfrm flipH="1" flipV="1">
          <a:off x="51339750" y="741997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49" name="Line 797"/>
        <xdr:cNvSpPr>
          <a:spLocks/>
        </xdr:cNvSpPr>
      </xdr:nvSpPr>
      <xdr:spPr>
        <a:xfrm flipH="1" flipV="1">
          <a:off x="54825900" y="7419975"/>
          <a:ext cx="988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438150</xdr:colOff>
      <xdr:row>36</xdr:row>
      <xdr:rowOff>47625</xdr:rowOff>
    </xdr:from>
    <xdr:to>
      <xdr:col>82</xdr:col>
      <xdr:colOff>866775</xdr:colOff>
      <xdr:row>36</xdr:row>
      <xdr:rowOff>161925</xdr:rowOff>
    </xdr:to>
    <xdr:grpSp>
      <xdr:nvGrpSpPr>
        <xdr:cNvPr id="250" name="Group 798"/>
        <xdr:cNvGrpSpPr>
          <a:grpSpLocks/>
        </xdr:cNvGrpSpPr>
      </xdr:nvGrpSpPr>
      <xdr:grpSpPr>
        <a:xfrm>
          <a:off x="61207650" y="8953500"/>
          <a:ext cx="428625" cy="114300"/>
          <a:chOff x="-49" y="-19"/>
          <a:chExt cx="39" cy="12"/>
        </a:xfrm>
        <a:solidFill>
          <a:srgbClr val="FFFFFF"/>
        </a:solidFill>
      </xdr:grpSpPr>
      <xdr:sp>
        <xdr:nvSpPr>
          <xdr:cNvPr id="251" name="Line 799"/>
          <xdr:cNvSpPr>
            <a:spLocks/>
          </xdr:cNvSpPr>
        </xdr:nvSpPr>
        <xdr:spPr>
          <a:xfrm>
            <a:off x="-25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00"/>
          <xdr:cNvSpPr>
            <a:spLocks/>
          </xdr:cNvSpPr>
        </xdr:nvSpPr>
        <xdr:spPr>
          <a:xfrm>
            <a:off x="-13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01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02"/>
          <xdr:cNvSpPr>
            <a:spLocks/>
          </xdr:cNvSpPr>
        </xdr:nvSpPr>
        <xdr:spPr>
          <a:xfrm>
            <a:off x="-4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200025</xdr:rowOff>
    </xdr:from>
    <xdr:to>
      <xdr:col>79</xdr:col>
      <xdr:colOff>419100</xdr:colOff>
      <xdr:row>29</xdr:row>
      <xdr:rowOff>104775</xdr:rowOff>
    </xdr:to>
    <xdr:grpSp>
      <xdr:nvGrpSpPr>
        <xdr:cNvPr id="255" name="Group 803"/>
        <xdr:cNvGrpSpPr>
          <a:grpSpLocks/>
        </xdr:cNvGrpSpPr>
      </xdr:nvGrpSpPr>
      <xdr:grpSpPr>
        <a:xfrm>
          <a:off x="58874025" y="7048500"/>
          <a:ext cx="304800" cy="361950"/>
          <a:chOff x="-37" y="-1743"/>
          <a:chExt cx="28" cy="15808"/>
        </a:xfrm>
        <a:solidFill>
          <a:srgbClr val="FFFFFF"/>
        </a:solidFill>
      </xdr:grpSpPr>
      <xdr:sp>
        <xdr:nvSpPr>
          <xdr:cNvPr id="256" name="Line 804"/>
          <xdr:cNvSpPr>
            <a:spLocks/>
          </xdr:cNvSpPr>
        </xdr:nvSpPr>
        <xdr:spPr>
          <a:xfrm>
            <a:off x="-23" y="103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05"/>
          <xdr:cNvSpPr>
            <a:spLocks/>
          </xdr:cNvSpPr>
        </xdr:nvSpPr>
        <xdr:spPr>
          <a:xfrm>
            <a:off x="-37" y="-17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742950</xdr:colOff>
      <xdr:row>22</xdr:row>
      <xdr:rowOff>0</xdr:rowOff>
    </xdr:from>
    <xdr:to>
      <xdr:col>84</xdr:col>
      <xdr:colOff>228600</xdr:colOff>
      <xdr:row>24</xdr:row>
      <xdr:rowOff>0</xdr:rowOff>
    </xdr:to>
    <xdr:sp>
      <xdr:nvSpPr>
        <xdr:cNvPr id="258" name="text 774"/>
        <xdr:cNvSpPr txBox="1">
          <a:spLocks noChangeArrowheads="1"/>
        </xdr:cNvSpPr>
      </xdr:nvSpPr>
      <xdr:spPr>
        <a:xfrm>
          <a:off x="61512450" y="5705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81,604</a:t>
          </a:r>
        </a:p>
      </xdr:txBody>
    </xdr:sp>
    <xdr:clientData/>
  </xdr:twoCellAnchor>
  <xdr:twoCellAnchor>
    <xdr:from>
      <xdr:col>80</xdr:col>
      <xdr:colOff>323850</xdr:colOff>
      <xdr:row>24</xdr:row>
      <xdr:rowOff>219075</xdr:rowOff>
    </xdr:from>
    <xdr:to>
      <xdr:col>80</xdr:col>
      <xdr:colOff>628650</xdr:colOff>
      <xdr:row>26</xdr:row>
      <xdr:rowOff>114300</xdr:rowOff>
    </xdr:to>
    <xdr:grpSp>
      <xdr:nvGrpSpPr>
        <xdr:cNvPr id="259" name="Group 810"/>
        <xdr:cNvGrpSpPr>
          <a:grpSpLocks/>
        </xdr:cNvGrpSpPr>
      </xdr:nvGrpSpPr>
      <xdr:grpSpPr>
        <a:xfrm>
          <a:off x="59607450" y="6381750"/>
          <a:ext cx="304800" cy="352425"/>
          <a:chOff x="-59" y="-863"/>
          <a:chExt cx="28" cy="15392"/>
        </a:xfrm>
        <a:solidFill>
          <a:srgbClr val="FFFFFF"/>
        </a:solidFill>
      </xdr:grpSpPr>
      <xdr:sp>
        <xdr:nvSpPr>
          <xdr:cNvPr id="260" name="Line 811"/>
          <xdr:cNvSpPr>
            <a:spLocks/>
          </xdr:cNvSpPr>
        </xdr:nvSpPr>
        <xdr:spPr>
          <a:xfrm>
            <a:off x="-45" y="112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12"/>
          <xdr:cNvSpPr>
            <a:spLocks/>
          </xdr:cNvSpPr>
        </xdr:nvSpPr>
        <xdr:spPr>
          <a:xfrm>
            <a:off x="-59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26</xdr:row>
      <xdr:rowOff>114300</xdr:rowOff>
    </xdr:from>
    <xdr:to>
      <xdr:col>80</xdr:col>
      <xdr:colOff>476250</xdr:colOff>
      <xdr:row>29</xdr:row>
      <xdr:rowOff>114300</xdr:rowOff>
    </xdr:to>
    <xdr:sp>
      <xdr:nvSpPr>
        <xdr:cNvPr id="262" name="Line 813"/>
        <xdr:cNvSpPr>
          <a:spLocks/>
        </xdr:cNvSpPr>
      </xdr:nvSpPr>
      <xdr:spPr>
        <a:xfrm flipV="1">
          <a:off x="59035950" y="6734175"/>
          <a:ext cx="72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114300</xdr:rowOff>
    </xdr:from>
    <xdr:to>
      <xdr:col>84</xdr:col>
      <xdr:colOff>523875</xdr:colOff>
      <xdr:row>26</xdr:row>
      <xdr:rowOff>114300</xdr:rowOff>
    </xdr:to>
    <xdr:sp>
      <xdr:nvSpPr>
        <xdr:cNvPr id="263" name="Line 814"/>
        <xdr:cNvSpPr>
          <a:spLocks/>
        </xdr:cNvSpPr>
      </xdr:nvSpPr>
      <xdr:spPr>
        <a:xfrm flipV="1">
          <a:off x="59016900" y="6734175"/>
          <a:ext cx="376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19</xdr:row>
      <xdr:rowOff>38100</xdr:rowOff>
    </xdr:from>
    <xdr:to>
      <xdr:col>55</xdr:col>
      <xdr:colOff>438150</xdr:colOff>
      <xdr:row>19</xdr:row>
      <xdr:rowOff>161925</xdr:rowOff>
    </xdr:to>
    <xdr:sp>
      <xdr:nvSpPr>
        <xdr:cNvPr id="264" name="kreslení 12"/>
        <xdr:cNvSpPr>
          <a:spLocks/>
        </xdr:cNvSpPr>
      </xdr:nvSpPr>
      <xdr:spPr>
        <a:xfrm>
          <a:off x="41024175" y="5057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95250</xdr:colOff>
      <xdr:row>36</xdr:row>
      <xdr:rowOff>66675</xdr:rowOff>
    </xdr:from>
    <xdr:to>
      <xdr:col>29</xdr:col>
      <xdr:colOff>447675</xdr:colOff>
      <xdr:row>36</xdr:row>
      <xdr:rowOff>190500</xdr:rowOff>
    </xdr:to>
    <xdr:sp>
      <xdr:nvSpPr>
        <xdr:cNvPr id="265" name="kreslení 427"/>
        <xdr:cNvSpPr>
          <a:spLocks/>
        </xdr:cNvSpPr>
      </xdr:nvSpPr>
      <xdr:spPr>
        <a:xfrm>
          <a:off x="21412200" y="8972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123825</xdr:colOff>
      <xdr:row>36</xdr:row>
      <xdr:rowOff>66675</xdr:rowOff>
    </xdr:from>
    <xdr:to>
      <xdr:col>33</xdr:col>
      <xdr:colOff>476250</xdr:colOff>
      <xdr:row>36</xdr:row>
      <xdr:rowOff>190500</xdr:rowOff>
    </xdr:to>
    <xdr:sp>
      <xdr:nvSpPr>
        <xdr:cNvPr id="266" name="kreslení 427"/>
        <xdr:cNvSpPr>
          <a:spLocks/>
        </xdr:cNvSpPr>
      </xdr:nvSpPr>
      <xdr:spPr>
        <a:xfrm>
          <a:off x="24412575" y="8972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19050</xdr:colOff>
      <xdr:row>27</xdr:row>
      <xdr:rowOff>57150</xdr:rowOff>
    </xdr:from>
    <xdr:to>
      <xdr:col>84</xdr:col>
      <xdr:colOff>371475</xdr:colOff>
      <xdr:row>27</xdr:row>
      <xdr:rowOff>180975</xdr:rowOff>
    </xdr:to>
    <xdr:sp>
      <xdr:nvSpPr>
        <xdr:cNvPr id="267" name="kreslení 427"/>
        <xdr:cNvSpPr>
          <a:spLocks/>
        </xdr:cNvSpPr>
      </xdr:nvSpPr>
      <xdr:spPr>
        <a:xfrm>
          <a:off x="62274450" y="6905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533400</xdr:colOff>
      <xdr:row>23</xdr:row>
      <xdr:rowOff>104775</xdr:rowOff>
    </xdr:from>
    <xdr:to>
      <xdr:col>85</xdr:col>
      <xdr:colOff>504825</xdr:colOff>
      <xdr:row>26</xdr:row>
      <xdr:rowOff>114300</xdr:rowOff>
    </xdr:to>
    <xdr:sp>
      <xdr:nvSpPr>
        <xdr:cNvPr id="268" name="Line 820"/>
        <xdr:cNvSpPr>
          <a:spLocks/>
        </xdr:cNvSpPr>
      </xdr:nvSpPr>
      <xdr:spPr>
        <a:xfrm flipV="1">
          <a:off x="62788800" y="6038850"/>
          <a:ext cx="9429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69" name="Line 821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0" name="Line 822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1" name="Line 823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2" name="Line 824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3" name="Line 825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274" name="Line 826"/>
        <xdr:cNvSpPr>
          <a:spLocks/>
        </xdr:cNvSpPr>
      </xdr:nvSpPr>
      <xdr:spPr>
        <a:xfrm flipH="1">
          <a:off x="64703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32</xdr:row>
      <xdr:rowOff>114300</xdr:rowOff>
    </xdr:from>
    <xdr:to>
      <xdr:col>82</xdr:col>
      <xdr:colOff>438150</xdr:colOff>
      <xdr:row>37</xdr:row>
      <xdr:rowOff>114300</xdr:rowOff>
    </xdr:to>
    <xdr:sp>
      <xdr:nvSpPr>
        <xdr:cNvPr id="275" name="Line 827"/>
        <xdr:cNvSpPr>
          <a:spLocks/>
        </xdr:cNvSpPr>
      </xdr:nvSpPr>
      <xdr:spPr>
        <a:xfrm flipH="1" flipV="1">
          <a:off x="57283350" y="8105775"/>
          <a:ext cx="39243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3</xdr:col>
      <xdr:colOff>66675</xdr:colOff>
      <xdr:row>30</xdr:row>
      <xdr:rowOff>171450</xdr:rowOff>
    </xdr:to>
    <xdr:grpSp>
      <xdr:nvGrpSpPr>
        <xdr:cNvPr id="276" name="Group 828"/>
        <xdr:cNvGrpSpPr>
          <a:grpSpLocks/>
        </xdr:cNvGrpSpPr>
      </xdr:nvGrpSpPr>
      <xdr:grpSpPr>
        <a:xfrm>
          <a:off x="1085850" y="7591425"/>
          <a:ext cx="981075" cy="114300"/>
          <a:chOff x="-13630" y="-18"/>
          <a:chExt cx="23040" cy="12"/>
        </a:xfrm>
        <a:solidFill>
          <a:srgbClr val="FFFFFF"/>
        </a:solidFill>
      </xdr:grpSpPr>
      <xdr:sp>
        <xdr:nvSpPr>
          <xdr:cNvPr id="277" name="Oval 829"/>
          <xdr:cNvSpPr>
            <a:spLocks/>
          </xdr:cNvSpPr>
        </xdr:nvSpPr>
        <xdr:spPr>
          <a:xfrm>
            <a:off x="6340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830"/>
          <xdr:cNvSpPr>
            <a:spLocks/>
          </xdr:cNvSpPr>
        </xdr:nvSpPr>
        <xdr:spPr>
          <a:xfrm>
            <a:off x="-12864" y="-12"/>
            <a:ext cx="307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31"/>
          <xdr:cNvSpPr>
            <a:spLocks/>
          </xdr:cNvSpPr>
        </xdr:nvSpPr>
        <xdr:spPr>
          <a:xfrm>
            <a:off x="-13630" y="-17"/>
            <a:ext cx="7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32"/>
          <xdr:cNvSpPr>
            <a:spLocks/>
          </xdr:cNvSpPr>
        </xdr:nvSpPr>
        <xdr:spPr>
          <a:xfrm>
            <a:off x="-5952" y="-18"/>
            <a:ext cx="307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33"/>
          <xdr:cNvSpPr>
            <a:spLocks/>
          </xdr:cNvSpPr>
        </xdr:nvSpPr>
        <xdr:spPr>
          <a:xfrm>
            <a:off x="194" y="-18"/>
            <a:ext cx="307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34"/>
          <xdr:cNvSpPr>
            <a:spLocks/>
          </xdr:cNvSpPr>
        </xdr:nvSpPr>
        <xdr:spPr>
          <a:xfrm>
            <a:off x="-2876" y="-18"/>
            <a:ext cx="307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text 1441"/>
          <xdr:cNvSpPr txBox="1">
            <a:spLocks noChangeArrowheads="1"/>
          </xdr:cNvSpPr>
        </xdr:nvSpPr>
        <xdr:spPr>
          <a:xfrm>
            <a:off x="-9535" y="-18"/>
            <a:ext cx="358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4" name="Oval 836"/>
          <xdr:cNvSpPr>
            <a:spLocks/>
          </xdr:cNvSpPr>
        </xdr:nvSpPr>
        <xdr:spPr>
          <a:xfrm>
            <a:off x="3264" y="-18"/>
            <a:ext cx="307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31</xdr:row>
      <xdr:rowOff>57150</xdr:rowOff>
    </xdr:from>
    <xdr:to>
      <xdr:col>33</xdr:col>
      <xdr:colOff>361950</xdr:colOff>
      <xdr:row>31</xdr:row>
      <xdr:rowOff>171450</xdr:rowOff>
    </xdr:to>
    <xdr:grpSp>
      <xdr:nvGrpSpPr>
        <xdr:cNvPr id="285" name="Group 837"/>
        <xdr:cNvGrpSpPr>
          <a:grpSpLocks/>
        </xdr:cNvGrpSpPr>
      </xdr:nvGrpSpPr>
      <xdr:grpSpPr>
        <a:xfrm>
          <a:off x="23822025" y="7820025"/>
          <a:ext cx="828675" cy="114300"/>
          <a:chOff x="-19457" y="-18"/>
          <a:chExt cx="32300" cy="12"/>
        </a:xfrm>
        <a:solidFill>
          <a:srgbClr val="FFFFFF"/>
        </a:solidFill>
      </xdr:grpSpPr>
      <xdr:sp>
        <xdr:nvSpPr>
          <xdr:cNvPr id="286" name="Oval 838"/>
          <xdr:cNvSpPr>
            <a:spLocks/>
          </xdr:cNvSpPr>
        </xdr:nvSpPr>
        <xdr:spPr>
          <a:xfrm>
            <a:off x="-4155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839"/>
          <xdr:cNvSpPr>
            <a:spLocks/>
          </xdr:cNvSpPr>
        </xdr:nvSpPr>
        <xdr:spPr>
          <a:xfrm>
            <a:off x="6892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40"/>
          <xdr:cNvSpPr>
            <a:spLocks/>
          </xdr:cNvSpPr>
        </xdr:nvSpPr>
        <xdr:spPr>
          <a:xfrm>
            <a:off x="1156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41"/>
          <xdr:cNvSpPr>
            <a:spLocks/>
          </xdr:cNvSpPr>
        </xdr:nvSpPr>
        <xdr:spPr>
          <a:xfrm>
            <a:off x="-14354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42"/>
          <xdr:cNvSpPr>
            <a:spLocks/>
          </xdr:cNvSpPr>
        </xdr:nvSpPr>
        <xdr:spPr>
          <a:xfrm>
            <a:off x="-9258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 1441"/>
          <xdr:cNvSpPr txBox="1">
            <a:spLocks noChangeArrowheads="1"/>
          </xdr:cNvSpPr>
        </xdr:nvSpPr>
        <xdr:spPr>
          <a:xfrm>
            <a:off x="940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2" name="Oval 844"/>
          <xdr:cNvSpPr>
            <a:spLocks/>
          </xdr:cNvSpPr>
        </xdr:nvSpPr>
        <xdr:spPr>
          <a:xfrm>
            <a:off x="-19457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352425</xdr:colOff>
      <xdr:row>31</xdr:row>
      <xdr:rowOff>0</xdr:rowOff>
    </xdr:from>
    <xdr:ext cx="304800" cy="228600"/>
    <xdr:sp>
      <xdr:nvSpPr>
        <xdr:cNvPr id="293" name="text 1282"/>
        <xdr:cNvSpPr txBox="1">
          <a:spLocks noChangeArrowheads="1"/>
        </xdr:cNvSpPr>
      </xdr:nvSpPr>
      <xdr:spPr>
        <a:xfrm>
          <a:off x="13268325" y="77628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65</xdr:col>
      <xdr:colOff>485775</xdr:colOff>
      <xdr:row>27</xdr:row>
      <xdr:rowOff>114300</xdr:rowOff>
    </xdr:from>
    <xdr:ext cx="304800" cy="228600"/>
    <xdr:sp>
      <xdr:nvSpPr>
        <xdr:cNvPr id="294" name="text 1282"/>
        <xdr:cNvSpPr txBox="1">
          <a:spLocks noChangeArrowheads="1"/>
        </xdr:cNvSpPr>
      </xdr:nvSpPr>
      <xdr:spPr>
        <a:xfrm>
          <a:off x="48853725" y="69627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62</xdr:col>
      <xdr:colOff>304800</xdr:colOff>
      <xdr:row>30</xdr:row>
      <xdr:rowOff>114300</xdr:rowOff>
    </xdr:from>
    <xdr:ext cx="304800" cy="228600"/>
    <xdr:sp>
      <xdr:nvSpPr>
        <xdr:cNvPr id="295" name="text 1282"/>
        <xdr:cNvSpPr txBox="1">
          <a:spLocks noChangeArrowheads="1"/>
        </xdr:cNvSpPr>
      </xdr:nvSpPr>
      <xdr:spPr>
        <a:xfrm>
          <a:off x="46215300" y="7648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63</xdr:col>
      <xdr:colOff>104775</xdr:colOff>
      <xdr:row>24</xdr:row>
      <xdr:rowOff>114300</xdr:rowOff>
    </xdr:from>
    <xdr:ext cx="304800" cy="228600"/>
    <xdr:sp>
      <xdr:nvSpPr>
        <xdr:cNvPr id="296" name="text 1282"/>
        <xdr:cNvSpPr txBox="1">
          <a:spLocks noChangeArrowheads="1"/>
        </xdr:cNvSpPr>
      </xdr:nvSpPr>
      <xdr:spPr>
        <a:xfrm>
          <a:off x="46986825" y="62769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oneCell">
    <xdr:from>
      <xdr:col>49</xdr:col>
      <xdr:colOff>361950</xdr:colOff>
      <xdr:row>38</xdr:row>
      <xdr:rowOff>123825</xdr:rowOff>
    </xdr:from>
    <xdr:to>
      <xdr:col>51</xdr:col>
      <xdr:colOff>133350</xdr:colOff>
      <xdr:row>40</xdr:row>
      <xdr:rowOff>133350</xdr:rowOff>
    </xdr:to>
    <xdr:pic>
      <xdr:nvPicPr>
        <xdr:cNvPr id="297" name="obrázek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42700" y="94869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33</xdr:row>
      <xdr:rowOff>76200</xdr:rowOff>
    </xdr:from>
    <xdr:to>
      <xdr:col>55</xdr:col>
      <xdr:colOff>0</xdr:colOff>
      <xdr:row>34</xdr:row>
      <xdr:rowOff>152400</xdr:rowOff>
    </xdr:to>
    <xdr:grpSp>
      <xdr:nvGrpSpPr>
        <xdr:cNvPr id="298" name="Group 852"/>
        <xdr:cNvGrpSpPr>
          <a:grpSpLocks/>
        </xdr:cNvGrpSpPr>
      </xdr:nvGrpSpPr>
      <xdr:grpSpPr>
        <a:xfrm>
          <a:off x="30232350" y="8296275"/>
          <a:ext cx="10706100" cy="304800"/>
          <a:chOff x="-1129" y="-12753"/>
          <a:chExt cx="19600" cy="26688"/>
        </a:xfrm>
        <a:solidFill>
          <a:srgbClr val="FFFFFF"/>
        </a:solidFill>
      </xdr:grpSpPr>
      <xdr:sp>
        <xdr:nvSpPr>
          <xdr:cNvPr id="299" name="Rectangle 853"/>
          <xdr:cNvSpPr>
            <a:spLocks/>
          </xdr:cNvSpPr>
        </xdr:nvSpPr>
        <xdr:spPr>
          <a:xfrm>
            <a:off x="-1011" y="-9417"/>
            <a:ext cx="193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54"/>
          <xdr:cNvSpPr>
            <a:spLocks/>
          </xdr:cNvSpPr>
        </xdr:nvSpPr>
        <xdr:spPr>
          <a:xfrm>
            <a:off x="-1129" y="-12753"/>
            <a:ext cx="196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55"/>
          <xdr:cNvSpPr>
            <a:spLocks/>
          </xdr:cNvSpPr>
        </xdr:nvSpPr>
        <xdr:spPr>
          <a:xfrm>
            <a:off x="-1129" y="-1275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56"/>
          <xdr:cNvSpPr>
            <a:spLocks/>
          </xdr:cNvSpPr>
        </xdr:nvSpPr>
        <xdr:spPr>
          <a:xfrm>
            <a:off x="1953" y="-1275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57"/>
          <xdr:cNvSpPr>
            <a:spLocks/>
          </xdr:cNvSpPr>
        </xdr:nvSpPr>
        <xdr:spPr>
          <a:xfrm>
            <a:off x="5050" y="-1275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58"/>
          <xdr:cNvSpPr>
            <a:spLocks/>
          </xdr:cNvSpPr>
        </xdr:nvSpPr>
        <xdr:spPr>
          <a:xfrm>
            <a:off x="8132" y="-1275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59"/>
          <xdr:cNvSpPr>
            <a:spLocks/>
          </xdr:cNvSpPr>
        </xdr:nvSpPr>
        <xdr:spPr>
          <a:xfrm>
            <a:off x="11229" y="-1275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60"/>
          <xdr:cNvSpPr>
            <a:spLocks/>
          </xdr:cNvSpPr>
        </xdr:nvSpPr>
        <xdr:spPr>
          <a:xfrm>
            <a:off x="14311" y="-12753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861"/>
          <xdr:cNvSpPr>
            <a:spLocks/>
          </xdr:cNvSpPr>
        </xdr:nvSpPr>
        <xdr:spPr>
          <a:xfrm>
            <a:off x="17413" y="-1275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33</xdr:row>
      <xdr:rowOff>114300</xdr:rowOff>
    </xdr:from>
    <xdr:to>
      <xdr:col>46</xdr:col>
      <xdr:colOff>676275</xdr:colOff>
      <xdr:row>34</xdr:row>
      <xdr:rowOff>114300</xdr:rowOff>
    </xdr:to>
    <xdr:sp>
      <xdr:nvSpPr>
        <xdr:cNvPr id="308" name="text 7125"/>
        <xdr:cNvSpPr txBox="1">
          <a:spLocks noChangeArrowheads="1"/>
        </xdr:cNvSpPr>
      </xdr:nvSpPr>
      <xdr:spPr>
        <a:xfrm>
          <a:off x="34185225" y="8334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twoCellAnchor>
  <xdr:oneCellAnchor>
    <xdr:from>
      <xdr:col>82</xdr:col>
      <xdr:colOff>742950</xdr:colOff>
      <xdr:row>32</xdr:row>
      <xdr:rowOff>0</xdr:rowOff>
    </xdr:from>
    <xdr:ext cx="971550" cy="228600"/>
    <xdr:sp>
      <xdr:nvSpPr>
        <xdr:cNvPr id="309" name="text 774"/>
        <xdr:cNvSpPr txBox="1">
          <a:spLocks noChangeArrowheads="1"/>
        </xdr:cNvSpPr>
      </xdr:nvSpPr>
      <xdr:spPr>
        <a:xfrm>
          <a:off x="61512450" y="7991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P5344</a:t>
          </a:r>
        </a:p>
      </xdr:txBody>
    </xdr:sp>
    <xdr:clientData/>
  </xdr:oneCellAnchor>
  <xdr:oneCellAnchor>
    <xdr:from>
      <xdr:col>80</xdr:col>
      <xdr:colOff>0</xdr:colOff>
      <xdr:row>40</xdr:row>
      <xdr:rowOff>0</xdr:rowOff>
    </xdr:from>
    <xdr:ext cx="971550" cy="228600"/>
    <xdr:sp>
      <xdr:nvSpPr>
        <xdr:cNvPr id="310" name="text 774"/>
        <xdr:cNvSpPr txBox="1">
          <a:spLocks noChangeArrowheads="1"/>
        </xdr:cNvSpPr>
      </xdr:nvSpPr>
      <xdr:spPr>
        <a:xfrm>
          <a:off x="59283600" y="9820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P5374</a:t>
          </a:r>
        </a:p>
      </xdr:txBody>
    </xdr:sp>
    <xdr:clientData/>
  </xdr:oneCellAnchor>
  <xdr:oneCellAnchor>
    <xdr:from>
      <xdr:col>24</xdr:col>
      <xdr:colOff>742950</xdr:colOff>
      <xdr:row>35</xdr:row>
      <xdr:rowOff>0</xdr:rowOff>
    </xdr:from>
    <xdr:ext cx="971550" cy="228600"/>
    <xdr:sp>
      <xdr:nvSpPr>
        <xdr:cNvPr id="311" name="text 774"/>
        <xdr:cNvSpPr txBox="1">
          <a:spLocks noChangeArrowheads="1"/>
        </xdr:cNvSpPr>
      </xdr:nvSpPr>
      <xdr:spPr>
        <a:xfrm>
          <a:off x="18116550" y="8677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P5343</a:t>
          </a:r>
        </a:p>
      </xdr:txBody>
    </xdr:sp>
    <xdr:clientData/>
  </xdr:oneCellAnchor>
  <xdr:twoCellAnchor>
    <xdr:from>
      <xdr:col>41</xdr:col>
      <xdr:colOff>0</xdr:colOff>
      <xdr:row>30</xdr:row>
      <xdr:rowOff>76200</xdr:rowOff>
    </xdr:from>
    <xdr:to>
      <xdr:col>57</xdr:col>
      <xdr:colOff>0</xdr:colOff>
      <xdr:row>31</xdr:row>
      <xdr:rowOff>152400</xdr:rowOff>
    </xdr:to>
    <xdr:grpSp>
      <xdr:nvGrpSpPr>
        <xdr:cNvPr id="312" name="Group 866"/>
        <xdr:cNvGrpSpPr>
          <a:grpSpLocks/>
        </xdr:cNvGrpSpPr>
      </xdr:nvGrpSpPr>
      <xdr:grpSpPr>
        <a:xfrm>
          <a:off x="30232350" y="7610475"/>
          <a:ext cx="12192000" cy="304800"/>
          <a:chOff x="218" y="-12801"/>
          <a:chExt cx="20088" cy="26688"/>
        </a:xfrm>
        <a:solidFill>
          <a:srgbClr val="FFFFFF"/>
        </a:solidFill>
      </xdr:grpSpPr>
      <xdr:sp>
        <xdr:nvSpPr>
          <xdr:cNvPr id="313" name="Rectangle 867"/>
          <xdr:cNvSpPr>
            <a:spLocks/>
          </xdr:cNvSpPr>
        </xdr:nvSpPr>
        <xdr:spPr>
          <a:xfrm>
            <a:off x="328" y="-9465"/>
            <a:ext cx="1989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68"/>
          <xdr:cNvSpPr>
            <a:spLocks/>
          </xdr:cNvSpPr>
        </xdr:nvSpPr>
        <xdr:spPr>
          <a:xfrm>
            <a:off x="218" y="-12801"/>
            <a:ext cx="200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69"/>
          <xdr:cNvSpPr>
            <a:spLocks/>
          </xdr:cNvSpPr>
        </xdr:nvSpPr>
        <xdr:spPr>
          <a:xfrm>
            <a:off x="218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70"/>
          <xdr:cNvSpPr>
            <a:spLocks/>
          </xdr:cNvSpPr>
        </xdr:nvSpPr>
        <xdr:spPr>
          <a:xfrm>
            <a:off x="3387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71"/>
          <xdr:cNvSpPr>
            <a:spLocks/>
          </xdr:cNvSpPr>
        </xdr:nvSpPr>
        <xdr:spPr>
          <a:xfrm>
            <a:off x="6556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72"/>
          <xdr:cNvSpPr>
            <a:spLocks/>
          </xdr:cNvSpPr>
        </xdr:nvSpPr>
        <xdr:spPr>
          <a:xfrm>
            <a:off x="9720" y="-12801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73"/>
          <xdr:cNvSpPr>
            <a:spLocks/>
          </xdr:cNvSpPr>
        </xdr:nvSpPr>
        <xdr:spPr>
          <a:xfrm>
            <a:off x="12873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74"/>
          <xdr:cNvSpPr>
            <a:spLocks/>
          </xdr:cNvSpPr>
        </xdr:nvSpPr>
        <xdr:spPr>
          <a:xfrm>
            <a:off x="16042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75"/>
          <xdr:cNvSpPr>
            <a:spLocks/>
          </xdr:cNvSpPr>
        </xdr:nvSpPr>
        <xdr:spPr>
          <a:xfrm>
            <a:off x="19206" y="-12801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30</xdr:row>
      <xdr:rowOff>114300</xdr:rowOff>
    </xdr:from>
    <xdr:to>
      <xdr:col>46</xdr:col>
      <xdr:colOff>676275</xdr:colOff>
      <xdr:row>31</xdr:row>
      <xdr:rowOff>114300</xdr:rowOff>
    </xdr:to>
    <xdr:sp>
      <xdr:nvSpPr>
        <xdr:cNvPr id="322" name="text 7125"/>
        <xdr:cNvSpPr txBox="1">
          <a:spLocks noChangeArrowheads="1"/>
        </xdr:cNvSpPr>
      </xdr:nvSpPr>
      <xdr:spPr>
        <a:xfrm>
          <a:off x="34185225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234</a:t>
          </a:r>
        </a:p>
      </xdr:txBody>
    </xdr:sp>
    <xdr:clientData/>
  </xdr:twoCellAnchor>
  <xdr:twoCellAnchor>
    <xdr:from>
      <xdr:col>41</xdr:col>
      <xdr:colOff>0</xdr:colOff>
      <xdr:row>27</xdr:row>
      <xdr:rowOff>76200</xdr:rowOff>
    </xdr:from>
    <xdr:to>
      <xdr:col>54</xdr:col>
      <xdr:colOff>0</xdr:colOff>
      <xdr:row>28</xdr:row>
      <xdr:rowOff>152400</xdr:rowOff>
    </xdr:to>
    <xdr:grpSp>
      <xdr:nvGrpSpPr>
        <xdr:cNvPr id="323" name="Group 877"/>
        <xdr:cNvGrpSpPr>
          <a:grpSpLocks/>
        </xdr:cNvGrpSpPr>
      </xdr:nvGrpSpPr>
      <xdr:grpSpPr>
        <a:xfrm>
          <a:off x="30232350" y="6924675"/>
          <a:ext cx="9734550" cy="304800"/>
          <a:chOff x="-1236" y="-12849"/>
          <a:chExt cx="19602" cy="26688"/>
        </a:xfrm>
        <a:solidFill>
          <a:srgbClr val="FFFFFF"/>
        </a:solidFill>
      </xdr:grpSpPr>
      <xdr:sp>
        <xdr:nvSpPr>
          <xdr:cNvPr id="324" name="Rectangle 878"/>
          <xdr:cNvSpPr>
            <a:spLocks/>
          </xdr:cNvSpPr>
        </xdr:nvSpPr>
        <xdr:spPr>
          <a:xfrm>
            <a:off x="-1128" y="-9513"/>
            <a:ext cx="1940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79"/>
          <xdr:cNvSpPr>
            <a:spLocks/>
          </xdr:cNvSpPr>
        </xdr:nvSpPr>
        <xdr:spPr>
          <a:xfrm>
            <a:off x="-1236" y="-12849"/>
            <a:ext cx="1960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80"/>
          <xdr:cNvSpPr>
            <a:spLocks/>
          </xdr:cNvSpPr>
        </xdr:nvSpPr>
        <xdr:spPr>
          <a:xfrm>
            <a:off x="-1236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81"/>
          <xdr:cNvSpPr>
            <a:spLocks/>
          </xdr:cNvSpPr>
        </xdr:nvSpPr>
        <xdr:spPr>
          <a:xfrm>
            <a:off x="1846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82"/>
          <xdr:cNvSpPr>
            <a:spLocks/>
          </xdr:cNvSpPr>
        </xdr:nvSpPr>
        <xdr:spPr>
          <a:xfrm>
            <a:off x="4948" y="-1284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83"/>
          <xdr:cNvSpPr>
            <a:spLocks/>
          </xdr:cNvSpPr>
        </xdr:nvSpPr>
        <xdr:spPr>
          <a:xfrm>
            <a:off x="8026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84"/>
          <xdr:cNvSpPr>
            <a:spLocks/>
          </xdr:cNvSpPr>
        </xdr:nvSpPr>
        <xdr:spPr>
          <a:xfrm>
            <a:off x="11128" y="-1284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85"/>
          <xdr:cNvSpPr>
            <a:spLocks/>
          </xdr:cNvSpPr>
        </xdr:nvSpPr>
        <xdr:spPr>
          <a:xfrm>
            <a:off x="14210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86"/>
          <xdr:cNvSpPr>
            <a:spLocks/>
          </xdr:cNvSpPr>
        </xdr:nvSpPr>
        <xdr:spPr>
          <a:xfrm>
            <a:off x="17288" y="-1284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27</xdr:row>
      <xdr:rowOff>114300</xdr:rowOff>
    </xdr:from>
    <xdr:to>
      <xdr:col>46</xdr:col>
      <xdr:colOff>676275</xdr:colOff>
      <xdr:row>28</xdr:row>
      <xdr:rowOff>114300</xdr:rowOff>
    </xdr:to>
    <xdr:sp>
      <xdr:nvSpPr>
        <xdr:cNvPr id="333" name="text 7125"/>
        <xdr:cNvSpPr txBox="1">
          <a:spLocks noChangeArrowheads="1"/>
        </xdr:cNvSpPr>
      </xdr:nvSpPr>
      <xdr:spPr>
        <a:xfrm>
          <a:off x="34185225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187</a:t>
          </a:r>
        </a:p>
      </xdr:txBody>
    </xdr:sp>
    <xdr:clientData/>
  </xdr:twoCellAnchor>
  <xdr:twoCellAnchor>
    <xdr:from>
      <xdr:col>52</xdr:col>
      <xdr:colOff>962025</xdr:colOff>
      <xdr:row>14</xdr:row>
      <xdr:rowOff>19050</xdr:rowOff>
    </xdr:from>
    <xdr:to>
      <xdr:col>53</xdr:col>
      <xdr:colOff>504825</xdr:colOff>
      <xdr:row>14</xdr:row>
      <xdr:rowOff>19050</xdr:rowOff>
    </xdr:to>
    <xdr:sp>
      <xdr:nvSpPr>
        <xdr:cNvPr id="334" name="Line 889"/>
        <xdr:cNvSpPr>
          <a:spLocks/>
        </xdr:cNvSpPr>
      </xdr:nvSpPr>
      <xdr:spPr>
        <a:xfrm flipH="1">
          <a:off x="39443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14</xdr:row>
      <xdr:rowOff>19050</xdr:rowOff>
    </xdr:from>
    <xdr:to>
      <xdr:col>53</xdr:col>
      <xdr:colOff>504825</xdr:colOff>
      <xdr:row>14</xdr:row>
      <xdr:rowOff>19050</xdr:rowOff>
    </xdr:to>
    <xdr:sp>
      <xdr:nvSpPr>
        <xdr:cNvPr id="335" name="Line 890"/>
        <xdr:cNvSpPr>
          <a:spLocks/>
        </xdr:cNvSpPr>
      </xdr:nvSpPr>
      <xdr:spPr>
        <a:xfrm flipH="1">
          <a:off x="39443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14</xdr:row>
      <xdr:rowOff>19050</xdr:rowOff>
    </xdr:from>
    <xdr:to>
      <xdr:col>53</xdr:col>
      <xdr:colOff>504825</xdr:colOff>
      <xdr:row>14</xdr:row>
      <xdr:rowOff>19050</xdr:rowOff>
    </xdr:to>
    <xdr:sp>
      <xdr:nvSpPr>
        <xdr:cNvPr id="336" name="Line 891"/>
        <xdr:cNvSpPr>
          <a:spLocks/>
        </xdr:cNvSpPr>
      </xdr:nvSpPr>
      <xdr:spPr>
        <a:xfrm flipH="1">
          <a:off x="39443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14</xdr:row>
      <xdr:rowOff>19050</xdr:rowOff>
    </xdr:from>
    <xdr:to>
      <xdr:col>53</xdr:col>
      <xdr:colOff>504825</xdr:colOff>
      <xdr:row>14</xdr:row>
      <xdr:rowOff>19050</xdr:rowOff>
    </xdr:to>
    <xdr:sp>
      <xdr:nvSpPr>
        <xdr:cNvPr id="337" name="Line 892"/>
        <xdr:cNvSpPr>
          <a:spLocks/>
        </xdr:cNvSpPr>
      </xdr:nvSpPr>
      <xdr:spPr>
        <a:xfrm flipH="1">
          <a:off x="394430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628650</xdr:colOff>
      <xdr:row>15</xdr:row>
      <xdr:rowOff>219075</xdr:rowOff>
    </xdr:from>
    <xdr:to>
      <xdr:col>54</xdr:col>
      <xdr:colOff>942975</xdr:colOff>
      <xdr:row>17</xdr:row>
      <xdr:rowOff>114300</xdr:rowOff>
    </xdr:to>
    <xdr:grpSp>
      <xdr:nvGrpSpPr>
        <xdr:cNvPr id="338" name="Group 894"/>
        <xdr:cNvGrpSpPr>
          <a:grpSpLocks/>
        </xdr:cNvGrpSpPr>
      </xdr:nvGrpSpPr>
      <xdr:grpSpPr>
        <a:xfrm>
          <a:off x="40595550" y="4324350"/>
          <a:ext cx="304800" cy="352425"/>
          <a:chOff x="-31" y="-719"/>
          <a:chExt cx="28" cy="15392"/>
        </a:xfrm>
        <a:solidFill>
          <a:srgbClr val="FFFFFF"/>
        </a:solidFill>
      </xdr:grpSpPr>
      <xdr:sp>
        <xdr:nvSpPr>
          <xdr:cNvPr id="339" name="Line 895"/>
          <xdr:cNvSpPr>
            <a:spLocks/>
          </xdr:cNvSpPr>
        </xdr:nvSpPr>
        <xdr:spPr>
          <a:xfrm>
            <a:off x="-17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96"/>
          <xdr:cNvSpPr>
            <a:spLocks/>
          </xdr:cNvSpPr>
        </xdr:nvSpPr>
        <xdr:spPr>
          <a:xfrm>
            <a:off x="-31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600075</xdr:colOff>
      <xdr:row>14</xdr:row>
      <xdr:rowOff>95250</xdr:rowOff>
    </xdr:from>
    <xdr:to>
      <xdr:col>54</xdr:col>
      <xdr:colOff>800100</xdr:colOff>
      <xdr:row>17</xdr:row>
      <xdr:rowOff>114300</xdr:rowOff>
    </xdr:to>
    <xdr:sp>
      <xdr:nvSpPr>
        <xdr:cNvPr id="341" name="Line 897"/>
        <xdr:cNvSpPr>
          <a:spLocks/>
        </xdr:cNvSpPr>
      </xdr:nvSpPr>
      <xdr:spPr>
        <a:xfrm>
          <a:off x="39081075" y="3971925"/>
          <a:ext cx="168592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14</xdr:row>
      <xdr:rowOff>114300</xdr:rowOff>
    </xdr:from>
    <xdr:to>
      <xdr:col>52</xdr:col>
      <xdr:colOff>581025</xdr:colOff>
      <xdr:row>14</xdr:row>
      <xdr:rowOff>114300</xdr:rowOff>
    </xdr:to>
    <xdr:sp>
      <xdr:nvSpPr>
        <xdr:cNvPr id="342" name="Line 898"/>
        <xdr:cNvSpPr>
          <a:spLocks/>
        </xdr:cNvSpPr>
      </xdr:nvSpPr>
      <xdr:spPr>
        <a:xfrm>
          <a:off x="37242750" y="3990975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14</xdr:row>
      <xdr:rowOff>19050</xdr:rowOff>
    </xdr:from>
    <xdr:to>
      <xdr:col>59</xdr:col>
      <xdr:colOff>504825</xdr:colOff>
      <xdr:row>14</xdr:row>
      <xdr:rowOff>19050</xdr:rowOff>
    </xdr:to>
    <xdr:sp>
      <xdr:nvSpPr>
        <xdr:cNvPr id="343" name="Line 899"/>
        <xdr:cNvSpPr>
          <a:spLocks/>
        </xdr:cNvSpPr>
      </xdr:nvSpPr>
      <xdr:spPr>
        <a:xfrm flipH="1">
          <a:off x="439007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14</xdr:row>
      <xdr:rowOff>19050</xdr:rowOff>
    </xdr:from>
    <xdr:to>
      <xdr:col>59</xdr:col>
      <xdr:colOff>504825</xdr:colOff>
      <xdr:row>14</xdr:row>
      <xdr:rowOff>19050</xdr:rowOff>
    </xdr:to>
    <xdr:sp>
      <xdr:nvSpPr>
        <xdr:cNvPr id="344" name="Line 900"/>
        <xdr:cNvSpPr>
          <a:spLocks/>
        </xdr:cNvSpPr>
      </xdr:nvSpPr>
      <xdr:spPr>
        <a:xfrm flipH="1">
          <a:off x="439007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14</xdr:row>
      <xdr:rowOff>19050</xdr:rowOff>
    </xdr:from>
    <xdr:to>
      <xdr:col>59</xdr:col>
      <xdr:colOff>504825</xdr:colOff>
      <xdr:row>14</xdr:row>
      <xdr:rowOff>19050</xdr:rowOff>
    </xdr:to>
    <xdr:sp>
      <xdr:nvSpPr>
        <xdr:cNvPr id="345" name="Line 901"/>
        <xdr:cNvSpPr>
          <a:spLocks/>
        </xdr:cNvSpPr>
      </xdr:nvSpPr>
      <xdr:spPr>
        <a:xfrm flipH="1">
          <a:off x="439007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14</xdr:row>
      <xdr:rowOff>19050</xdr:rowOff>
    </xdr:from>
    <xdr:to>
      <xdr:col>59</xdr:col>
      <xdr:colOff>504825</xdr:colOff>
      <xdr:row>14</xdr:row>
      <xdr:rowOff>19050</xdr:rowOff>
    </xdr:to>
    <xdr:sp>
      <xdr:nvSpPr>
        <xdr:cNvPr id="346" name="Line 902"/>
        <xdr:cNvSpPr>
          <a:spLocks/>
        </xdr:cNvSpPr>
      </xdr:nvSpPr>
      <xdr:spPr>
        <a:xfrm flipH="1">
          <a:off x="439007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14</xdr:row>
      <xdr:rowOff>0</xdr:rowOff>
    </xdr:from>
    <xdr:ext cx="542925" cy="228600"/>
    <xdr:sp>
      <xdr:nvSpPr>
        <xdr:cNvPr id="347" name="text 821"/>
        <xdr:cNvSpPr txBox="1">
          <a:spLocks noChangeArrowheads="1"/>
        </xdr:cNvSpPr>
      </xdr:nvSpPr>
      <xdr:spPr>
        <a:xfrm>
          <a:off x="38700075" y="3876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66</xdr:col>
      <xdr:colOff>466725</xdr:colOff>
      <xdr:row>33</xdr:row>
      <xdr:rowOff>66675</xdr:rowOff>
    </xdr:from>
    <xdr:to>
      <xdr:col>66</xdr:col>
      <xdr:colOff>742950</xdr:colOff>
      <xdr:row>33</xdr:row>
      <xdr:rowOff>66675</xdr:rowOff>
    </xdr:to>
    <xdr:sp>
      <xdr:nvSpPr>
        <xdr:cNvPr id="348" name="Line 910"/>
        <xdr:cNvSpPr>
          <a:spLocks/>
        </xdr:cNvSpPr>
      </xdr:nvSpPr>
      <xdr:spPr>
        <a:xfrm flipV="1">
          <a:off x="49349025" y="8286750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27</xdr:row>
      <xdr:rowOff>28575</xdr:rowOff>
    </xdr:from>
    <xdr:to>
      <xdr:col>66</xdr:col>
      <xdr:colOff>762000</xdr:colOff>
      <xdr:row>27</xdr:row>
      <xdr:rowOff>28575</xdr:rowOff>
    </xdr:to>
    <xdr:sp>
      <xdr:nvSpPr>
        <xdr:cNvPr id="349" name="Line 911"/>
        <xdr:cNvSpPr>
          <a:spLocks/>
        </xdr:cNvSpPr>
      </xdr:nvSpPr>
      <xdr:spPr>
        <a:xfrm flipV="1">
          <a:off x="49377600" y="6877050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26</xdr:row>
      <xdr:rowOff>123825</xdr:rowOff>
    </xdr:from>
    <xdr:to>
      <xdr:col>66</xdr:col>
      <xdr:colOff>885825</xdr:colOff>
      <xdr:row>27</xdr:row>
      <xdr:rowOff>28575</xdr:rowOff>
    </xdr:to>
    <xdr:sp>
      <xdr:nvSpPr>
        <xdr:cNvPr id="350" name="Line 912"/>
        <xdr:cNvSpPr>
          <a:spLocks/>
        </xdr:cNvSpPr>
      </xdr:nvSpPr>
      <xdr:spPr>
        <a:xfrm flipV="1">
          <a:off x="49634775" y="6743700"/>
          <a:ext cx="1333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33</xdr:row>
      <xdr:rowOff>66675</xdr:rowOff>
    </xdr:from>
    <xdr:to>
      <xdr:col>66</xdr:col>
      <xdr:colOff>476250</xdr:colOff>
      <xdr:row>33</xdr:row>
      <xdr:rowOff>200025</xdr:rowOff>
    </xdr:to>
    <xdr:sp>
      <xdr:nvSpPr>
        <xdr:cNvPr id="351" name="Line 913"/>
        <xdr:cNvSpPr>
          <a:spLocks/>
        </xdr:cNvSpPr>
      </xdr:nvSpPr>
      <xdr:spPr>
        <a:xfrm flipV="1">
          <a:off x="49234725" y="8286750"/>
          <a:ext cx="1333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390525</xdr:colOff>
      <xdr:row>26</xdr:row>
      <xdr:rowOff>114300</xdr:rowOff>
    </xdr:from>
    <xdr:to>
      <xdr:col>66</xdr:col>
      <xdr:colOff>504825</xdr:colOff>
      <xdr:row>27</xdr:row>
      <xdr:rowOff>28575</xdr:rowOff>
    </xdr:to>
    <xdr:sp>
      <xdr:nvSpPr>
        <xdr:cNvPr id="352" name="Line 914"/>
        <xdr:cNvSpPr>
          <a:spLocks/>
        </xdr:cNvSpPr>
      </xdr:nvSpPr>
      <xdr:spPr>
        <a:xfrm flipH="1" flipV="1">
          <a:off x="49272825" y="6734175"/>
          <a:ext cx="1047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33</xdr:row>
      <xdr:rowOff>57150</xdr:rowOff>
    </xdr:from>
    <xdr:to>
      <xdr:col>66</xdr:col>
      <xdr:colOff>838200</xdr:colOff>
      <xdr:row>33</xdr:row>
      <xdr:rowOff>200025</xdr:rowOff>
    </xdr:to>
    <xdr:sp>
      <xdr:nvSpPr>
        <xdr:cNvPr id="353" name="Line 915"/>
        <xdr:cNvSpPr>
          <a:spLocks/>
        </xdr:cNvSpPr>
      </xdr:nvSpPr>
      <xdr:spPr>
        <a:xfrm flipH="1" flipV="1">
          <a:off x="49615725" y="8277225"/>
          <a:ext cx="1047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733425</xdr:colOff>
      <xdr:row>38</xdr:row>
      <xdr:rowOff>95250</xdr:rowOff>
    </xdr:from>
    <xdr:to>
      <xdr:col>57</xdr:col>
      <xdr:colOff>123825</xdr:colOff>
      <xdr:row>38</xdr:row>
      <xdr:rowOff>114300</xdr:rowOff>
    </xdr:to>
    <xdr:sp>
      <xdr:nvSpPr>
        <xdr:cNvPr id="354" name="Line 916"/>
        <xdr:cNvSpPr>
          <a:spLocks/>
        </xdr:cNvSpPr>
      </xdr:nvSpPr>
      <xdr:spPr>
        <a:xfrm>
          <a:off x="42186225" y="9458325"/>
          <a:ext cx="361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38</xdr:row>
      <xdr:rowOff>9525</xdr:rowOff>
    </xdr:from>
    <xdr:to>
      <xdr:col>56</xdr:col>
      <xdr:colOff>742950</xdr:colOff>
      <xdr:row>38</xdr:row>
      <xdr:rowOff>95250</xdr:rowOff>
    </xdr:to>
    <xdr:sp>
      <xdr:nvSpPr>
        <xdr:cNvPr id="355" name="Line 917"/>
        <xdr:cNvSpPr>
          <a:spLocks/>
        </xdr:cNvSpPr>
      </xdr:nvSpPr>
      <xdr:spPr>
        <a:xfrm>
          <a:off x="41452800" y="93726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37</xdr:row>
      <xdr:rowOff>95250</xdr:rowOff>
    </xdr:from>
    <xdr:to>
      <xdr:col>55</xdr:col>
      <xdr:colOff>504825</xdr:colOff>
      <xdr:row>38</xdr:row>
      <xdr:rowOff>9525</xdr:rowOff>
    </xdr:to>
    <xdr:sp>
      <xdr:nvSpPr>
        <xdr:cNvPr id="356" name="Line 918"/>
        <xdr:cNvSpPr>
          <a:spLocks/>
        </xdr:cNvSpPr>
      </xdr:nvSpPr>
      <xdr:spPr>
        <a:xfrm>
          <a:off x="40690800" y="9229725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800100</xdr:colOff>
      <xdr:row>38</xdr:row>
      <xdr:rowOff>95250</xdr:rowOff>
    </xdr:from>
    <xdr:to>
      <xdr:col>33</xdr:col>
      <xdr:colOff>190500</xdr:colOff>
      <xdr:row>38</xdr:row>
      <xdr:rowOff>114300</xdr:rowOff>
    </xdr:to>
    <xdr:sp>
      <xdr:nvSpPr>
        <xdr:cNvPr id="357" name="Line 920"/>
        <xdr:cNvSpPr>
          <a:spLocks/>
        </xdr:cNvSpPr>
      </xdr:nvSpPr>
      <xdr:spPr>
        <a:xfrm>
          <a:off x="24117300" y="9458325"/>
          <a:ext cx="361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66675</xdr:colOff>
      <xdr:row>38</xdr:row>
      <xdr:rowOff>9525</xdr:rowOff>
    </xdr:from>
    <xdr:to>
      <xdr:col>32</xdr:col>
      <xdr:colOff>809625</xdr:colOff>
      <xdr:row>38</xdr:row>
      <xdr:rowOff>95250</xdr:rowOff>
    </xdr:to>
    <xdr:sp>
      <xdr:nvSpPr>
        <xdr:cNvPr id="358" name="Line 921"/>
        <xdr:cNvSpPr>
          <a:spLocks/>
        </xdr:cNvSpPr>
      </xdr:nvSpPr>
      <xdr:spPr>
        <a:xfrm>
          <a:off x="23383875" y="93726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781050</xdr:colOff>
      <xdr:row>37</xdr:row>
      <xdr:rowOff>95250</xdr:rowOff>
    </xdr:from>
    <xdr:to>
      <xdr:col>32</xdr:col>
      <xdr:colOff>57150</xdr:colOff>
      <xdr:row>38</xdr:row>
      <xdr:rowOff>9525</xdr:rowOff>
    </xdr:to>
    <xdr:sp>
      <xdr:nvSpPr>
        <xdr:cNvPr id="359" name="Line 922"/>
        <xdr:cNvSpPr>
          <a:spLocks/>
        </xdr:cNvSpPr>
      </xdr:nvSpPr>
      <xdr:spPr>
        <a:xfrm>
          <a:off x="22612350" y="9229725"/>
          <a:ext cx="7620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104775</xdr:rowOff>
    </xdr:from>
    <xdr:to>
      <xdr:col>34</xdr:col>
      <xdr:colOff>342900</xdr:colOff>
      <xdr:row>35</xdr:row>
      <xdr:rowOff>114300</xdr:rowOff>
    </xdr:to>
    <xdr:sp>
      <xdr:nvSpPr>
        <xdr:cNvPr id="360" name="Line 924"/>
        <xdr:cNvSpPr>
          <a:spLocks/>
        </xdr:cNvSpPr>
      </xdr:nvSpPr>
      <xdr:spPr>
        <a:xfrm>
          <a:off x="24803100" y="8782050"/>
          <a:ext cx="3429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752475</xdr:colOff>
      <xdr:row>35</xdr:row>
      <xdr:rowOff>19050</xdr:rowOff>
    </xdr:from>
    <xdr:to>
      <xdr:col>34</xdr:col>
      <xdr:colOff>9525</xdr:colOff>
      <xdr:row>35</xdr:row>
      <xdr:rowOff>104775</xdr:rowOff>
    </xdr:to>
    <xdr:sp>
      <xdr:nvSpPr>
        <xdr:cNvPr id="361" name="Line 925"/>
        <xdr:cNvSpPr>
          <a:spLocks/>
        </xdr:cNvSpPr>
      </xdr:nvSpPr>
      <xdr:spPr>
        <a:xfrm>
          <a:off x="24069675" y="86963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104775</xdr:rowOff>
    </xdr:from>
    <xdr:to>
      <xdr:col>32</xdr:col>
      <xdr:colOff>752475</xdr:colOff>
      <xdr:row>35</xdr:row>
      <xdr:rowOff>19050</xdr:rowOff>
    </xdr:to>
    <xdr:sp>
      <xdr:nvSpPr>
        <xdr:cNvPr id="362" name="Line 926"/>
        <xdr:cNvSpPr>
          <a:spLocks/>
        </xdr:cNvSpPr>
      </xdr:nvSpPr>
      <xdr:spPr>
        <a:xfrm>
          <a:off x="23317200" y="8553450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</xdr:colOff>
      <xdr:row>35</xdr:row>
      <xdr:rowOff>57150</xdr:rowOff>
    </xdr:from>
    <xdr:to>
      <xdr:col>79</xdr:col>
      <xdr:colOff>485775</xdr:colOff>
      <xdr:row>35</xdr:row>
      <xdr:rowOff>171450</xdr:rowOff>
    </xdr:to>
    <xdr:grpSp>
      <xdr:nvGrpSpPr>
        <xdr:cNvPr id="363" name="Group 932"/>
        <xdr:cNvGrpSpPr>
          <a:grpSpLocks/>
        </xdr:cNvGrpSpPr>
      </xdr:nvGrpSpPr>
      <xdr:grpSpPr>
        <a:xfrm>
          <a:off x="58816875" y="8734425"/>
          <a:ext cx="438150" cy="114300"/>
          <a:chOff x="-43" y="-18"/>
          <a:chExt cx="40" cy="12"/>
        </a:xfrm>
        <a:solidFill>
          <a:srgbClr val="FFFFFF"/>
        </a:solidFill>
      </xdr:grpSpPr>
      <xdr:sp>
        <xdr:nvSpPr>
          <xdr:cNvPr id="364" name="Line 928"/>
          <xdr:cNvSpPr>
            <a:spLocks/>
          </xdr:cNvSpPr>
        </xdr:nvSpPr>
        <xdr:spPr>
          <a:xfrm>
            <a:off x="-4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929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930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931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676275</xdr:colOff>
      <xdr:row>28</xdr:row>
      <xdr:rowOff>57150</xdr:rowOff>
    </xdr:from>
    <xdr:to>
      <xdr:col>27</xdr:col>
      <xdr:colOff>276225</xdr:colOff>
      <xdr:row>28</xdr:row>
      <xdr:rowOff>171450</xdr:rowOff>
    </xdr:to>
    <xdr:grpSp>
      <xdr:nvGrpSpPr>
        <xdr:cNvPr id="368" name="Group 933"/>
        <xdr:cNvGrpSpPr>
          <a:grpSpLocks/>
        </xdr:cNvGrpSpPr>
      </xdr:nvGrpSpPr>
      <xdr:grpSpPr>
        <a:xfrm>
          <a:off x="19535775" y="7134225"/>
          <a:ext cx="571500" cy="114300"/>
          <a:chOff x="-12440" y="-18"/>
          <a:chExt cx="22100" cy="12"/>
        </a:xfrm>
        <a:solidFill>
          <a:srgbClr val="FFFFFF"/>
        </a:solidFill>
      </xdr:grpSpPr>
      <xdr:sp>
        <xdr:nvSpPr>
          <xdr:cNvPr id="369" name="Line 934"/>
          <xdr:cNvSpPr>
            <a:spLocks/>
          </xdr:cNvSpPr>
        </xdr:nvSpPr>
        <xdr:spPr>
          <a:xfrm>
            <a:off x="2859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935"/>
          <xdr:cNvSpPr>
            <a:spLocks/>
          </xdr:cNvSpPr>
        </xdr:nvSpPr>
        <xdr:spPr>
          <a:xfrm>
            <a:off x="-734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36"/>
          <xdr:cNvSpPr>
            <a:spLocks/>
          </xdr:cNvSpPr>
        </xdr:nvSpPr>
        <xdr:spPr>
          <a:xfrm>
            <a:off x="-2241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37"/>
          <xdr:cNvSpPr>
            <a:spLocks/>
          </xdr:cNvSpPr>
        </xdr:nvSpPr>
        <xdr:spPr>
          <a:xfrm>
            <a:off x="-12440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938"/>
          <xdr:cNvSpPr>
            <a:spLocks/>
          </xdr:cNvSpPr>
        </xdr:nvSpPr>
        <xdr:spPr>
          <a:xfrm>
            <a:off x="838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7" customWidth="1"/>
    <col min="2" max="2" width="11.25390625" style="188" customWidth="1"/>
    <col min="3" max="18" width="11.25390625" style="128" customWidth="1"/>
    <col min="19" max="19" width="4.75390625" style="127" customWidth="1"/>
    <col min="20" max="20" width="1.75390625" style="127" customWidth="1"/>
    <col min="21" max="16384" width="9.125" style="128" customWidth="1"/>
  </cols>
  <sheetData>
    <row r="1" spans="1:20" s="126" customFormat="1" ht="9.75" customHeight="1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S1" s="123"/>
      <c r="T1" s="123"/>
    </row>
    <row r="2" spans="2:18" ht="36" customHeight="1">
      <c r="B2" s="128"/>
      <c r="D2" s="129"/>
      <c r="E2" s="129"/>
      <c r="F2" s="129"/>
      <c r="G2" s="129"/>
      <c r="H2" s="129"/>
      <c r="I2" s="129"/>
      <c r="J2" s="129"/>
      <c r="K2" s="129"/>
      <c r="L2" s="129"/>
      <c r="R2" s="130"/>
    </row>
    <row r="3" spans="2:12" s="127" customFormat="1" ht="18" customHeight="1">
      <c r="B3" s="131"/>
      <c r="C3" s="131"/>
      <c r="D3" s="131"/>
      <c r="J3" s="132"/>
      <c r="K3" s="131"/>
      <c r="L3" s="131"/>
    </row>
    <row r="4" spans="1:22" s="138" customFormat="1" ht="22.5" customHeight="1">
      <c r="A4" s="133"/>
      <c r="B4" s="134" t="s">
        <v>0</v>
      </c>
      <c r="C4" s="365" t="s">
        <v>1</v>
      </c>
      <c r="D4" s="135"/>
      <c r="E4" s="133"/>
      <c r="F4" s="133"/>
      <c r="G4" s="133"/>
      <c r="H4" s="133"/>
      <c r="I4" s="135"/>
      <c r="J4" s="12" t="s">
        <v>2</v>
      </c>
      <c r="K4" s="135"/>
      <c r="L4" s="136"/>
      <c r="M4" s="135"/>
      <c r="N4" s="135"/>
      <c r="O4" s="135"/>
      <c r="P4" s="135"/>
      <c r="Q4" s="247" t="s">
        <v>3</v>
      </c>
      <c r="R4" s="280">
        <v>546531</v>
      </c>
      <c r="S4" s="135"/>
      <c r="T4" s="135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2"/>
      <c r="U6" s="132"/>
      <c r="V6" s="132"/>
    </row>
    <row r="7" spans="1:21" ht="21" customHeight="1">
      <c r="A7" s="148"/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2"/>
      <c r="S7" s="149"/>
      <c r="T7" s="131"/>
      <c r="U7" s="129"/>
    </row>
    <row r="8" spans="1:21" ht="24.75" customHeight="1">
      <c r="A8" s="148"/>
      <c r="B8" s="233"/>
      <c r="C8" s="224" t="s">
        <v>4</v>
      </c>
      <c r="D8" s="223"/>
      <c r="E8" s="223"/>
      <c r="F8" s="223"/>
      <c r="G8" s="366"/>
      <c r="H8" s="226"/>
      <c r="I8" s="226"/>
      <c r="J8" s="227" t="s">
        <v>5</v>
      </c>
      <c r="K8" s="226"/>
      <c r="L8" s="226"/>
      <c r="M8" s="223"/>
      <c r="N8" s="223"/>
      <c r="O8" s="223"/>
      <c r="P8" s="223"/>
      <c r="Q8" s="223"/>
      <c r="R8" s="234"/>
      <c r="S8" s="149"/>
      <c r="T8" s="131"/>
      <c r="U8" s="129"/>
    </row>
    <row r="9" spans="1:21" ht="24.75" customHeight="1">
      <c r="A9" s="148"/>
      <c r="B9" s="233"/>
      <c r="C9" s="150" t="s">
        <v>6</v>
      </c>
      <c r="D9" s="223"/>
      <c r="E9" s="223"/>
      <c r="F9" s="223"/>
      <c r="G9" s="223"/>
      <c r="H9" s="223"/>
      <c r="I9" s="223"/>
      <c r="J9" s="228" t="s">
        <v>7</v>
      </c>
      <c r="K9" s="223"/>
      <c r="L9" s="223"/>
      <c r="M9" s="223"/>
      <c r="N9" s="223"/>
      <c r="O9" s="223"/>
      <c r="P9" s="295" t="s">
        <v>8</v>
      </c>
      <c r="Q9" s="295"/>
      <c r="R9" s="152"/>
      <c r="S9" s="149"/>
      <c r="T9" s="131"/>
      <c r="U9" s="129"/>
    </row>
    <row r="10" spans="1:21" ht="24.75" customHeight="1">
      <c r="A10" s="148"/>
      <c r="B10" s="233"/>
      <c r="C10" s="150" t="s">
        <v>9</v>
      </c>
      <c r="D10" s="223"/>
      <c r="E10" s="223"/>
      <c r="F10" s="223"/>
      <c r="G10" s="223"/>
      <c r="H10" s="223"/>
      <c r="I10" s="223"/>
      <c r="J10" s="228" t="s">
        <v>10</v>
      </c>
      <c r="K10" s="223"/>
      <c r="L10" s="223"/>
      <c r="M10" s="223"/>
      <c r="N10" s="223"/>
      <c r="O10" s="223"/>
      <c r="P10" s="223"/>
      <c r="Q10" s="223"/>
      <c r="R10" s="234"/>
      <c r="S10" s="149"/>
      <c r="T10" s="131"/>
      <c r="U10" s="129"/>
    </row>
    <row r="11" spans="1:21" ht="21" customHeight="1">
      <c r="A11" s="148"/>
      <c r="B11" s="238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39"/>
      <c r="S11" s="149"/>
      <c r="T11" s="131"/>
      <c r="U11" s="129"/>
    </row>
    <row r="12" spans="1:21" ht="21" customHeight="1">
      <c r="A12" s="148"/>
      <c r="B12" s="233"/>
      <c r="C12" s="223"/>
      <c r="D12" s="223"/>
      <c r="E12" s="223"/>
      <c r="F12" s="223"/>
      <c r="G12" s="223"/>
      <c r="H12" s="223"/>
      <c r="I12" s="223"/>
      <c r="J12" s="229"/>
      <c r="K12" s="223"/>
      <c r="L12" s="223"/>
      <c r="M12" s="223"/>
      <c r="N12" s="223"/>
      <c r="O12" s="223"/>
      <c r="P12" s="223"/>
      <c r="Q12" s="223"/>
      <c r="R12" s="234"/>
      <c r="S12" s="149"/>
      <c r="T12" s="131"/>
      <c r="U12" s="129"/>
    </row>
    <row r="13" spans="1:21" ht="21" customHeight="1">
      <c r="A13" s="148"/>
      <c r="B13" s="233"/>
      <c r="C13" s="225" t="s">
        <v>11</v>
      </c>
      <c r="D13" s="223"/>
      <c r="E13" s="223"/>
      <c r="F13" s="223"/>
      <c r="G13" s="229" t="s">
        <v>12</v>
      </c>
      <c r="H13" s="229"/>
      <c r="J13" s="229" t="s">
        <v>13</v>
      </c>
      <c r="L13" s="229"/>
      <c r="M13" s="229" t="s">
        <v>14</v>
      </c>
      <c r="N13" s="367"/>
      <c r="O13" s="229"/>
      <c r="P13" s="229" t="s">
        <v>15</v>
      </c>
      <c r="Q13" s="223"/>
      <c r="R13" s="234"/>
      <c r="S13" s="149"/>
      <c r="T13" s="131"/>
      <c r="U13" s="129"/>
    </row>
    <row r="14" spans="1:21" ht="21" customHeight="1">
      <c r="A14" s="148"/>
      <c r="B14" s="233"/>
      <c r="C14" s="151" t="s">
        <v>16</v>
      </c>
      <c r="D14" s="223"/>
      <c r="E14" s="223"/>
      <c r="F14" s="223"/>
      <c r="G14" s="360">
        <v>80.134</v>
      </c>
      <c r="H14" s="360"/>
      <c r="J14" s="368">
        <v>80.513</v>
      </c>
      <c r="L14" s="368"/>
      <c r="M14" s="369">
        <v>80.725</v>
      </c>
      <c r="N14" s="367"/>
      <c r="O14" s="369"/>
      <c r="P14" s="369">
        <v>81.426</v>
      </c>
      <c r="Q14" s="223"/>
      <c r="R14" s="234"/>
      <c r="S14" s="149"/>
      <c r="T14" s="131"/>
      <c r="U14" s="129"/>
    </row>
    <row r="15" spans="1:21" ht="21" customHeight="1">
      <c r="A15" s="148"/>
      <c r="B15" s="233"/>
      <c r="C15" s="151" t="s">
        <v>17</v>
      </c>
      <c r="D15" s="223"/>
      <c r="E15" s="223"/>
      <c r="F15" s="223"/>
      <c r="G15" s="370" t="s">
        <v>18</v>
      </c>
      <c r="H15" s="370"/>
      <c r="J15" s="371" t="s">
        <v>19</v>
      </c>
      <c r="L15" s="371"/>
      <c r="M15" s="370" t="s">
        <v>18</v>
      </c>
      <c r="N15" s="223"/>
      <c r="O15" s="409"/>
      <c r="P15" s="409" t="s">
        <v>20</v>
      </c>
      <c r="Q15" s="223"/>
      <c r="R15" s="234"/>
      <c r="S15" s="149"/>
      <c r="T15" s="131"/>
      <c r="U15" s="129"/>
    </row>
    <row r="16" spans="1:21" ht="21" customHeight="1">
      <c r="A16" s="148"/>
      <c r="B16" s="238"/>
      <c r="C16" s="222"/>
      <c r="D16" s="222"/>
      <c r="E16" s="222"/>
      <c r="F16" s="222"/>
      <c r="G16" s="222"/>
      <c r="H16" s="222"/>
      <c r="I16" s="222"/>
      <c r="J16" s="372"/>
      <c r="K16" s="222"/>
      <c r="L16" s="222"/>
      <c r="M16" s="222"/>
      <c r="N16" s="222"/>
      <c r="O16" s="222"/>
      <c r="P16" s="222"/>
      <c r="Q16" s="222"/>
      <c r="R16" s="239"/>
      <c r="S16" s="149"/>
      <c r="T16" s="131"/>
      <c r="U16" s="129"/>
    </row>
    <row r="17" spans="1:21" ht="21" customHeight="1">
      <c r="A17" s="148"/>
      <c r="B17" s="233"/>
      <c r="C17" s="223"/>
      <c r="D17" s="223"/>
      <c r="E17" s="223"/>
      <c r="F17" s="373" t="s">
        <v>21</v>
      </c>
      <c r="G17" s="223"/>
      <c r="H17" s="223"/>
      <c r="I17" s="223"/>
      <c r="J17" s="223"/>
      <c r="K17" s="223"/>
      <c r="L17" s="223"/>
      <c r="M17" s="223"/>
      <c r="N17" s="373" t="s">
        <v>22</v>
      </c>
      <c r="O17" s="223"/>
      <c r="P17" s="223"/>
      <c r="Q17" s="223"/>
      <c r="R17" s="234"/>
      <c r="S17" s="149"/>
      <c r="T17" s="131"/>
      <c r="U17" s="129"/>
    </row>
    <row r="18" spans="1:21" ht="21" customHeight="1">
      <c r="A18" s="148"/>
      <c r="B18" s="233"/>
      <c r="C18" s="151" t="s">
        <v>23</v>
      </c>
      <c r="D18" s="223"/>
      <c r="E18" s="223"/>
      <c r="F18" s="374" t="s">
        <v>24</v>
      </c>
      <c r="G18" s="223"/>
      <c r="H18" s="295" t="s">
        <v>25</v>
      </c>
      <c r="I18" s="295"/>
      <c r="J18" s="374"/>
      <c r="L18" s="367"/>
      <c r="M18" s="374" t="s">
        <v>26</v>
      </c>
      <c r="N18" s="223"/>
      <c r="O18" s="295" t="s">
        <v>25</v>
      </c>
      <c r="P18" s="295"/>
      <c r="Q18" s="295"/>
      <c r="R18" s="234"/>
      <c r="S18" s="149"/>
      <c r="T18" s="131"/>
      <c r="U18" s="129"/>
    </row>
    <row r="19" spans="1:21" ht="21" customHeight="1">
      <c r="A19" s="148"/>
      <c r="B19" s="235"/>
      <c r="C19" s="375" t="s">
        <v>27</v>
      </c>
      <c r="D19" s="236"/>
      <c r="E19" s="236"/>
      <c r="F19" s="376" t="s">
        <v>28</v>
      </c>
      <c r="G19" s="236"/>
      <c r="H19" s="377" t="s">
        <v>29</v>
      </c>
      <c r="I19" s="377"/>
      <c r="J19" s="376"/>
      <c r="K19" s="378"/>
      <c r="L19" s="236"/>
      <c r="M19" s="376" t="s">
        <v>28</v>
      </c>
      <c r="N19" s="236"/>
      <c r="O19" s="377" t="s">
        <v>29</v>
      </c>
      <c r="P19" s="377"/>
      <c r="Q19" s="377"/>
      <c r="R19" s="237"/>
      <c r="S19" s="149"/>
      <c r="T19" s="131"/>
      <c r="U19" s="129"/>
    </row>
    <row r="20" spans="1:21" ht="21" customHeight="1">
      <c r="A20" s="148"/>
      <c r="B20" s="154"/>
      <c r="C20" s="155"/>
      <c r="D20" s="155"/>
      <c r="E20" s="156"/>
      <c r="F20" s="156"/>
      <c r="G20" s="156"/>
      <c r="H20" s="156"/>
      <c r="I20" s="155"/>
      <c r="J20" s="157"/>
      <c r="K20" s="155"/>
      <c r="L20" s="155"/>
      <c r="M20" s="155"/>
      <c r="N20" s="154" t="s">
        <v>30</v>
      </c>
      <c r="O20" s="155"/>
      <c r="P20" s="155"/>
      <c r="Q20" s="155"/>
      <c r="R20" s="155"/>
      <c r="S20" s="149"/>
      <c r="T20" s="131"/>
      <c r="U20" s="129"/>
    </row>
    <row r="21" spans="1:19" ht="30" customHeight="1">
      <c r="A21" s="160"/>
      <c r="B21" s="161"/>
      <c r="C21" s="162"/>
      <c r="D21" s="379" t="s">
        <v>31</v>
      </c>
      <c r="E21" s="380"/>
      <c r="F21" s="380"/>
      <c r="G21" s="380"/>
      <c r="H21" s="162"/>
      <c r="I21" s="163"/>
      <c r="J21" s="164"/>
      <c r="K21" s="161"/>
      <c r="L21" s="162"/>
      <c r="M21" s="379" t="s">
        <v>32</v>
      </c>
      <c r="N21" s="379"/>
      <c r="O21" s="379"/>
      <c r="P21" s="379"/>
      <c r="Q21" s="162"/>
      <c r="R21" s="163"/>
      <c r="S21" s="149"/>
    </row>
    <row r="22" spans="1:20" s="170" customFormat="1" ht="21" customHeight="1" thickBot="1">
      <c r="A22" s="165"/>
      <c r="B22" s="166" t="s">
        <v>33</v>
      </c>
      <c r="C22" s="167" t="s">
        <v>34</v>
      </c>
      <c r="D22" s="167" t="s">
        <v>35</v>
      </c>
      <c r="E22" s="168" t="s">
        <v>36</v>
      </c>
      <c r="F22" s="381" t="s">
        <v>37</v>
      </c>
      <c r="G22" s="382"/>
      <c r="H22" s="382"/>
      <c r="I22" s="383"/>
      <c r="J22" s="164"/>
      <c r="K22" s="166" t="s">
        <v>33</v>
      </c>
      <c r="L22" s="167" t="s">
        <v>34</v>
      </c>
      <c r="M22" s="167" t="s">
        <v>35</v>
      </c>
      <c r="N22" s="168" t="s">
        <v>36</v>
      </c>
      <c r="O22" s="381" t="s">
        <v>37</v>
      </c>
      <c r="P22" s="382"/>
      <c r="Q22" s="382"/>
      <c r="R22" s="383"/>
      <c r="S22" s="169"/>
      <c r="T22" s="127"/>
    </row>
    <row r="23" spans="1:20" s="138" customFormat="1" ht="21" customHeight="1" thickTop="1">
      <c r="A23" s="160"/>
      <c r="B23" s="171"/>
      <c r="C23" s="172"/>
      <c r="D23" s="173"/>
      <c r="E23" s="174"/>
      <c r="F23" s="175"/>
      <c r="G23" s="176"/>
      <c r="H23" s="176"/>
      <c r="I23" s="153"/>
      <c r="J23" s="164"/>
      <c r="K23" s="171"/>
      <c r="L23" s="172"/>
      <c r="M23" s="173"/>
      <c r="N23" s="174"/>
      <c r="O23" s="175"/>
      <c r="P23" s="176"/>
      <c r="Q23" s="176"/>
      <c r="R23" s="153"/>
      <c r="S23" s="149"/>
      <c r="T23" s="127"/>
    </row>
    <row r="24" spans="1:20" s="138" customFormat="1" ht="21" customHeight="1">
      <c r="A24" s="160"/>
      <c r="B24" s="384">
        <v>1</v>
      </c>
      <c r="C24" s="385">
        <v>80.175</v>
      </c>
      <c r="D24" s="177">
        <v>80.66</v>
      </c>
      <c r="E24" s="178">
        <f>(D24-C24)*1000</f>
        <v>484.99999999999943</v>
      </c>
      <c r="F24" s="386" t="s">
        <v>38</v>
      </c>
      <c r="G24" s="387"/>
      <c r="H24" s="387"/>
      <c r="I24" s="388"/>
      <c r="J24" s="164"/>
      <c r="K24" s="384">
        <v>1</v>
      </c>
      <c r="L24" s="385">
        <v>80.373</v>
      </c>
      <c r="M24" s="385">
        <v>80.607</v>
      </c>
      <c r="N24" s="178">
        <f>(M24-L24)*1000</f>
        <v>233.99999999999466</v>
      </c>
      <c r="O24" s="389" t="s">
        <v>39</v>
      </c>
      <c r="P24" s="390"/>
      <c r="Q24" s="390"/>
      <c r="R24" s="391"/>
      <c r="S24" s="149"/>
      <c r="T24" s="127"/>
    </row>
    <row r="25" spans="1:20" s="138" customFormat="1" ht="21" customHeight="1">
      <c r="A25" s="160"/>
      <c r="B25" s="384"/>
      <c r="C25" s="177"/>
      <c r="D25" s="177"/>
      <c r="E25" s="178"/>
      <c r="F25" s="361" t="s">
        <v>40</v>
      </c>
      <c r="G25" s="392"/>
      <c r="H25" s="392"/>
      <c r="I25" s="393"/>
      <c r="J25" s="164"/>
      <c r="K25" s="399" t="s">
        <v>41</v>
      </c>
      <c r="L25" s="385">
        <v>80.448</v>
      </c>
      <c r="M25" s="385">
        <v>80.56</v>
      </c>
      <c r="N25" s="178">
        <f>(M25-L25)*1000</f>
        <v>112.00000000000898</v>
      </c>
      <c r="O25" s="394" t="s">
        <v>42</v>
      </c>
      <c r="P25" s="295"/>
      <c r="Q25" s="295"/>
      <c r="R25" s="395"/>
      <c r="S25" s="149"/>
      <c r="T25" s="127"/>
    </row>
    <row r="26" spans="1:20" s="138" customFormat="1" ht="21" customHeight="1">
      <c r="A26" s="160"/>
      <c r="B26" s="384"/>
      <c r="C26" s="177"/>
      <c r="D26" s="177"/>
      <c r="E26" s="178"/>
      <c r="F26" s="361" t="s">
        <v>43</v>
      </c>
      <c r="G26" s="392"/>
      <c r="H26" s="392"/>
      <c r="I26" s="393"/>
      <c r="J26" s="164"/>
      <c r="K26" s="384"/>
      <c r="L26" s="177"/>
      <c r="M26" s="177"/>
      <c r="N26" s="178"/>
      <c r="O26" s="394" t="s">
        <v>44</v>
      </c>
      <c r="P26" s="295"/>
      <c r="Q26" s="295"/>
      <c r="R26" s="395"/>
      <c r="S26" s="149"/>
      <c r="T26" s="127"/>
    </row>
    <row r="27" spans="1:20" s="138" customFormat="1" ht="21" customHeight="1">
      <c r="A27" s="160"/>
      <c r="B27" s="384">
        <v>2</v>
      </c>
      <c r="C27" s="177">
        <v>80.265</v>
      </c>
      <c r="D27" s="177">
        <v>80.587</v>
      </c>
      <c r="E27" s="178">
        <f>(D27-C27)*1000</f>
        <v>322.00000000000273</v>
      </c>
      <c r="F27" s="386" t="s">
        <v>38</v>
      </c>
      <c r="G27" s="387"/>
      <c r="H27" s="387"/>
      <c r="I27" s="388"/>
      <c r="J27" s="164"/>
      <c r="K27" s="384">
        <v>2</v>
      </c>
      <c r="L27" s="385">
        <v>80.373</v>
      </c>
      <c r="M27" s="385">
        <v>80.583</v>
      </c>
      <c r="N27" s="178">
        <f>(M27-L27)*1000</f>
        <v>209.99999999999375</v>
      </c>
      <c r="O27" s="389" t="s">
        <v>45</v>
      </c>
      <c r="P27" s="390"/>
      <c r="Q27" s="390"/>
      <c r="R27" s="391"/>
      <c r="S27" s="149"/>
      <c r="T27" s="127"/>
    </row>
    <row r="28" spans="1:20" s="138" customFormat="1" ht="21" customHeight="1">
      <c r="A28" s="160"/>
      <c r="B28" s="384"/>
      <c r="C28" s="177"/>
      <c r="D28" s="177"/>
      <c r="E28" s="178"/>
      <c r="F28" s="361" t="s">
        <v>46</v>
      </c>
      <c r="G28" s="392"/>
      <c r="H28" s="392"/>
      <c r="I28" s="393"/>
      <c r="J28" s="164"/>
      <c r="K28" s="399" t="s">
        <v>41</v>
      </c>
      <c r="L28" s="385">
        <v>80.459</v>
      </c>
      <c r="M28" s="385">
        <v>80.496</v>
      </c>
      <c r="N28" s="178">
        <f>(M28-L28)*1000</f>
        <v>36.99999999999193</v>
      </c>
      <c r="O28" s="394" t="s">
        <v>42</v>
      </c>
      <c r="P28" s="295"/>
      <c r="Q28" s="295"/>
      <c r="R28" s="395"/>
      <c r="S28" s="149"/>
      <c r="T28" s="127"/>
    </row>
    <row r="29" spans="1:20" s="138" customFormat="1" ht="21" customHeight="1">
      <c r="A29" s="160"/>
      <c r="B29" s="384">
        <v>3</v>
      </c>
      <c r="C29" s="177">
        <v>80.175</v>
      </c>
      <c r="D29" s="177">
        <v>80.665</v>
      </c>
      <c r="E29" s="178">
        <f>(D29-C29)*1000</f>
        <v>490.0000000000091</v>
      </c>
      <c r="F29" s="389" t="s">
        <v>47</v>
      </c>
      <c r="G29" s="390"/>
      <c r="H29" s="390"/>
      <c r="I29" s="391"/>
      <c r="J29" s="164"/>
      <c r="K29" s="384">
        <v>3</v>
      </c>
      <c r="L29" s="177">
        <v>80.373</v>
      </c>
      <c r="M29" s="177">
        <v>80.56</v>
      </c>
      <c r="N29" s="178">
        <f>(M29-L29)*1000</f>
        <v>186.9999999999976</v>
      </c>
      <c r="O29" s="389" t="s">
        <v>48</v>
      </c>
      <c r="P29" s="390"/>
      <c r="Q29" s="390"/>
      <c r="R29" s="391"/>
      <c r="S29" s="149"/>
      <c r="T29" s="127"/>
    </row>
    <row r="30" spans="1:20" s="138" customFormat="1" ht="21" customHeight="1">
      <c r="A30" s="160"/>
      <c r="B30" s="384"/>
      <c r="C30" s="177"/>
      <c r="D30" s="177"/>
      <c r="E30" s="178"/>
      <c r="F30" s="361" t="s">
        <v>49</v>
      </c>
      <c r="G30" s="392"/>
      <c r="H30" s="392"/>
      <c r="I30" s="393"/>
      <c r="J30" s="164"/>
      <c r="K30" s="399" t="s">
        <v>50</v>
      </c>
      <c r="L30" s="385">
        <v>80.373</v>
      </c>
      <c r="M30" s="385">
        <v>80.448</v>
      </c>
      <c r="N30" s="178">
        <f>(M30-L30)*1000</f>
        <v>74.99999999998863</v>
      </c>
      <c r="O30" s="394" t="s">
        <v>51</v>
      </c>
      <c r="P30" s="295"/>
      <c r="Q30" s="295"/>
      <c r="R30" s="395"/>
      <c r="S30" s="149"/>
      <c r="T30" s="127"/>
    </row>
    <row r="31" spans="1:20" s="138" customFormat="1" ht="21" customHeight="1">
      <c r="A31" s="160"/>
      <c r="B31" s="384">
        <v>5</v>
      </c>
      <c r="C31" s="177">
        <v>80.175</v>
      </c>
      <c r="D31" s="177">
        <v>80.64</v>
      </c>
      <c r="E31" s="178">
        <f>(D31-C31)*1000</f>
        <v>465.0000000000034</v>
      </c>
      <c r="F31" s="389" t="s">
        <v>47</v>
      </c>
      <c r="G31" s="390"/>
      <c r="H31" s="390"/>
      <c r="I31" s="391"/>
      <c r="J31" s="164"/>
      <c r="K31" s="399" t="s">
        <v>41</v>
      </c>
      <c r="L31" s="385">
        <v>80.448</v>
      </c>
      <c r="M31" s="385">
        <v>80.56</v>
      </c>
      <c r="N31" s="178">
        <f>(M31-L31)*1000</f>
        <v>112.00000000000898</v>
      </c>
      <c r="O31" s="394" t="s">
        <v>52</v>
      </c>
      <c r="P31" s="295"/>
      <c r="Q31" s="295"/>
      <c r="R31" s="395"/>
      <c r="S31" s="149"/>
      <c r="T31" s="127"/>
    </row>
    <row r="32" spans="1:20" s="133" customFormat="1" ht="21" customHeight="1">
      <c r="A32" s="160"/>
      <c r="B32" s="179"/>
      <c r="C32" s="180"/>
      <c r="D32" s="181"/>
      <c r="E32" s="182"/>
      <c r="F32" s="183"/>
      <c r="G32" s="184"/>
      <c r="H32" s="184"/>
      <c r="I32" s="159"/>
      <c r="J32" s="164"/>
      <c r="K32" s="179"/>
      <c r="L32" s="180"/>
      <c r="M32" s="181"/>
      <c r="N32" s="182"/>
      <c r="O32" s="183"/>
      <c r="P32" s="184"/>
      <c r="Q32" s="184"/>
      <c r="R32" s="159"/>
      <c r="S32" s="149"/>
      <c r="T32" s="127"/>
    </row>
    <row r="33" spans="1:19" ht="21" customHeight="1" thickBot="1">
      <c r="A33" s="185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7"/>
    </row>
  </sheetData>
  <sheetProtection password="E755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90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90"/>
      <c r="N1" s="190"/>
      <c r="O1" s="190"/>
      <c r="Y1" s="2"/>
      <c r="AD1" s="3"/>
      <c r="AE1" s="286"/>
      <c r="BG1" s="3"/>
      <c r="BH1" s="286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</row>
    <row r="2" spans="1:89" ht="36" customHeight="1" thickBot="1" thickTop="1">
      <c r="A2" s="190"/>
      <c r="B2" s="289" t="s">
        <v>53</v>
      </c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190"/>
      <c r="N2" s="190"/>
      <c r="Q2" s="190"/>
      <c r="R2" s="243"/>
      <c r="S2" s="244"/>
      <c r="T2" s="244"/>
      <c r="U2" s="244"/>
      <c r="V2" s="291" t="s">
        <v>54</v>
      </c>
      <c r="W2" s="291"/>
      <c r="X2" s="291"/>
      <c r="Y2" s="291"/>
      <c r="Z2" s="244"/>
      <c r="AA2" s="244"/>
      <c r="AB2" s="244"/>
      <c r="AC2" s="245"/>
      <c r="BH2" s="257"/>
      <c r="BI2" s="257"/>
      <c r="BJ2" s="243"/>
      <c r="BK2" s="244"/>
      <c r="BL2" s="291" t="s">
        <v>54</v>
      </c>
      <c r="BM2" s="291"/>
      <c r="BN2" s="291"/>
      <c r="BO2" s="291"/>
      <c r="BP2" s="291"/>
      <c r="BQ2" s="291"/>
      <c r="BR2" s="244"/>
      <c r="BS2" s="245"/>
      <c r="BY2" s="1"/>
      <c r="BZ2" s="289" t="s">
        <v>55</v>
      </c>
      <c r="CA2" s="284"/>
      <c r="CB2" s="284"/>
      <c r="CC2" s="284"/>
      <c r="CD2" s="284"/>
      <c r="CE2" s="284"/>
      <c r="CF2" s="284"/>
      <c r="CG2" s="284"/>
      <c r="CH2" s="284"/>
      <c r="CI2" s="284"/>
      <c r="CJ2" s="285"/>
      <c r="CK2" s="1"/>
    </row>
    <row r="3" spans="1:89" ht="21" customHeight="1" thickBot="1" thickTop="1">
      <c r="A3" s="190"/>
      <c r="M3" s="190"/>
      <c r="N3" s="190"/>
      <c r="R3" s="363" t="s">
        <v>56</v>
      </c>
      <c r="S3" s="288"/>
      <c r="T3" s="362"/>
      <c r="U3" s="362"/>
      <c r="V3" s="313" t="s">
        <v>57</v>
      </c>
      <c r="W3" s="287"/>
      <c r="X3" s="287"/>
      <c r="Y3" s="288"/>
      <c r="Z3" s="314" t="s">
        <v>58</v>
      </c>
      <c r="AA3" s="287"/>
      <c r="AB3" s="314"/>
      <c r="AC3" s="290"/>
      <c r="BJ3" s="363" t="s">
        <v>57</v>
      </c>
      <c r="BK3" s="287"/>
      <c r="BL3" s="287"/>
      <c r="BM3" s="288"/>
      <c r="BN3" s="362"/>
      <c r="BO3" s="362"/>
      <c r="BP3" s="287" t="s">
        <v>56</v>
      </c>
      <c r="BQ3" s="287"/>
      <c r="BR3" s="362"/>
      <c r="BS3" s="364"/>
      <c r="BY3" s="1"/>
      <c r="CK3" s="1"/>
    </row>
    <row r="4" spans="1:89" ht="22.5" customHeight="1" thickTop="1">
      <c r="A4" s="190"/>
      <c r="B4" s="191"/>
      <c r="C4" s="192"/>
      <c r="D4" s="192"/>
      <c r="E4" s="192"/>
      <c r="F4" s="192"/>
      <c r="G4" s="192"/>
      <c r="H4" s="192"/>
      <c r="I4" s="192"/>
      <c r="J4" s="193"/>
      <c r="K4" s="192"/>
      <c r="L4" s="194"/>
      <c r="M4" s="190"/>
      <c r="N4" s="190"/>
      <c r="Q4" s="190"/>
      <c r="R4" s="5"/>
      <c r="S4" s="6"/>
      <c r="T4" s="7"/>
      <c r="U4" s="8"/>
      <c r="V4" s="283" t="s">
        <v>59</v>
      </c>
      <c r="W4" s="283"/>
      <c r="X4" s="283"/>
      <c r="Y4" s="283"/>
      <c r="Z4" s="8"/>
      <c r="AA4" s="8"/>
      <c r="AB4" s="10"/>
      <c r="AC4" s="11"/>
      <c r="BH4" s="25"/>
      <c r="BI4" s="261"/>
      <c r="BJ4" s="332"/>
      <c r="BK4" s="8"/>
      <c r="BL4" s="283" t="s">
        <v>60</v>
      </c>
      <c r="BM4" s="283"/>
      <c r="BN4" s="283"/>
      <c r="BO4" s="283"/>
      <c r="BP4" s="283"/>
      <c r="BQ4" s="283"/>
      <c r="BR4" s="8"/>
      <c r="BS4" s="14"/>
      <c r="BY4" s="1"/>
      <c r="BZ4" s="304"/>
      <c r="CA4" s="192"/>
      <c r="CB4" s="192"/>
      <c r="CC4" s="193"/>
      <c r="CD4" s="193"/>
      <c r="CE4" s="213" t="s">
        <v>61</v>
      </c>
      <c r="CF4" s="193"/>
      <c r="CG4" s="193"/>
      <c r="CH4" s="193"/>
      <c r="CI4" s="305"/>
      <c r="CJ4" s="194"/>
      <c r="CK4" s="1"/>
    </row>
    <row r="5" spans="1:89" ht="23.25" customHeight="1">
      <c r="A5" s="190"/>
      <c r="B5" s="195"/>
      <c r="C5" s="196" t="s">
        <v>62</v>
      </c>
      <c r="D5" s="197"/>
      <c r="E5" s="198"/>
      <c r="F5" s="198"/>
      <c r="G5" s="198"/>
      <c r="H5" s="198"/>
      <c r="I5" s="198"/>
      <c r="J5" s="200"/>
      <c r="L5" s="202"/>
      <c r="M5" s="190"/>
      <c r="N5" s="190"/>
      <c r="Q5" s="190"/>
      <c r="R5" s="15"/>
      <c r="S5" s="273"/>
      <c r="T5" s="17"/>
      <c r="U5" s="18"/>
      <c r="V5" s="17"/>
      <c r="W5" s="19"/>
      <c r="X5" s="20"/>
      <c r="Y5" s="273"/>
      <c r="Z5" s="21"/>
      <c r="AA5" s="319"/>
      <c r="AB5" s="22"/>
      <c r="AC5" s="23"/>
      <c r="AS5" s="12" t="s">
        <v>63</v>
      </c>
      <c r="BH5" s="329"/>
      <c r="BI5" s="17"/>
      <c r="BJ5" s="333"/>
      <c r="BK5" s="270"/>
      <c r="BL5" s="20"/>
      <c r="BM5" s="273"/>
      <c r="BN5" s="336" t="s">
        <v>64</v>
      </c>
      <c r="BO5" s="337"/>
      <c r="BP5" s="337"/>
      <c r="BQ5" s="338"/>
      <c r="BR5" s="322" t="s">
        <v>65</v>
      </c>
      <c r="BS5" s="327"/>
      <c r="BY5" s="1"/>
      <c r="BZ5" s="195"/>
      <c r="CA5" s="196" t="s">
        <v>62</v>
      </c>
      <c r="CB5" s="197"/>
      <c r="CC5" s="198"/>
      <c r="CD5" s="198"/>
      <c r="CE5" s="198"/>
      <c r="CF5" s="198"/>
      <c r="CG5" s="198"/>
      <c r="CH5" s="200"/>
      <c r="CJ5" s="202"/>
      <c r="CK5" s="1"/>
    </row>
    <row r="6" spans="1:89" ht="23.25" customHeight="1">
      <c r="A6" s="190"/>
      <c r="B6" s="195"/>
      <c r="C6" s="196" t="s">
        <v>6</v>
      </c>
      <c r="D6" s="197"/>
      <c r="E6" s="198"/>
      <c r="F6" s="198"/>
      <c r="G6" s="199" t="s">
        <v>66</v>
      </c>
      <c r="H6" s="198"/>
      <c r="I6" s="198"/>
      <c r="J6" s="200"/>
      <c r="K6" s="201" t="s">
        <v>67</v>
      </c>
      <c r="L6" s="202"/>
      <c r="M6" s="190"/>
      <c r="N6" s="190"/>
      <c r="Q6" s="190"/>
      <c r="R6" s="294"/>
      <c r="S6" s="316"/>
      <c r="T6" s="315"/>
      <c r="U6" s="293"/>
      <c r="V6" s="25"/>
      <c r="W6" s="26"/>
      <c r="X6" s="27" t="s">
        <v>68</v>
      </c>
      <c r="Y6" s="28">
        <v>80.265</v>
      </c>
      <c r="Z6" s="27"/>
      <c r="AA6" s="42"/>
      <c r="AB6" s="31"/>
      <c r="AC6" s="32"/>
      <c r="BH6" s="329"/>
      <c r="BI6" s="17"/>
      <c r="BJ6" s="334"/>
      <c r="BK6" s="271"/>
      <c r="BL6" s="21"/>
      <c r="BM6" s="274"/>
      <c r="BN6" s="339" t="s">
        <v>69</v>
      </c>
      <c r="BO6" s="321"/>
      <c r="BP6" s="359" t="s">
        <v>70</v>
      </c>
      <c r="BQ6" s="321"/>
      <c r="BR6" s="357"/>
      <c r="BS6" s="358"/>
      <c r="BY6" s="1"/>
      <c r="BZ6" s="195"/>
      <c r="CA6" s="196" t="s">
        <v>6</v>
      </c>
      <c r="CB6" s="197"/>
      <c r="CC6" s="198"/>
      <c r="CD6" s="198"/>
      <c r="CE6" s="199" t="s">
        <v>71</v>
      </c>
      <c r="CF6" s="198"/>
      <c r="CG6" s="198"/>
      <c r="CH6" s="200"/>
      <c r="CI6" s="201" t="s">
        <v>72</v>
      </c>
      <c r="CJ6" s="204"/>
      <c r="CK6" s="1"/>
    </row>
    <row r="7" spans="1:89" ht="23.25" customHeight="1">
      <c r="A7" s="190"/>
      <c r="B7" s="195"/>
      <c r="C7" s="196" t="s">
        <v>9</v>
      </c>
      <c r="D7" s="197"/>
      <c r="E7" s="198"/>
      <c r="F7" s="198"/>
      <c r="G7" s="203" t="s">
        <v>73</v>
      </c>
      <c r="H7" s="198"/>
      <c r="I7" s="198"/>
      <c r="J7" s="197"/>
      <c r="K7" s="197"/>
      <c r="L7" s="204"/>
      <c r="M7" s="190"/>
      <c r="N7" s="190"/>
      <c r="Q7" s="190"/>
      <c r="R7" s="37" t="s">
        <v>74</v>
      </c>
      <c r="S7" s="40">
        <v>79.026</v>
      </c>
      <c r="T7" s="39"/>
      <c r="U7" s="40"/>
      <c r="V7" s="25"/>
      <c r="W7" s="26"/>
      <c r="X7" s="27"/>
      <c r="Y7" s="28"/>
      <c r="Z7" s="31" t="s">
        <v>75</v>
      </c>
      <c r="AA7" s="46">
        <v>80.139</v>
      </c>
      <c r="AB7" s="31" t="s">
        <v>76</v>
      </c>
      <c r="AC7" s="32">
        <v>80.139</v>
      </c>
      <c r="AR7" s="33" t="s">
        <v>77</v>
      </c>
      <c r="AS7" s="34" t="s">
        <v>78</v>
      </c>
      <c r="AT7" s="35" t="s">
        <v>79</v>
      </c>
      <c r="AW7" s="64"/>
      <c r="BI7" s="17"/>
      <c r="BJ7" s="335" t="s">
        <v>80</v>
      </c>
      <c r="BK7" s="42">
        <v>80.66</v>
      </c>
      <c r="BL7" s="27" t="s">
        <v>81</v>
      </c>
      <c r="BM7" s="28">
        <v>80.665</v>
      </c>
      <c r="BN7" s="340"/>
      <c r="BO7" s="42"/>
      <c r="BP7" s="208" t="s">
        <v>82</v>
      </c>
      <c r="BQ7" s="38">
        <v>1.04</v>
      </c>
      <c r="BR7" s="39" t="s">
        <v>83</v>
      </c>
      <c r="BS7" s="47">
        <v>82.425</v>
      </c>
      <c r="BY7" s="1"/>
      <c r="BZ7" s="207"/>
      <c r="CA7" s="196" t="s">
        <v>9</v>
      </c>
      <c r="CB7" s="197"/>
      <c r="CC7" s="198"/>
      <c r="CD7" s="198"/>
      <c r="CE7" s="203" t="s">
        <v>84</v>
      </c>
      <c r="CF7" s="198"/>
      <c r="CG7" s="198"/>
      <c r="CH7" s="197"/>
      <c r="CI7" s="197"/>
      <c r="CJ7" s="204"/>
      <c r="CK7" s="1"/>
    </row>
    <row r="8" spans="1:89" ht="23.25" customHeight="1">
      <c r="A8" s="190"/>
      <c r="B8" s="205"/>
      <c r="C8" s="189"/>
      <c r="D8" s="189"/>
      <c r="E8" s="189"/>
      <c r="F8" s="189"/>
      <c r="G8" s="189"/>
      <c r="H8" s="189"/>
      <c r="I8" s="189"/>
      <c r="J8" s="189"/>
      <c r="K8" s="189"/>
      <c r="L8" s="206"/>
      <c r="M8" s="190"/>
      <c r="N8" s="190"/>
      <c r="Q8" s="190"/>
      <c r="R8" s="43"/>
      <c r="S8" s="317"/>
      <c r="T8" s="39"/>
      <c r="U8" s="40"/>
      <c r="V8" s="44" t="s">
        <v>85</v>
      </c>
      <c r="W8" s="42">
        <v>80.175</v>
      </c>
      <c r="X8" s="27" t="s">
        <v>86</v>
      </c>
      <c r="Y8" s="28">
        <v>80.175</v>
      </c>
      <c r="Z8" s="31"/>
      <c r="AA8" s="46"/>
      <c r="AB8" s="31"/>
      <c r="AC8" s="32"/>
      <c r="BH8" s="330"/>
      <c r="BI8" s="331"/>
      <c r="BJ8" s="335"/>
      <c r="BK8" s="42"/>
      <c r="BL8" s="27"/>
      <c r="BM8" s="28"/>
      <c r="BN8" s="50" t="s">
        <v>87</v>
      </c>
      <c r="BO8" s="98">
        <v>0.8</v>
      </c>
      <c r="BP8" s="39" t="s">
        <v>88</v>
      </c>
      <c r="BQ8" s="38">
        <f>80.513+BQ7</f>
        <v>81.55300000000001</v>
      </c>
      <c r="BR8" s="50" t="s">
        <v>89</v>
      </c>
      <c r="BS8" s="57">
        <v>81.725</v>
      </c>
      <c r="BY8" s="1"/>
      <c r="BZ8" s="205"/>
      <c r="CA8" s="189"/>
      <c r="CB8" s="189"/>
      <c r="CC8" s="189"/>
      <c r="CD8" s="189"/>
      <c r="CE8" s="189"/>
      <c r="CF8" s="189"/>
      <c r="CG8" s="189"/>
      <c r="CH8" s="189"/>
      <c r="CI8" s="189"/>
      <c r="CJ8" s="206"/>
      <c r="CK8" s="1"/>
    </row>
    <row r="9" spans="1:89" ht="23.25" customHeight="1">
      <c r="A9" s="190"/>
      <c r="B9" s="207"/>
      <c r="C9" s="197"/>
      <c r="D9" s="197"/>
      <c r="E9" s="197"/>
      <c r="F9" s="197"/>
      <c r="G9" s="197"/>
      <c r="H9" s="197"/>
      <c r="I9" s="197"/>
      <c r="J9" s="197"/>
      <c r="K9" s="197"/>
      <c r="L9" s="204"/>
      <c r="M9" s="190"/>
      <c r="N9" s="190"/>
      <c r="Q9" s="190"/>
      <c r="R9" s="48" t="s">
        <v>90</v>
      </c>
      <c r="S9" s="318">
        <v>79.726</v>
      </c>
      <c r="T9" s="50"/>
      <c r="U9" s="51"/>
      <c r="V9" s="25"/>
      <c r="W9" s="26"/>
      <c r="X9" s="27"/>
      <c r="Y9" s="28"/>
      <c r="Z9" s="31" t="s">
        <v>91</v>
      </c>
      <c r="AA9" s="46">
        <v>80.139</v>
      </c>
      <c r="AB9" s="31" t="s">
        <v>92</v>
      </c>
      <c r="AC9" s="32">
        <v>80.139</v>
      </c>
      <c r="AS9" s="45" t="s">
        <v>93</v>
      </c>
      <c r="BH9" s="329"/>
      <c r="BI9" s="17"/>
      <c r="BJ9" s="335" t="s">
        <v>94</v>
      </c>
      <c r="BK9" s="42">
        <v>80.587</v>
      </c>
      <c r="BL9" s="27" t="s">
        <v>95</v>
      </c>
      <c r="BM9" s="28">
        <v>80.64</v>
      </c>
      <c r="BN9" s="50" t="s">
        <v>88</v>
      </c>
      <c r="BO9" s="49">
        <f>80.513+BO8</f>
        <v>81.313</v>
      </c>
      <c r="BP9" s="50" t="s">
        <v>96</v>
      </c>
      <c r="BQ9" s="98">
        <v>0.51</v>
      </c>
      <c r="BR9" s="50" t="s">
        <v>97</v>
      </c>
      <c r="BS9" s="57">
        <v>81.025</v>
      </c>
      <c r="BY9" s="1"/>
      <c r="BZ9" s="207"/>
      <c r="CA9" s="197"/>
      <c r="CB9" s="197"/>
      <c r="CC9" s="197"/>
      <c r="CD9" s="197"/>
      <c r="CE9" s="248" t="s">
        <v>61</v>
      </c>
      <c r="CF9" s="197"/>
      <c r="CG9" s="197"/>
      <c r="CH9" s="197"/>
      <c r="CI9" s="197"/>
      <c r="CJ9" s="204"/>
      <c r="CK9" s="1"/>
    </row>
    <row r="10" spans="1:89" ht="23.25" customHeight="1">
      <c r="A10" s="190"/>
      <c r="B10" s="195"/>
      <c r="C10" s="397" t="s">
        <v>98</v>
      </c>
      <c r="D10" s="197"/>
      <c r="E10" s="197"/>
      <c r="F10" s="200"/>
      <c r="G10" s="158" t="s">
        <v>99</v>
      </c>
      <c r="H10" s="197"/>
      <c r="I10" s="197"/>
      <c r="J10" s="151" t="s">
        <v>100</v>
      </c>
      <c r="K10" s="396">
        <v>90</v>
      </c>
      <c r="L10" s="202"/>
      <c r="M10" s="190"/>
      <c r="N10" s="190"/>
      <c r="Q10" s="190"/>
      <c r="R10" s="43"/>
      <c r="S10" s="317"/>
      <c r="T10" s="50"/>
      <c r="U10" s="51"/>
      <c r="V10" s="25"/>
      <c r="W10" s="26"/>
      <c r="X10" s="27" t="s">
        <v>101</v>
      </c>
      <c r="Y10" s="28">
        <v>80.175</v>
      </c>
      <c r="Z10" s="27"/>
      <c r="AA10" s="42"/>
      <c r="AB10" s="29"/>
      <c r="AC10" s="41"/>
      <c r="BH10" s="329"/>
      <c r="BI10" s="17"/>
      <c r="BJ10" s="334"/>
      <c r="BK10" s="271"/>
      <c r="BL10" s="52"/>
      <c r="BM10" s="18"/>
      <c r="BN10" s="341"/>
      <c r="BO10" s="16"/>
      <c r="BP10" s="50" t="s">
        <v>88</v>
      </c>
      <c r="BQ10" s="49">
        <f>80.513+BQ9</f>
        <v>81.02300000000001</v>
      </c>
      <c r="BR10" s="50"/>
      <c r="BS10" s="57"/>
      <c r="BY10" s="1"/>
      <c r="BZ10" s="195"/>
      <c r="CA10" s="201" t="s">
        <v>98</v>
      </c>
      <c r="CB10" s="197"/>
      <c r="CC10" s="240"/>
      <c r="CD10" s="212"/>
      <c r="CE10" s="158" t="s">
        <v>26</v>
      </c>
      <c r="CF10" s="197"/>
      <c r="CG10" s="197"/>
      <c r="CH10" s="151" t="s">
        <v>100</v>
      </c>
      <c r="CI10" s="396">
        <v>20</v>
      </c>
      <c r="CJ10" s="202"/>
      <c r="CK10" s="1"/>
    </row>
    <row r="11" spans="1:89" ht="22.5" customHeight="1" thickBot="1">
      <c r="A11" s="190"/>
      <c r="B11" s="195"/>
      <c r="C11" s="397" t="s">
        <v>102</v>
      </c>
      <c r="D11" s="197"/>
      <c r="E11" s="197"/>
      <c r="F11" s="200"/>
      <c r="G11" s="158" t="s">
        <v>28</v>
      </c>
      <c r="H11" s="197"/>
      <c r="I11" s="208"/>
      <c r="J11" s="151" t="s">
        <v>103</v>
      </c>
      <c r="K11" s="396">
        <v>30</v>
      </c>
      <c r="L11" s="202"/>
      <c r="M11" s="190"/>
      <c r="N11" s="190"/>
      <c r="Q11" s="190"/>
      <c r="R11" s="53"/>
      <c r="S11" s="54"/>
      <c r="T11" s="55"/>
      <c r="U11" s="54"/>
      <c r="V11" s="55"/>
      <c r="W11" s="58"/>
      <c r="X11" s="55"/>
      <c r="Y11" s="54"/>
      <c r="Z11" s="59"/>
      <c r="AA11" s="320"/>
      <c r="AB11" s="59"/>
      <c r="AC11" s="60"/>
      <c r="BH11" s="329"/>
      <c r="BI11" s="17"/>
      <c r="BJ11" s="328"/>
      <c r="BK11" s="272"/>
      <c r="BL11" s="59"/>
      <c r="BM11" s="62"/>
      <c r="BN11" s="342"/>
      <c r="BO11" s="61"/>
      <c r="BP11" s="55"/>
      <c r="BQ11" s="58"/>
      <c r="BR11" s="55"/>
      <c r="BS11" s="56"/>
      <c r="BY11" s="1"/>
      <c r="BZ11" s="195"/>
      <c r="CA11" s="201" t="s">
        <v>104</v>
      </c>
      <c r="CB11" s="197"/>
      <c r="CC11" s="241"/>
      <c r="CD11" s="242"/>
      <c r="CE11" s="158" t="s">
        <v>28</v>
      </c>
      <c r="CF11" s="197"/>
      <c r="CG11" s="208"/>
      <c r="CH11" s="151" t="s">
        <v>103</v>
      </c>
      <c r="CI11" s="396">
        <v>10</v>
      </c>
      <c r="CJ11" s="202"/>
      <c r="CK11" s="1"/>
    </row>
    <row r="12" spans="1:89" ht="18" customHeight="1" thickBot="1">
      <c r="A12" s="190"/>
      <c r="B12" s="209"/>
      <c r="C12" s="210"/>
      <c r="D12" s="210"/>
      <c r="E12" s="210"/>
      <c r="F12" s="210"/>
      <c r="G12" s="398"/>
      <c r="H12" s="210"/>
      <c r="I12" s="210"/>
      <c r="J12" s="210"/>
      <c r="K12" s="210"/>
      <c r="L12" s="211"/>
      <c r="M12" s="190"/>
      <c r="N12" s="190"/>
      <c r="O12" s="190"/>
      <c r="P12" s="63"/>
      <c r="Q12" s="63"/>
      <c r="R12" s="63"/>
      <c r="S12" s="63"/>
      <c r="T12" s="63"/>
      <c r="U12" s="63"/>
      <c r="V12" s="63"/>
      <c r="W12" s="63"/>
      <c r="X12" s="63"/>
      <c r="Y12" s="63"/>
      <c r="AS12" s="345" t="s">
        <v>105</v>
      </c>
      <c r="AW12" s="64"/>
      <c r="BY12" s="1"/>
      <c r="BZ12" s="209"/>
      <c r="CA12" s="210"/>
      <c r="CB12" s="210"/>
      <c r="CC12" s="210"/>
      <c r="CD12" s="210"/>
      <c r="CE12" s="210"/>
      <c r="CF12" s="210"/>
      <c r="CG12" s="210"/>
      <c r="CH12" s="210"/>
      <c r="CI12" s="210"/>
      <c r="CJ12" s="211"/>
      <c r="CK12" s="1"/>
    </row>
    <row r="13" spans="1:89" ht="18" customHeight="1" thickTop="1">
      <c r="A13" s="190"/>
      <c r="B13" s="193"/>
      <c r="C13" s="306"/>
      <c r="D13" s="193"/>
      <c r="E13" s="311"/>
      <c r="F13" s="307"/>
      <c r="G13" s="308"/>
      <c r="H13" s="193"/>
      <c r="I13" s="312"/>
      <c r="J13" s="309"/>
      <c r="K13" s="310"/>
      <c r="L13" s="193"/>
      <c r="M13" s="190"/>
      <c r="N13" s="190"/>
      <c r="O13" s="190"/>
      <c r="AS13" s="282" t="s">
        <v>106</v>
      </c>
      <c r="BT13" s="63"/>
      <c r="BU13" s="63"/>
      <c r="BY13" s="1"/>
      <c r="CK13" s="1"/>
    </row>
    <row r="14" spans="1:89" ht="18" customHeight="1">
      <c r="A14" s="19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90"/>
      <c r="N14" s="190"/>
      <c r="O14" s="190"/>
      <c r="P14" s="63"/>
      <c r="Q14" s="63"/>
      <c r="R14" s="63"/>
      <c r="S14" s="63"/>
      <c r="T14" s="63"/>
      <c r="U14" s="63"/>
      <c r="V14" s="63"/>
      <c r="W14" s="63"/>
      <c r="Y14" s="63"/>
      <c r="AS14" s="282" t="s">
        <v>107</v>
      </c>
      <c r="AU14" s="64"/>
      <c r="AW14" s="64"/>
      <c r="AY14" s="348">
        <v>80.508</v>
      </c>
      <c r="BY14" s="1"/>
      <c r="BZ14" s="1"/>
      <c r="CA14" s="1"/>
      <c r="CB14" s="257"/>
      <c r="CC14" s="257"/>
      <c r="CD14" s="257"/>
      <c r="CE14" s="257"/>
      <c r="CF14" s="257"/>
      <c r="CG14" s="257"/>
      <c r="CH14" s="1"/>
      <c r="CI14" s="1"/>
      <c r="CJ14" s="1"/>
      <c r="CK14" s="1"/>
    </row>
    <row r="15" spans="1:89" s="65" customFormat="1" ht="18" customHeight="1">
      <c r="A15" s="190"/>
      <c r="B15" s="63"/>
      <c r="C15" s="63"/>
      <c r="D15"/>
      <c r="E15"/>
      <c r="F15"/>
      <c r="G15"/>
      <c r="H15"/>
      <c r="I15"/>
      <c r="J15" s="63"/>
      <c r="K15" s="63"/>
      <c r="L15"/>
      <c r="M15" s="190"/>
      <c r="N15" s="190"/>
      <c r="O15" s="190"/>
      <c r="AS15"/>
      <c r="AY15"/>
      <c r="BA15" s="64"/>
      <c r="BC15" s="64"/>
      <c r="BD15" s="64"/>
      <c r="BE15" s="64"/>
      <c r="BF15" s="64"/>
      <c r="BG15" s="64"/>
      <c r="BH15"/>
      <c r="BI15" s="64"/>
      <c r="BJ15" s="64"/>
      <c r="BP15" s="39"/>
      <c r="BQ15" s="324"/>
      <c r="BY15" s="1"/>
      <c r="CB15" s="257"/>
      <c r="CC15" s="257"/>
      <c r="CD15" s="257"/>
      <c r="CE15" s="257"/>
      <c r="CF15" s="257"/>
      <c r="CG15" s="257"/>
      <c r="CK15" s="1"/>
    </row>
    <row r="16" spans="1:89" s="65" customFormat="1" ht="18" customHeight="1">
      <c r="A16" s="190"/>
      <c r="B16" s="190"/>
      <c r="C16" s="190"/>
      <c r="D16" s="257"/>
      <c r="E16" s="257"/>
      <c r="F16" s="257"/>
      <c r="G16" s="257"/>
      <c r="H16" s="257"/>
      <c r="I16" s="257"/>
      <c r="J16" s="190"/>
      <c r="K16" s="190"/>
      <c r="L16" s="190"/>
      <c r="M16" s="190"/>
      <c r="N16" s="190"/>
      <c r="O16" s="190"/>
      <c r="AN16"/>
      <c r="AP16" s="278"/>
      <c r="AS16"/>
      <c r="BD16" s="64"/>
      <c r="BG16" s="64"/>
      <c r="BP16" s="323"/>
      <c r="BQ16" s="325"/>
      <c r="BY16" s="1"/>
      <c r="CB16" s="298"/>
      <c r="CC16" s="298"/>
      <c r="CD16" s="298"/>
      <c r="CE16" s="298"/>
      <c r="CF16" s="298"/>
      <c r="CG16" s="298"/>
      <c r="CK16" s="1"/>
    </row>
    <row r="17" spans="1:89" ht="18" customHeight="1">
      <c r="A17" s="190"/>
      <c r="B17" s="190"/>
      <c r="C17" s="190"/>
      <c r="D17" s="257"/>
      <c r="E17" s="257"/>
      <c r="F17" s="257"/>
      <c r="G17" s="257"/>
      <c r="H17" s="257"/>
      <c r="I17" s="257"/>
      <c r="J17" s="190"/>
      <c r="K17" s="190"/>
      <c r="L17" s="190"/>
      <c r="M17" s="190"/>
      <c r="N17" s="190"/>
      <c r="O17" s="190"/>
      <c r="V17" s="63"/>
      <c r="AA17" s="64"/>
      <c r="AB17" s="64"/>
      <c r="AH17" s="64"/>
      <c r="AI17" s="64"/>
      <c r="AJ17" s="64"/>
      <c r="AK17" s="64"/>
      <c r="AL17" s="65"/>
      <c r="AP17" s="65"/>
      <c r="AR17" s="65"/>
      <c r="AT17" s="65"/>
      <c r="AU17" s="65"/>
      <c r="AW17" s="64"/>
      <c r="AX17" s="350" t="s">
        <v>108</v>
      </c>
      <c r="BC17" s="406" t="s">
        <v>109</v>
      </c>
      <c r="BD17" s="67" t="s">
        <v>110</v>
      </c>
      <c r="BK17" s="348">
        <v>80.675</v>
      </c>
      <c r="BP17" s="50"/>
      <c r="BQ17" s="326"/>
      <c r="BY17" s="1"/>
      <c r="CB17" s="299"/>
      <c r="CC17" s="299"/>
      <c r="CD17" s="25"/>
      <c r="CE17" s="25"/>
      <c r="CF17" s="299"/>
      <c r="CG17" s="299"/>
      <c r="CK17" s="1"/>
    </row>
    <row r="18" spans="1:89" ht="18" customHeight="1">
      <c r="A18" s="190"/>
      <c r="B18" s="190"/>
      <c r="C18" s="190"/>
      <c r="D18" s="298"/>
      <c r="E18" s="298"/>
      <c r="F18" s="298"/>
      <c r="G18" s="298"/>
      <c r="H18" s="298"/>
      <c r="I18" s="298"/>
      <c r="J18" s="190"/>
      <c r="K18" s="190"/>
      <c r="L18" s="190"/>
      <c r="M18" s="190"/>
      <c r="N18" s="190"/>
      <c r="O18" s="190"/>
      <c r="U18" s="63"/>
      <c r="V18" s="63"/>
      <c r="W18" s="63"/>
      <c r="AA18" s="64"/>
      <c r="AL18" s="64"/>
      <c r="AR18" s="64"/>
      <c r="AT18" s="64"/>
      <c r="AV18" s="64"/>
      <c r="AW18" s="64"/>
      <c r="AY18" s="64"/>
      <c r="AZ18" s="64"/>
      <c r="BA18" s="64"/>
      <c r="BC18" s="64"/>
      <c r="BD18" s="64"/>
      <c r="BF18" s="64"/>
      <c r="BI18" s="64"/>
      <c r="BK18" s="64"/>
      <c r="BQ18" s="64"/>
      <c r="BY18" s="1"/>
      <c r="BZ18" s="1"/>
      <c r="CA18" s="1"/>
      <c r="CB18" s="25"/>
      <c r="CC18" s="261"/>
      <c r="CD18" s="200"/>
      <c r="CE18" s="200"/>
      <c r="CF18" s="25"/>
      <c r="CG18" s="261"/>
      <c r="CH18" s="1"/>
      <c r="CI18" s="1"/>
      <c r="CJ18" s="1"/>
      <c r="CK18" s="1"/>
    </row>
    <row r="19" spans="4:87" ht="18" customHeight="1">
      <c r="D19" s="299"/>
      <c r="E19" s="299"/>
      <c r="F19" s="25"/>
      <c r="G19" s="25"/>
      <c r="H19" s="299"/>
      <c r="I19" s="299"/>
      <c r="U19" s="63"/>
      <c r="V19" s="63"/>
      <c r="W19" s="63"/>
      <c r="Y19" s="64"/>
      <c r="AL19" s="64"/>
      <c r="AP19" s="276"/>
      <c r="BD19" s="267" t="s">
        <v>111</v>
      </c>
      <c r="BM19" s="65"/>
      <c r="BQ19" s="64"/>
      <c r="CB19" s="296"/>
      <c r="CC19" s="300"/>
      <c r="CD19" s="200"/>
      <c r="CE19" s="200"/>
      <c r="CF19" s="296"/>
      <c r="CG19" s="300"/>
      <c r="CH19" s="63"/>
      <c r="CI19" s="63"/>
    </row>
    <row r="20" spans="4:87" ht="18" customHeight="1">
      <c r="D20" s="296"/>
      <c r="E20" s="300"/>
      <c r="F20" s="200"/>
      <c r="G20" s="200"/>
      <c r="H20" s="296"/>
      <c r="I20" s="300"/>
      <c r="P20" s="257"/>
      <c r="U20" s="63"/>
      <c r="V20" s="63"/>
      <c r="W20" s="63"/>
      <c r="Y20" s="70" t="s">
        <v>112</v>
      </c>
      <c r="AC20" s="348">
        <v>80.185</v>
      </c>
      <c r="AH20" s="64"/>
      <c r="AI20" s="66"/>
      <c r="AL20" s="67">
        <v>7</v>
      </c>
      <c r="BI20" s="66">
        <v>12</v>
      </c>
      <c r="BW20" s="64"/>
      <c r="CB20" s="25"/>
      <c r="CC20" s="261"/>
      <c r="CD20" s="200"/>
      <c r="CE20" s="200"/>
      <c r="CF20" s="25"/>
      <c r="CG20" s="261"/>
      <c r="CH20" s="63"/>
      <c r="CI20" s="63"/>
    </row>
    <row r="21" spans="4:87" ht="18" customHeight="1">
      <c r="D21" s="296"/>
      <c r="E21" s="300"/>
      <c r="F21" s="200"/>
      <c r="G21" s="200"/>
      <c r="H21" s="296"/>
      <c r="I21" s="300"/>
      <c r="U21" s="63"/>
      <c r="W21" s="63"/>
      <c r="AE21" s="64"/>
      <c r="AI21" s="64"/>
      <c r="AL21" s="64"/>
      <c r="AS21" s="64"/>
      <c r="BF21" s="64"/>
      <c r="CB21" s="297"/>
      <c r="CC21" s="301"/>
      <c r="CD21" s="200"/>
      <c r="CE21" s="200"/>
      <c r="CF21" s="297"/>
      <c r="CG21" s="301"/>
      <c r="CH21" s="63"/>
      <c r="CI21" s="63"/>
    </row>
    <row r="22" spans="4:87" ht="18" customHeight="1">
      <c r="D22" s="296"/>
      <c r="E22" s="300"/>
      <c r="F22" s="200"/>
      <c r="G22" s="200"/>
      <c r="H22" s="296"/>
      <c r="I22" s="300"/>
      <c r="T22" s="63"/>
      <c r="Z22" s="64"/>
      <c r="AB22" s="77" t="s">
        <v>101</v>
      </c>
      <c r="AH22" s="265"/>
      <c r="BV22" s="64"/>
      <c r="CB22" s="200"/>
      <c r="CC22" s="200"/>
      <c r="CD22" s="200"/>
      <c r="CF22" s="200"/>
      <c r="CG22" s="200"/>
      <c r="CH22" s="63"/>
      <c r="CI22" s="63"/>
    </row>
    <row r="23" spans="4:85" ht="18" customHeight="1">
      <c r="D23" s="297"/>
      <c r="E23" s="301"/>
      <c r="F23" s="200"/>
      <c r="G23" s="200"/>
      <c r="H23" s="297"/>
      <c r="I23" s="301"/>
      <c r="U23" s="63"/>
      <c r="V23" s="63"/>
      <c r="W23" s="63"/>
      <c r="X23" s="64"/>
      <c r="Y23" s="63"/>
      <c r="Z23" s="63"/>
      <c r="AH23" s="68">
        <v>6</v>
      </c>
      <c r="BC23" s="63"/>
      <c r="BK23" s="262">
        <v>13</v>
      </c>
      <c r="BL23" s="64"/>
      <c r="BN23" s="70" t="s">
        <v>14</v>
      </c>
      <c r="CB23" s="257"/>
      <c r="CC23" s="257"/>
      <c r="CD23" s="303"/>
      <c r="CF23" s="257"/>
      <c r="CG23" s="257"/>
    </row>
    <row r="24" spans="4:87" ht="18" customHeight="1">
      <c r="D24" s="297"/>
      <c r="E24" s="302"/>
      <c r="F24" s="200"/>
      <c r="G24" s="200"/>
      <c r="H24" s="297"/>
      <c r="I24" s="302"/>
      <c r="O24" s="64"/>
      <c r="R24" s="64"/>
      <c r="AH24" s="64"/>
      <c r="AS24" s="64"/>
      <c r="AY24" s="67"/>
      <c r="BK24" s="64"/>
      <c r="CD24" s="63"/>
      <c r="CF24" s="63"/>
      <c r="CI24" s="354" t="s">
        <v>113</v>
      </c>
    </row>
    <row r="25" spans="28:82" ht="18" customHeight="1">
      <c r="AB25" s="77" t="s">
        <v>86</v>
      </c>
      <c r="AL25" s="265"/>
      <c r="AM25" s="64"/>
      <c r="AR25" s="64"/>
      <c r="BD25" s="64"/>
      <c r="BN25" s="64"/>
      <c r="BV25" s="64"/>
      <c r="CB25" s="64"/>
      <c r="CD25" s="63"/>
    </row>
    <row r="26" spans="16:84" ht="18" customHeight="1">
      <c r="P26" s="262"/>
      <c r="Q26" s="68">
        <v>3</v>
      </c>
      <c r="R26" s="64"/>
      <c r="Y26" s="347" t="s">
        <v>75</v>
      </c>
      <c r="AQ26" s="69"/>
      <c r="BD26" s="64"/>
      <c r="BH26" s="351" t="s">
        <v>95</v>
      </c>
      <c r="BJ26" s="64"/>
      <c r="BM26" s="262">
        <v>14</v>
      </c>
      <c r="BO26" s="407" t="s">
        <v>114</v>
      </c>
      <c r="BV26" s="64"/>
      <c r="CC26" s="67" t="s">
        <v>115</v>
      </c>
      <c r="CD26" s="67"/>
      <c r="CF26" s="63"/>
    </row>
    <row r="27" spans="16:84" ht="18" customHeight="1">
      <c r="P27" s="64"/>
      <c r="Q27" s="64"/>
      <c r="AH27" s="64"/>
      <c r="AM27" s="68"/>
      <c r="AN27" s="68"/>
      <c r="AS27" s="64"/>
      <c r="AU27" s="68"/>
      <c r="BM27" s="64"/>
      <c r="BO27" s="262"/>
      <c r="CB27" s="64"/>
      <c r="CC27" s="64"/>
      <c r="CD27" s="64"/>
      <c r="CF27" s="63"/>
    </row>
    <row r="28" spans="6:88" ht="18" customHeight="1">
      <c r="F28" s="263"/>
      <c r="H28" s="64"/>
      <c r="I28" s="64"/>
      <c r="J28" s="64"/>
      <c r="M28" s="64"/>
      <c r="Q28" s="64"/>
      <c r="T28" s="64"/>
      <c r="Y28" s="64"/>
      <c r="Z28" s="64"/>
      <c r="AB28" s="77" t="s">
        <v>85</v>
      </c>
      <c r="AL28" s="265"/>
      <c r="AX28" s="64"/>
      <c r="BK28" s="63"/>
      <c r="BL28" s="64"/>
      <c r="BN28" s="64"/>
      <c r="BP28" s="64"/>
      <c r="BS28" s="408"/>
      <c r="BU28" s="68"/>
      <c r="BX28" s="355" t="s">
        <v>97</v>
      </c>
      <c r="CA28" s="71"/>
      <c r="CC28" s="64"/>
      <c r="CE28" s="263"/>
      <c r="CI28" s="75" t="s">
        <v>89</v>
      </c>
      <c r="CJ28" s="74"/>
    </row>
    <row r="29" spans="4:85" ht="18" customHeight="1">
      <c r="D29" s="72"/>
      <c r="F29" s="190"/>
      <c r="N29" s="68">
        <v>1</v>
      </c>
      <c r="O29" s="68"/>
      <c r="P29" s="63"/>
      <c r="Q29" s="68"/>
      <c r="R29" s="64"/>
      <c r="Y29" s="347" t="s">
        <v>91</v>
      </c>
      <c r="Z29" s="69"/>
      <c r="BK29" s="64"/>
      <c r="BM29" s="64"/>
      <c r="BN29" s="64"/>
      <c r="BP29" s="262">
        <v>16</v>
      </c>
      <c r="BX29" s="64"/>
      <c r="CB29" s="262" t="s">
        <v>116</v>
      </c>
      <c r="CG29" s="353" t="s">
        <v>117</v>
      </c>
    </row>
    <row r="30" spans="2:88" ht="18" customHeight="1">
      <c r="B30" s="74"/>
      <c r="F30" s="264"/>
      <c r="N30" s="64"/>
      <c r="O30" s="64"/>
      <c r="P30" s="64"/>
      <c r="Q30" s="64"/>
      <c r="Y30" s="68"/>
      <c r="Z30" s="64"/>
      <c r="AG30" s="76"/>
      <c r="AH30" s="76"/>
      <c r="AR30" s="68"/>
      <c r="AS30" s="76"/>
      <c r="BM30" s="64"/>
      <c r="BP30" s="73"/>
      <c r="BT30" s="64"/>
      <c r="CB30" s="64"/>
      <c r="CJ30" s="74"/>
    </row>
    <row r="31" spans="1:89" ht="18" customHeight="1">
      <c r="A31" s="74"/>
      <c r="F31" s="190"/>
      <c r="I31" s="64"/>
      <c r="N31" s="262"/>
      <c r="P31" s="262"/>
      <c r="Q31" s="262">
        <v>2</v>
      </c>
      <c r="AH31" s="265" t="s">
        <v>68</v>
      </c>
      <c r="BM31" s="262">
        <v>15</v>
      </c>
      <c r="BN31" s="64"/>
      <c r="BP31" s="64"/>
      <c r="BT31" s="408" t="s">
        <v>118</v>
      </c>
      <c r="BU31" s="64"/>
      <c r="BW31" s="68"/>
      <c r="BX31" s="64"/>
      <c r="BY31" s="64"/>
      <c r="BZ31" s="64"/>
      <c r="CA31" s="64"/>
      <c r="CK31" s="74"/>
    </row>
    <row r="32" spans="3:84" ht="18" customHeight="1">
      <c r="C32" s="78" t="s">
        <v>90</v>
      </c>
      <c r="R32" s="64"/>
      <c r="Y32" s="347" t="s">
        <v>76</v>
      </c>
      <c r="BI32" s="73" t="s">
        <v>119</v>
      </c>
      <c r="BO32" s="262"/>
      <c r="BR32" s="64"/>
      <c r="BT32" s="408" t="s">
        <v>120</v>
      </c>
      <c r="BV32" s="64"/>
      <c r="BX32" s="75" t="s">
        <v>96</v>
      </c>
      <c r="CF32" s="64"/>
    </row>
    <row r="33" spans="13:81" ht="18" customHeight="1">
      <c r="M33" s="68"/>
      <c r="Q33" s="64"/>
      <c r="R33" s="64"/>
      <c r="S33" s="64"/>
      <c r="T33" s="64"/>
      <c r="Y33" s="64"/>
      <c r="AA33" s="64"/>
      <c r="AB33" s="64"/>
      <c r="AE33" s="64"/>
      <c r="AS33" s="76"/>
      <c r="BH33" s="64"/>
      <c r="BI33" s="64"/>
      <c r="BN33" s="64"/>
      <c r="BP33" s="64"/>
      <c r="BT33" s="64"/>
      <c r="BX33" s="64"/>
      <c r="BY33" s="68"/>
      <c r="CA33" s="64"/>
      <c r="CB33" s="64"/>
      <c r="CC33" s="352" t="s">
        <v>121</v>
      </c>
    </row>
    <row r="34" spans="1:79" ht="18" customHeight="1">
      <c r="A34" s="74"/>
      <c r="J34" s="64"/>
      <c r="K34" s="64"/>
      <c r="L34" s="64"/>
      <c r="M34" s="64"/>
      <c r="N34" s="262"/>
      <c r="P34" s="64"/>
      <c r="Q34" s="64"/>
      <c r="R34" s="64"/>
      <c r="S34" s="64"/>
      <c r="T34" s="64"/>
      <c r="U34" s="64"/>
      <c r="X34" s="262"/>
      <c r="Y34" s="262"/>
      <c r="AA34" s="262"/>
      <c r="AB34" s="68">
        <v>4</v>
      </c>
      <c r="AE34" s="262">
        <v>5</v>
      </c>
      <c r="AL34" s="265"/>
      <c r="BH34" s="68">
        <v>10</v>
      </c>
      <c r="BI34" s="262">
        <v>11</v>
      </c>
      <c r="BN34" s="64"/>
      <c r="BP34" s="64"/>
      <c r="BS34" s="64"/>
      <c r="BT34" s="262"/>
      <c r="BU34" s="64"/>
      <c r="BW34" s="64"/>
      <c r="BX34" s="64"/>
      <c r="BY34" s="64"/>
      <c r="CA34" s="64"/>
    </row>
    <row r="35" spans="18:79" ht="18" customHeight="1">
      <c r="R35" s="77"/>
      <c r="T35" s="64"/>
      <c r="Y35" s="347" t="s">
        <v>92</v>
      </c>
      <c r="BD35" s="279" t="s">
        <v>94</v>
      </c>
      <c r="BO35" s="407" t="s">
        <v>122</v>
      </c>
      <c r="BR35" s="64"/>
      <c r="BW35" s="68"/>
      <c r="CA35" s="71"/>
    </row>
    <row r="36" spans="19:83" ht="18" customHeight="1">
      <c r="S36" s="64"/>
      <c r="T36" s="64"/>
      <c r="V36" s="64"/>
      <c r="X36" s="64"/>
      <c r="AS36" s="64"/>
      <c r="AT36" s="64"/>
      <c r="BB36" s="64"/>
      <c r="BD36" s="64"/>
      <c r="BG36" s="64"/>
      <c r="BL36" s="64"/>
      <c r="BM36" s="64"/>
      <c r="BN36" s="64"/>
      <c r="BS36" s="64"/>
      <c r="CE36" s="356" t="s">
        <v>82</v>
      </c>
    </row>
    <row r="37" spans="6:80" ht="18" customHeight="1">
      <c r="F37" s="72"/>
      <c r="H37" s="64"/>
      <c r="O37" s="68"/>
      <c r="Q37" s="64"/>
      <c r="R37" s="64"/>
      <c r="S37" s="64"/>
      <c r="U37" s="64"/>
      <c r="V37" s="64"/>
      <c r="X37" s="64"/>
      <c r="Y37" s="64"/>
      <c r="AH37" s="64"/>
      <c r="AS37" s="346"/>
      <c r="AT37" s="262"/>
      <c r="AX37" s="64"/>
      <c r="BB37" s="67">
        <v>8</v>
      </c>
      <c r="BD37" s="67">
        <v>9</v>
      </c>
      <c r="BG37" s="67"/>
      <c r="BI37" s="277">
        <v>80.65</v>
      </c>
      <c r="BK37" s="64"/>
      <c r="BL37" s="64"/>
      <c r="BU37" s="68"/>
      <c r="BY37" s="64"/>
      <c r="CB37" s="78" t="s">
        <v>87</v>
      </c>
    </row>
    <row r="38" spans="1:88" ht="18" customHeight="1">
      <c r="A38" s="74"/>
      <c r="G38" s="275"/>
      <c r="I38" s="64"/>
      <c r="U38" s="69"/>
      <c r="AD38" s="267" t="s">
        <v>123</v>
      </c>
      <c r="AH38" s="267" t="s">
        <v>124</v>
      </c>
      <c r="AY38" s="66"/>
      <c r="BI38" s="71"/>
      <c r="BK38" s="73"/>
      <c r="BL38" s="66"/>
      <c r="CA38" s="71"/>
      <c r="CE38" s="263"/>
      <c r="CJ38" s="74"/>
    </row>
    <row r="39" spans="1:89" ht="18" customHeight="1">
      <c r="A39" s="74"/>
      <c r="H39" s="76"/>
      <c r="I39" s="64"/>
      <c r="X39" s="64"/>
      <c r="Y39" s="64"/>
      <c r="AJ39" s="64"/>
      <c r="AS39" s="64"/>
      <c r="AY39" s="64"/>
      <c r="AZ39" s="64"/>
      <c r="BE39" s="64"/>
      <c r="BG39" s="64"/>
      <c r="BL39" s="64"/>
      <c r="BM39" s="64"/>
      <c r="BP39" s="73"/>
      <c r="BQ39" s="64"/>
      <c r="CK39" s="74"/>
    </row>
    <row r="40" spans="7:71" ht="18" customHeight="1">
      <c r="G40" s="269"/>
      <c r="H40" s="64"/>
      <c r="I40" s="64"/>
      <c r="R40" s="68"/>
      <c r="S40" s="64"/>
      <c r="T40" s="64"/>
      <c r="U40" s="64"/>
      <c r="V40" s="64"/>
      <c r="X40" s="64"/>
      <c r="Y40" s="64"/>
      <c r="AH40" s="64"/>
      <c r="AN40" s="276"/>
      <c r="AT40" s="276">
        <v>80.439</v>
      </c>
      <c r="AZ40" s="64"/>
      <c r="BE40" s="64"/>
      <c r="BI40" s="349">
        <v>80.655</v>
      </c>
      <c r="BK40" s="64"/>
      <c r="BL40" s="66"/>
      <c r="BS40" s="68"/>
    </row>
    <row r="41" spans="7:64" ht="18" customHeight="1">
      <c r="G41" s="64"/>
      <c r="H41" s="64"/>
      <c r="S41" s="64"/>
      <c r="AA41" s="64"/>
      <c r="AE41" s="64"/>
      <c r="AL41" s="267"/>
      <c r="AY41" s="268"/>
      <c r="BL41" s="266"/>
    </row>
    <row r="42" spans="8:70" ht="18" customHeight="1">
      <c r="H42" s="64"/>
      <c r="O42" s="64"/>
      <c r="T42" s="64"/>
      <c r="U42" s="64"/>
      <c r="V42" s="64"/>
      <c r="AA42" s="64"/>
      <c r="AC42" s="64"/>
      <c r="AY42" s="70" t="s">
        <v>125</v>
      </c>
      <c r="BJ42" s="64"/>
      <c r="BQ42" s="64"/>
      <c r="BR42" s="64"/>
    </row>
    <row r="43" spans="5:82" ht="18" customHeight="1">
      <c r="E43" s="263"/>
      <c r="H43" s="64"/>
      <c r="I43" s="64"/>
      <c r="N43" s="64"/>
      <c r="Y43" s="64"/>
      <c r="Z43" s="64"/>
      <c r="AA43" s="64"/>
      <c r="AB43" s="64"/>
      <c r="AC43" s="64"/>
      <c r="AL43" s="64"/>
      <c r="AT43" s="25"/>
      <c r="BA43" s="64"/>
      <c r="BC43" s="64"/>
      <c r="BD43" s="64"/>
      <c r="BJ43" s="64"/>
      <c r="BQ43" s="67"/>
      <c r="BZ43" s="64"/>
      <c r="CA43" s="64"/>
      <c r="CD43" s="64"/>
    </row>
    <row r="44" spans="7:82" ht="18" customHeight="1">
      <c r="G44" s="64"/>
      <c r="H44" s="64"/>
      <c r="I44" s="64"/>
      <c r="U44" s="67"/>
      <c r="X44" s="67"/>
      <c r="AA44" s="63"/>
      <c r="BZ44" s="64"/>
      <c r="CA44" s="64"/>
      <c r="CD44" s="64"/>
    </row>
    <row r="45" spans="8:82" ht="18" customHeight="1">
      <c r="H45" s="64"/>
      <c r="V45" s="64"/>
      <c r="X45" s="64"/>
      <c r="Y45" s="63"/>
      <c r="Z45" s="63"/>
      <c r="AA45" s="63"/>
      <c r="AC45" s="63"/>
      <c r="AD45" s="63"/>
      <c r="AE45" s="63"/>
      <c r="AF45" s="63"/>
      <c r="AJ45" s="64"/>
      <c r="AS45" s="281" t="s">
        <v>126</v>
      </c>
      <c r="BB45" s="64"/>
      <c r="BG45" s="64"/>
      <c r="BH45" s="63"/>
      <c r="BI45" s="64"/>
      <c r="BO45" s="64"/>
      <c r="BZ45" s="64"/>
      <c r="CA45" s="64"/>
      <c r="CD45" s="64"/>
    </row>
    <row r="46" spans="7:82" ht="18" customHeight="1">
      <c r="G46" s="64"/>
      <c r="H46" s="64"/>
      <c r="I46" s="64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7"/>
      <c r="AJ46" s="64"/>
      <c r="AL46" s="64"/>
      <c r="AM46" s="64"/>
      <c r="AS46" s="282" t="s">
        <v>127</v>
      </c>
      <c r="BA46" s="64"/>
      <c r="BC46" s="64"/>
      <c r="BD46" s="64"/>
      <c r="BL46" s="63"/>
      <c r="BM46" s="63"/>
      <c r="BP46" s="64"/>
      <c r="BZ46" s="64"/>
      <c r="CA46" s="64"/>
      <c r="CD46" s="64"/>
    </row>
    <row r="47" spans="3:82" ht="18" customHeight="1">
      <c r="C47" s="78"/>
      <c r="AB47" s="63"/>
      <c r="AC47" s="63"/>
      <c r="AD47" s="63"/>
      <c r="AE47" s="63"/>
      <c r="AG47" s="63"/>
      <c r="AH47" s="63"/>
      <c r="AI47" s="63"/>
      <c r="AJ47" s="63"/>
      <c r="AK47" s="63"/>
      <c r="AL47" s="63"/>
      <c r="AM47" s="63"/>
      <c r="AS47" s="282" t="s">
        <v>128</v>
      </c>
      <c r="AY47" s="63"/>
      <c r="AZ47" s="63"/>
      <c r="BA47" s="63"/>
      <c r="BB47" s="63"/>
      <c r="BE47" s="63"/>
      <c r="BF47" s="63"/>
      <c r="BG47" s="63"/>
      <c r="BH47" s="67"/>
      <c r="BL47" s="67"/>
      <c r="BZ47" s="64"/>
      <c r="CA47" s="64"/>
      <c r="CD47" s="64"/>
    </row>
    <row r="48" spans="7:82" ht="18" customHeight="1">
      <c r="G48" s="64"/>
      <c r="AB48" s="63"/>
      <c r="AC48" s="63"/>
      <c r="AD48" s="63"/>
      <c r="AE48" s="63"/>
      <c r="BG48" s="63"/>
      <c r="BH48" s="63"/>
      <c r="BZ48" s="64"/>
      <c r="CA48" s="64"/>
      <c r="CD48" s="64"/>
    </row>
    <row r="49" spans="7:59" ht="18" customHeight="1">
      <c r="G49" s="64"/>
      <c r="AB49" s="63"/>
      <c r="AC49" s="65"/>
      <c r="AD49" s="65"/>
      <c r="AF49" s="63"/>
      <c r="AG49" s="63"/>
      <c r="AH49" s="63"/>
      <c r="AI49" s="63"/>
      <c r="AJ49" s="63"/>
      <c r="AK49" s="63"/>
      <c r="AL49" s="63"/>
      <c r="AM49" s="63"/>
      <c r="AN49" s="63"/>
      <c r="AO49" s="64"/>
      <c r="AV49" s="63"/>
      <c r="AW49" s="63"/>
      <c r="AX49" s="63"/>
      <c r="AY49" s="63"/>
      <c r="AZ49" s="63"/>
      <c r="BA49" s="63"/>
      <c r="BB49" s="63"/>
      <c r="BC49" s="63"/>
      <c r="BD49" s="63"/>
      <c r="BE49" s="64"/>
      <c r="BG49" s="63"/>
    </row>
    <row r="50" spans="31:69" ht="18" customHeight="1">
      <c r="AE50" s="63"/>
      <c r="AF50" s="63"/>
      <c r="AG50" s="63"/>
      <c r="AH50" s="63"/>
      <c r="AI50" s="63"/>
      <c r="AJ50" s="63"/>
      <c r="AK50" s="63"/>
      <c r="AN50" s="63"/>
      <c r="AO50" s="63"/>
      <c r="AP50" s="63"/>
      <c r="AV50" s="63"/>
      <c r="AW50" s="63"/>
      <c r="AX50" s="63"/>
      <c r="AY50" s="63"/>
      <c r="AZ50" s="63"/>
      <c r="BA50" s="63"/>
      <c r="BD50" s="63"/>
      <c r="BE50" s="63"/>
      <c r="BF50" s="63"/>
      <c r="BG50" s="63"/>
      <c r="BO50" s="63"/>
      <c r="BP50" s="63"/>
      <c r="BQ50" s="63"/>
    </row>
    <row r="51" spans="2:88" ht="18" customHeight="1" thickBot="1">
      <c r="B51" s="79" t="s">
        <v>33</v>
      </c>
      <c r="C51" s="80" t="s">
        <v>129</v>
      </c>
      <c r="D51" s="80" t="s">
        <v>130</v>
      </c>
      <c r="E51" s="80" t="s">
        <v>131</v>
      </c>
      <c r="F51" s="81" t="s">
        <v>132</v>
      </c>
      <c r="G51" s="82"/>
      <c r="H51" s="80" t="s">
        <v>33</v>
      </c>
      <c r="I51" s="80" t="s">
        <v>129</v>
      </c>
      <c r="J51" s="80" t="s">
        <v>130</v>
      </c>
      <c r="K51" s="80" t="s">
        <v>131</v>
      </c>
      <c r="L51" s="81" t="s">
        <v>132</v>
      </c>
      <c r="M51" s="82"/>
      <c r="N51" s="80" t="s">
        <v>33</v>
      </c>
      <c r="O51" s="80" t="s">
        <v>129</v>
      </c>
      <c r="P51" s="80" t="s">
        <v>130</v>
      </c>
      <c r="Q51" s="80" t="s">
        <v>131</v>
      </c>
      <c r="R51" s="83" t="s">
        <v>132</v>
      </c>
      <c r="AA51" s="63"/>
      <c r="AB51" s="63"/>
      <c r="AC51" s="63"/>
      <c r="AF51" s="86" t="s">
        <v>33</v>
      </c>
      <c r="AG51" s="84" t="s">
        <v>129</v>
      </c>
      <c r="AH51" s="85" t="s">
        <v>130</v>
      </c>
      <c r="AI51" s="80" t="s">
        <v>131</v>
      </c>
      <c r="AJ51" s="246" t="s">
        <v>132</v>
      </c>
      <c r="AK51" s="87"/>
      <c r="AL51" s="88"/>
      <c r="AM51" s="292" t="s">
        <v>133</v>
      </c>
      <c r="AN51" s="292"/>
      <c r="AO51" s="88"/>
      <c r="AP51" s="89"/>
      <c r="AV51" s="86" t="s">
        <v>33</v>
      </c>
      <c r="AW51" s="84" t="s">
        <v>129</v>
      </c>
      <c r="AX51" s="85" t="s">
        <v>130</v>
      </c>
      <c r="AY51" s="80" t="s">
        <v>131</v>
      </c>
      <c r="AZ51" s="246" t="s">
        <v>132</v>
      </c>
      <c r="BA51" s="87"/>
      <c r="BB51" s="88"/>
      <c r="BC51" s="292" t="s">
        <v>133</v>
      </c>
      <c r="BD51" s="292"/>
      <c r="BE51" s="88"/>
      <c r="BF51" s="89"/>
      <c r="BG51" s="63"/>
      <c r="BH51" s="201"/>
      <c r="BI51" s="201"/>
      <c r="BJ51" s="201"/>
      <c r="BK51" s="201"/>
      <c r="BL51" s="201"/>
      <c r="BM51" s="25"/>
      <c r="BN51" s="25"/>
      <c r="BO51" s="201"/>
      <c r="BP51" s="25"/>
      <c r="BQ51" s="25"/>
      <c r="BT51" s="79" t="s">
        <v>33</v>
      </c>
      <c r="BU51" s="80" t="s">
        <v>129</v>
      </c>
      <c r="BV51" s="80" t="s">
        <v>130</v>
      </c>
      <c r="BW51" s="80" t="s">
        <v>131</v>
      </c>
      <c r="BX51" s="217" t="s">
        <v>132</v>
      </c>
      <c r="BY51" s="82"/>
      <c r="BZ51" s="80" t="s">
        <v>33</v>
      </c>
      <c r="CA51" s="80" t="s">
        <v>129</v>
      </c>
      <c r="CB51" s="80" t="s">
        <v>130</v>
      </c>
      <c r="CC51" s="80" t="s">
        <v>131</v>
      </c>
      <c r="CD51" s="217" t="s">
        <v>132</v>
      </c>
      <c r="CE51" s="82"/>
      <c r="CF51" s="80" t="s">
        <v>33</v>
      </c>
      <c r="CG51" s="80" t="s">
        <v>129</v>
      </c>
      <c r="CH51" s="80" t="s">
        <v>130</v>
      </c>
      <c r="CI51" s="80" t="s">
        <v>131</v>
      </c>
      <c r="CJ51" s="83" t="s">
        <v>132</v>
      </c>
    </row>
    <row r="52" spans="2:88" ht="18" customHeight="1" thickTop="1">
      <c r="B52" s="13"/>
      <c r="C52" s="10"/>
      <c r="D52" s="10"/>
      <c r="E52" s="10"/>
      <c r="F52" s="10"/>
      <c r="G52" s="10"/>
      <c r="H52" s="10"/>
      <c r="I52" s="10"/>
      <c r="J52" s="9" t="s">
        <v>134</v>
      </c>
      <c r="K52" s="10"/>
      <c r="L52" s="10"/>
      <c r="M52" s="10"/>
      <c r="N52" s="10"/>
      <c r="O52" s="10"/>
      <c r="P52" s="10"/>
      <c r="Q52" s="10"/>
      <c r="R52" s="11"/>
      <c r="T52" s="257"/>
      <c r="U52" s="257"/>
      <c r="V52" s="257"/>
      <c r="W52" s="257"/>
      <c r="X52" s="257"/>
      <c r="Y52" s="257"/>
      <c r="Z52" s="257"/>
      <c r="AA52" s="201"/>
      <c r="AB52" s="25"/>
      <c r="AC52" s="25"/>
      <c r="AF52" s="94"/>
      <c r="AG52" s="7"/>
      <c r="AH52" s="7"/>
      <c r="AI52" s="7"/>
      <c r="AJ52" s="7"/>
      <c r="AK52" s="95" t="s">
        <v>135</v>
      </c>
      <c r="AL52" s="7"/>
      <c r="AM52" s="7"/>
      <c r="AN52" s="7"/>
      <c r="AO52" s="7"/>
      <c r="AP52" s="96"/>
      <c r="AV52" s="94"/>
      <c r="AW52" s="7"/>
      <c r="AX52" s="7"/>
      <c r="AY52" s="7"/>
      <c r="AZ52" s="7"/>
      <c r="BA52" s="95" t="s">
        <v>136</v>
      </c>
      <c r="BB52" s="7"/>
      <c r="BC52" s="7"/>
      <c r="BD52" s="7"/>
      <c r="BE52" s="7"/>
      <c r="BF52" s="96"/>
      <c r="BG52" s="63"/>
      <c r="BH52" s="200"/>
      <c r="BI52" s="200"/>
      <c r="BJ52" s="200"/>
      <c r="BK52" s="200"/>
      <c r="BL52" s="201"/>
      <c r="BM52" s="201"/>
      <c r="BN52" s="200"/>
      <c r="BO52" s="200"/>
      <c r="BP52" s="200"/>
      <c r="BQ52" s="200"/>
      <c r="BT52" s="218"/>
      <c r="BU52" s="219"/>
      <c r="BV52" s="219"/>
      <c r="BW52" s="219"/>
      <c r="BX52" s="219"/>
      <c r="BY52" s="219"/>
      <c r="BZ52" s="219"/>
      <c r="CA52" s="219"/>
      <c r="CB52" s="9" t="s">
        <v>137</v>
      </c>
      <c r="CC52" s="219"/>
      <c r="CD52" s="219"/>
      <c r="CE52" s="219"/>
      <c r="CF52" s="219"/>
      <c r="CG52" s="219"/>
      <c r="CH52" s="219"/>
      <c r="CI52" s="219"/>
      <c r="CJ52" s="220"/>
    </row>
    <row r="53" spans="2:88" ht="18" customHeight="1">
      <c r="B53" s="90"/>
      <c r="C53" s="91"/>
      <c r="D53" s="91"/>
      <c r="E53" s="91"/>
      <c r="F53" s="92"/>
      <c r="G53" s="92"/>
      <c r="H53" s="91"/>
      <c r="I53" s="91"/>
      <c r="J53" s="91"/>
      <c r="K53" s="91"/>
      <c r="L53" s="92"/>
      <c r="M53" s="92"/>
      <c r="N53" s="91"/>
      <c r="O53" s="91"/>
      <c r="P53" s="91"/>
      <c r="Q53" s="91"/>
      <c r="R53" s="93"/>
      <c r="T53" s="257"/>
      <c r="U53" s="257"/>
      <c r="V53" s="257"/>
      <c r="W53" s="257"/>
      <c r="X53" s="257"/>
      <c r="Y53" s="257"/>
      <c r="Z53" s="257"/>
      <c r="AA53" s="200"/>
      <c r="AB53" s="200"/>
      <c r="AC53" s="200"/>
      <c r="AF53" s="104"/>
      <c r="AG53" s="98"/>
      <c r="AH53" s="105"/>
      <c r="AI53" s="110"/>
      <c r="AJ53" s="214"/>
      <c r="AK53" s="253"/>
      <c r="AL53" s="36"/>
      <c r="AN53" s="36"/>
      <c r="AP53" s="24"/>
      <c r="AV53" s="104"/>
      <c r="AW53" s="98"/>
      <c r="AX53" s="105"/>
      <c r="AY53" s="110"/>
      <c r="AZ53" s="214"/>
      <c r="BA53" s="253"/>
      <c r="BB53" s="36"/>
      <c r="BD53" s="36"/>
      <c r="BF53" s="24"/>
      <c r="BH53" s="25"/>
      <c r="BI53" s="25"/>
      <c r="BJ53" s="25"/>
      <c r="BK53" s="25"/>
      <c r="BL53" s="25"/>
      <c r="BM53" s="25"/>
      <c r="BN53" s="257"/>
      <c r="BO53" s="257"/>
      <c r="BP53" s="257"/>
      <c r="BQ53" s="257"/>
      <c r="BT53" s="90"/>
      <c r="BU53" s="91"/>
      <c r="BV53" s="91"/>
      <c r="BW53" s="91"/>
      <c r="BX53" s="221"/>
      <c r="BY53" s="92"/>
      <c r="BZ53" s="91"/>
      <c r="CA53" s="91"/>
      <c r="CB53" s="91"/>
      <c r="CC53" s="91"/>
      <c r="CD53" s="221"/>
      <c r="CE53" s="92"/>
      <c r="CF53" s="91"/>
      <c r="CG53" s="91"/>
      <c r="CH53" s="91"/>
      <c r="CI53" s="91"/>
      <c r="CJ53" s="93"/>
    </row>
    <row r="54" spans="2:88" ht="21" customHeight="1">
      <c r="B54" s="100"/>
      <c r="C54" s="101"/>
      <c r="D54" s="102"/>
      <c r="E54" s="103"/>
      <c r="F54" s="30"/>
      <c r="G54" s="99"/>
      <c r="H54" s="97"/>
      <c r="I54" s="98"/>
      <c r="J54" s="102"/>
      <c r="K54" s="103">
        <f>I54+J54*0.001</f>
        <v>0</v>
      </c>
      <c r="L54" s="30"/>
      <c r="M54" s="99"/>
      <c r="N54" s="402">
        <v>4</v>
      </c>
      <c r="O54" s="98">
        <v>80.169</v>
      </c>
      <c r="P54" s="102">
        <v>37</v>
      </c>
      <c r="Q54" s="103">
        <f>O54+P54*0.001</f>
        <v>80.206</v>
      </c>
      <c r="R54" s="41" t="s">
        <v>138</v>
      </c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F54" s="404">
        <v>6</v>
      </c>
      <c r="AG54" s="98">
        <v>80.261</v>
      </c>
      <c r="AH54" s="105">
        <v>37</v>
      </c>
      <c r="AI54" s="110">
        <f>AG54+(AH54/1000)</f>
        <v>80.298</v>
      </c>
      <c r="AJ54" s="214" t="s">
        <v>139</v>
      </c>
      <c r="AK54" s="107" t="s">
        <v>140</v>
      </c>
      <c r="AL54" s="108"/>
      <c r="AN54" s="108"/>
      <c r="AP54" s="23"/>
      <c r="AV54" s="403">
        <v>9</v>
      </c>
      <c r="AW54" s="103">
        <v>80.582</v>
      </c>
      <c r="AX54" s="105">
        <v>37</v>
      </c>
      <c r="AY54" s="110">
        <f>AW54+(AX54/1000)</f>
        <v>80.619</v>
      </c>
      <c r="AZ54" s="214" t="s">
        <v>141</v>
      </c>
      <c r="BA54" s="112" t="s">
        <v>142</v>
      </c>
      <c r="BB54" s="25"/>
      <c r="BD54" s="108"/>
      <c r="BF54" s="23"/>
      <c r="BH54" s="258"/>
      <c r="BI54" s="259"/>
      <c r="BJ54" s="260"/>
      <c r="BK54" s="259"/>
      <c r="BL54" s="25"/>
      <c r="BM54" s="255"/>
      <c r="BN54" s="257"/>
      <c r="BO54" s="257"/>
      <c r="BP54" s="257"/>
      <c r="BQ54" s="257"/>
      <c r="BT54" s="403">
        <v>8</v>
      </c>
      <c r="BU54" s="103">
        <v>80.555</v>
      </c>
      <c r="BV54" s="102">
        <v>37</v>
      </c>
      <c r="BW54" s="103">
        <f>BU54+BV54*0.001</f>
        <v>80.59200000000001</v>
      </c>
      <c r="BX54" s="106" t="s">
        <v>141</v>
      </c>
      <c r="BY54" s="344"/>
      <c r="BZ54" s="401">
        <v>12</v>
      </c>
      <c r="CA54" s="103">
        <v>80.658</v>
      </c>
      <c r="CB54" s="102">
        <v>-37</v>
      </c>
      <c r="CC54" s="103">
        <f>CA54+CB54*0.001</f>
        <v>80.621</v>
      </c>
      <c r="CD54" s="106" t="s">
        <v>141</v>
      </c>
      <c r="CE54" s="99"/>
      <c r="CF54" s="400">
        <v>11</v>
      </c>
      <c r="CG54" s="101">
        <v>80.656</v>
      </c>
      <c r="CH54" s="102">
        <v>37</v>
      </c>
      <c r="CI54" s="103">
        <f>CG54+CH54*0.001</f>
        <v>80.69300000000001</v>
      </c>
      <c r="CJ54" s="41" t="s">
        <v>138</v>
      </c>
    </row>
    <row r="55" spans="2:88" ht="21" customHeight="1">
      <c r="B55" s="100"/>
      <c r="C55" s="101"/>
      <c r="D55" s="102"/>
      <c r="E55" s="103"/>
      <c r="F55" s="30"/>
      <c r="G55" s="99"/>
      <c r="H55" s="402">
        <v>2</v>
      </c>
      <c r="I55" s="98">
        <v>80.009</v>
      </c>
      <c r="J55" s="102">
        <v>51</v>
      </c>
      <c r="K55" s="103">
        <f>I55+J55*0.001</f>
        <v>80.06</v>
      </c>
      <c r="L55" s="30" t="s">
        <v>143</v>
      </c>
      <c r="M55" s="99"/>
      <c r="N55" s="402">
        <v>5</v>
      </c>
      <c r="O55" s="98">
        <v>80.212</v>
      </c>
      <c r="P55" s="102">
        <v>37</v>
      </c>
      <c r="Q55" s="103">
        <f>O55+P55*0.001</f>
        <v>80.24900000000001</v>
      </c>
      <c r="R55" s="41" t="s">
        <v>138</v>
      </c>
      <c r="T55" s="329"/>
      <c r="U55" s="329"/>
      <c r="V55" s="329"/>
      <c r="W55" s="343"/>
      <c r="X55" s="329"/>
      <c r="Y55" s="329"/>
      <c r="Z55" s="329"/>
      <c r="AA55" s="257"/>
      <c r="AB55" s="257"/>
      <c r="AC55" s="257"/>
      <c r="AF55" s="403">
        <v>7</v>
      </c>
      <c r="AG55" s="103">
        <v>80.326</v>
      </c>
      <c r="AH55" s="105">
        <v>-37</v>
      </c>
      <c r="AI55" s="110">
        <f>AG55+(AH55/1000)</f>
        <v>80.28899999999999</v>
      </c>
      <c r="AJ55" s="214" t="s">
        <v>139</v>
      </c>
      <c r="AK55" s="107" t="s">
        <v>140</v>
      </c>
      <c r="AL55" s="25"/>
      <c r="AN55" s="25"/>
      <c r="AP55" s="111"/>
      <c r="AV55" s="404">
        <v>10</v>
      </c>
      <c r="AW55" s="98">
        <v>80.646</v>
      </c>
      <c r="AX55" s="105">
        <v>-51</v>
      </c>
      <c r="AY55" s="110">
        <f>AW55+(AX55/1000)</f>
        <v>80.595</v>
      </c>
      <c r="AZ55" s="214" t="s">
        <v>141</v>
      </c>
      <c r="BA55" s="112" t="s">
        <v>144</v>
      </c>
      <c r="BB55" s="25"/>
      <c r="BD55" s="25"/>
      <c r="BF55" s="111"/>
      <c r="BH55" s="258"/>
      <c r="BI55" s="259"/>
      <c r="BJ55" s="260"/>
      <c r="BK55" s="259"/>
      <c r="BL55" s="25"/>
      <c r="BM55" s="255"/>
      <c r="BN55" s="257"/>
      <c r="BO55" s="257"/>
      <c r="BP55" s="257"/>
      <c r="BQ55" s="257"/>
      <c r="BT55" s="104"/>
      <c r="BU55" s="98"/>
      <c r="BV55" s="102"/>
      <c r="BW55" s="103"/>
      <c r="BX55" s="106"/>
      <c r="BY55" s="99"/>
      <c r="BZ55" s="402">
        <v>13</v>
      </c>
      <c r="CA55" s="98">
        <v>80.691</v>
      </c>
      <c r="CB55" s="102">
        <v>-51</v>
      </c>
      <c r="CC55" s="103">
        <f>CA55+CB55*0.001</f>
        <v>80.64</v>
      </c>
      <c r="CD55" s="106" t="s">
        <v>138</v>
      </c>
      <c r="CE55" s="99"/>
      <c r="CF55" s="113" t="s">
        <v>88</v>
      </c>
      <c r="CG55" s="101">
        <v>0.14300000000000068</v>
      </c>
      <c r="CH55" s="102">
        <v>37</v>
      </c>
      <c r="CI55" s="103">
        <f>CG55+CH55*0.001</f>
        <v>0.1800000000000007</v>
      </c>
      <c r="CJ55" s="410"/>
    </row>
    <row r="56" spans="2:88" ht="21" customHeight="1">
      <c r="B56" s="405">
        <v>1</v>
      </c>
      <c r="C56" s="101">
        <v>79.972</v>
      </c>
      <c r="D56" s="102">
        <v>51</v>
      </c>
      <c r="E56" s="103">
        <f>C56+D56*0.001</f>
        <v>80.023</v>
      </c>
      <c r="F56" s="30" t="s">
        <v>143</v>
      </c>
      <c r="G56" s="99"/>
      <c r="H56" s="97"/>
      <c r="I56" s="98"/>
      <c r="J56" s="102"/>
      <c r="K56" s="103"/>
      <c r="L56" s="30"/>
      <c r="M56" s="99"/>
      <c r="N56" s="97"/>
      <c r="O56" s="98"/>
      <c r="P56" s="102"/>
      <c r="Q56" s="103"/>
      <c r="R56" s="41"/>
      <c r="T56" s="329"/>
      <c r="U56" s="201"/>
      <c r="V56" s="329"/>
      <c r="W56" s="201"/>
      <c r="X56" s="329"/>
      <c r="Y56" s="201"/>
      <c r="Z56" s="329"/>
      <c r="AA56" s="257"/>
      <c r="AB56" s="257"/>
      <c r="AC56" s="257"/>
      <c r="AF56" s="403">
        <v>8</v>
      </c>
      <c r="AG56" s="103">
        <v>80.555</v>
      </c>
      <c r="AH56" s="105">
        <v>37</v>
      </c>
      <c r="AI56" s="110">
        <f>AG56+(AH56/1000)</f>
        <v>80.59200000000001</v>
      </c>
      <c r="AJ56" s="214" t="s">
        <v>141</v>
      </c>
      <c r="AK56" s="107" t="s">
        <v>145</v>
      </c>
      <c r="AL56" s="25"/>
      <c r="AN56" s="25"/>
      <c r="AP56" s="23"/>
      <c r="AV56" s="404">
        <v>12</v>
      </c>
      <c r="AW56" s="98">
        <v>80.658</v>
      </c>
      <c r="AX56" s="105">
        <v>-37</v>
      </c>
      <c r="AY56" s="110">
        <f>AW56+(AX56/1000)</f>
        <v>80.621</v>
      </c>
      <c r="AZ56" s="214" t="s">
        <v>141</v>
      </c>
      <c r="BA56" s="112" t="s">
        <v>146</v>
      </c>
      <c r="BB56" s="25"/>
      <c r="BD56" s="25"/>
      <c r="BF56" s="23"/>
      <c r="BH56" s="258"/>
      <c r="BI56" s="259"/>
      <c r="BJ56" s="260"/>
      <c r="BK56" s="259"/>
      <c r="BL56" s="25"/>
      <c r="BM56" s="256"/>
      <c r="BN56" s="257"/>
      <c r="BO56" s="257"/>
      <c r="BP56" s="257"/>
      <c r="BQ56" s="257"/>
      <c r="BT56" s="403">
        <v>9</v>
      </c>
      <c r="BU56" s="103">
        <v>80.582</v>
      </c>
      <c r="BV56" s="102">
        <v>37</v>
      </c>
      <c r="BW56" s="103">
        <f>BU56+BV56*0.001</f>
        <v>80.619</v>
      </c>
      <c r="BX56" s="106" t="s">
        <v>141</v>
      </c>
      <c r="BY56" s="99"/>
      <c r="BZ56" s="97"/>
      <c r="CA56" s="98"/>
      <c r="CB56" s="102"/>
      <c r="CC56" s="103"/>
      <c r="CD56" s="106"/>
      <c r="CE56" s="99"/>
      <c r="CF56" s="113"/>
      <c r="CG56" s="101"/>
      <c r="CH56" s="102" t="s">
        <v>147</v>
      </c>
      <c r="CI56" s="103"/>
      <c r="CJ56" s="41"/>
    </row>
    <row r="57" spans="2:88" ht="21" customHeight="1">
      <c r="B57" s="104"/>
      <c r="C57" s="98"/>
      <c r="D57" s="102"/>
      <c r="E57" s="103"/>
      <c r="F57" s="30"/>
      <c r="G57" s="99"/>
      <c r="H57" s="402">
        <v>3</v>
      </c>
      <c r="I57" s="98">
        <v>80.015</v>
      </c>
      <c r="J57" s="102">
        <v>51</v>
      </c>
      <c r="K57" s="103">
        <f>I57+J57*0.001</f>
        <v>80.066</v>
      </c>
      <c r="L57" s="30" t="s">
        <v>143</v>
      </c>
      <c r="M57" s="99"/>
      <c r="N57" s="402">
        <v>6</v>
      </c>
      <c r="O57" s="98">
        <v>80.261</v>
      </c>
      <c r="P57" s="102">
        <v>37</v>
      </c>
      <c r="Q57" s="103">
        <f>O57+P57*0.001</f>
        <v>80.298</v>
      </c>
      <c r="R57" s="41" t="s">
        <v>139</v>
      </c>
      <c r="T57" s="329"/>
      <c r="U57" s="329"/>
      <c r="V57" s="329"/>
      <c r="W57" s="329"/>
      <c r="X57" s="329"/>
      <c r="Y57" s="329"/>
      <c r="Z57" s="329"/>
      <c r="AA57" s="257"/>
      <c r="AB57" s="257"/>
      <c r="AC57" s="257"/>
      <c r="AF57" s="403" t="s">
        <v>109</v>
      </c>
      <c r="AG57" s="103">
        <v>80.576</v>
      </c>
      <c r="AH57" s="105">
        <v>-37</v>
      </c>
      <c r="AI57" s="110">
        <f>AG57+(AH57/1000)</f>
        <v>80.53899999999999</v>
      </c>
      <c r="AJ57" s="214" t="s">
        <v>141</v>
      </c>
      <c r="AK57" s="107" t="s">
        <v>145</v>
      </c>
      <c r="AL57" s="25"/>
      <c r="AN57" s="25"/>
      <c r="AP57" s="111"/>
      <c r="AV57" s="100" t="s">
        <v>116</v>
      </c>
      <c r="AW57" s="101">
        <v>81.374</v>
      </c>
      <c r="AX57" s="105">
        <v>42</v>
      </c>
      <c r="AY57" s="110">
        <f>AW57+(AX57/1000)</f>
        <v>81.416</v>
      </c>
      <c r="AZ57" s="214" t="s">
        <v>139</v>
      </c>
      <c r="BA57" s="112" t="s">
        <v>148</v>
      </c>
      <c r="BB57" s="25"/>
      <c r="BD57" s="25"/>
      <c r="BF57" s="111"/>
      <c r="BH57" s="258"/>
      <c r="BI57" s="259"/>
      <c r="BJ57" s="260"/>
      <c r="BK57" s="259"/>
      <c r="BL57" s="25"/>
      <c r="BM57" s="256"/>
      <c r="BN57" s="257"/>
      <c r="BO57" s="257"/>
      <c r="BP57" s="257"/>
      <c r="BQ57" s="257"/>
      <c r="BT57" s="109"/>
      <c r="BU57" s="103"/>
      <c r="BV57" s="102"/>
      <c r="BW57" s="103"/>
      <c r="BX57" s="106"/>
      <c r="BY57" s="99"/>
      <c r="BZ57" s="402">
        <v>14</v>
      </c>
      <c r="CA57" s="98">
        <v>80.718</v>
      </c>
      <c r="CB57" s="102">
        <v>-51</v>
      </c>
      <c r="CC57" s="103">
        <f>CA57+CB57*0.001</f>
        <v>80.667</v>
      </c>
      <c r="CD57" s="106" t="s">
        <v>138</v>
      </c>
      <c r="CE57" s="99"/>
      <c r="CF57" s="91"/>
      <c r="CG57" s="91"/>
      <c r="CH57" s="91"/>
      <c r="CI57" s="91"/>
      <c r="CJ57" s="93"/>
    </row>
    <row r="58" spans="2:88" ht="21" customHeight="1">
      <c r="B58" s="100"/>
      <c r="C58" s="101"/>
      <c r="D58" s="102"/>
      <c r="E58" s="103"/>
      <c r="F58" s="30"/>
      <c r="G58" s="99"/>
      <c r="H58" s="97"/>
      <c r="I58" s="98"/>
      <c r="J58" s="102"/>
      <c r="K58" s="103"/>
      <c r="L58" s="30"/>
      <c r="M58" s="344"/>
      <c r="N58" s="401">
        <v>7</v>
      </c>
      <c r="O58" s="103">
        <v>80.326</v>
      </c>
      <c r="P58" s="102">
        <v>-37</v>
      </c>
      <c r="Q58" s="103">
        <f>O58+P58*0.001</f>
        <v>80.28899999999999</v>
      </c>
      <c r="R58" s="41" t="s">
        <v>139</v>
      </c>
      <c r="T58" s="329"/>
      <c r="U58" s="201"/>
      <c r="V58" s="329"/>
      <c r="W58" s="201"/>
      <c r="X58" s="329"/>
      <c r="Y58" s="201"/>
      <c r="Z58" s="329"/>
      <c r="AA58" s="257"/>
      <c r="AB58" s="257"/>
      <c r="AC58" s="257"/>
      <c r="AF58" s="109" t="s">
        <v>110</v>
      </c>
      <c r="AG58" s="103">
        <v>80.576</v>
      </c>
      <c r="AH58" s="105">
        <v>37</v>
      </c>
      <c r="AI58" s="110">
        <f>AG58+(AH58/1000)</f>
        <v>80.613</v>
      </c>
      <c r="AJ58" s="214" t="s">
        <v>141</v>
      </c>
      <c r="AK58" s="107" t="s">
        <v>149</v>
      </c>
      <c r="AL58" s="25"/>
      <c r="AM58" s="65"/>
      <c r="AN58" s="25"/>
      <c r="AO58" s="65"/>
      <c r="AP58" s="111"/>
      <c r="AV58" s="403" t="s">
        <v>115</v>
      </c>
      <c r="AW58" s="103">
        <v>81.426</v>
      </c>
      <c r="AX58" s="105">
        <v>-37</v>
      </c>
      <c r="AY58" s="110">
        <f>AW58+(AX58/1000)</f>
        <v>81.389</v>
      </c>
      <c r="AZ58" s="214" t="s">
        <v>139</v>
      </c>
      <c r="BA58" s="112" t="s">
        <v>150</v>
      </c>
      <c r="BB58" s="25"/>
      <c r="BC58" s="65"/>
      <c r="BD58" s="25"/>
      <c r="BE58" s="65"/>
      <c r="BF58" s="111"/>
      <c r="BH58" s="258"/>
      <c r="BI58" s="259"/>
      <c r="BJ58" s="260"/>
      <c r="BK58" s="259"/>
      <c r="BL58" s="25"/>
      <c r="BM58" s="256"/>
      <c r="BN58" s="257"/>
      <c r="BO58" s="257"/>
      <c r="BP58" s="257"/>
      <c r="BQ58" s="257"/>
      <c r="BT58" s="404">
        <v>10</v>
      </c>
      <c r="BU58" s="98">
        <v>80.646</v>
      </c>
      <c r="BV58" s="102">
        <v>-37</v>
      </c>
      <c r="BW58" s="103">
        <f>BU58+BV58*0.001</f>
        <v>80.609</v>
      </c>
      <c r="BX58" s="106" t="s">
        <v>141</v>
      </c>
      <c r="BY58" s="99"/>
      <c r="BZ58" s="402">
        <v>15</v>
      </c>
      <c r="CA58" s="98">
        <v>80.724</v>
      </c>
      <c r="CB58" s="102">
        <v>-51</v>
      </c>
      <c r="CC58" s="103">
        <f>CA58+CB58*0.001</f>
        <v>80.673</v>
      </c>
      <c r="CD58" s="106" t="s">
        <v>151</v>
      </c>
      <c r="CE58" s="99"/>
      <c r="CF58" s="400">
        <v>16</v>
      </c>
      <c r="CG58" s="101">
        <v>80.758</v>
      </c>
      <c r="CH58" s="102">
        <v>-55</v>
      </c>
      <c r="CI58" s="103">
        <f>CG58+CH58*0.001</f>
        <v>80.70299999999999</v>
      </c>
      <c r="CJ58" s="41" t="s">
        <v>151</v>
      </c>
    </row>
    <row r="59" spans="2:88" ht="18" customHeight="1" thickBot="1">
      <c r="B59" s="114"/>
      <c r="C59" s="115"/>
      <c r="D59" s="116"/>
      <c r="E59" s="116"/>
      <c r="F59" s="117"/>
      <c r="G59" s="118"/>
      <c r="H59" s="119"/>
      <c r="I59" s="115"/>
      <c r="J59" s="116"/>
      <c r="K59" s="116"/>
      <c r="L59" s="117"/>
      <c r="M59" s="118"/>
      <c r="N59" s="119"/>
      <c r="O59" s="115"/>
      <c r="P59" s="116"/>
      <c r="Q59" s="116"/>
      <c r="R59" s="120"/>
      <c r="T59" s="329"/>
      <c r="U59" s="329"/>
      <c r="V59" s="329"/>
      <c r="W59" s="201"/>
      <c r="X59" s="329"/>
      <c r="Y59" s="201"/>
      <c r="Z59" s="329"/>
      <c r="AA59" s="257"/>
      <c r="AB59" s="257"/>
      <c r="AC59" s="257"/>
      <c r="AD59" s="3"/>
      <c r="AE59" s="286"/>
      <c r="AF59" s="249"/>
      <c r="AG59" s="250"/>
      <c r="AH59" s="251"/>
      <c r="AI59" s="252"/>
      <c r="AJ59" s="121"/>
      <c r="AK59" s="254"/>
      <c r="AL59" s="215"/>
      <c r="AM59" s="215"/>
      <c r="AN59" s="215"/>
      <c r="AO59" s="215"/>
      <c r="AP59" s="216"/>
      <c r="AV59" s="249"/>
      <c r="AW59" s="250"/>
      <c r="AX59" s="251"/>
      <c r="AY59" s="252"/>
      <c r="AZ59" s="121"/>
      <c r="BA59" s="254"/>
      <c r="BB59" s="215"/>
      <c r="BC59" s="215"/>
      <c r="BD59" s="215"/>
      <c r="BE59" s="215"/>
      <c r="BF59" s="216"/>
      <c r="BG59" s="3"/>
      <c r="BH59" s="286"/>
      <c r="BI59" s="261"/>
      <c r="BJ59" s="25"/>
      <c r="BK59" s="25"/>
      <c r="BL59" s="25"/>
      <c r="BM59" s="200"/>
      <c r="BN59" s="257"/>
      <c r="BO59" s="257"/>
      <c r="BP59" s="257"/>
      <c r="BQ59" s="257"/>
      <c r="BT59" s="114"/>
      <c r="BU59" s="115"/>
      <c r="BV59" s="116"/>
      <c r="BW59" s="116"/>
      <c r="BX59" s="122"/>
      <c r="BY59" s="118"/>
      <c r="BZ59" s="119"/>
      <c r="CA59" s="115"/>
      <c r="CB59" s="116"/>
      <c r="CC59" s="116"/>
      <c r="CD59" s="122"/>
      <c r="CE59" s="118"/>
      <c r="CF59" s="119"/>
      <c r="CG59" s="115"/>
      <c r="CH59" s="116"/>
      <c r="CI59" s="116"/>
      <c r="CJ59" s="120"/>
    </row>
    <row r="60" ht="12.75" customHeight="1"/>
    <row r="61" spans="31:54" ht="12.75" customHeight="1">
      <c r="AE61" s="63"/>
      <c r="AF61" s="63"/>
      <c r="AG61" s="63"/>
      <c r="AH61" s="63"/>
      <c r="AI61" s="63"/>
      <c r="AJ61" s="63"/>
      <c r="AK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</row>
    <row r="62" spans="20:44" s="6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5"/>
      <c r="CE63" s="65"/>
      <c r="CF63" s="65"/>
      <c r="CG63" s="65"/>
      <c r="CH63" s="65"/>
    </row>
    <row r="64" spans="82:86" ht="12.75">
      <c r="CD64" s="65"/>
      <c r="CE64" s="65"/>
      <c r="CF64" s="65"/>
      <c r="CG64" s="65"/>
      <c r="CH64" s="65"/>
    </row>
    <row r="65" spans="82:86" ht="12.75">
      <c r="CD65" s="65"/>
      <c r="CE65" s="65"/>
      <c r="CF65" s="65"/>
      <c r="CG65" s="65"/>
      <c r="CH65" s="65"/>
    </row>
    <row r="66" spans="82:86" ht="12.75">
      <c r="CD66" s="65"/>
      <c r="CE66" s="65"/>
      <c r="CF66" s="65"/>
      <c r="CG66" s="65"/>
      <c r="CH66" s="65"/>
    </row>
    <row r="67" spans="82:86" ht="12.75">
      <c r="CD67" s="65"/>
      <c r="CE67" s="65"/>
      <c r="CF67" s="65"/>
      <c r="CG67" s="65"/>
      <c r="CH67" s="65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1"/>
  <drawing r:id="rId10"/>
  <legacyDrawing r:id="rId9"/>
  <oleObjects>
    <oleObject progId="Paint.Picture" shapeId="76968" r:id="rId1"/>
    <oleObject progId="Paint.Picture" shapeId="12883613" r:id="rId2"/>
    <oleObject progId="Paint.Picture" shapeId="1821682" r:id="rId3"/>
    <oleObject progId="Paint.Picture" shapeId="702790" r:id="rId4"/>
    <oleObject progId="Paint.Picture" shapeId="6556181" r:id="rId5"/>
    <oleObject progId="Paint.Picture" shapeId="6574458" r:id="rId6"/>
    <oleObject progId="Paint.Picture" shapeId="6792262" r:id="rId7"/>
    <oleObject progId="Paint.Picture" shapeId="71644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2012-06-18T04:33:41Z</cp:lastPrinted>
  <dcterms:created xsi:type="dcterms:W3CDTF">2003-01-20T12:54:27Z</dcterms:created>
  <dcterms:modified xsi:type="dcterms:W3CDTF">2012-08-13T07:26:07Z</dcterms:modified>
  <cp:category/>
  <cp:version/>
  <cp:contentType/>
  <cp:contentStatus/>
</cp:coreProperties>
</file>