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25" yWindow="65386" windowWidth="6120" windowHeight="9195" tabRatio="459" activeTab="0"/>
  </bookViews>
  <sheets>
    <sheet name="Opočno pod Orlickými horami" sheetId="1" r:id="rId1"/>
  </sheets>
  <definedNames/>
  <calcPr fullCalcOnLoad="1"/>
</workbook>
</file>

<file path=xl/sharedStrings.xml><?xml version="1.0" encoding="utf-8"?>
<sst xmlns="http://schemas.openxmlformats.org/spreadsheetml/2006/main" count="234" uniqueCount="130">
  <si>
    <t>Návěstidla  -  ŽST</t>
  </si>
  <si>
    <t>Vjezdová</t>
  </si>
  <si>
    <t>Odjezdová - skupinová</t>
  </si>
  <si>
    <t>Seřaďovací</t>
  </si>
  <si>
    <t>Trať : 506</t>
  </si>
  <si>
    <t>Km  39,118 = 5,359</t>
  </si>
  <si>
    <t>Ev. č. : 539304</t>
  </si>
  <si>
    <t>Traťové</t>
  </si>
  <si>
    <t>Telefonické  dorozumívání</t>
  </si>
  <si>
    <t>Týniště nad Orlicí - Broumov = Dobruška - Opočno</t>
  </si>
  <si>
    <t>zabezpečovací</t>
  </si>
  <si>
    <t>Kód : 1</t>
  </si>
  <si>
    <t>Z  Bolehoště</t>
  </si>
  <si>
    <t>Z  Dobrušky</t>
  </si>
  <si>
    <t>zařízení :</t>
  </si>
  <si>
    <t>Př L</t>
  </si>
  <si>
    <t>Př DL</t>
  </si>
  <si>
    <t>Př S</t>
  </si>
  <si>
    <t>tabulka s křížem</t>
  </si>
  <si>
    <t>Staniční</t>
  </si>
  <si>
    <t>Elektromechanické</t>
  </si>
  <si>
    <t>=</t>
  </si>
  <si>
    <t>řídící  přístroj  RANK</t>
  </si>
  <si>
    <t>Kód : 5</t>
  </si>
  <si>
    <t>Zjišťování  konce</t>
  </si>
  <si>
    <t>zast.</t>
  </si>
  <si>
    <t>L</t>
  </si>
  <si>
    <t>DL</t>
  </si>
  <si>
    <t>závislá  stavědla  St. 1, 2</t>
  </si>
  <si>
    <t>S</t>
  </si>
  <si>
    <t>vlaku :</t>
  </si>
  <si>
    <t>proj.</t>
  </si>
  <si>
    <t>Dopravní stanoviště :</t>
  </si>
  <si>
    <t>Stavědlo 1</t>
  </si>
  <si>
    <t>Dopravní  kancelář</t>
  </si>
  <si>
    <t>Stavědlo 2</t>
  </si>
  <si>
    <t>( km )</t>
  </si>
  <si>
    <t>39,118</t>
  </si>
  <si>
    <t>Počet  pracovníků :</t>
  </si>
  <si>
    <t>Signalista  -  1</t>
  </si>
  <si>
    <t>Výpravčí  -  1</t>
  </si>
  <si>
    <t>4XA</t>
  </si>
  <si>
    <t xml:space="preserve"> </t>
  </si>
  <si>
    <t>M1</t>
  </si>
  <si>
    <t xml:space="preserve">  5        6</t>
  </si>
  <si>
    <t>St. 1</t>
  </si>
  <si>
    <t>St. 2</t>
  </si>
  <si>
    <t>M2</t>
  </si>
  <si>
    <t>Současné  vlakové  cesty</t>
  </si>
  <si>
    <t>Současné vjezdy vlaků opačných směrů (myšleno hlavní tratě) jsou zakázány. Při vjezdu a odjezdu vlaků směr Bohuslavice nad Metují i směr Bolehošť na a nebo z kolejí č. 1,3,5 je  dovolen současný vjezd i odjezd vlaků směr Dobruška na a nebo z koleje č. 2.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</si>
  <si>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</si>
  <si>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</si>
  <si>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</si>
  <si>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</si>
  <si>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</si>
  <si>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</si>
  <si>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</si>
  <si>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</si>
  <si>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</si>
  <si>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</si>
  <si>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</si>
  <si>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Obvod  výpravčího ( v.č.5 za vlakové dopravy ) + obvod posunu</t>
  </si>
  <si>
    <t>1</t>
  </si>
  <si>
    <r>
      <t>Hlavní  SK</t>
    </r>
    <r>
      <rPr>
        <sz val="10"/>
        <rFont val="Arial CE"/>
        <family val="2"/>
      </rPr>
      <t xml:space="preserve"> (Bolehošť - Bohuslavice)</t>
    </r>
  </si>
  <si>
    <t>jednostranné,  sypané</t>
  </si>
  <si>
    <t>2b</t>
  </si>
  <si>
    <t>odvratná</t>
  </si>
  <si>
    <t>p/z</t>
  </si>
  <si>
    <t>páka</t>
  </si>
  <si>
    <t>ruč.</t>
  </si>
  <si>
    <t>SENA</t>
  </si>
  <si>
    <t>4</t>
  </si>
  <si>
    <t>pro zátěž do a z nákladiště Dobruška</t>
  </si>
  <si>
    <t>8</t>
  </si>
  <si>
    <t>2</t>
  </si>
  <si>
    <t>Vjezd - odjezd - průjezd</t>
  </si>
  <si>
    <t>JTom</t>
  </si>
  <si>
    <t>6</t>
  </si>
  <si>
    <t>nakl. a vykl. kolej, boční rampa</t>
  </si>
  <si>
    <t>9</t>
  </si>
  <si>
    <t>14</t>
  </si>
  <si>
    <t>5</t>
  </si>
  <si>
    <t xml:space="preserve">   výměnový zámek do obou směrů, zástrčkový klíč</t>
  </si>
  <si>
    <t>2a</t>
  </si>
  <si>
    <r>
      <t xml:space="preserve">Vjezd - odjezd </t>
    </r>
    <r>
      <rPr>
        <sz val="10"/>
        <rFont val="Arial CE"/>
        <family val="2"/>
      </rPr>
      <t>(pouze Dobruška)</t>
    </r>
  </si>
  <si>
    <t>jednostranné,  dlažba</t>
  </si>
  <si>
    <t>6a</t>
  </si>
  <si>
    <t>nakl. a vykl. kolej, čelní rampa</t>
  </si>
  <si>
    <t>10</t>
  </si>
  <si>
    <t>15</t>
  </si>
  <si>
    <t xml:space="preserve">   je v ŘP v DK (za VD obsluhuje výpravčí, jinak OV)</t>
  </si>
  <si>
    <t>7</t>
  </si>
  <si>
    <t>11</t>
  </si>
  <si>
    <t>16</t>
  </si>
  <si>
    <t>3</t>
  </si>
  <si>
    <t xml:space="preserve">   výměnový zámek, zástrčkový klíč je v ŘP v DK</t>
  </si>
  <si>
    <r>
      <t xml:space="preserve">Vjezd - odjezd - průjezd </t>
    </r>
    <r>
      <rPr>
        <sz val="10"/>
        <rFont val="Arial CE"/>
        <family val="2"/>
      </rPr>
      <t>(mimo Dobrušku)</t>
    </r>
  </si>
  <si>
    <t>nakl. a vykl. kolej</t>
  </si>
  <si>
    <t>12</t>
  </si>
  <si>
    <t xml:space="preserve">   bez  zabezpečení</t>
  </si>
  <si>
    <t>7a</t>
  </si>
  <si>
    <t>pro účely SDC</t>
  </si>
  <si>
    <t>17</t>
  </si>
  <si>
    <t>Se 2</t>
  </si>
  <si>
    <t>provoz podle D - 2</t>
  </si>
  <si>
    <t>zabezpečovacího zařízení</t>
  </si>
  <si>
    <t>oba směry:</t>
  </si>
  <si>
    <t>20</t>
  </si>
  <si>
    <t>Směr  :  Bohuslavice  nad  Metují</t>
  </si>
  <si>
    <t>signalista St.2 hlásí obsluhou</t>
  </si>
  <si>
    <r>
      <t xml:space="preserve">Směr  :  Bolehošť  //  </t>
    </r>
    <r>
      <rPr>
        <b/>
        <sz val="16"/>
        <color indexed="16"/>
        <rFont val="Arial CE"/>
        <family val="2"/>
      </rPr>
      <t>Dobruška</t>
    </r>
  </si>
  <si>
    <r>
      <t xml:space="preserve">20 // </t>
    </r>
    <r>
      <rPr>
        <sz val="12"/>
        <color indexed="16"/>
        <rFont val="Arial CE"/>
        <family val="2"/>
      </rPr>
      <t>20</t>
    </r>
  </si>
  <si>
    <r>
      <t xml:space="preserve">10 // </t>
    </r>
    <r>
      <rPr>
        <sz val="12"/>
        <color indexed="16"/>
        <rFont val="Arial CE"/>
        <family val="2"/>
      </rPr>
      <t>-</t>
    </r>
  </si>
  <si>
    <t>signalista St.1 hlásí obsluhou</t>
  </si>
  <si>
    <t>S T</t>
  </si>
  <si>
    <t>L N</t>
  </si>
  <si>
    <t>Se 1</t>
  </si>
  <si>
    <t>Obvod  signalisty  St.1</t>
  </si>
  <si>
    <t>Obvod  signalisty St.2</t>
  </si>
  <si>
    <t>Obvod  signalisty  St.2</t>
  </si>
  <si>
    <t>= 39,014</t>
  </si>
  <si>
    <t>= 5,255</t>
  </si>
  <si>
    <t>13a</t>
  </si>
  <si>
    <t>13b</t>
  </si>
  <si>
    <t>= 39,600</t>
  </si>
  <si>
    <t>39,609</t>
  </si>
  <si>
    <t>Současné odjezdy vlaků  opačných směrů jsou dovoleny, nelze provádět  současné odjezdy vlaků směr Bohuslavice nad Metují ze  třetí koleje a z páté koleje směr Bolehošť a  současně odjezdy z první a druhé koleje obou směrů (z důvodu souhlasů na St.1 a St.2).</t>
  </si>
  <si>
    <t xml:space="preserve">   výměnový zámek, klíč 4XA je v úschově v DK</t>
  </si>
  <si>
    <t>0,000</t>
  </si>
  <si>
    <t>II.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</si>
</sst>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i/>
      <sz val="14"/>
      <name val="Arial CE"/>
      <family val="2"/>
    </font>
    <font>
      <b/>
      <sz val="2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i/>
      <sz val="14"/>
      <color indexed="10"/>
      <name val="Arial CE"/>
      <family val="0"/>
    </font>
    <font>
      <sz val="14"/>
      <color indexed="12"/>
      <name val="Times New Roman CE"/>
      <family val="1"/>
    </font>
    <font>
      <b/>
      <sz val="16"/>
      <color indexed="12"/>
      <name val="Times New Roman CE"/>
      <family val="1"/>
    </font>
    <font>
      <b/>
      <u val="single"/>
      <sz val="12"/>
      <name val="Arial CE"/>
      <family val="2"/>
    </font>
    <font>
      <sz val="12"/>
      <color indexed="16"/>
      <name val="Arial CE"/>
      <family val="2"/>
    </font>
    <font>
      <sz val="11"/>
      <name val="Arial CE"/>
      <family val="2"/>
    </font>
    <font>
      <i/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2"/>
      <name val="Times New Roman"/>
      <family val="1"/>
    </font>
    <font>
      <b/>
      <u val="single"/>
      <sz val="14"/>
      <color indexed="12"/>
      <name val="Arial CE"/>
      <family val="2"/>
    </font>
    <font>
      <b/>
      <sz val="12"/>
      <name val="CG Times"/>
      <family val="1"/>
    </font>
    <font>
      <sz val="13"/>
      <name val="Arial"/>
      <family val="2"/>
    </font>
    <font>
      <b/>
      <sz val="10"/>
      <color indexed="53"/>
      <name val="Arial CE"/>
      <family val="2"/>
    </font>
    <font>
      <b/>
      <sz val="16"/>
      <color indexed="53"/>
      <name val="Times New Roman CE"/>
      <family val="1"/>
    </font>
    <font>
      <sz val="8"/>
      <name val="Arial CE"/>
      <family val="0"/>
    </font>
    <font>
      <sz val="12"/>
      <color indexed="12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164" fontId="31" fillId="0" borderId="6" xfId="20" applyNumberFormat="1" applyFont="1" applyBorder="1" applyAlignment="1">
      <alignment horizontal="center" vertical="center"/>
      <protection/>
    </xf>
    <xf numFmtId="0" fontId="3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0" fillId="3" borderId="22" xfId="20" applyFont="1" applyFill="1" applyBorder="1" applyAlignment="1">
      <alignment horizontal="center" vertical="center"/>
      <protection/>
    </xf>
    <xf numFmtId="0" fontId="0" fillId="3" borderId="23" xfId="20" applyFont="1" applyFill="1" applyBorder="1" applyAlignment="1">
      <alignment vertical="center"/>
      <protection/>
    </xf>
    <xf numFmtId="0" fontId="0" fillId="3" borderId="24" xfId="20" applyFont="1" applyFill="1" applyBorder="1" applyAlignment="1">
      <alignment vertical="center"/>
      <protection/>
    </xf>
    <xf numFmtId="0" fontId="10" fillId="3" borderId="24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49" fontId="0" fillId="0" borderId="26" xfId="20" applyNumberFormat="1" applyFont="1" applyBorder="1" applyAlignment="1">
      <alignment vertical="center"/>
      <protection/>
    </xf>
    <xf numFmtId="164" fontId="0" fillId="0" borderId="27" xfId="20" applyNumberFormat="1" applyFont="1" applyBorder="1" applyAlignment="1">
      <alignment vertical="center"/>
      <protection/>
    </xf>
    <xf numFmtId="164" fontId="31" fillId="0" borderId="28" xfId="20" applyNumberFormat="1" applyFont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8" xfId="20" applyFont="1" applyBorder="1" applyAlignment="1">
      <alignment vertical="center"/>
      <protection/>
    </xf>
    <xf numFmtId="49" fontId="33" fillId="0" borderId="13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4" xfId="20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9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0" xfId="20" applyFont="1" applyAlignment="1">
      <alignment horizontal="left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44" xfId="0" applyFill="1" applyBorder="1" applyAlignment="1">
      <alignment/>
    </xf>
    <xf numFmtId="0" fontId="0" fillId="0" borderId="45" xfId="20" applyFont="1" applyFill="1" applyBorder="1" applyAlignment="1">
      <alignment/>
      <protection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27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40" fillId="0" borderId="0" xfId="20" applyFont="1" applyAlignment="1">
      <alignment horizontal="left" vertical="center"/>
      <protection/>
    </xf>
    <xf numFmtId="0" fontId="40" fillId="0" borderId="0" xfId="20" applyFont="1" applyAlignment="1">
      <alignment horizontal="right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33" fillId="0" borderId="14" xfId="20" applyNumberFormat="1" applyFont="1" applyBorder="1" applyAlignment="1">
      <alignment horizontal="center" vertical="center"/>
      <protection/>
    </xf>
    <xf numFmtId="0" fontId="9" fillId="0" borderId="30" xfId="0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4" fontId="10" fillId="0" borderId="0" xfId="0" applyNumberFormat="1" applyFont="1" applyBorder="1" applyAlignment="1">
      <alignment horizontal="left" vertical="center"/>
    </xf>
    <xf numFmtId="49" fontId="16" fillId="0" borderId="6" xfId="0" applyNumberFormat="1" applyFont="1" applyBorder="1" applyAlignment="1">
      <alignment horizontal="center" vertical="center"/>
    </xf>
    <xf numFmtId="0" fontId="27" fillId="0" borderId="4" xfId="20" applyFont="1" applyFill="1" applyBorder="1" applyAlignment="1">
      <alignment horizontal="center" vertical="center"/>
      <protection/>
    </xf>
    <xf numFmtId="0" fontId="35" fillId="0" borderId="4" xfId="20" applyFont="1" applyFill="1" applyBorder="1" applyAlignment="1">
      <alignment/>
      <protection/>
    </xf>
    <xf numFmtId="0" fontId="0" fillId="2" borderId="4" xfId="0" applyFill="1" applyBorder="1" applyAlignment="1">
      <alignment/>
    </xf>
    <xf numFmtId="0" fontId="0" fillId="2" borderId="4" xfId="20" applyFill="1" applyBorder="1" applyAlignment="1">
      <alignment/>
      <protection/>
    </xf>
    <xf numFmtId="0" fontId="30" fillId="2" borderId="4" xfId="0" applyFont="1" applyFill="1" applyBorder="1" applyAlignment="1">
      <alignment horizontal="center" vertical="center"/>
    </xf>
    <xf numFmtId="0" fontId="0" fillId="0" borderId="4" xfId="20" applyFill="1" applyBorder="1" applyAlignment="1">
      <alignment/>
      <protection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1" fontId="31" fillId="0" borderId="28" xfId="20" applyNumberFormat="1" applyFont="1" applyBorder="1" applyAlignment="1">
      <alignment horizontal="center" vertical="center"/>
      <protection/>
    </xf>
    <xf numFmtId="1" fontId="31" fillId="0" borderId="5" xfId="20" applyNumberFormat="1" applyFont="1" applyBorder="1" applyAlignment="1">
      <alignment horizontal="center" vertical="center"/>
      <protection/>
    </xf>
    <xf numFmtId="164" fontId="31" fillId="0" borderId="31" xfId="20" applyNumberFormat="1" applyFont="1" applyBorder="1" applyAlignment="1">
      <alignment horizontal="center" vertical="center"/>
      <protection/>
    </xf>
    <xf numFmtId="164" fontId="31" fillId="0" borderId="9" xfId="20" applyNumberFormat="1" applyFont="1" applyBorder="1" applyAlignment="1">
      <alignment horizontal="center" vertical="center"/>
      <protection/>
    </xf>
    <xf numFmtId="1" fontId="31" fillId="0" borderId="31" xfId="20" applyNumberFormat="1" applyFont="1" applyBorder="1" applyAlignment="1">
      <alignment horizontal="center" vertical="center"/>
      <protection/>
    </xf>
    <xf numFmtId="1" fontId="31" fillId="0" borderId="11" xfId="20" applyNumberFormat="1" applyFont="1" applyBorder="1" applyAlignment="1">
      <alignment horizontal="center" vertical="center"/>
      <protection/>
    </xf>
    <xf numFmtId="164" fontId="31" fillId="0" borderId="33" xfId="20" applyNumberFormat="1" applyFont="1" applyBorder="1" applyAlignment="1">
      <alignment horizontal="center" vertical="center"/>
      <protection/>
    </xf>
    <xf numFmtId="164" fontId="31" fillId="0" borderId="29" xfId="20" applyNumberFormat="1" applyFont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39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left" vertical="center"/>
      <protection/>
    </xf>
    <xf numFmtId="0" fontId="31" fillId="0" borderId="0" xfId="20" applyFont="1" applyBorder="1" applyAlignment="1">
      <alignment horizontal="right" vertical="center"/>
      <protection/>
    </xf>
    <xf numFmtId="0" fontId="4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4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0" fillId="0" borderId="0" xfId="19" applyNumberFormat="1" applyFont="1" applyAlignment="1">
      <alignment horizontal="center"/>
      <protection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0" fillId="0" borderId="0" xfId="0" applyFont="1" applyAlignment="1">
      <alignment horizontal="center" vertical="top"/>
    </xf>
    <xf numFmtId="164" fontId="0" fillId="0" borderId="0" xfId="19" applyNumberFormat="1" applyFont="1" applyAlignment="1">
      <alignment horizontal="center" vertical="top"/>
      <protection/>
    </xf>
    <xf numFmtId="0" fontId="19" fillId="0" borderId="0" xfId="0" applyFont="1" applyFill="1" applyAlignment="1">
      <alignment horizontal="right" vertical="top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0" fillId="4" borderId="22" xfId="20" applyFont="1" applyFill="1" applyBorder="1" applyAlignment="1">
      <alignment horizontal="center" vertical="center"/>
      <protection/>
    </xf>
    <xf numFmtId="0" fontId="0" fillId="4" borderId="23" xfId="20" applyFont="1" applyFill="1" applyBorder="1" applyAlignment="1">
      <alignment vertical="center"/>
      <protection/>
    </xf>
    <xf numFmtId="0" fontId="0" fillId="4" borderId="24" xfId="20" applyFont="1" applyFill="1" applyBorder="1" applyAlignment="1">
      <alignment vertical="center"/>
      <protection/>
    </xf>
    <xf numFmtId="0" fontId="10" fillId="4" borderId="24" xfId="20" applyFont="1" applyFill="1" applyBorder="1" applyAlignment="1">
      <alignment horizontal="center" vertical="center"/>
      <protection/>
    </xf>
    <xf numFmtId="0" fontId="0" fillId="4" borderId="25" xfId="20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49" fontId="9" fillId="0" borderId="8" xfId="0" applyNumberFormat="1" applyFont="1" applyBorder="1" applyAlignment="1">
      <alignment horizontal="centerContinuous" vertical="center"/>
    </xf>
    <xf numFmtId="49" fontId="9" fillId="0" borderId="0" xfId="0" applyNumberFormat="1" applyFont="1" applyBorder="1" applyAlignment="1">
      <alignment horizontal="centerContinuous" vertical="center"/>
    </xf>
    <xf numFmtId="164" fontId="31" fillId="0" borderId="28" xfId="20" applyNumberFormat="1" applyFont="1" applyBorder="1" applyAlignment="1">
      <alignment horizontal="centerContinuous" vertical="center"/>
      <protection/>
    </xf>
    <xf numFmtId="164" fontId="31" fillId="0" borderId="6" xfId="20" applyNumberFormat="1" applyFont="1" applyBorder="1" applyAlignment="1">
      <alignment horizontal="centerContinuous" vertical="center"/>
      <protection/>
    </xf>
    <xf numFmtId="1" fontId="31" fillId="0" borderId="28" xfId="20" applyNumberFormat="1" applyFont="1" applyBorder="1" applyAlignment="1">
      <alignment horizontal="centerContinuous" vertical="center"/>
      <protection/>
    </xf>
    <xf numFmtId="1" fontId="31" fillId="0" borderId="5" xfId="20" applyNumberFormat="1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49" fontId="9" fillId="0" borderId="5" xfId="0" applyNumberFormat="1" applyFont="1" applyBorder="1" applyAlignment="1">
      <alignment horizontal="centerContinuous" vertical="center"/>
    </xf>
    <xf numFmtId="49" fontId="10" fillId="0" borderId="8" xfId="0" applyNumberFormat="1" applyFont="1" applyBorder="1" applyAlignment="1">
      <alignment horizontal="centerContinuous" vertical="center"/>
    </xf>
    <xf numFmtId="49" fontId="10" fillId="0" borderId="1" xfId="0" applyNumberFormat="1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7" fillId="5" borderId="64" xfId="0" applyFont="1" applyFill="1" applyBorder="1" applyAlignment="1">
      <alignment horizontal="centerContinuous" vertical="center"/>
    </xf>
    <xf numFmtId="0" fontId="7" fillId="5" borderId="63" xfId="0" applyFont="1" applyFill="1" applyBorder="1" applyAlignment="1">
      <alignment horizontal="centerContinuous" vertical="center"/>
    </xf>
    <xf numFmtId="0" fontId="7" fillId="5" borderId="56" xfId="0" applyFont="1" applyFill="1" applyBorder="1" applyAlignment="1">
      <alignment horizontal="centerContinuous" vertical="center"/>
    </xf>
    <xf numFmtId="0" fontId="8" fillId="5" borderId="64" xfId="0" applyFont="1" applyFill="1" applyBorder="1" applyAlignment="1">
      <alignment horizontal="centerContinuous" vertical="center"/>
    </xf>
    <xf numFmtId="0" fontId="8" fillId="5" borderId="57" xfId="0" applyFont="1" applyFill="1" applyBorder="1" applyAlignment="1">
      <alignment horizontal="centerContinuous" vertical="center"/>
    </xf>
    <xf numFmtId="0" fontId="3" fillId="6" borderId="65" xfId="0" applyFont="1" applyFill="1" applyBorder="1" applyAlignment="1">
      <alignment horizontal="centerContinuous" vertical="center"/>
    </xf>
    <xf numFmtId="0" fontId="3" fillId="6" borderId="66" xfId="0" applyFont="1" applyFill="1" applyBorder="1" applyAlignment="1">
      <alignment horizontal="centerContinuous" vertical="center"/>
    </xf>
    <xf numFmtId="0" fontId="3" fillId="6" borderId="67" xfId="0" applyFont="1" applyFill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7" fillId="5" borderId="68" xfId="0" applyFont="1" applyFill="1" applyBorder="1" applyAlignment="1">
      <alignment horizontal="centerContinuous" vertical="center"/>
    </xf>
    <xf numFmtId="0" fontId="12" fillId="0" borderId="7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54" fillId="0" borderId="28" xfId="0" applyFont="1" applyBorder="1" applyAlignment="1">
      <alignment horizontal="centerContinuous" vertical="center"/>
    </xf>
    <xf numFmtId="0" fontId="54" fillId="0" borderId="5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7" fillId="0" borderId="8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7" fillId="0" borderId="5" xfId="0" applyFont="1" applyBorder="1" applyAlignment="1">
      <alignment horizontal="centerContinuous" vertical="center"/>
    </xf>
    <xf numFmtId="0" fontId="3" fillId="6" borderId="69" xfId="0" applyFont="1" applyFill="1" applyBorder="1" applyAlignment="1">
      <alignment horizontal="centerContinuous" vertical="center"/>
    </xf>
    <xf numFmtId="0" fontId="3" fillId="6" borderId="70" xfId="0" applyFont="1" applyFill="1" applyBorder="1" applyAlignment="1">
      <alignment horizontal="centerContinuous" vertical="center"/>
    </xf>
    <xf numFmtId="0" fontId="3" fillId="6" borderId="71" xfId="0" applyFont="1" applyFill="1" applyBorder="1" applyAlignment="1">
      <alignment horizontal="centerContinuous" vertical="center"/>
    </xf>
    <xf numFmtId="0" fontId="7" fillId="5" borderId="57" xfId="0" applyFont="1" applyFill="1" applyBorder="1" applyAlignment="1">
      <alignment horizontal="centerContinuous" vertical="center"/>
    </xf>
    <xf numFmtId="0" fontId="10" fillId="4" borderId="72" xfId="20" applyFont="1" applyFill="1" applyBorder="1" applyAlignment="1">
      <alignment horizontal="centerContinuous" vertical="center"/>
      <protection/>
    </xf>
    <xf numFmtId="0" fontId="10" fillId="4" borderId="73" xfId="20" applyFont="1" applyFill="1" applyBorder="1" applyAlignment="1">
      <alignment horizontal="centerContinuous" vertical="center"/>
      <protection/>
    </xf>
    <xf numFmtId="0" fontId="10" fillId="4" borderId="74" xfId="20" applyFont="1" applyFill="1" applyBorder="1" applyAlignment="1">
      <alignment horizontal="centerContinuous" vertical="center"/>
      <protection/>
    </xf>
    <xf numFmtId="0" fontId="10" fillId="3" borderId="72" xfId="20" applyFont="1" applyFill="1" applyBorder="1" applyAlignment="1">
      <alignment horizontal="centerContinuous" vertical="center"/>
      <protection/>
    </xf>
    <xf numFmtId="0" fontId="10" fillId="3" borderId="73" xfId="20" applyFont="1" applyFill="1" applyBorder="1" applyAlignment="1">
      <alignment horizontal="centerContinuous" vertical="center"/>
      <protection/>
    </xf>
    <xf numFmtId="49" fontId="11" fillId="0" borderId="0" xfId="20" applyNumberFormat="1" applyFont="1" applyBorder="1" applyAlignment="1">
      <alignment horizontal="centerContinuous" vertical="center"/>
      <protection/>
    </xf>
    <xf numFmtId="0" fontId="1" fillId="7" borderId="75" xfId="0" applyFont="1" applyFill="1" applyBorder="1" applyAlignment="1">
      <alignment horizontal="centerContinuous" vertical="center"/>
    </xf>
    <xf numFmtId="0" fontId="1" fillId="7" borderId="76" xfId="0" applyFont="1" applyFill="1" applyBorder="1" applyAlignment="1">
      <alignment horizontal="centerContinuous" vertical="center"/>
    </xf>
    <xf numFmtId="0" fontId="1" fillId="7" borderId="77" xfId="0" applyFont="1" applyFill="1" applyBorder="1" applyAlignment="1">
      <alignment horizontal="centerContinuous" vertical="center"/>
    </xf>
    <xf numFmtId="0" fontId="10" fillId="3" borderId="74" xfId="20" applyFont="1" applyFill="1" applyBorder="1" applyAlignment="1">
      <alignment horizontal="centerContinuous" vertical="center"/>
      <protection/>
    </xf>
    <xf numFmtId="164" fontId="47" fillId="0" borderId="28" xfId="20" applyNumberFormat="1" applyFont="1" applyBorder="1" applyAlignment="1">
      <alignment horizontal="centerContinuous" vertical="center"/>
      <protection/>
    </xf>
    <xf numFmtId="164" fontId="47" fillId="0" borderId="6" xfId="20" applyNumberFormat="1" applyFont="1" applyBorder="1" applyAlignment="1">
      <alignment horizontal="centerContinuous" vertical="center"/>
      <protection/>
    </xf>
    <xf numFmtId="0" fontId="10" fillId="3" borderId="54" xfId="20" applyFont="1" applyFill="1" applyBorder="1" applyAlignment="1">
      <alignment horizontal="center" vertical="center"/>
      <protection/>
    </xf>
    <xf numFmtId="0" fontId="10" fillId="3" borderId="78" xfId="20" applyFont="1" applyFill="1" applyBorder="1" applyAlignment="1">
      <alignment horizontal="centerContinuous" vertical="center"/>
      <protection/>
    </xf>
    <xf numFmtId="0" fontId="10" fillId="3" borderId="55" xfId="20" applyFont="1" applyFill="1" applyBorder="1" applyAlignment="1">
      <alignment horizontal="centerContinuous" vertical="center"/>
      <protection/>
    </xf>
    <xf numFmtId="0" fontId="10" fillId="3" borderId="56" xfId="20" applyFont="1" applyFill="1" applyBorder="1" applyAlignment="1">
      <alignment horizontal="centerContinuous" vertical="center"/>
      <protection/>
    </xf>
    <xf numFmtId="0" fontId="0" fillId="3" borderId="64" xfId="20" applyFont="1" applyFill="1" applyBorder="1" applyAlignment="1">
      <alignment vertical="center"/>
      <protection/>
    </xf>
    <xf numFmtId="0" fontId="0" fillId="3" borderId="63" xfId="20" applyFont="1" applyFill="1" applyBorder="1" applyAlignment="1">
      <alignment vertical="center"/>
      <protection/>
    </xf>
    <xf numFmtId="0" fontId="10" fillId="3" borderId="63" xfId="20" applyFont="1" applyFill="1" applyBorder="1" applyAlignment="1">
      <alignment horizontal="center" vertical="center"/>
      <protection/>
    </xf>
    <xf numFmtId="0" fontId="0" fillId="3" borderId="57" xfId="20" applyFont="1" applyFill="1" applyBorder="1" applyAlignment="1">
      <alignment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68" xfId="0" applyFont="1" applyFill="1" applyBorder="1" applyAlignment="1">
      <alignment horizontal="centerContinuous" vertical="center"/>
    </xf>
    <xf numFmtId="0" fontId="0" fillId="0" borderId="60" xfId="0" applyBorder="1" applyAlignment="1">
      <alignment/>
    </xf>
    <xf numFmtId="0" fontId="15" fillId="0" borderId="5" xfId="0" applyFont="1" applyBorder="1" applyAlignment="1">
      <alignment horizontal="centerContinuous" vertical="center"/>
    </xf>
    <xf numFmtId="49" fontId="10" fillId="0" borderId="5" xfId="0" applyNumberFormat="1" applyFont="1" applyBorder="1" applyAlignment="1">
      <alignment horizontal="centerContinuous" vertical="center"/>
    </xf>
    <xf numFmtId="0" fontId="0" fillId="0" borderId="7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Continuous" vertical="center"/>
    </xf>
    <xf numFmtId="49" fontId="10" fillId="0" borderId="7" xfId="0" applyNumberFormat="1" applyFont="1" applyBorder="1" applyAlignment="1">
      <alignment horizontal="centerContinuous" vertical="center"/>
    </xf>
    <xf numFmtId="0" fontId="7" fillId="0" borderId="7" xfId="0" applyFont="1" applyBorder="1" applyAlignment="1">
      <alignment horizontal="center" vertical="center"/>
    </xf>
    <xf numFmtId="164" fontId="47" fillId="0" borderId="28" xfId="20" applyNumberFormat="1" applyFont="1" applyBorder="1" applyAlignment="1">
      <alignment horizontal="centerContinuous" vertical="center"/>
      <protection/>
    </xf>
    <xf numFmtId="164" fontId="47" fillId="0" borderId="6" xfId="20" applyNumberFormat="1" applyFont="1" applyBorder="1" applyAlignment="1">
      <alignment horizontal="centerContinuous" vertical="center"/>
      <protection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49" fontId="9" fillId="0" borderId="6" xfId="0" applyNumberFormat="1" applyFont="1" applyBorder="1" applyAlignment="1">
      <alignment horizontal="center" vertical="center"/>
    </xf>
    <xf numFmtId="49" fontId="57" fillId="0" borderId="0" xfId="20" applyNumberFormat="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_jBzenec_p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742950</xdr:colOff>
      <xdr:row>17</xdr:row>
      <xdr:rowOff>114300</xdr:rowOff>
    </xdr:from>
    <xdr:to>
      <xdr:col>61</xdr:col>
      <xdr:colOff>228600</xdr:colOff>
      <xdr:row>17</xdr:row>
      <xdr:rowOff>114300</xdr:rowOff>
    </xdr:to>
    <xdr:sp>
      <xdr:nvSpPr>
        <xdr:cNvPr id="1" name="Line 299"/>
        <xdr:cNvSpPr>
          <a:spLocks/>
        </xdr:cNvSpPr>
      </xdr:nvSpPr>
      <xdr:spPr>
        <a:xfrm flipV="1">
          <a:off x="33127950" y="4933950"/>
          <a:ext cx="1249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485775</xdr:colOff>
      <xdr:row>33</xdr:row>
      <xdr:rowOff>114300</xdr:rowOff>
    </xdr:from>
    <xdr:to>
      <xdr:col>35</xdr:col>
      <xdr:colOff>266700</xdr:colOff>
      <xdr:row>33</xdr:row>
      <xdr:rowOff>114300</xdr:rowOff>
    </xdr:to>
    <xdr:sp>
      <xdr:nvSpPr>
        <xdr:cNvPr id="2" name="Line 163"/>
        <xdr:cNvSpPr>
          <a:spLocks/>
        </xdr:cNvSpPr>
      </xdr:nvSpPr>
      <xdr:spPr>
        <a:xfrm flipV="1">
          <a:off x="23288625" y="8591550"/>
          <a:ext cx="275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17</xdr:row>
      <xdr:rowOff>114300</xdr:rowOff>
    </xdr:from>
    <xdr:to>
      <xdr:col>44</xdr:col>
      <xdr:colOff>276225</xdr:colOff>
      <xdr:row>17</xdr:row>
      <xdr:rowOff>114300</xdr:rowOff>
    </xdr:to>
    <xdr:sp>
      <xdr:nvSpPr>
        <xdr:cNvPr id="3" name="Line 51"/>
        <xdr:cNvSpPr>
          <a:spLocks/>
        </xdr:cNvSpPr>
      </xdr:nvSpPr>
      <xdr:spPr>
        <a:xfrm flipV="1">
          <a:off x="20821650" y="4933950"/>
          <a:ext cx="1183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32</xdr:row>
      <xdr:rowOff>114300</xdr:rowOff>
    </xdr:from>
    <xdr:to>
      <xdr:col>59</xdr:col>
      <xdr:colOff>228600</xdr:colOff>
      <xdr:row>32</xdr:row>
      <xdr:rowOff>114300</xdr:rowOff>
    </xdr:to>
    <xdr:sp>
      <xdr:nvSpPr>
        <xdr:cNvPr id="5" name="Line 1"/>
        <xdr:cNvSpPr>
          <a:spLocks/>
        </xdr:cNvSpPr>
      </xdr:nvSpPr>
      <xdr:spPr>
        <a:xfrm flipV="1">
          <a:off x="29737050" y="8362950"/>
          <a:ext cx="1440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17</xdr:row>
      <xdr:rowOff>114300</xdr:rowOff>
    </xdr:from>
    <xdr:to>
      <xdr:col>36</xdr:col>
      <xdr:colOff>466725</xdr:colOff>
      <xdr:row>20</xdr:row>
      <xdr:rowOff>104775</xdr:rowOff>
    </xdr:to>
    <xdr:sp>
      <xdr:nvSpPr>
        <xdr:cNvPr id="6" name="Line 2"/>
        <xdr:cNvSpPr>
          <a:spLocks/>
        </xdr:cNvSpPr>
      </xdr:nvSpPr>
      <xdr:spPr>
        <a:xfrm flipV="1">
          <a:off x="23079075" y="4933950"/>
          <a:ext cx="36766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17</xdr:row>
      <xdr:rowOff>114300</xdr:rowOff>
    </xdr:from>
    <xdr:to>
      <xdr:col>60</xdr:col>
      <xdr:colOff>476250</xdr:colOff>
      <xdr:row>20</xdr:row>
      <xdr:rowOff>114300</xdr:rowOff>
    </xdr:to>
    <xdr:sp>
      <xdr:nvSpPr>
        <xdr:cNvPr id="7" name="Line 3"/>
        <xdr:cNvSpPr>
          <a:spLocks/>
        </xdr:cNvSpPr>
      </xdr:nvSpPr>
      <xdr:spPr>
        <a:xfrm flipH="1">
          <a:off x="41948100" y="493395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20</xdr:row>
      <xdr:rowOff>114300</xdr:rowOff>
    </xdr:from>
    <xdr:to>
      <xdr:col>70</xdr:col>
      <xdr:colOff>495300</xdr:colOff>
      <xdr:row>26</xdr:row>
      <xdr:rowOff>104775</xdr:rowOff>
    </xdr:to>
    <xdr:sp>
      <xdr:nvSpPr>
        <xdr:cNvPr id="8" name="Line 4"/>
        <xdr:cNvSpPr>
          <a:spLocks/>
        </xdr:cNvSpPr>
      </xdr:nvSpPr>
      <xdr:spPr>
        <a:xfrm flipH="1" flipV="1">
          <a:off x="49358550" y="5619750"/>
          <a:ext cx="299085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66</xdr:col>
      <xdr:colOff>476250</xdr:colOff>
      <xdr:row>20</xdr:row>
      <xdr:rowOff>114300</xdr:rowOff>
    </xdr:to>
    <xdr:sp>
      <xdr:nvSpPr>
        <xdr:cNvPr id="9" name="Line 5"/>
        <xdr:cNvSpPr>
          <a:spLocks/>
        </xdr:cNvSpPr>
      </xdr:nvSpPr>
      <xdr:spPr>
        <a:xfrm flipV="1">
          <a:off x="33337500" y="56197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0" name="Line 7"/>
        <xdr:cNvSpPr>
          <a:spLocks/>
        </xdr:cNvSpPr>
      </xdr:nvSpPr>
      <xdr:spPr>
        <a:xfrm flipV="1">
          <a:off x="1038225" y="6991350"/>
          <a:ext cx="31346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4972050" y="10534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28</xdr:col>
      <xdr:colOff>962025</xdr:colOff>
      <xdr:row>29</xdr:row>
      <xdr:rowOff>9525</xdr:rowOff>
    </xdr:to>
    <xdr:sp>
      <xdr:nvSpPr>
        <xdr:cNvPr id="12" name="Line 10"/>
        <xdr:cNvSpPr>
          <a:spLocks/>
        </xdr:cNvSpPr>
      </xdr:nvSpPr>
      <xdr:spPr>
        <a:xfrm>
          <a:off x="20097750" y="6991350"/>
          <a:ext cx="120967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3" name="Line 12"/>
        <xdr:cNvSpPr>
          <a:spLocks/>
        </xdr:cNvSpPr>
      </xdr:nvSpPr>
      <xdr:spPr>
        <a:xfrm flipV="1">
          <a:off x="33337500" y="6991350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Opočno  pod  Orlickými  horami</a:t>
          </a:r>
        </a:p>
      </xdr:txBody>
    </xdr:sp>
    <xdr:clientData/>
  </xdr:twoCellAnchor>
  <xdr:twoCellAnchor>
    <xdr:from>
      <xdr:col>31</xdr:col>
      <xdr:colOff>247650</xdr:colOff>
      <xdr:row>20</xdr:row>
      <xdr:rowOff>114300</xdr:rowOff>
    </xdr:from>
    <xdr:to>
      <xdr:col>44</xdr:col>
      <xdr:colOff>171450</xdr:colOff>
      <xdr:row>20</xdr:row>
      <xdr:rowOff>114300</xdr:rowOff>
    </xdr:to>
    <xdr:sp>
      <xdr:nvSpPr>
        <xdr:cNvPr id="15" name="Line 20"/>
        <xdr:cNvSpPr>
          <a:spLocks/>
        </xdr:cNvSpPr>
      </xdr:nvSpPr>
      <xdr:spPr>
        <a:xfrm flipV="1">
          <a:off x="23050500" y="5619750"/>
          <a:ext cx="9505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114300</xdr:rowOff>
    </xdr:from>
    <xdr:to>
      <xdr:col>66</xdr:col>
      <xdr:colOff>466725</xdr:colOff>
      <xdr:row>20</xdr:row>
      <xdr:rowOff>114300</xdr:rowOff>
    </xdr:to>
    <xdr:sp>
      <xdr:nvSpPr>
        <xdr:cNvPr id="16" name="Line 21"/>
        <xdr:cNvSpPr>
          <a:spLocks/>
        </xdr:cNvSpPr>
      </xdr:nvSpPr>
      <xdr:spPr>
        <a:xfrm flipH="1" flipV="1">
          <a:off x="47396400" y="51625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26</xdr:row>
      <xdr:rowOff>114300</xdr:rowOff>
    </xdr:from>
    <xdr:to>
      <xdr:col>66</xdr:col>
      <xdr:colOff>495300</xdr:colOff>
      <xdr:row>29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46386750" y="6991350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85750"/>
    <xdr:sp>
      <xdr:nvSpPr>
        <xdr:cNvPr id="18" name="Oval 27"/>
        <xdr:cNvSpPr>
          <a:spLocks/>
        </xdr:cNvSpPr>
      </xdr:nvSpPr>
      <xdr:spPr>
        <a:xfrm>
          <a:off x="32727900" y="109918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495300</xdr:colOff>
      <xdr:row>31</xdr:row>
      <xdr:rowOff>95250</xdr:rowOff>
    </xdr:from>
    <xdr:to>
      <xdr:col>33</xdr:col>
      <xdr:colOff>200025</xdr:colOff>
      <xdr:row>31</xdr:row>
      <xdr:rowOff>95250</xdr:rowOff>
    </xdr:to>
    <xdr:sp>
      <xdr:nvSpPr>
        <xdr:cNvPr id="19" name="Line 31"/>
        <xdr:cNvSpPr>
          <a:spLocks/>
        </xdr:cNvSpPr>
      </xdr:nvSpPr>
      <xdr:spPr>
        <a:xfrm flipV="1">
          <a:off x="23298150" y="8115300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550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44</xdr:col>
      <xdr:colOff>238125</xdr:colOff>
      <xdr:row>32</xdr:row>
      <xdr:rowOff>0</xdr:rowOff>
    </xdr:from>
    <xdr:ext cx="533400" cy="228600"/>
    <xdr:sp>
      <xdr:nvSpPr>
        <xdr:cNvPr id="27" name="text 821"/>
        <xdr:cNvSpPr txBox="1">
          <a:spLocks noChangeArrowheads="1"/>
        </xdr:cNvSpPr>
      </xdr:nvSpPr>
      <xdr:spPr>
        <a:xfrm>
          <a:off x="32623125" y="82486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32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23317200" y="105346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57</xdr:col>
      <xdr:colOff>0</xdr:colOff>
      <xdr:row>44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33356550" y="105346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38</xdr:col>
      <xdr:colOff>752475</xdr:colOff>
      <xdr:row>29</xdr:row>
      <xdr:rowOff>114300</xdr:rowOff>
    </xdr:from>
    <xdr:to>
      <xdr:col>41</xdr:col>
      <xdr:colOff>466725</xdr:colOff>
      <xdr:row>34</xdr:row>
      <xdr:rowOff>219075</xdr:rowOff>
    </xdr:to>
    <xdr:sp>
      <xdr:nvSpPr>
        <xdr:cNvPr id="30" name="Line 50"/>
        <xdr:cNvSpPr>
          <a:spLocks/>
        </xdr:cNvSpPr>
      </xdr:nvSpPr>
      <xdr:spPr>
        <a:xfrm>
          <a:off x="28527375" y="7677150"/>
          <a:ext cx="21717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17</xdr:row>
      <xdr:rowOff>114300</xdr:rowOff>
    </xdr:from>
    <xdr:to>
      <xdr:col>63</xdr:col>
      <xdr:colOff>495300</xdr:colOff>
      <xdr:row>18</xdr:row>
      <xdr:rowOff>114300</xdr:rowOff>
    </xdr:to>
    <xdr:sp>
      <xdr:nvSpPr>
        <xdr:cNvPr id="31" name="Line 53"/>
        <xdr:cNvSpPr>
          <a:spLocks/>
        </xdr:cNvSpPr>
      </xdr:nvSpPr>
      <xdr:spPr>
        <a:xfrm flipH="1" flipV="1">
          <a:off x="45634275" y="4933950"/>
          <a:ext cx="17430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2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29</xdr:col>
      <xdr:colOff>0</xdr:colOff>
      <xdr:row>44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3887450" y="105346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5" name="Line 65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84</xdr:col>
      <xdr:colOff>0</xdr:colOff>
      <xdr:row>44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4311550" y="10534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0</xdr:colOff>
      <xdr:row>42</xdr:row>
      <xdr:rowOff>0</xdr:rowOff>
    </xdr:from>
    <xdr:to>
      <xdr:col>72</xdr:col>
      <xdr:colOff>0</xdr:colOff>
      <xdr:row>44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44424600" y="10534650"/>
          <a:ext cx="891540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Manipulační  koleje</a:t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68</xdr:col>
      <xdr:colOff>476250</xdr:colOff>
      <xdr:row>23</xdr:row>
      <xdr:rowOff>114300</xdr:rowOff>
    </xdr:to>
    <xdr:sp>
      <xdr:nvSpPr>
        <xdr:cNvPr id="38" name="Line 80"/>
        <xdr:cNvSpPr>
          <a:spLocks/>
        </xdr:cNvSpPr>
      </xdr:nvSpPr>
      <xdr:spPr>
        <a:xfrm flipV="1">
          <a:off x="33337500" y="63055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44</xdr:col>
      <xdr:colOff>171450</xdr:colOff>
      <xdr:row>23</xdr:row>
      <xdr:rowOff>114300</xdr:rowOff>
    </xdr:to>
    <xdr:sp>
      <xdr:nvSpPr>
        <xdr:cNvPr id="39" name="Line 81"/>
        <xdr:cNvSpPr>
          <a:spLocks/>
        </xdr:cNvSpPr>
      </xdr:nvSpPr>
      <xdr:spPr>
        <a:xfrm flipV="1">
          <a:off x="15640050" y="6305550"/>
          <a:ext cx="1691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62</xdr:col>
      <xdr:colOff>495300</xdr:colOff>
      <xdr:row>29</xdr:row>
      <xdr:rowOff>114300</xdr:rowOff>
    </xdr:to>
    <xdr:sp>
      <xdr:nvSpPr>
        <xdr:cNvPr id="42" name="Line 84"/>
        <xdr:cNvSpPr>
          <a:spLocks/>
        </xdr:cNvSpPr>
      </xdr:nvSpPr>
      <xdr:spPr>
        <a:xfrm flipV="1">
          <a:off x="33337500" y="7677150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438150</xdr:colOff>
      <xdr:row>29</xdr:row>
      <xdr:rowOff>114300</xdr:rowOff>
    </xdr:from>
    <xdr:to>
      <xdr:col>44</xdr:col>
      <xdr:colOff>171450</xdr:colOff>
      <xdr:row>29</xdr:row>
      <xdr:rowOff>114300</xdr:rowOff>
    </xdr:to>
    <xdr:sp>
      <xdr:nvSpPr>
        <xdr:cNvPr id="43" name="Line 85"/>
        <xdr:cNvSpPr>
          <a:spLocks/>
        </xdr:cNvSpPr>
      </xdr:nvSpPr>
      <xdr:spPr>
        <a:xfrm flipV="1">
          <a:off x="22269450" y="7677150"/>
          <a:ext cx="1028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42</xdr:col>
      <xdr:colOff>695325</xdr:colOff>
      <xdr:row>35</xdr:row>
      <xdr:rowOff>104775</xdr:rowOff>
    </xdr:from>
    <xdr:to>
      <xdr:col>68</xdr:col>
      <xdr:colOff>495300</xdr:colOff>
      <xdr:row>35</xdr:row>
      <xdr:rowOff>104775</xdr:rowOff>
    </xdr:to>
    <xdr:sp>
      <xdr:nvSpPr>
        <xdr:cNvPr id="45" name="Line 87"/>
        <xdr:cNvSpPr>
          <a:spLocks/>
        </xdr:cNvSpPr>
      </xdr:nvSpPr>
      <xdr:spPr>
        <a:xfrm flipV="1">
          <a:off x="31442025" y="9039225"/>
          <a:ext cx="1942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35</xdr:row>
      <xdr:rowOff>0</xdr:rowOff>
    </xdr:from>
    <xdr:ext cx="533400" cy="228600"/>
    <xdr:sp>
      <xdr:nvSpPr>
        <xdr:cNvPr id="46" name="text 821"/>
        <xdr:cNvSpPr txBox="1">
          <a:spLocks noChangeArrowheads="1"/>
        </xdr:cNvSpPr>
      </xdr:nvSpPr>
      <xdr:spPr>
        <a:xfrm>
          <a:off x="32623125" y="89344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47" name="text 37"/>
        <xdr:cNvSpPr txBox="1">
          <a:spLocks noChangeArrowheads="1"/>
        </xdr:cNvSpPr>
      </xdr:nvSpPr>
      <xdr:spPr>
        <a:xfrm>
          <a:off x="514350" y="61912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Bolehošť</a:t>
          </a:r>
        </a:p>
      </xdr:txBody>
    </xdr:sp>
    <xdr:clientData/>
  </xdr:twoCellAnchor>
  <xdr:twoCellAnchor>
    <xdr:from>
      <xdr:col>86</xdr:col>
      <xdr:colOff>0</xdr:colOff>
      <xdr:row>20</xdr:row>
      <xdr:rowOff>0</xdr:rowOff>
    </xdr:from>
    <xdr:to>
      <xdr:col>88</xdr:col>
      <xdr:colOff>0</xdr:colOff>
      <xdr:row>22</xdr:row>
      <xdr:rowOff>114300</xdr:rowOff>
    </xdr:to>
    <xdr:sp>
      <xdr:nvSpPr>
        <xdr:cNvPr id="48" name="text 37"/>
        <xdr:cNvSpPr txBox="1">
          <a:spLocks noChangeArrowheads="1"/>
        </xdr:cNvSpPr>
      </xdr:nvSpPr>
      <xdr:spPr>
        <a:xfrm>
          <a:off x="63741300" y="5505450"/>
          <a:ext cx="1485900" cy="571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Bohuslavice
nad Metují</a:t>
          </a:r>
        </a:p>
      </xdr:txBody>
    </xdr:sp>
    <xdr:clientData/>
  </xdr:twoCellAnchor>
  <xdr:oneCellAnchor>
    <xdr:from>
      <xdr:col>33</xdr:col>
      <xdr:colOff>0</xdr:colOff>
      <xdr:row>33</xdr:row>
      <xdr:rowOff>0</xdr:rowOff>
    </xdr:from>
    <xdr:ext cx="514350" cy="228600"/>
    <xdr:sp>
      <xdr:nvSpPr>
        <xdr:cNvPr id="49" name="text 7166"/>
        <xdr:cNvSpPr txBox="1">
          <a:spLocks noChangeArrowheads="1"/>
        </xdr:cNvSpPr>
      </xdr:nvSpPr>
      <xdr:spPr>
        <a:xfrm>
          <a:off x="24288750" y="84772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 editAs="oneCell">
    <xdr:from>
      <xdr:col>35</xdr:col>
      <xdr:colOff>361950</xdr:colOff>
      <xdr:row>35</xdr:row>
      <xdr:rowOff>0</xdr:rowOff>
    </xdr:from>
    <xdr:to>
      <xdr:col>37</xdr:col>
      <xdr:colOff>123825</xdr:colOff>
      <xdr:row>37</xdr:row>
      <xdr:rowOff>0</xdr:rowOff>
    </xdr:to>
    <xdr:pic>
      <xdr:nvPicPr>
        <xdr:cNvPr id="50" name="obrázek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36600" y="8934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342900</xdr:colOff>
      <xdr:row>26</xdr:row>
      <xdr:rowOff>114300</xdr:rowOff>
    </xdr:from>
    <xdr:to>
      <xdr:col>18</xdr:col>
      <xdr:colOff>647700</xdr:colOff>
      <xdr:row>28</xdr:row>
      <xdr:rowOff>28575</xdr:rowOff>
    </xdr:to>
    <xdr:grpSp>
      <xdr:nvGrpSpPr>
        <xdr:cNvPr id="51" name="Group 130"/>
        <xdr:cNvGrpSpPr>
          <a:grpSpLocks/>
        </xdr:cNvGrpSpPr>
      </xdr:nvGrpSpPr>
      <xdr:grpSpPr>
        <a:xfrm>
          <a:off x="13258800" y="6991350"/>
          <a:ext cx="304800" cy="371475"/>
          <a:chOff x="-58" y="-5489"/>
          <a:chExt cx="28" cy="16224"/>
        </a:xfrm>
        <a:solidFill>
          <a:srgbClr val="FFFFFF"/>
        </a:solidFill>
      </xdr:grpSpPr>
      <xdr:sp>
        <xdr:nvSpPr>
          <xdr:cNvPr id="52" name="Line 131"/>
          <xdr:cNvSpPr>
            <a:spLocks/>
          </xdr:cNvSpPr>
        </xdr:nvSpPr>
        <xdr:spPr>
          <a:xfrm flipH="1">
            <a:off x="-44" y="-54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32"/>
          <xdr:cNvSpPr>
            <a:spLocks/>
          </xdr:cNvSpPr>
        </xdr:nvSpPr>
        <xdr:spPr>
          <a:xfrm>
            <a:off x="-58" y="-13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114300</xdr:rowOff>
    </xdr:from>
    <xdr:to>
      <xdr:col>27</xdr:col>
      <xdr:colOff>419100</xdr:colOff>
      <xdr:row>28</xdr:row>
      <xdr:rowOff>28575</xdr:rowOff>
    </xdr:to>
    <xdr:grpSp>
      <xdr:nvGrpSpPr>
        <xdr:cNvPr id="54" name="Group 133"/>
        <xdr:cNvGrpSpPr>
          <a:grpSpLocks/>
        </xdr:cNvGrpSpPr>
      </xdr:nvGrpSpPr>
      <xdr:grpSpPr>
        <a:xfrm>
          <a:off x="19935825" y="6991350"/>
          <a:ext cx="304800" cy="371475"/>
          <a:chOff x="-37" y="-5489"/>
          <a:chExt cx="28" cy="16224"/>
        </a:xfrm>
        <a:solidFill>
          <a:srgbClr val="FFFFFF"/>
        </a:solidFill>
      </xdr:grpSpPr>
      <xdr:sp>
        <xdr:nvSpPr>
          <xdr:cNvPr id="55" name="Line 134"/>
          <xdr:cNvSpPr>
            <a:spLocks/>
          </xdr:cNvSpPr>
        </xdr:nvSpPr>
        <xdr:spPr>
          <a:xfrm flipH="1">
            <a:off x="-23" y="-54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35"/>
          <xdr:cNvSpPr>
            <a:spLocks/>
          </xdr:cNvSpPr>
        </xdr:nvSpPr>
        <xdr:spPr>
          <a:xfrm>
            <a:off x="-37" y="-13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114300</xdr:rowOff>
    </xdr:from>
    <xdr:to>
      <xdr:col>28</xdr:col>
      <xdr:colOff>647700</xdr:colOff>
      <xdr:row>25</xdr:row>
      <xdr:rowOff>28575</xdr:rowOff>
    </xdr:to>
    <xdr:grpSp>
      <xdr:nvGrpSpPr>
        <xdr:cNvPr id="57" name="Group 136"/>
        <xdr:cNvGrpSpPr>
          <a:grpSpLocks/>
        </xdr:cNvGrpSpPr>
      </xdr:nvGrpSpPr>
      <xdr:grpSpPr>
        <a:xfrm>
          <a:off x="20688300" y="6305550"/>
          <a:ext cx="304800" cy="371475"/>
          <a:chOff x="-58" y="-5441"/>
          <a:chExt cx="28" cy="16224"/>
        </a:xfrm>
        <a:solidFill>
          <a:srgbClr val="FFFFFF"/>
        </a:solidFill>
      </xdr:grpSpPr>
      <xdr:sp>
        <xdr:nvSpPr>
          <xdr:cNvPr id="58" name="Line 137"/>
          <xdr:cNvSpPr>
            <a:spLocks/>
          </xdr:cNvSpPr>
        </xdr:nvSpPr>
        <xdr:spPr>
          <a:xfrm flipH="1">
            <a:off x="-44" y="-544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38"/>
          <xdr:cNvSpPr>
            <a:spLocks/>
          </xdr:cNvSpPr>
        </xdr:nvSpPr>
        <xdr:spPr>
          <a:xfrm>
            <a:off x="-58" y="-12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123825</xdr:colOff>
      <xdr:row>18</xdr:row>
      <xdr:rowOff>209550</xdr:rowOff>
    </xdr:from>
    <xdr:to>
      <xdr:col>31</xdr:col>
      <xdr:colOff>428625</xdr:colOff>
      <xdr:row>20</xdr:row>
      <xdr:rowOff>114300</xdr:rowOff>
    </xdr:to>
    <xdr:grpSp>
      <xdr:nvGrpSpPr>
        <xdr:cNvPr id="60" name="Group 139"/>
        <xdr:cNvGrpSpPr>
          <a:grpSpLocks/>
        </xdr:cNvGrpSpPr>
      </xdr:nvGrpSpPr>
      <xdr:grpSpPr>
        <a:xfrm>
          <a:off x="22926675" y="5257800"/>
          <a:ext cx="304800" cy="361950"/>
          <a:chOff x="-36" y="-1201"/>
          <a:chExt cx="28" cy="15808"/>
        </a:xfrm>
        <a:solidFill>
          <a:srgbClr val="FFFFFF"/>
        </a:solidFill>
      </xdr:grpSpPr>
      <xdr:sp>
        <xdr:nvSpPr>
          <xdr:cNvPr id="61" name="Line 140"/>
          <xdr:cNvSpPr>
            <a:spLocks/>
          </xdr:cNvSpPr>
        </xdr:nvSpPr>
        <xdr:spPr>
          <a:xfrm>
            <a:off x="-22" y="1086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41"/>
          <xdr:cNvSpPr>
            <a:spLocks/>
          </xdr:cNvSpPr>
        </xdr:nvSpPr>
        <xdr:spPr>
          <a:xfrm>
            <a:off x="-36" y="-120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257175</xdr:colOff>
      <xdr:row>15</xdr:row>
      <xdr:rowOff>209550</xdr:rowOff>
    </xdr:from>
    <xdr:to>
      <xdr:col>36</xdr:col>
      <xdr:colOff>685800</xdr:colOff>
      <xdr:row>17</xdr:row>
      <xdr:rowOff>104775</xdr:rowOff>
    </xdr:to>
    <xdr:grpSp>
      <xdr:nvGrpSpPr>
        <xdr:cNvPr id="63" name="Group 142"/>
        <xdr:cNvGrpSpPr>
          <a:grpSpLocks/>
        </xdr:cNvGrpSpPr>
      </xdr:nvGrpSpPr>
      <xdr:grpSpPr>
        <a:xfrm>
          <a:off x="26546175" y="4572000"/>
          <a:ext cx="428625" cy="352425"/>
          <a:chOff x="-65" y="-1153"/>
          <a:chExt cx="39" cy="15392"/>
        </a:xfrm>
        <a:solidFill>
          <a:srgbClr val="FFFFFF"/>
        </a:solidFill>
      </xdr:grpSpPr>
      <xdr:sp>
        <xdr:nvSpPr>
          <xdr:cNvPr id="64" name="Line 143"/>
          <xdr:cNvSpPr>
            <a:spLocks/>
          </xdr:cNvSpPr>
        </xdr:nvSpPr>
        <xdr:spPr>
          <a:xfrm>
            <a:off x="-45" y="1091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44"/>
          <xdr:cNvSpPr>
            <a:spLocks/>
          </xdr:cNvSpPr>
        </xdr:nvSpPr>
        <xdr:spPr>
          <a:xfrm>
            <a:off x="-65" y="-1153"/>
            <a:ext cx="39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238125</xdr:colOff>
      <xdr:row>17</xdr:row>
      <xdr:rowOff>0</xdr:rowOff>
    </xdr:from>
    <xdr:ext cx="533400" cy="228600"/>
    <xdr:sp>
      <xdr:nvSpPr>
        <xdr:cNvPr id="66" name="text 821"/>
        <xdr:cNvSpPr txBox="1">
          <a:spLocks noChangeArrowheads="1"/>
        </xdr:cNvSpPr>
      </xdr:nvSpPr>
      <xdr:spPr>
        <a:xfrm>
          <a:off x="22069425" y="48196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28</xdr:col>
      <xdr:colOff>495300</xdr:colOff>
      <xdr:row>21</xdr:row>
      <xdr:rowOff>104775</xdr:rowOff>
    </xdr:from>
    <xdr:to>
      <xdr:col>30</xdr:col>
      <xdr:colOff>9525</xdr:colOff>
      <xdr:row>23</xdr:row>
      <xdr:rowOff>114300</xdr:rowOff>
    </xdr:to>
    <xdr:sp>
      <xdr:nvSpPr>
        <xdr:cNvPr id="67" name="Line 148"/>
        <xdr:cNvSpPr>
          <a:spLocks/>
        </xdr:cNvSpPr>
      </xdr:nvSpPr>
      <xdr:spPr>
        <a:xfrm flipV="1">
          <a:off x="20840700" y="5838825"/>
          <a:ext cx="10001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114300</xdr:rowOff>
    </xdr:from>
    <xdr:to>
      <xdr:col>31</xdr:col>
      <xdr:colOff>266700</xdr:colOff>
      <xdr:row>21</xdr:row>
      <xdr:rowOff>104775</xdr:rowOff>
    </xdr:to>
    <xdr:sp>
      <xdr:nvSpPr>
        <xdr:cNvPr id="68" name="Line 149"/>
        <xdr:cNvSpPr>
          <a:spLocks/>
        </xdr:cNvSpPr>
      </xdr:nvSpPr>
      <xdr:spPr>
        <a:xfrm flipV="1">
          <a:off x="21831300" y="5619750"/>
          <a:ext cx="12382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504825</xdr:colOff>
      <xdr:row>23</xdr:row>
      <xdr:rowOff>114300</xdr:rowOff>
    </xdr:from>
    <xdr:to>
      <xdr:col>21</xdr:col>
      <xdr:colOff>276225</xdr:colOff>
      <xdr:row>24</xdr:row>
      <xdr:rowOff>104775</xdr:rowOff>
    </xdr:to>
    <xdr:sp>
      <xdr:nvSpPr>
        <xdr:cNvPr id="69" name="Line 150"/>
        <xdr:cNvSpPr>
          <a:spLocks/>
        </xdr:cNvSpPr>
      </xdr:nvSpPr>
      <xdr:spPr>
        <a:xfrm flipV="1">
          <a:off x="14392275" y="6305550"/>
          <a:ext cx="12573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104775</xdr:rowOff>
    </xdr:from>
    <xdr:to>
      <xdr:col>19</xdr:col>
      <xdr:colOff>504825</xdr:colOff>
      <xdr:row>26</xdr:row>
      <xdr:rowOff>104775</xdr:rowOff>
    </xdr:to>
    <xdr:sp>
      <xdr:nvSpPr>
        <xdr:cNvPr id="70" name="Line 151"/>
        <xdr:cNvSpPr>
          <a:spLocks/>
        </xdr:cNvSpPr>
      </xdr:nvSpPr>
      <xdr:spPr>
        <a:xfrm flipV="1">
          <a:off x="13411200" y="6524625"/>
          <a:ext cx="981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9525</xdr:rowOff>
    </xdr:from>
    <xdr:to>
      <xdr:col>30</xdr:col>
      <xdr:colOff>447675</xdr:colOff>
      <xdr:row>29</xdr:row>
      <xdr:rowOff>114300</xdr:rowOff>
    </xdr:to>
    <xdr:sp>
      <xdr:nvSpPr>
        <xdr:cNvPr id="71" name="Line 156"/>
        <xdr:cNvSpPr>
          <a:spLocks/>
        </xdr:cNvSpPr>
      </xdr:nvSpPr>
      <xdr:spPr>
        <a:xfrm>
          <a:off x="21307425" y="7572375"/>
          <a:ext cx="9715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57150</xdr:colOff>
      <xdr:row>29</xdr:row>
      <xdr:rowOff>114300</xdr:rowOff>
    </xdr:from>
    <xdr:to>
      <xdr:col>38</xdr:col>
      <xdr:colOff>361950</xdr:colOff>
      <xdr:row>31</xdr:row>
      <xdr:rowOff>28575</xdr:rowOff>
    </xdr:to>
    <xdr:grpSp>
      <xdr:nvGrpSpPr>
        <xdr:cNvPr id="72" name="Group 157"/>
        <xdr:cNvGrpSpPr>
          <a:grpSpLocks/>
        </xdr:cNvGrpSpPr>
      </xdr:nvGrpSpPr>
      <xdr:grpSpPr>
        <a:xfrm>
          <a:off x="27832050" y="7677150"/>
          <a:ext cx="304800" cy="371475"/>
          <a:chOff x="-26544" y="-5537"/>
          <a:chExt cx="16016" cy="16224"/>
        </a:xfrm>
        <a:solidFill>
          <a:srgbClr val="FFFFFF"/>
        </a:solidFill>
      </xdr:grpSpPr>
      <xdr:sp>
        <xdr:nvSpPr>
          <xdr:cNvPr id="73" name="Line 158"/>
          <xdr:cNvSpPr>
            <a:spLocks/>
          </xdr:cNvSpPr>
        </xdr:nvSpPr>
        <xdr:spPr>
          <a:xfrm flipH="1">
            <a:off x="-18536" y="-5537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59"/>
          <xdr:cNvSpPr>
            <a:spLocks/>
          </xdr:cNvSpPr>
        </xdr:nvSpPr>
        <xdr:spPr>
          <a:xfrm>
            <a:off x="-26544" y="-1376"/>
            <a:ext cx="16016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600075</xdr:colOff>
      <xdr:row>29</xdr:row>
      <xdr:rowOff>114300</xdr:rowOff>
    </xdr:from>
    <xdr:to>
      <xdr:col>38</xdr:col>
      <xdr:colOff>904875</xdr:colOff>
      <xdr:row>31</xdr:row>
      <xdr:rowOff>28575</xdr:rowOff>
    </xdr:to>
    <xdr:grpSp>
      <xdr:nvGrpSpPr>
        <xdr:cNvPr id="75" name="Group 160"/>
        <xdr:cNvGrpSpPr>
          <a:grpSpLocks/>
        </xdr:cNvGrpSpPr>
      </xdr:nvGrpSpPr>
      <xdr:grpSpPr>
        <a:xfrm>
          <a:off x="28374975" y="7677150"/>
          <a:ext cx="304800" cy="371475"/>
          <a:chOff x="-34" y="-5537"/>
          <a:chExt cx="28" cy="16224"/>
        </a:xfrm>
        <a:solidFill>
          <a:srgbClr val="FFFFFF"/>
        </a:solidFill>
      </xdr:grpSpPr>
      <xdr:sp>
        <xdr:nvSpPr>
          <xdr:cNvPr id="76" name="Line 161"/>
          <xdr:cNvSpPr>
            <a:spLocks/>
          </xdr:cNvSpPr>
        </xdr:nvSpPr>
        <xdr:spPr>
          <a:xfrm flipH="1">
            <a:off x="-20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62"/>
          <xdr:cNvSpPr>
            <a:spLocks/>
          </xdr:cNvSpPr>
        </xdr:nvSpPr>
        <xdr:spPr>
          <a:xfrm>
            <a:off x="-34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247650</xdr:colOff>
      <xdr:row>32</xdr:row>
      <xdr:rowOff>0</xdr:rowOff>
    </xdr:from>
    <xdr:to>
      <xdr:col>37</xdr:col>
      <xdr:colOff>0</xdr:colOff>
      <xdr:row>33</xdr:row>
      <xdr:rowOff>114300</xdr:rowOff>
    </xdr:to>
    <xdr:sp>
      <xdr:nvSpPr>
        <xdr:cNvPr id="78" name="Line 166"/>
        <xdr:cNvSpPr>
          <a:spLocks/>
        </xdr:cNvSpPr>
      </xdr:nvSpPr>
      <xdr:spPr>
        <a:xfrm flipH="1">
          <a:off x="26022300" y="8248650"/>
          <a:ext cx="12382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152400</xdr:colOff>
      <xdr:row>33</xdr:row>
      <xdr:rowOff>104775</xdr:rowOff>
    </xdr:from>
    <xdr:to>
      <xdr:col>31</xdr:col>
      <xdr:colOff>485775</xdr:colOff>
      <xdr:row>38</xdr:row>
      <xdr:rowOff>104775</xdr:rowOff>
    </xdr:to>
    <xdr:sp>
      <xdr:nvSpPr>
        <xdr:cNvPr id="79" name="Line 167"/>
        <xdr:cNvSpPr>
          <a:spLocks/>
        </xdr:cNvSpPr>
      </xdr:nvSpPr>
      <xdr:spPr>
        <a:xfrm flipV="1">
          <a:off x="21983700" y="8582025"/>
          <a:ext cx="1304925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114300</xdr:rowOff>
    </xdr:from>
    <xdr:to>
      <xdr:col>38</xdr:col>
      <xdr:colOff>209550</xdr:colOff>
      <xdr:row>32</xdr:row>
      <xdr:rowOff>0</xdr:rowOff>
    </xdr:to>
    <xdr:sp>
      <xdr:nvSpPr>
        <xdr:cNvPr id="80" name="Line 168"/>
        <xdr:cNvSpPr>
          <a:spLocks/>
        </xdr:cNvSpPr>
      </xdr:nvSpPr>
      <xdr:spPr>
        <a:xfrm flipH="1">
          <a:off x="27260550" y="7677150"/>
          <a:ext cx="7239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29</xdr:row>
      <xdr:rowOff>114300</xdr:rowOff>
    </xdr:from>
    <xdr:to>
      <xdr:col>35</xdr:col>
      <xdr:colOff>247650</xdr:colOff>
      <xdr:row>31</xdr:row>
      <xdr:rowOff>95250</xdr:rowOff>
    </xdr:to>
    <xdr:sp>
      <xdr:nvSpPr>
        <xdr:cNvPr id="81" name="Line 169"/>
        <xdr:cNvSpPr>
          <a:spLocks/>
        </xdr:cNvSpPr>
      </xdr:nvSpPr>
      <xdr:spPr>
        <a:xfrm flipH="1">
          <a:off x="24526875" y="7677150"/>
          <a:ext cx="14954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942975</xdr:colOff>
      <xdr:row>21</xdr:row>
      <xdr:rowOff>123825</xdr:rowOff>
    </xdr:from>
    <xdr:to>
      <xdr:col>31</xdr:col>
      <xdr:colOff>0</xdr:colOff>
      <xdr:row>22</xdr:row>
      <xdr:rowOff>123825</xdr:rowOff>
    </xdr:to>
    <xdr:grpSp>
      <xdr:nvGrpSpPr>
        <xdr:cNvPr id="82" name="Group 171"/>
        <xdr:cNvGrpSpPr>
          <a:grpSpLocks/>
        </xdr:cNvGrpSpPr>
      </xdr:nvGrpSpPr>
      <xdr:grpSpPr>
        <a:xfrm>
          <a:off x="22774275" y="5857875"/>
          <a:ext cx="28575" cy="228600"/>
          <a:chOff x="-3" y="-8757"/>
          <a:chExt cx="3" cy="20016"/>
        </a:xfrm>
        <a:solidFill>
          <a:srgbClr val="FFFFFF"/>
        </a:solidFill>
      </xdr:grpSpPr>
      <xdr:sp>
        <xdr:nvSpPr>
          <xdr:cNvPr id="83" name="Rectangle 172"/>
          <xdr:cNvSpPr>
            <a:spLocks/>
          </xdr:cNvSpPr>
        </xdr:nvSpPr>
        <xdr:spPr>
          <a:xfrm>
            <a:off x="-3" y="-875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73"/>
          <xdr:cNvSpPr>
            <a:spLocks/>
          </xdr:cNvSpPr>
        </xdr:nvSpPr>
        <xdr:spPr>
          <a:xfrm>
            <a:off x="-3" y="-208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74"/>
          <xdr:cNvSpPr>
            <a:spLocks/>
          </xdr:cNvSpPr>
        </xdr:nvSpPr>
        <xdr:spPr>
          <a:xfrm>
            <a:off x="-3" y="458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32</xdr:row>
      <xdr:rowOff>114300</xdr:rowOff>
    </xdr:from>
    <xdr:to>
      <xdr:col>40</xdr:col>
      <xdr:colOff>628650</xdr:colOff>
      <xdr:row>34</xdr:row>
      <xdr:rowOff>38100</xdr:rowOff>
    </xdr:to>
    <xdr:grpSp>
      <xdr:nvGrpSpPr>
        <xdr:cNvPr id="86" name="Group 175"/>
        <xdr:cNvGrpSpPr>
          <a:grpSpLocks/>
        </xdr:cNvGrpSpPr>
      </xdr:nvGrpSpPr>
      <xdr:grpSpPr>
        <a:xfrm>
          <a:off x="29584650" y="8362950"/>
          <a:ext cx="304800" cy="381000"/>
          <a:chOff x="-59" y="-5585"/>
          <a:chExt cx="28" cy="16640"/>
        </a:xfrm>
        <a:solidFill>
          <a:srgbClr val="FFFFFF"/>
        </a:solidFill>
      </xdr:grpSpPr>
      <xdr:sp>
        <xdr:nvSpPr>
          <xdr:cNvPr id="87" name="Line 176"/>
          <xdr:cNvSpPr>
            <a:spLocks/>
          </xdr:cNvSpPr>
        </xdr:nvSpPr>
        <xdr:spPr>
          <a:xfrm flipH="1">
            <a:off x="-45" y="-558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77"/>
          <xdr:cNvSpPr>
            <a:spLocks/>
          </xdr:cNvSpPr>
        </xdr:nvSpPr>
        <xdr:spPr>
          <a:xfrm>
            <a:off x="-59" y="-100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466725</xdr:colOff>
      <xdr:row>34</xdr:row>
      <xdr:rowOff>219075</xdr:rowOff>
    </xdr:from>
    <xdr:to>
      <xdr:col>42</xdr:col>
      <xdr:colOff>695325</xdr:colOff>
      <xdr:row>35</xdr:row>
      <xdr:rowOff>104775</xdr:rowOff>
    </xdr:to>
    <xdr:sp>
      <xdr:nvSpPr>
        <xdr:cNvPr id="89" name="Line 178"/>
        <xdr:cNvSpPr>
          <a:spLocks/>
        </xdr:cNvSpPr>
      </xdr:nvSpPr>
      <xdr:spPr>
        <a:xfrm>
          <a:off x="30699075" y="8924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152400</xdr:colOff>
      <xdr:row>17</xdr:row>
      <xdr:rowOff>161925</xdr:rowOff>
    </xdr:from>
    <xdr:to>
      <xdr:col>34</xdr:col>
      <xdr:colOff>190500</xdr:colOff>
      <xdr:row>18</xdr:row>
      <xdr:rowOff>161925</xdr:rowOff>
    </xdr:to>
    <xdr:grpSp>
      <xdr:nvGrpSpPr>
        <xdr:cNvPr id="90" name="Group 179"/>
        <xdr:cNvGrpSpPr>
          <a:grpSpLocks/>
        </xdr:cNvGrpSpPr>
      </xdr:nvGrpSpPr>
      <xdr:grpSpPr>
        <a:xfrm>
          <a:off x="24955500" y="4981575"/>
          <a:ext cx="28575" cy="228600"/>
          <a:chOff x="-75" y="-5485"/>
          <a:chExt cx="3" cy="20016"/>
        </a:xfrm>
        <a:solidFill>
          <a:srgbClr val="FFFFFF"/>
        </a:solidFill>
      </xdr:grpSpPr>
      <xdr:sp>
        <xdr:nvSpPr>
          <xdr:cNvPr id="91" name="Rectangle 180"/>
          <xdr:cNvSpPr>
            <a:spLocks/>
          </xdr:cNvSpPr>
        </xdr:nvSpPr>
        <xdr:spPr>
          <a:xfrm>
            <a:off x="-75" y="-54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81"/>
          <xdr:cNvSpPr>
            <a:spLocks/>
          </xdr:cNvSpPr>
        </xdr:nvSpPr>
        <xdr:spPr>
          <a:xfrm>
            <a:off x="-75" y="118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82"/>
          <xdr:cNvSpPr>
            <a:spLocks/>
          </xdr:cNvSpPr>
        </xdr:nvSpPr>
        <xdr:spPr>
          <a:xfrm>
            <a:off x="-75" y="78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152400</xdr:colOff>
      <xdr:row>19</xdr:row>
      <xdr:rowOff>38100</xdr:rowOff>
    </xdr:from>
    <xdr:to>
      <xdr:col>34</xdr:col>
      <xdr:colOff>190500</xdr:colOff>
      <xdr:row>20</xdr:row>
      <xdr:rowOff>38100</xdr:rowOff>
    </xdr:to>
    <xdr:grpSp>
      <xdr:nvGrpSpPr>
        <xdr:cNvPr id="94" name="Group 187"/>
        <xdr:cNvGrpSpPr>
          <a:grpSpLocks/>
        </xdr:cNvGrpSpPr>
      </xdr:nvGrpSpPr>
      <xdr:grpSpPr>
        <a:xfrm>
          <a:off x="24955500" y="5314950"/>
          <a:ext cx="28575" cy="228600"/>
          <a:chOff x="-75" y="-16295"/>
          <a:chExt cx="3" cy="20016"/>
        </a:xfrm>
        <a:solidFill>
          <a:srgbClr val="FFFFFF"/>
        </a:solidFill>
      </xdr:grpSpPr>
      <xdr:sp>
        <xdr:nvSpPr>
          <xdr:cNvPr id="95" name="Rectangle 188"/>
          <xdr:cNvSpPr>
            <a:spLocks/>
          </xdr:cNvSpPr>
        </xdr:nvSpPr>
        <xdr:spPr>
          <a:xfrm>
            <a:off x="-75" y="-162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89"/>
          <xdr:cNvSpPr>
            <a:spLocks/>
          </xdr:cNvSpPr>
        </xdr:nvSpPr>
        <xdr:spPr>
          <a:xfrm>
            <a:off x="-75" y="-96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90"/>
          <xdr:cNvSpPr>
            <a:spLocks/>
          </xdr:cNvSpPr>
        </xdr:nvSpPr>
        <xdr:spPr>
          <a:xfrm>
            <a:off x="-75" y="-29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419100</xdr:colOff>
      <xdr:row>27</xdr:row>
      <xdr:rowOff>114300</xdr:rowOff>
    </xdr:from>
    <xdr:to>
      <xdr:col>30</xdr:col>
      <xdr:colOff>447675</xdr:colOff>
      <xdr:row>28</xdr:row>
      <xdr:rowOff>114300</xdr:rowOff>
    </xdr:to>
    <xdr:grpSp>
      <xdr:nvGrpSpPr>
        <xdr:cNvPr id="98" name="Group 192"/>
        <xdr:cNvGrpSpPr>
          <a:grpSpLocks/>
        </xdr:cNvGrpSpPr>
      </xdr:nvGrpSpPr>
      <xdr:grpSpPr>
        <a:xfrm>
          <a:off x="22250400" y="7219950"/>
          <a:ext cx="28575" cy="228600"/>
          <a:chOff x="-51" y="-9495"/>
          <a:chExt cx="3" cy="20016"/>
        </a:xfrm>
        <a:solidFill>
          <a:srgbClr val="FFFFFF"/>
        </a:solidFill>
      </xdr:grpSpPr>
      <xdr:sp>
        <xdr:nvSpPr>
          <xdr:cNvPr id="99" name="Rectangle 193"/>
          <xdr:cNvSpPr>
            <a:spLocks/>
          </xdr:cNvSpPr>
        </xdr:nvSpPr>
        <xdr:spPr>
          <a:xfrm>
            <a:off x="-51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94"/>
          <xdr:cNvSpPr>
            <a:spLocks/>
          </xdr:cNvSpPr>
        </xdr:nvSpPr>
        <xdr:spPr>
          <a:xfrm>
            <a:off x="-51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95"/>
          <xdr:cNvSpPr>
            <a:spLocks/>
          </xdr:cNvSpPr>
        </xdr:nvSpPr>
        <xdr:spPr>
          <a:xfrm>
            <a:off x="-51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523875</xdr:colOff>
      <xdr:row>24</xdr:row>
      <xdr:rowOff>133350</xdr:rowOff>
    </xdr:from>
    <xdr:to>
      <xdr:col>20</xdr:col>
      <xdr:colOff>552450</xdr:colOff>
      <xdr:row>25</xdr:row>
      <xdr:rowOff>133350</xdr:rowOff>
    </xdr:to>
    <xdr:grpSp>
      <xdr:nvGrpSpPr>
        <xdr:cNvPr id="102" name="Group 196"/>
        <xdr:cNvGrpSpPr>
          <a:grpSpLocks/>
        </xdr:cNvGrpSpPr>
      </xdr:nvGrpSpPr>
      <xdr:grpSpPr>
        <a:xfrm>
          <a:off x="14925675" y="6553200"/>
          <a:ext cx="28575" cy="228600"/>
          <a:chOff x="-41" y="-7875"/>
          <a:chExt cx="3" cy="20016"/>
        </a:xfrm>
        <a:solidFill>
          <a:srgbClr val="FFFFFF"/>
        </a:solidFill>
      </xdr:grpSpPr>
      <xdr:sp>
        <xdr:nvSpPr>
          <xdr:cNvPr id="103" name="Rectangle 197"/>
          <xdr:cNvSpPr>
            <a:spLocks/>
          </xdr:cNvSpPr>
        </xdr:nvSpPr>
        <xdr:spPr>
          <a:xfrm>
            <a:off x="-41" y="-78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98"/>
          <xdr:cNvSpPr>
            <a:spLocks/>
          </xdr:cNvSpPr>
        </xdr:nvSpPr>
        <xdr:spPr>
          <a:xfrm>
            <a:off x="-41" y="-120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99"/>
          <xdr:cNvSpPr>
            <a:spLocks/>
          </xdr:cNvSpPr>
        </xdr:nvSpPr>
        <xdr:spPr>
          <a:xfrm>
            <a:off x="-41" y="54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0</xdr:rowOff>
    </xdr:to>
    <xdr:sp>
      <xdr:nvSpPr>
        <xdr:cNvPr id="106" name="text 774"/>
        <xdr:cNvSpPr txBox="1">
          <a:spLocks noChangeArrowheads="1"/>
        </xdr:cNvSpPr>
      </xdr:nvSpPr>
      <xdr:spPr>
        <a:xfrm>
          <a:off x="18859500" y="5276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M z St.1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38,998</a:t>
          </a:r>
        </a:p>
      </xdr:txBody>
    </xdr:sp>
    <xdr:clientData/>
  </xdr:twoCellAnchor>
  <xdr:twoCellAnchor>
    <xdr:from>
      <xdr:col>26</xdr:col>
      <xdr:colOff>476250</xdr:colOff>
      <xdr:row>21</xdr:row>
      <xdr:rowOff>19050</xdr:rowOff>
    </xdr:from>
    <xdr:to>
      <xdr:col>26</xdr:col>
      <xdr:colOff>476250</xdr:colOff>
      <xdr:row>28</xdr:row>
      <xdr:rowOff>200025</xdr:rowOff>
    </xdr:to>
    <xdr:sp>
      <xdr:nvSpPr>
        <xdr:cNvPr id="107" name="Line 223"/>
        <xdr:cNvSpPr>
          <a:spLocks/>
        </xdr:cNvSpPr>
      </xdr:nvSpPr>
      <xdr:spPr>
        <a:xfrm flipH="1">
          <a:off x="19335750" y="5753100"/>
          <a:ext cx="0" cy="1781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228600</xdr:colOff>
      <xdr:row>32</xdr:row>
      <xdr:rowOff>0</xdr:rowOff>
    </xdr:from>
    <xdr:to>
      <xdr:col>31</xdr:col>
      <xdr:colOff>285750</xdr:colOff>
      <xdr:row>36</xdr:row>
      <xdr:rowOff>219075</xdr:rowOff>
    </xdr:to>
    <xdr:sp>
      <xdr:nvSpPr>
        <xdr:cNvPr id="108" name="Line 224"/>
        <xdr:cNvSpPr>
          <a:spLocks/>
        </xdr:cNvSpPr>
      </xdr:nvSpPr>
      <xdr:spPr>
        <a:xfrm>
          <a:off x="21545550" y="8248650"/>
          <a:ext cx="15430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33</xdr:row>
      <xdr:rowOff>9525</xdr:rowOff>
    </xdr:from>
    <xdr:to>
      <xdr:col>30</xdr:col>
      <xdr:colOff>657225</xdr:colOff>
      <xdr:row>35</xdr:row>
      <xdr:rowOff>104775</xdr:rowOff>
    </xdr:to>
    <xdr:sp>
      <xdr:nvSpPr>
        <xdr:cNvPr id="109" name="Line 225"/>
        <xdr:cNvSpPr>
          <a:spLocks/>
        </xdr:cNvSpPr>
      </xdr:nvSpPr>
      <xdr:spPr>
        <a:xfrm flipV="1">
          <a:off x="21850350" y="8486775"/>
          <a:ext cx="6286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685800</xdr:colOff>
      <xdr:row>31</xdr:row>
      <xdr:rowOff>95250</xdr:rowOff>
    </xdr:from>
    <xdr:to>
      <xdr:col>31</xdr:col>
      <xdr:colOff>466725</xdr:colOff>
      <xdr:row>32</xdr:row>
      <xdr:rowOff>219075</xdr:rowOff>
    </xdr:to>
    <xdr:sp>
      <xdr:nvSpPr>
        <xdr:cNvPr id="110" name="Line 226"/>
        <xdr:cNvSpPr>
          <a:spLocks/>
        </xdr:cNvSpPr>
      </xdr:nvSpPr>
      <xdr:spPr>
        <a:xfrm flipH="1">
          <a:off x="22517100" y="8115300"/>
          <a:ext cx="7524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35</xdr:row>
      <xdr:rowOff>114300</xdr:rowOff>
    </xdr:from>
    <xdr:to>
      <xdr:col>9</xdr:col>
      <xdr:colOff>419100</xdr:colOff>
      <xdr:row>37</xdr:row>
      <xdr:rowOff>38100</xdr:rowOff>
    </xdr:to>
    <xdr:grpSp>
      <xdr:nvGrpSpPr>
        <xdr:cNvPr id="111" name="Group 227"/>
        <xdr:cNvGrpSpPr>
          <a:grpSpLocks/>
        </xdr:cNvGrpSpPr>
      </xdr:nvGrpSpPr>
      <xdr:grpSpPr>
        <a:xfrm>
          <a:off x="6534150" y="9048750"/>
          <a:ext cx="342900" cy="381000"/>
          <a:chOff x="-40" y="-5633"/>
          <a:chExt cx="31" cy="16640"/>
        </a:xfrm>
        <a:solidFill>
          <a:srgbClr val="FFFFFF"/>
        </a:solidFill>
      </xdr:grpSpPr>
      <xdr:sp>
        <xdr:nvSpPr>
          <xdr:cNvPr id="112" name="Line 228"/>
          <xdr:cNvSpPr>
            <a:spLocks/>
          </xdr:cNvSpPr>
        </xdr:nvSpPr>
        <xdr:spPr>
          <a:xfrm flipH="1">
            <a:off x="-24" y="-563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9"/>
          <xdr:cNvSpPr>
            <a:spLocks/>
          </xdr:cNvSpPr>
        </xdr:nvSpPr>
        <xdr:spPr>
          <a:xfrm>
            <a:off x="-40" y="-1057"/>
            <a:ext cx="31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38</xdr:row>
      <xdr:rowOff>104775</xdr:rowOff>
    </xdr:from>
    <xdr:to>
      <xdr:col>30</xdr:col>
      <xdr:colOff>152400</xdr:colOff>
      <xdr:row>38</xdr:row>
      <xdr:rowOff>104775</xdr:rowOff>
    </xdr:to>
    <xdr:sp>
      <xdr:nvSpPr>
        <xdr:cNvPr id="114" name="Line 230"/>
        <xdr:cNvSpPr>
          <a:spLocks/>
        </xdr:cNvSpPr>
      </xdr:nvSpPr>
      <xdr:spPr>
        <a:xfrm flipV="1">
          <a:off x="5486400" y="9725025"/>
          <a:ext cx="1649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35</xdr:row>
      <xdr:rowOff>114300</xdr:rowOff>
    </xdr:from>
    <xdr:to>
      <xdr:col>29</xdr:col>
      <xdr:colOff>504825</xdr:colOff>
      <xdr:row>35</xdr:row>
      <xdr:rowOff>114300</xdr:rowOff>
    </xdr:to>
    <xdr:sp>
      <xdr:nvSpPr>
        <xdr:cNvPr id="115" name="Line 231"/>
        <xdr:cNvSpPr>
          <a:spLocks/>
        </xdr:cNvSpPr>
      </xdr:nvSpPr>
      <xdr:spPr>
        <a:xfrm flipV="1">
          <a:off x="4981575" y="9048750"/>
          <a:ext cx="1684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33</xdr:row>
      <xdr:rowOff>114300</xdr:rowOff>
    </xdr:from>
    <xdr:to>
      <xdr:col>10</xdr:col>
      <xdr:colOff>361950</xdr:colOff>
      <xdr:row>35</xdr:row>
      <xdr:rowOff>114300</xdr:rowOff>
    </xdr:to>
    <xdr:sp>
      <xdr:nvSpPr>
        <xdr:cNvPr id="116" name="Line 242"/>
        <xdr:cNvSpPr>
          <a:spLocks/>
        </xdr:cNvSpPr>
      </xdr:nvSpPr>
      <xdr:spPr>
        <a:xfrm flipH="1">
          <a:off x="6696075" y="8591550"/>
          <a:ext cx="6381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38</xdr:row>
      <xdr:rowOff>104775</xdr:rowOff>
    </xdr:from>
    <xdr:to>
      <xdr:col>8</xdr:col>
      <xdr:colOff>9525</xdr:colOff>
      <xdr:row>39</xdr:row>
      <xdr:rowOff>19050</xdr:rowOff>
    </xdr:to>
    <xdr:sp>
      <xdr:nvSpPr>
        <xdr:cNvPr id="117" name="Line 243"/>
        <xdr:cNvSpPr>
          <a:spLocks/>
        </xdr:cNvSpPr>
      </xdr:nvSpPr>
      <xdr:spPr>
        <a:xfrm flipV="1">
          <a:off x="4476750" y="9725025"/>
          <a:ext cx="1019175" cy="142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323850</xdr:colOff>
      <xdr:row>51</xdr:row>
      <xdr:rowOff>133350</xdr:rowOff>
    </xdr:to>
    <xdr:grpSp>
      <xdr:nvGrpSpPr>
        <xdr:cNvPr id="118" name="Group 244"/>
        <xdr:cNvGrpSpPr>
          <a:grpSpLocks/>
        </xdr:cNvGrpSpPr>
      </xdr:nvGrpSpPr>
      <xdr:grpSpPr>
        <a:xfrm>
          <a:off x="514350" y="12668250"/>
          <a:ext cx="323850" cy="419100"/>
          <a:chOff x="22" y="-443"/>
          <a:chExt cx="12780" cy="14652"/>
        </a:xfrm>
        <a:solidFill>
          <a:srgbClr val="FFFFFF"/>
        </a:solidFill>
      </xdr:grpSpPr>
      <xdr:sp>
        <xdr:nvSpPr>
          <xdr:cNvPr id="119" name="text 3"/>
          <xdr:cNvSpPr txBox="1">
            <a:spLocks noChangeArrowheads="1"/>
          </xdr:cNvSpPr>
        </xdr:nvSpPr>
        <xdr:spPr>
          <a:xfrm>
            <a:off x="22" y="-443"/>
            <a:ext cx="12780" cy="1465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246"/>
          <xdr:cNvSpPr>
            <a:spLocks/>
          </xdr:cNvSpPr>
        </xdr:nvSpPr>
        <xdr:spPr>
          <a:xfrm>
            <a:off x="6837" y="557"/>
            <a:ext cx="0" cy="123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39</xdr:row>
      <xdr:rowOff>19050</xdr:rowOff>
    </xdr:from>
    <xdr:to>
      <xdr:col>6</xdr:col>
      <xdr:colOff>476250</xdr:colOff>
      <xdr:row>40</xdr:row>
      <xdr:rowOff>76200</xdr:rowOff>
    </xdr:to>
    <xdr:sp>
      <xdr:nvSpPr>
        <xdr:cNvPr id="121" name="Line 248"/>
        <xdr:cNvSpPr>
          <a:spLocks/>
        </xdr:cNvSpPr>
      </xdr:nvSpPr>
      <xdr:spPr>
        <a:xfrm flipV="1">
          <a:off x="3486150" y="9867900"/>
          <a:ext cx="990600" cy="285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76200</xdr:rowOff>
    </xdr:from>
    <xdr:to>
      <xdr:col>5</xdr:col>
      <xdr:colOff>0</xdr:colOff>
      <xdr:row>42</xdr:row>
      <xdr:rowOff>57150</xdr:rowOff>
    </xdr:to>
    <xdr:sp>
      <xdr:nvSpPr>
        <xdr:cNvPr id="122" name="Line 249"/>
        <xdr:cNvSpPr>
          <a:spLocks/>
        </xdr:cNvSpPr>
      </xdr:nvSpPr>
      <xdr:spPr>
        <a:xfrm flipV="1">
          <a:off x="2514600" y="10153650"/>
          <a:ext cx="971550" cy="438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628650</xdr:colOff>
      <xdr:row>42</xdr:row>
      <xdr:rowOff>47625</xdr:rowOff>
    </xdr:from>
    <xdr:to>
      <xdr:col>4</xdr:col>
      <xdr:colOff>19050</xdr:colOff>
      <xdr:row>44</xdr:row>
      <xdr:rowOff>200025</xdr:rowOff>
    </xdr:to>
    <xdr:sp>
      <xdr:nvSpPr>
        <xdr:cNvPr id="123" name="Line 250"/>
        <xdr:cNvSpPr>
          <a:spLocks/>
        </xdr:cNvSpPr>
      </xdr:nvSpPr>
      <xdr:spPr>
        <a:xfrm flipV="1">
          <a:off x="1657350" y="10582275"/>
          <a:ext cx="876300" cy="609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44</xdr:row>
      <xdr:rowOff>200025</xdr:rowOff>
    </xdr:from>
    <xdr:to>
      <xdr:col>2</xdr:col>
      <xdr:colOff>628650</xdr:colOff>
      <xdr:row>47</xdr:row>
      <xdr:rowOff>85725</xdr:rowOff>
    </xdr:to>
    <xdr:sp>
      <xdr:nvSpPr>
        <xdr:cNvPr id="124" name="Line 251"/>
        <xdr:cNvSpPr>
          <a:spLocks/>
        </xdr:cNvSpPr>
      </xdr:nvSpPr>
      <xdr:spPr>
        <a:xfrm flipV="1">
          <a:off x="1009650" y="11191875"/>
          <a:ext cx="647700" cy="7048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47</xdr:row>
      <xdr:rowOff>85725</xdr:rowOff>
    </xdr:from>
    <xdr:to>
      <xdr:col>1</xdr:col>
      <xdr:colOff>495300</xdr:colOff>
      <xdr:row>50</xdr:row>
      <xdr:rowOff>0</xdr:rowOff>
    </xdr:to>
    <xdr:sp>
      <xdr:nvSpPr>
        <xdr:cNvPr id="125" name="Line 252"/>
        <xdr:cNvSpPr>
          <a:spLocks/>
        </xdr:cNvSpPr>
      </xdr:nvSpPr>
      <xdr:spPr>
        <a:xfrm flipV="1">
          <a:off x="676275" y="11896725"/>
          <a:ext cx="323850" cy="771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457200</xdr:colOff>
      <xdr:row>35</xdr:row>
      <xdr:rowOff>123825</xdr:rowOff>
    </xdr:from>
    <xdr:to>
      <xdr:col>6</xdr:col>
      <xdr:colOff>962025</xdr:colOff>
      <xdr:row>36</xdr:row>
      <xdr:rowOff>38100</xdr:rowOff>
    </xdr:to>
    <xdr:sp>
      <xdr:nvSpPr>
        <xdr:cNvPr id="126" name="Line 253"/>
        <xdr:cNvSpPr>
          <a:spLocks/>
        </xdr:cNvSpPr>
      </xdr:nvSpPr>
      <xdr:spPr>
        <a:xfrm flipV="1">
          <a:off x="3943350" y="9058275"/>
          <a:ext cx="1019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47625</xdr:rowOff>
    </xdr:from>
    <xdr:to>
      <xdr:col>5</xdr:col>
      <xdr:colOff>447675</xdr:colOff>
      <xdr:row>38</xdr:row>
      <xdr:rowOff>123825</xdr:rowOff>
    </xdr:to>
    <xdr:sp>
      <xdr:nvSpPr>
        <xdr:cNvPr id="127" name="Line 254"/>
        <xdr:cNvSpPr>
          <a:spLocks/>
        </xdr:cNvSpPr>
      </xdr:nvSpPr>
      <xdr:spPr>
        <a:xfrm flipV="1">
          <a:off x="2009775" y="9210675"/>
          <a:ext cx="19240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40</xdr:row>
      <xdr:rowOff>0</xdr:rowOff>
    </xdr:to>
    <xdr:sp>
      <xdr:nvSpPr>
        <xdr:cNvPr id="128" name="text 2036"/>
        <xdr:cNvSpPr txBox="1">
          <a:spLocks noChangeArrowheads="1"/>
        </xdr:cNvSpPr>
      </xdr:nvSpPr>
      <xdr:spPr>
        <a:xfrm>
          <a:off x="514350" y="9391650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Friesland ČR a.s.</a:t>
          </a:r>
        </a:p>
      </xdr:txBody>
    </xdr:sp>
    <xdr:clientData/>
  </xdr:twoCellAnchor>
  <xdr:twoCellAnchor>
    <xdr:from>
      <xdr:col>11</xdr:col>
      <xdr:colOff>276225</xdr:colOff>
      <xdr:row>32</xdr:row>
      <xdr:rowOff>114300</xdr:rowOff>
    </xdr:from>
    <xdr:to>
      <xdr:col>14</xdr:col>
      <xdr:colOff>523875</xdr:colOff>
      <xdr:row>32</xdr:row>
      <xdr:rowOff>114300</xdr:rowOff>
    </xdr:to>
    <xdr:sp>
      <xdr:nvSpPr>
        <xdr:cNvPr id="129" name="Line 256"/>
        <xdr:cNvSpPr>
          <a:spLocks/>
        </xdr:cNvSpPr>
      </xdr:nvSpPr>
      <xdr:spPr>
        <a:xfrm flipV="1">
          <a:off x="8220075" y="8362950"/>
          <a:ext cx="224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32</xdr:row>
      <xdr:rowOff>114300</xdr:rowOff>
    </xdr:from>
    <xdr:to>
      <xdr:col>11</xdr:col>
      <xdr:colOff>276225</xdr:colOff>
      <xdr:row>33</xdr:row>
      <xdr:rowOff>104775</xdr:rowOff>
    </xdr:to>
    <xdr:sp>
      <xdr:nvSpPr>
        <xdr:cNvPr id="130" name="Line 257"/>
        <xdr:cNvSpPr>
          <a:spLocks/>
        </xdr:cNvSpPr>
      </xdr:nvSpPr>
      <xdr:spPr>
        <a:xfrm flipH="1">
          <a:off x="7353300" y="8362950"/>
          <a:ext cx="8667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219075</xdr:colOff>
      <xdr:row>32</xdr:row>
      <xdr:rowOff>0</xdr:rowOff>
    </xdr:from>
    <xdr:ext cx="552450" cy="228600"/>
    <xdr:sp>
      <xdr:nvSpPr>
        <xdr:cNvPr id="131" name="text 821"/>
        <xdr:cNvSpPr txBox="1">
          <a:spLocks noChangeArrowheads="1"/>
        </xdr:cNvSpPr>
      </xdr:nvSpPr>
      <xdr:spPr>
        <a:xfrm>
          <a:off x="8677275" y="82486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10</xdr:col>
      <xdr:colOff>923925</xdr:colOff>
      <xdr:row>33</xdr:row>
      <xdr:rowOff>114300</xdr:rowOff>
    </xdr:from>
    <xdr:to>
      <xdr:col>10</xdr:col>
      <xdr:colOff>962025</xdr:colOff>
      <xdr:row>34</xdr:row>
      <xdr:rowOff>114300</xdr:rowOff>
    </xdr:to>
    <xdr:grpSp>
      <xdr:nvGrpSpPr>
        <xdr:cNvPr id="132" name="Group 261"/>
        <xdr:cNvGrpSpPr>
          <a:grpSpLocks/>
        </xdr:cNvGrpSpPr>
      </xdr:nvGrpSpPr>
      <xdr:grpSpPr>
        <a:xfrm>
          <a:off x="7896225" y="8591550"/>
          <a:ext cx="28575" cy="228600"/>
          <a:chOff x="-4" y="-9399"/>
          <a:chExt cx="3" cy="20016"/>
        </a:xfrm>
        <a:solidFill>
          <a:srgbClr val="FFFFFF"/>
        </a:solidFill>
      </xdr:grpSpPr>
      <xdr:sp>
        <xdr:nvSpPr>
          <xdr:cNvPr id="133" name="Rectangle 262"/>
          <xdr:cNvSpPr>
            <a:spLocks/>
          </xdr:cNvSpPr>
        </xdr:nvSpPr>
        <xdr:spPr>
          <a:xfrm>
            <a:off x="-4" y="-93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63"/>
          <xdr:cNvSpPr>
            <a:spLocks/>
          </xdr:cNvSpPr>
        </xdr:nvSpPr>
        <xdr:spPr>
          <a:xfrm>
            <a:off x="-4" y="-272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64"/>
          <xdr:cNvSpPr>
            <a:spLocks/>
          </xdr:cNvSpPr>
        </xdr:nvSpPr>
        <xdr:spPr>
          <a:xfrm>
            <a:off x="-4" y="39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209550</xdr:colOff>
      <xdr:row>31</xdr:row>
      <xdr:rowOff>114300</xdr:rowOff>
    </xdr:from>
    <xdr:to>
      <xdr:col>35</xdr:col>
      <xdr:colOff>238125</xdr:colOff>
      <xdr:row>32</xdr:row>
      <xdr:rowOff>114300</xdr:rowOff>
    </xdr:to>
    <xdr:grpSp>
      <xdr:nvGrpSpPr>
        <xdr:cNvPr id="136" name="Group 265"/>
        <xdr:cNvGrpSpPr>
          <a:grpSpLocks/>
        </xdr:cNvGrpSpPr>
      </xdr:nvGrpSpPr>
      <xdr:grpSpPr>
        <a:xfrm>
          <a:off x="25984200" y="8134350"/>
          <a:ext cx="28575" cy="228600"/>
          <a:chOff x="-28" y="-9431"/>
          <a:chExt cx="3" cy="20016"/>
        </a:xfrm>
        <a:solidFill>
          <a:srgbClr val="FFFFFF"/>
        </a:solidFill>
      </xdr:grpSpPr>
      <xdr:sp>
        <xdr:nvSpPr>
          <xdr:cNvPr id="137" name="Rectangle 266"/>
          <xdr:cNvSpPr>
            <a:spLocks/>
          </xdr:cNvSpPr>
        </xdr:nvSpPr>
        <xdr:spPr>
          <a:xfrm>
            <a:off x="-28" y="-943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67"/>
          <xdr:cNvSpPr>
            <a:spLocks/>
          </xdr:cNvSpPr>
        </xdr:nvSpPr>
        <xdr:spPr>
          <a:xfrm>
            <a:off x="-28" y="-276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68"/>
          <xdr:cNvSpPr>
            <a:spLocks/>
          </xdr:cNvSpPr>
        </xdr:nvSpPr>
        <xdr:spPr>
          <a:xfrm>
            <a:off x="-28" y="391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219075</xdr:colOff>
      <xdr:row>30</xdr:row>
      <xdr:rowOff>0</xdr:rowOff>
    </xdr:from>
    <xdr:to>
      <xdr:col>33</xdr:col>
      <xdr:colOff>247650</xdr:colOff>
      <xdr:row>31</xdr:row>
      <xdr:rowOff>0</xdr:rowOff>
    </xdr:to>
    <xdr:grpSp>
      <xdr:nvGrpSpPr>
        <xdr:cNvPr id="140" name="Group 269"/>
        <xdr:cNvGrpSpPr>
          <a:grpSpLocks/>
        </xdr:cNvGrpSpPr>
      </xdr:nvGrpSpPr>
      <xdr:grpSpPr>
        <a:xfrm>
          <a:off x="24507825" y="7791450"/>
          <a:ext cx="28575" cy="228600"/>
          <a:chOff x="-27" y="545"/>
          <a:chExt cx="3" cy="20016"/>
        </a:xfrm>
        <a:solidFill>
          <a:srgbClr val="FFFFFF"/>
        </a:solidFill>
      </xdr:grpSpPr>
      <xdr:sp>
        <xdr:nvSpPr>
          <xdr:cNvPr id="141" name="Rectangle 270"/>
          <xdr:cNvSpPr>
            <a:spLocks/>
          </xdr:cNvSpPr>
        </xdr:nvSpPr>
        <xdr:spPr>
          <a:xfrm>
            <a:off x="-27" y="545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71"/>
          <xdr:cNvSpPr>
            <a:spLocks/>
          </xdr:cNvSpPr>
        </xdr:nvSpPr>
        <xdr:spPr>
          <a:xfrm>
            <a:off x="-27" y="7215"/>
            <a:ext cx="2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72"/>
          <xdr:cNvSpPr>
            <a:spLocks/>
          </xdr:cNvSpPr>
        </xdr:nvSpPr>
        <xdr:spPr>
          <a:xfrm>
            <a:off x="-27" y="1389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37</xdr:row>
      <xdr:rowOff>0</xdr:rowOff>
    </xdr:from>
    <xdr:to>
      <xdr:col>32</xdr:col>
      <xdr:colOff>457200</xdr:colOff>
      <xdr:row>39</xdr:row>
      <xdr:rowOff>0</xdr:rowOff>
    </xdr:to>
    <xdr:sp>
      <xdr:nvSpPr>
        <xdr:cNvPr id="144" name="text 774"/>
        <xdr:cNvSpPr txBox="1">
          <a:spLocks noChangeArrowheads="1"/>
        </xdr:cNvSpPr>
      </xdr:nvSpPr>
      <xdr:spPr>
        <a:xfrm>
          <a:off x="22802850" y="9391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přejezd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5,276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228600</xdr:colOff>
      <xdr:row>33</xdr:row>
      <xdr:rowOff>0</xdr:rowOff>
    </xdr:to>
    <xdr:sp>
      <xdr:nvSpPr>
        <xdr:cNvPr id="145" name="text 774"/>
        <xdr:cNvSpPr txBox="1">
          <a:spLocks noChangeArrowheads="1"/>
        </xdr:cNvSpPr>
      </xdr:nvSpPr>
      <xdr:spPr>
        <a:xfrm>
          <a:off x="20345400" y="8020050"/>
          <a:ext cx="12001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přejezd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39,035      0,072</a:t>
          </a:r>
        </a:p>
      </xdr:txBody>
    </xdr:sp>
    <xdr:clientData/>
  </xdr:twoCellAnchor>
  <xdr:twoCellAnchor>
    <xdr:from>
      <xdr:col>30</xdr:col>
      <xdr:colOff>171450</xdr:colOff>
      <xdr:row>30</xdr:row>
      <xdr:rowOff>76200</xdr:rowOff>
    </xdr:from>
    <xdr:to>
      <xdr:col>30</xdr:col>
      <xdr:colOff>809625</xdr:colOff>
      <xdr:row>31</xdr:row>
      <xdr:rowOff>142875</xdr:rowOff>
    </xdr:to>
    <xdr:grpSp>
      <xdr:nvGrpSpPr>
        <xdr:cNvPr id="146" name="Group 275"/>
        <xdr:cNvGrpSpPr>
          <a:grpSpLocks/>
        </xdr:cNvGrpSpPr>
      </xdr:nvGrpSpPr>
      <xdr:grpSpPr>
        <a:xfrm>
          <a:off x="22002750" y="7867650"/>
          <a:ext cx="628650" cy="295275"/>
          <a:chOff x="-73" y="-12783"/>
          <a:chExt cx="58" cy="25854"/>
        </a:xfrm>
        <a:solidFill>
          <a:srgbClr val="FFFFFF"/>
        </a:solidFill>
      </xdr:grpSpPr>
      <xdr:sp>
        <xdr:nvSpPr>
          <xdr:cNvPr id="147" name="kreslení 92"/>
          <xdr:cNvSpPr>
            <a:spLocks/>
          </xdr:cNvSpPr>
        </xdr:nvSpPr>
        <xdr:spPr>
          <a:xfrm>
            <a:off x="-73" y="-12783"/>
            <a:ext cx="58" cy="25854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277"/>
          <xdr:cNvSpPr>
            <a:spLocks/>
          </xdr:cNvSpPr>
        </xdr:nvSpPr>
        <xdr:spPr>
          <a:xfrm>
            <a:off x="-63" y="8902"/>
            <a:ext cx="4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78"/>
          <xdr:cNvSpPr>
            <a:spLocks/>
          </xdr:cNvSpPr>
        </xdr:nvSpPr>
        <xdr:spPr>
          <a:xfrm>
            <a:off x="-51" y="-7780"/>
            <a:ext cx="11" cy="10839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161925</xdr:colOff>
      <xdr:row>30</xdr:row>
      <xdr:rowOff>76200</xdr:rowOff>
    </xdr:from>
    <xdr:to>
      <xdr:col>64</xdr:col>
      <xdr:colOff>800100</xdr:colOff>
      <xdr:row>31</xdr:row>
      <xdr:rowOff>142875</xdr:rowOff>
    </xdr:to>
    <xdr:grpSp>
      <xdr:nvGrpSpPr>
        <xdr:cNvPr id="150" name="Group 279"/>
        <xdr:cNvGrpSpPr>
          <a:grpSpLocks/>
        </xdr:cNvGrpSpPr>
      </xdr:nvGrpSpPr>
      <xdr:grpSpPr>
        <a:xfrm>
          <a:off x="47558325" y="7867650"/>
          <a:ext cx="628650" cy="295275"/>
          <a:chOff x="-74" y="-12783"/>
          <a:chExt cx="58" cy="25854"/>
        </a:xfrm>
        <a:solidFill>
          <a:srgbClr val="FFFFFF"/>
        </a:solidFill>
      </xdr:grpSpPr>
      <xdr:sp>
        <xdr:nvSpPr>
          <xdr:cNvPr id="151" name="kreslení 92"/>
          <xdr:cNvSpPr>
            <a:spLocks/>
          </xdr:cNvSpPr>
        </xdr:nvSpPr>
        <xdr:spPr>
          <a:xfrm>
            <a:off x="-74" y="-12783"/>
            <a:ext cx="58" cy="25854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281"/>
          <xdr:cNvSpPr>
            <a:spLocks/>
          </xdr:cNvSpPr>
        </xdr:nvSpPr>
        <xdr:spPr>
          <a:xfrm>
            <a:off x="-64" y="8902"/>
            <a:ext cx="4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82"/>
          <xdr:cNvSpPr>
            <a:spLocks/>
          </xdr:cNvSpPr>
        </xdr:nvSpPr>
        <xdr:spPr>
          <a:xfrm>
            <a:off x="-52" y="-7780"/>
            <a:ext cx="11" cy="10839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33</xdr:row>
      <xdr:rowOff>209550</xdr:rowOff>
    </xdr:from>
    <xdr:to>
      <xdr:col>54</xdr:col>
      <xdr:colOff>628650</xdr:colOff>
      <xdr:row>35</xdr:row>
      <xdr:rowOff>104775</xdr:rowOff>
    </xdr:to>
    <xdr:grpSp>
      <xdr:nvGrpSpPr>
        <xdr:cNvPr id="154" name="Group 284"/>
        <xdr:cNvGrpSpPr>
          <a:grpSpLocks/>
        </xdr:cNvGrpSpPr>
      </xdr:nvGrpSpPr>
      <xdr:grpSpPr>
        <a:xfrm>
          <a:off x="40290750" y="8686800"/>
          <a:ext cx="304800" cy="352425"/>
          <a:chOff x="-59" y="-1441"/>
          <a:chExt cx="28" cy="15392"/>
        </a:xfrm>
        <a:solidFill>
          <a:srgbClr val="FFFFFF"/>
        </a:solidFill>
      </xdr:grpSpPr>
      <xdr:sp>
        <xdr:nvSpPr>
          <xdr:cNvPr id="155" name="Line 285"/>
          <xdr:cNvSpPr>
            <a:spLocks/>
          </xdr:cNvSpPr>
        </xdr:nvSpPr>
        <xdr:spPr>
          <a:xfrm>
            <a:off x="-45" y="1062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86"/>
          <xdr:cNvSpPr>
            <a:spLocks/>
          </xdr:cNvSpPr>
        </xdr:nvSpPr>
        <xdr:spPr>
          <a:xfrm>
            <a:off x="-59" y="-144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20</xdr:row>
      <xdr:rowOff>114300</xdr:rowOff>
    </xdr:from>
    <xdr:to>
      <xdr:col>56</xdr:col>
      <xdr:colOff>647700</xdr:colOff>
      <xdr:row>22</xdr:row>
      <xdr:rowOff>28575</xdr:rowOff>
    </xdr:to>
    <xdr:grpSp>
      <xdr:nvGrpSpPr>
        <xdr:cNvPr id="157" name="Group 287"/>
        <xdr:cNvGrpSpPr>
          <a:grpSpLocks/>
        </xdr:cNvGrpSpPr>
      </xdr:nvGrpSpPr>
      <xdr:grpSpPr>
        <a:xfrm>
          <a:off x="41776650" y="5619750"/>
          <a:ext cx="314325" cy="371475"/>
          <a:chOff x="-59" y="-5393"/>
          <a:chExt cx="29" cy="16224"/>
        </a:xfrm>
        <a:solidFill>
          <a:srgbClr val="FFFFFF"/>
        </a:solidFill>
      </xdr:grpSpPr>
      <xdr:sp>
        <xdr:nvSpPr>
          <xdr:cNvPr id="158" name="Line 288"/>
          <xdr:cNvSpPr>
            <a:spLocks/>
          </xdr:cNvSpPr>
        </xdr:nvSpPr>
        <xdr:spPr>
          <a:xfrm flipH="1">
            <a:off x="-44" y="-539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89"/>
          <xdr:cNvSpPr>
            <a:spLocks/>
          </xdr:cNvSpPr>
        </xdr:nvSpPr>
        <xdr:spPr>
          <a:xfrm>
            <a:off x="-59" y="-1232"/>
            <a:ext cx="29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17</xdr:row>
      <xdr:rowOff>114300</xdr:rowOff>
    </xdr:from>
    <xdr:to>
      <xdr:col>60</xdr:col>
      <xdr:colOff>628650</xdr:colOff>
      <xdr:row>19</xdr:row>
      <xdr:rowOff>38100</xdr:rowOff>
    </xdr:to>
    <xdr:grpSp>
      <xdr:nvGrpSpPr>
        <xdr:cNvPr id="160" name="Group 293"/>
        <xdr:cNvGrpSpPr>
          <a:grpSpLocks/>
        </xdr:cNvGrpSpPr>
      </xdr:nvGrpSpPr>
      <xdr:grpSpPr>
        <a:xfrm>
          <a:off x="44748450" y="4933950"/>
          <a:ext cx="304800" cy="381000"/>
          <a:chOff x="-59" y="-5345"/>
          <a:chExt cx="28" cy="16640"/>
        </a:xfrm>
        <a:solidFill>
          <a:srgbClr val="FFFFFF"/>
        </a:solidFill>
      </xdr:grpSpPr>
      <xdr:sp>
        <xdr:nvSpPr>
          <xdr:cNvPr id="161" name="Line 294"/>
          <xdr:cNvSpPr>
            <a:spLocks/>
          </xdr:cNvSpPr>
        </xdr:nvSpPr>
        <xdr:spPr>
          <a:xfrm flipH="1">
            <a:off x="-45" y="-534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95"/>
          <xdr:cNvSpPr>
            <a:spLocks/>
          </xdr:cNvSpPr>
        </xdr:nvSpPr>
        <xdr:spPr>
          <a:xfrm>
            <a:off x="-59" y="-76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17</xdr:row>
      <xdr:rowOff>114300</xdr:rowOff>
    </xdr:from>
    <xdr:to>
      <xdr:col>61</xdr:col>
      <xdr:colOff>409575</xdr:colOff>
      <xdr:row>19</xdr:row>
      <xdr:rowOff>38100</xdr:rowOff>
    </xdr:to>
    <xdr:grpSp>
      <xdr:nvGrpSpPr>
        <xdr:cNvPr id="163" name="Group 300"/>
        <xdr:cNvGrpSpPr>
          <a:grpSpLocks/>
        </xdr:cNvGrpSpPr>
      </xdr:nvGrpSpPr>
      <xdr:grpSpPr>
        <a:xfrm>
          <a:off x="45491400" y="4933950"/>
          <a:ext cx="304800" cy="381000"/>
          <a:chOff x="-38" y="-5345"/>
          <a:chExt cx="28" cy="16640"/>
        </a:xfrm>
        <a:solidFill>
          <a:srgbClr val="FFFFFF"/>
        </a:solidFill>
      </xdr:grpSpPr>
      <xdr:sp>
        <xdr:nvSpPr>
          <xdr:cNvPr id="164" name="Line 301"/>
          <xdr:cNvSpPr>
            <a:spLocks/>
          </xdr:cNvSpPr>
        </xdr:nvSpPr>
        <xdr:spPr>
          <a:xfrm flipH="1">
            <a:off x="-24" y="-534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02"/>
          <xdr:cNvSpPr>
            <a:spLocks/>
          </xdr:cNvSpPr>
        </xdr:nvSpPr>
        <xdr:spPr>
          <a:xfrm>
            <a:off x="-38" y="-76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28</xdr:row>
      <xdr:rowOff>9525</xdr:rowOff>
    </xdr:from>
    <xdr:to>
      <xdr:col>62</xdr:col>
      <xdr:colOff>676275</xdr:colOff>
      <xdr:row>29</xdr:row>
      <xdr:rowOff>114300</xdr:rowOff>
    </xdr:to>
    <xdr:grpSp>
      <xdr:nvGrpSpPr>
        <xdr:cNvPr id="166" name="Group 303"/>
        <xdr:cNvGrpSpPr>
          <a:grpSpLocks/>
        </xdr:cNvGrpSpPr>
      </xdr:nvGrpSpPr>
      <xdr:grpSpPr>
        <a:xfrm>
          <a:off x="46215300" y="7343775"/>
          <a:ext cx="371475" cy="333375"/>
          <a:chOff x="-61" y="-3964"/>
          <a:chExt cx="34" cy="17955"/>
        </a:xfrm>
        <a:solidFill>
          <a:srgbClr val="FFFFFF"/>
        </a:solidFill>
      </xdr:grpSpPr>
      <xdr:sp>
        <xdr:nvSpPr>
          <xdr:cNvPr id="167" name="Line 304"/>
          <xdr:cNvSpPr>
            <a:spLocks/>
          </xdr:cNvSpPr>
        </xdr:nvSpPr>
        <xdr:spPr>
          <a:xfrm>
            <a:off x="-44" y="7321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05"/>
          <xdr:cNvSpPr>
            <a:spLocks/>
          </xdr:cNvSpPr>
        </xdr:nvSpPr>
        <xdr:spPr>
          <a:xfrm>
            <a:off x="-61" y="-3964"/>
            <a:ext cx="3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32</xdr:row>
      <xdr:rowOff>114300</xdr:rowOff>
    </xdr:from>
    <xdr:to>
      <xdr:col>59</xdr:col>
      <xdr:colOff>247650</xdr:colOff>
      <xdr:row>35</xdr:row>
      <xdr:rowOff>104775</xdr:rowOff>
    </xdr:to>
    <xdr:sp>
      <xdr:nvSpPr>
        <xdr:cNvPr id="169" name="Line 309"/>
        <xdr:cNvSpPr>
          <a:spLocks/>
        </xdr:cNvSpPr>
      </xdr:nvSpPr>
      <xdr:spPr>
        <a:xfrm flipH="1">
          <a:off x="40443150" y="8362950"/>
          <a:ext cx="37147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29</xdr:row>
      <xdr:rowOff>114300</xdr:rowOff>
    </xdr:from>
    <xdr:to>
      <xdr:col>69</xdr:col>
      <xdr:colOff>266700</xdr:colOff>
      <xdr:row>29</xdr:row>
      <xdr:rowOff>114300</xdr:rowOff>
    </xdr:to>
    <xdr:sp>
      <xdr:nvSpPr>
        <xdr:cNvPr id="170" name="Line 310"/>
        <xdr:cNvSpPr>
          <a:spLocks/>
        </xdr:cNvSpPr>
      </xdr:nvSpPr>
      <xdr:spPr>
        <a:xfrm flipV="1">
          <a:off x="46405800" y="7677150"/>
          <a:ext cx="520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29</xdr:row>
      <xdr:rowOff>114300</xdr:rowOff>
    </xdr:from>
    <xdr:to>
      <xdr:col>62</xdr:col>
      <xdr:colOff>495300</xdr:colOff>
      <xdr:row>32</xdr:row>
      <xdr:rowOff>114300</xdr:rowOff>
    </xdr:to>
    <xdr:sp>
      <xdr:nvSpPr>
        <xdr:cNvPr id="171" name="Line 311"/>
        <xdr:cNvSpPr>
          <a:spLocks/>
        </xdr:cNvSpPr>
      </xdr:nvSpPr>
      <xdr:spPr>
        <a:xfrm flipH="1">
          <a:off x="44157900" y="767715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29</xdr:row>
      <xdr:rowOff>0</xdr:rowOff>
    </xdr:from>
    <xdr:ext cx="533400" cy="228600"/>
    <xdr:sp>
      <xdr:nvSpPr>
        <xdr:cNvPr id="172" name="text 821"/>
        <xdr:cNvSpPr txBox="1">
          <a:spLocks noChangeArrowheads="1"/>
        </xdr:cNvSpPr>
      </xdr:nvSpPr>
      <xdr:spPr>
        <a:xfrm>
          <a:off x="49853850" y="75628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oneCellAnchor>
    <xdr:from>
      <xdr:col>62</xdr:col>
      <xdr:colOff>238125</xdr:colOff>
      <xdr:row>35</xdr:row>
      <xdr:rowOff>0</xdr:rowOff>
    </xdr:from>
    <xdr:ext cx="533400" cy="228600"/>
    <xdr:sp>
      <xdr:nvSpPr>
        <xdr:cNvPr id="173" name="text 821"/>
        <xdr:cNvSpPr txBox="1">
          <a:spLocks noChangeArrowheads="1"/>
        </xdr:cNvSpPr>
      </xdr:nvSpPr>
      <xdr:spPr>
        <a:xfrm>
          <a:off x="46148625" y="89344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66</xdr:col>
      <xdr:colOff>342900</xdr:colOff>
      <xdr:row>18</xdr:row>
      <xdr:rowOff>209550</xdr:rowOff>
    </xdr:from>
    <xdr:to>
      <xdr:col>66</xdr:col>
      <xdr:colOff>647700</xdr:colOff>
      <xdr:row>20</xdr:row>
      <xdr:rowOff>114300</xdr:rowOff>
    </xdr:to>
    <xdr:grpSp>
      <xdr:nvGrpSpPr>
        <xdr:cNvPr id="174" name="Group 314"/>
        <xdr:cNvGrpSpPr>
          <a:grpSpLocks/>
        </xdr:cNvGrpSpPr>
      </xdr:nvGrpSpPr>
      <xdr:grpSpPr>
        <a:xfrm>
          <a:off x="49225200" y="5257800"/>
          <a:ext cx="304800" cy="361950"/>
          <a:chOff x="-58" y="-1201"/>
          <a:chExt cx="28" cy="15808"/>
        </a:xfrm>
        <a:solidFill>
          <a:srgbClr val="FFFFFF"/>
        </a:solidFill>
      </xdr:grpSpPr>
      <xdr:sp>
        <xdr:nvSpPr>
          <xdr:cNvPr id="175" name="Line 315"/>
          <xdr:cNvSpPr>
            <a:spLocks/>
          </xdr:cNvSpPr>
        </xdr:nvSpPr>
        <xdr:spPr>
          <a:xfrm>
            <a:off x="-44" y="1086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16"/>
          <xdr:cNvSpPr>
            <a:spLocks/>
          </xdr:cNvSpPr>
        </xdr:nvSpPr>
        <xdr:spPr>
          <a:xfrm>
            <a:off x="-58" y="-120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17</xdr:row>
      <xdr:rowOff>114300</xdr:rowOff>
    </xdr:from>
    <xdr:to>
      <xdr:col>78</xdr:col>
      <xdr:colOff>619125</xdr:colOff>
      <xdr:row>17</xdr:row>
      <xdr:rowOff>114300</xdr:rowOff>
    </xdr:to>
    <xdr:sp>
      <xdr:nvSpPr>
        <xdr:cNvPr id="177" name="Line 318"/>
        <xdr:cNvSpPr>
          <a:spLocks/>
        </xdr:cNvSpPr>
      </xdr:nvSpPr>
      <xdr:spPr>
        <a:xfrm flipV="1">
          <a:off x="45643800" y="4933950"/>
          <a:ext cx="1277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619125</xdr:colOff>
      <xdr:row>14</xdr:row>
      <xdr:rowOff>95250</xdr:rowOff>
    </xdr:from>
    <xdr:to>
      <xdr:col>81</xdr:col>
      <xdr:colOff>9525</xdr:colOff>
      <xdr:row>17</xdr:row>
      <xdr:rowOff>114300</xdr:rowOff>
    </xdr:to>
    <xdr:sp>
      <xdr:nvSpPr>
        <xdr:cNvPr id="178" name="Line 324"/>
        <xdr:cNvSpPr>
          <a:spLocks/>
        </xdr:cNvSpPr>
      </xdr:nvSpPr>
      <xdr:spPr>
        <a:xfrm flipV="1">
          <a:off x="58416825" y="4229100"/>
          <a:ext cx="184785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13</xdr:row>
      <xdr:rowOff>0</xdr:rowOff>
    </xdr:from>
    <xdr:to>
      <xdr:col>83</xdr:col>
      <xdr:colOff>0</xdr:colOff>
      <xdr:row>16</xdr:row>
      <xdr:rowOff>0</xdr:rowOff>
    </xdr:to>
    <xdr:sp>
      <xdr:nvSpPr>
        <xdr:cNvPr id="179" name="text 2036"/>
        <xdr:cNvSpPr txBox="1">
          <a:spLocks noChangeArrowheads="1"/>
        </xdr:cNvSpPr>
      </xdr:nvSpPr>
      <xdr:spPr>
        <a:xfrm>
          <a:off x="60255150" y="3905250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Cukrovar</a:t>
          </a:r>
        </a:p>
      </xdr:txBody>
    </xdr:sp>
    <xdr:clientData/>
  </xdr:twoCellAnchor>
  <xdr:twoCellAnchor>
    <xdr:from>
      <xdr:col>68</xdr:col>
      <xdr:colOff>342900</xdr:colOff>
      <xdr:row>21</xdr:row>
      <xdr:rowOff>209550</xdr:rowOff>
    </xdr:from>
    <xdr:to>
      <xdr:col>68</xdr:col>
      <xdr:colOff>647700</xdr:colOff>
      <xdr:row>23</xdr:row>
      <xdr:rowOff>114300</xdr:rowOff>
    </xdr:to>
    <xdr:grpSp>
      <xdr:nvGrpSpPr>
        <xdr:cNvPr id="180" name="Group 326"/>
        <xdr:cNvGrpSpPr>
          <a:grpSpLocks/>
        </xdr:cNvGrpSpPr>
      </xdr:nvGrpSpPr>
      <xdr:grpSpPr>
        <a:xfrm>
          <a:off x="50711100" y="5943600"/>
          <a:ext cx="304800" cy="361950"/>
          <a:chOff x="-58" y="-1249"/>
          <a:chExt cx="28" cy="15808"/>
        </a:xfrm>
        <a:solidFill>
          <a:srgbClr val="FFFFFF"/>
        </a:solidFill>
      </xdr:grpSpPr>
      <xdr:sp>
        <xdr:nvSpPr>
          <xdr:cNvPr id="181" name="Line 327"/>
          <xdr:cNvSpPr>
            <a:spLocks/>
          </xdr:cNvSpPr>
        </xdr:nvSpPr>
        <xdr:spPr>
          <a:xfrm>
            <a:off x="-44" y="1081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28"/>
          <xdr:cNvSpPr>
            <a:spLocks/>
          </xdr:cNvSpPr>
        </xdr:nvSpPr>
        <xdr:spPr>
          <a:xfrm>
            <a:off x="-58" y="-12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209550</xdr:rowOff>
    </xdr:from>
    <xdr:to>
      <xdr:col>70</xdr:col>
      <xdr:colOff>647700</xdr:colOff>
      <xdr:row>26</xdr:row>
      <xdr:rowOff>114300</xdr:rowOff>
    </xdr:to>
    <xdr:grpSp>
      <xdr:nvGrpSpPr>
        <xdr:cNvPr id="183" name="Group 329"/>
        <xdr:cNvGrpSpPr>
          <a:grpSpLocks/>
        </xdr:cNvGrpSpPr>
      </xdr:nvGrpSpPr>
      <xdr:grpSpPr>
        <a:xfrm>
          <a:off x="521970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184" name="Line 330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31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24</xdr:row>
      <xdr:rowOff>209550</xdr:rowOff>
    </xdr:from>
    <xdr:to>
      <xdr:col>66</xdr:col>
      <xdr:colOff>647700</xdr:colOff>
      <xdr:row>26</xdr:row>
      <xdr:rowOff>114300</xdr:rowOff>
    </xdr:to>
    <xdr:grpSp>
      <xdr:nvGrpSpPr>
        <xdr:cNvPr id="186" name="Group 335"/>
        <xdr:cNvGrpSpPr>
          <a:grpSpLocks/>
        </xdr:cNvGrpSpPr>
      </xdr:nvGrpSpPr>
      <xdr:grpSpPr>
        <a:xfrm>
          <a:off x="492252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187" name="Line 336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37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24</xdr:row>
      <xdr:rowOff>66675</xdr:rowOff>
    </xdr:from>
    <xdr:to>
      <xdr:col>44</xdr:col>
      <xdr:colOff>0</xdr:colOff>
      <xdr:row>25</xdr:row>
      <xdr:rowOff>142875</xdr:rowOff>
    </xdr:to>
    <xdr:grpSp>
      <xdr:nvGrpSpPr>
        <xdr:cNvPr id="189" name="Group 338"/>
        <xdr:cNvGrpSpPr>
          <a:grpSpLocks/>
        </xdr:cNvGrpSpPr>
      </xdr:nvGrpSpPr>
      <xdr:grpSpPr>
        <a:xfrm>
          <a:off x="22326600" y="6486525"/>
          <a:ext cx="10058400" cy="304800"/>
          <a:chOff x="-605" y="-13713"/>
          <a:chExt cx="21183" cy="26688"/>
        </a:xfrm>
        <a:solidFill>
          <a:srgbClr val="FFFFFF"/>
        </a:solidFill>
      </xdr:grpSpPr>
      <xdr:sp>
        <xdr:nvSpPr>
          <xdr:cNvPr id="190" name="Rectangle 339"/>
          <xdr:cNvSpPr>
            <a:spLocks/>
          </xdr:cNvSpPr>
        </xdr:nvSpPr>
        <xdr:spPr>
          <a:xfrm>
            <a:off x="-377" y="-10377"/>
            <a:ext cx="20722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40"/>
          <xdr:cNvSpPr>
            <a:spLocks/>
          </xdr:cNvSpPr>
        </xdr:nvSpPr>
        <xdr:spPr>
          <a:xfrm>
            <a:off x="-605" y="-13713"/>
            <a:ext cx="16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41"/>
          <xdr:cNvSpPr>
            <a:spLocks/>
          </xdr:cNvSpPr>
        </xdr:nvSpPr>
        <xdr:spPr>
          <a:xfrm>
            <a:off x="4108" y="-13713"/>
            <a:ext cx="16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42"/>
          <xdr:cNvSpPr>
            <a:spLocks/>
          </xdr:cNvSpPr>
        </xdr:nvSpPr>
        <xdr:spPr>
          <a:xfrm>
            <a:off x="9102" y="-13713"/>
            <a:ext cx="15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43"/>
          <xdr:cNvSpPr>
            <a:spLocks/>
          </xdr:cNvSpPr>
        </xdr:nvSpPr>
        <xdr:spPr>
          <a:xfrm>
            <a:off x="14001" y="-13713"/>
            <a:ext cx="16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44"/>
          <xdr:cNvSpPr>
            <a:spLocks/>
          </xdr:cNvSpPr>
        </xdr:nvSpPr>
        <xdr:spPr>
          <a:xfrm>
            <a:off x="18920" y="-13713"/>
            <a:ext cx="16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45"/>
          <xdr:cNvSpPr>
            <a:spLocks/>
          </xdr:cNvSpPr>
        </xdr:nvSpPr>
        <xdr:spPr>
          <a:xfrm>
            <a:off x="-605" y="-13713"/>
            <a:ext cx="2118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419100</xdr:colOff>
      <xdr:row>19</xdr:row>
      <xdr:rowOff>66675</xdr:rowOff>
    </xdr:from>
    <xdr:to>
      <xdr:col>58</xdr:col>
      <xdr:colOff>447675</xdr:colOff>
      <xdr:row>20</xdr:row>
      <xdr:rowOff>66675</xdr:rowOff>
    </xdr:to>
    <xdr:grpSp>
      <xdr:nvGrpSpPr>
        <xdr:cNvPr id="197" name="Group 346"/>
        <xdr:cNvGrpSpPr>
          <a:grpSpLocks/>
        </xdr:cNvGrpSpPr>
      </xdr:nvGrpSpPr>
      <xdr:grpSpPr>
        <a:xfrm>
          <a:off x="43357800" y="5343525"/>
          <a:ext cx="28575" cy="228600"/>
          <a:chOff x="-51" y="-13793"/>
          <a:chExt cx="3" cy="20016"/>
        </a:xfrm>
        <a:solidFill>
          <a:srgbClr val="FFFFFF"/>
        </a:solidFill>
      </xdr:grpSpPr>
      <xdr:sp>
        <xdr:nvSpPr>
          <xdr:cNvPr id="198" name="Rectangle 347"/>
          <xdr:cNvSpPr>
            <a:spLocks/>
          </xdr:cNvSpPr>
        </xdr:nvSpPr>
        <xdr:spPr>
          <a:xfrm>
            <a:off x="-51" y="-137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48"/>
          <xdr:cNvSpPr>
            <a:spLocks/>
          </xdr:cNvSpPr>
        </xdr:nvSpPr>
        <xdr:spPr>
          <a:xfrm>
            <a:off x="-51" y="-712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49"/>
          <xdr:cNvSpPr>
            <a:spLocks/>
          </xdr:cNvSpPr>
        </xdr:nvSpPr>
        <xdr:spPr>
          <a:xfrm>
            <a:off x="-51" y="-4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17</xdr:row>
      <xdr:rowOff>161925</xdr:rowOff>
    </xdr:from>
    <xdr:to>
      <xdr:col>58</xdr:col>
      <xdr:colOff>514350</xdr:colOff>
      <xdr:row>18</xdr:row>
      <xdr:rowOff>161925</xdr:rowOff>
    </xdr:to>
    <xdr:grpSp>
      <xdr:nvGrpSpPr>
        <xdr:cNvPr id="201" name="Group 350"/>
        <xdr:cNvGrpSpPr>
          <a:grpSpLocks/>
        </xdr:cNvGrpSpPr>
      </xdr:nvGrpSpPr>
      <xdr:grpSpPr>
        <a:xfrm>
          <a:off x="43414950" y="4981575"/>
          <a:ext cx="28575" cy="228600"/>
          <a:chOff x="-45" y="-5485"/>
          <a:chExt cx="3" cy="20016"/>
        </a:xfrm>
        <a:solidFill>
          <a:srgbClr val="FFFFFF"/>
        </a:solidFill>
      </xdr:grpSpPr>
      <xdr:sp>
        <xdr:nvSpPr>
          <xdr:cNvPr id="202" name="Rectangle 351"/>
          <xdr:cNvSpPr>
            <a:spLocks/>
          </xdr:cNvSpPr>
        </xdr:nvSpPr>
        <xdr:spPr>
          <a:xfrm>
            <a:off x="-45" y="-54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52"/>
          <xdr:cNvSpPr>
            <a:spLocks/>
          </xdr:cNvSpPr>
        </xdr:nvSpPr>
        <xdr:spPr>
          <a:xfrm>
            <a:off x="-45" y="118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53"/>
          <xdr:cNvSpPr>
            <a:spLocks/>
          </xdr:cNvSpPr>
        </xdr:nvSpPr>
        <xdr:spPr>
          <a:xfrm>
            <a:off x="-45" y="78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447675</xdr:colOff>
      <xdr:row>21</xdr:row>
      <xdr:rowOff>114300</xdr:rowOff>
    </xdr:from>
    <xdr:to>
      <xdr:col>66</xdr:col>
      <xdr:colOff>476250</xdr:colOff>
      <xdr:row>22</xdr:row>
      <xdr:rowOff>114300</xdr:rowOff>
    </xdr:to>
    <xdr:grpSp>
      <xdr:nvGrpSpPr>
        <xdr:cNvPr id="205" name="Group 355"/>
        <xdr:cNvGrpSpPr>
          <a:grpSpLocks/>
        </xdr:cNvGrpSpPr>
      </xdr:nvGrpSpPr>
      <xdr:grpSpPr>
        <a:xfrm>
          <a:off x="49329975" y="5848350"/>
          <a:ext cx="28575" cy="228600"/>
          <a:chOff x="-48" y="-9591"/>
          <a:chExt cx="3" cy="20016"/>
        </a:xfrm>
        <a:solidFill>
          <a:srgbClr val="FFFFFF"/>
        </a:solidFill>
      </xdr:grpSpPr>
      <xdr:sp>
        <xdr:nvSpPr>
          <xdr:cNvPr id="206" name="Rectangle 356"/>
          <xdr:cNvSpPr>
            <a:spLocks/>
          </xdr:cNvSpPr>
        </xdr:nvSpPr>
        <xdr:spPr>
          <a:xfrm>
            <a:off x="-48" y="-9591"/>
            <a:ext cx="2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57"/>
          <xdr:cNvSpPr>
            <a:spLocks/>
          </xdr:cNvSpPr>
        </xdr:nvSpPr>
        <xdr:spPr>
          <a:xfrm>
            <a:off x="-48" y="-292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58"/>
          <xdr:cNvSpPr>
            <a:spLocks/>
          </xdr:cNvSpPr>
        </xdr:nvSpPr>
        <xdr:spPr>
          <a:xfrm>
            <a:off x="-48" y="3755"/>
            <a:ext cx="2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19</xdr:row>
      <xdr:rowOff>47625</xdr:rowOff>
    </xdr:from>
    <xdr:to>
      <xdr:col>64</xdr:col>
      <xdr:colOff>314325</xdr:colOff>
      <xdr:row>20</xdr:row>
      <xdr:rowOff>47625</xdr:rowOff>
    </xdr:to>
    <xdr:grpSp>
      <xdr:nvGrpSpPr>
        <xdr:cNvPr id="209" name="Group 360"/>
        <xdr:cNvGrpSpPr>
          <a:grpSpLocks/>
        </xdr:cNvGrpSpPr>
      </xdr:nvGrpSpPr>
      <xdr:grpSpPr>
        <a:xfrm>
          <a:off x="47682150" y="5324475"/>
          <a:ext cx="28575" cy="228600"/>
          <a:chOff x="-63" y="-15461"/>
          <a:chExt cx="3" cy="20016"/>
        </a:xfrm>
        <a:solidFill>
          <a:srgbClr val="FFFFFF"/>
        </a:solidFill>
      </xdr:grpSpPr>
      <xdr:sp>
        <xdr:nvSpPr>
          <xdr:cNvPr id="210" name="Rectangle 361"/>
          <xdr:cNvSpPr>
            <a:spLocks/>
          </xdr:cNvSpPr>
        </xdr:nvSpPr>
        <xdr:spPr>
          <a:xfrm>
            <a:off x="-63" y="-1546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62"/>
          <xdr:cNvSpPr>
            <a:spLocks/>
          </xdr:cNvSpPr>
        </xdr:nvSpPr>
        <xdr:spPr>
          <a:xfrm>
            <a:off x="-63" y="-8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363"/>
          <xdr:cNvSpPr>
            <a:spLocks/>
          </xdr:cNvSpPr>
        </xdr:nvSpPr>
        <xdr:spPr>
          <a:xfrm>
            <a:off x="-63" y="-211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457200</xdr:colOff>
      <xdr:row>24</xdr:row>
      <xdr:rowOff>114300</xdr:rowOff>
    </xdr:from>
    <xdr:to>
      <xdr:col>68</xdr:col>
      <xdr:colOff>495300</xdr:colOff>
      <xdr:row>25</xdr:row>
      <xdr:rowOff>114300</xdr:rowOff>
    </xdr:to>
    <xdr:grpSp>
      <xdr:nvGrpSpPr>
        <xdr:cNvPr id="213" name="Group 365"/>
        <xdr:cNvGrpSpPr>
          <a:grpSpLocks/>
        </xdr:cNvGrpSpPr>
      </xdr:nvGrpSpPr>
      <xdr:grpSpPr>
        <a:xfrm>
          <a:off x="50825400" y="6534150"/>
          <a:ext cx="28575" cy="228600"/>
          <a:chOff x="-47" y="-9543"/>
          <a:chExt cx="3" cy="20016"/>
        </a:xfrm>
        <a:solidFill>
          <a:srgbClr val="FFFFFF"/>
        </a:solidFill>
      </xdr:grpSpPr>
      <xdr:sp>
        <xdr:nvSpPr>
          <xdr:cNvPr id="214" name="Rectangle 366"/>
          <xdr:cNvSpPr>
            <a:spLocks/>
          </xdr:cNvSpPr>
        </xdr:nvSpPr>
        <xdr:spPr>
          <a:xfrm>
            <a:off x="-47" y="-954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67"/>
          <xdr:cNvSpPr>
            <a:spLocks/>
          </xdr:cNvSpPr>
        </xdr:nvSpPr>
        <xdr:spPr>
          <a:xfrm>
            <a:off x="-47" y="-287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68"/>
          <xdr:cNvSpPr>
            <a:spLocks/>
          </xdr:cNvSpPr>
        </xdr:nvSpPr>
        <xdr:spPr>
          <a:xfrm>
            <a:off x="-47" y="380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85725</xdr:colOff>
      <xdr:row>27</xdr:row>
      <xdr:rowOff>0</xdr:rowOff>
    </xdr:from>
    <xdr:to>
      <xdr:col>64</xdr:col>
      <xdr:colOff>123825</xdr:colOff>
      <xdr:row>28</xdr:row>
      <xdr:rowOff>0</xdr:rowOff>
    </xdr:to>
    <xdr:grpSp>
      <xdr:nvGrpSpPr>
        <xdr:cNvPr id="217" name="Group 369"/>
        <xdr:cNvGrpSpPr>
          <a:grpSpLocks/>
        </xdr:cNvGrpSpPr>
      </xdr:nvGrpSpPr>
      <xdr:grpSpPr>
        <a:xfrm>
          <a:off x="47482125" y="7105650"/>
          <a:ext cx="28575" cy="228600"/>
          <a:chOff x="-81" y="497"/>
          <a:chExt cx="3" cy="20016"/>
        </a:xfrm>
        <a:solidFill>
          <a:srgbClr val="FFFFFF"/>
        </a:solidFill>
      </xdr:grpSpPr>
      <xdr:sp>
        <xdr:nvSpPr>
          <xdr:cNvPr id="218" name="Rectangle 370"/>
          <xdr:cNvSpPr>
            <a:spLocks/>
          </xdr:cNvSpPr>
        </xdr:nvSpPr>
        <xdr:spPr>
          <a:xfrm>
            <a:off x="-81" y="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71"/>
          <xdr:cNvSpPr>
            <a:spLocks/>
          </xdr:cNvSpPr>
        </xdr:nvSpPr>
        <xdr:spPr>
          <a:xfrm>
            <a:off x="-81" y="716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72"/>
          <xdr:cNvSpPr>
            <a:spLocks/>
          </xdr:cNvSpPr>
        </xdr:nvSpPr>
        <xdr:spPr>
          <a:xfrm>
            <a:off x="-81" y="1384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400050</xdr:colOff>
      <xdr:row>28</xdr:row>
      <xdr:rowOff>76200</xdr:rowOff>
    </xdr:from>
    <xdr:to>
      <xdr:col>64</xdr:col>
      <xdr:colOff>438150</xdr:colOff>
      <xdr:row>29</xdr:row>
      <xdr:rowOff>76200</xdr:rowOff>
    </xdr:to>
    <xdr:grpSp>
      <xdr:nvGrpSpPr>
        <xdr:cNvPr id="221" name="Group 373"/>
        <xdr:cNvGrpSpPr>
          <a:grpSpLocks/>
        </xdr:cNvGrpSpPr>
      </xdr:nvGrpSpPr>
      <xdr:grpSpPr>
        <a:xfrm>
          <a:off x="47796450" y="7410450"/>
          <a:ext cx="28575" cy="228600"/>
          <a:chOff x="-52" y="-12815"/>
          <a:chExt cx="3" cy="20016"/>
        </a:xfrm>
        <a:solidFill>
          <a:srgbClr val="FFFFFF"/>
        </a:solidFill>
      </xdr:grpSpPr>
      <xdr:sp>
        <xdr:nvSpPr>
          <xdr:cNvPr id="222" name="Rectangle 374"/>
          <xdr:cNvSpPr>
            <a:spLocks/>
          </xdr:cNvSpPr>
        </xdr:nvSpPr>
        <xdr:spPr>
          <a:xfrm>
            <a:off x="-52" y="-128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75"/>
          <xdr:cNvSpPr>
            <a:spLocks/>
          </xdr:cNvSpPr>
        </xdr:nvSpPr>
        <xdr:spPr>
          <a:xfrm>
            <a:off x="-52" y="-614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76"/>
          <xdr:cNvSpPr>
            <a:spLocks/>
          </xdr:cNvSpPr>
        </xdr:nvSpPr>
        <xdr:spPr>
          <a:xfrm>
            <a:off x="-52" y="5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30</xdr:row>
      <xdr:rowOff>114300</xdr:rowOff>
    </xdr:from>
    <xdr:to>
      <xdr:col>59</xdr:col>
      <xdr:colOff>152400</xdr:colOff>
      <xdr:row>31</xdr:row>
      <xdr:rowOff>114300</xdr:rowOff>
    </xdr:to>
    <xdr:grpSp>
      <xdr:nvGrpSpPr>
        <xdr:cNvPr id="225" name="Group 377"/>
        <xdr:cNvGrpSpPr>
          <a:grpSpLocks/>
        </xdr:cNvGrpSpPr>
      </xdr:nvGrpSpPr>
      <xdr:grpSpPr>
        <a:xfrm>
          <a:off x="44034075" y="7905750"/>
          <a:ext cx="28575" cy="228600"/>
          <a:chOff x="-36" y="-9447"/>
          <a:chExt cx="3" cy="20016"/>
        </a:xfrm>
        <a:solidFill>
          <a:srgbClr val="FFFFFF"/>
        </a:solidFill>
      </xdr:grpSpPr>
      <xdr:sp>
        <xdr:nvSpPr>
          <xdr:cNvPr id="226" name="Rectangle 378"/>
          <xdr:cNvSpPr>
            <a:spLocks/>
          </xdr:cNvSpPr>
        </xdr:nvSpPr>
        <xdr:spPr>
          <a:xfrm>
            <a:off x="-36" y="-944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79"/>
          <xdr:cNvSpPr>
            <a:spLocks/>
          </xdr:cNvSpPr>
        </xdr:nvSpPr>
        <xdr:spPr>
          <a:xfrm>
            <a:off x="-36" y="-27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80"/>
          <xdr:cNvSpPr>
            <a:spLocks/>
          </xdr:cNvSpPr>
        </xdr:nvSpPr>
        <xdr:spPr>
          <a:xfrm>
            <a:off x="-36" y="389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32</xdr:row>
      <xdr:rowOff>114300</xdr:rowOff>
    </xdr:from>
    <xdr:to>
      <xdr:col>59</xdr:col>
      <xdr:colOff>409575</xdr:colOff>
      <xdr:row>34</xdr:row>
      <xdr:rowOff>38100</xdr:rowOff>
    </xdr:to>
    <xdr:grpSp>
      <xdr:nvGrpSpPr>
        <xdr:cNvPr id="229" name="Group 381"/>
        <xdr:cNvGrpSpPr>
          <a:grpSpLocks/>
        </xdr:cNvGrpSpPr>
      </xdr:nvGrpSpPr>
      <xdr:grpSpPr>
        <a:xfrm>
          <a:off x="44005500" y="8362950"/>
          <a:ext cx="304800" cy="381000"/>
          <a:chOff x="-38" y="-5585"/>
          <a:chExt cx="28" cy="16640"/>
        </a:xfrm>
        <a:solidFill>
          <a:srgbClr val="FFFFFF"/>
        </a:solidFill>
      </xdr:grpSpPr>
      <xdr:sp>
        <xdr:nvSpPr>
          <xdr:cNvPr id="230" name="Line 382"/>
          <xdr:cNvSpPr>
            <a:spLocks/>
          </xdr:cNvSpPr>
        </xdr:nvSpPr>
        <xdr:spPr>
          <a:xfrm flipH="1">
            <a:off x="-24" y="-558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83"/>
          <xdr:cNvSpPr>
            <a:spLocks/>
          </xdr:cNvSpPr>
        </xdr:nvSpPr>
        <xdr:spPr>
          <a:xfrm>
            <a:off x="-38" y="-100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247650</xdr:colOff>
      <xdr:row>30</xdr:row>
      <xdr:rowOff>66675</xdr:rowOff>
    </xdr:from>
    <xdr:to>
      <xdr:col>40</xdr:col>
      <xdr:colOff>285750</xdr:colOff>
      <xdr:row>31</xdr:row>
      <xdr:rowOff>66675</xdr:rowOff>
    </xdr:to>
    <xdr:grpSp>
      <xdr:nvGrpSpPr>
        <xdr:cNvPr id="232" name="Group 384"/>
        <xdr:cNvGrpSpPr>
          <a:grpSpLocks/>
        </xdr:cNvGrpSpPr>
      </xdr:nvGrpSpPr>
      <xdr:grpSpPr>
        <a:xfrm>
          <a:off x="29508450" y="7858125"/>
          <a:ext cx="28575" cy="228600"/>
          <a:chOff x="-66" y="-13617"/>
          <a:chExt cx="3" cy="20016"/>
        </a:xfrm>
        <a:solidFill>
          <a:srgbClr val="FFFFFF"/>
        </a:solidFill>
      </xdr:grpSpPr>
      <xdr:sp>
        <xdr:nvSpPr>
          <xdr:cNvPr id="233" name="Rectangle 385"/>
          <xdr:cNvSpPr>
            <a:spLocks/>
          </xdr:cNvSpPr>
        </xdr:nvSpPr>
        <xdr:spPr>
          <a:xfrm>
            <a:off x="-66" y="-13617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86"/>
          <xdr:cNvSpPr>
            <a:spLocks/>
          </xdr:cNvSpPr>
        </xdr:nvSpPr>
        <xdr:spPr>
          <a:xfrm>
            <a:off x="-66" y="-6947"/>
            <a:ext cx="2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87"/>
          <xdr:cNvSpPr>
            <a:spLocks/>
          </xdr:cNvSpPr>
        </xdr:nvSpPr>
        <xdr:spPr>
          <a:xfrm>
            <a:off x="-66" y="-2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85725</xdr:colOff>
      <xdr:row>33</xdr:row>
      <xdr:rowOff>76200</xdr:rowOff>
    </xdr:from>
    <xdr:to>
      <xdr:col>42</xdr:col>
      <xdr:colOff>123825</xdr:colOff>
      <xdr:row>34</xdr:row>
      <xdr:rowOff>76200</xdr:rowOff>
    </xdr:to>
    <xdr:grpSp>
      <xdr:nvGrpSpPr>
        <xdr:cNvPr id="236" name="Group 388"/>
        <xdr:cNvGrpSpPr>
          <a:grpSpLocks/>
        </xdr:cNvGrpSpPr>
      </xdr:nvGrpSpPr>
      <xdr:grpSpPr>
        <a:xfrm>
          <a:off x="30832425" y="8553450"/>
          <a:ext cx="28575" cy="228600"/>
          <a:chOff x="-81" y="-12735"/>
          <a:chExt cx="3" cy="20016"/>
        </a:xfrm>
        <a:solidFill>
          <a:srgbClr val="FFFFFF"/>
        </a:solidFill>
      </xdr:grpSpPr>
      <xdr:sp>
        <xdr:nvSpPr>
          <xdr:cNvPr id="237" name="Rectangle 389"/>
          <xdr:cNvSpPr>
            <a:spLocks/>
          </xdr:cNvSpPr>
        </xdr:nvSpPr>
        <xdr:spPr>
          <a:xfrm>
            <a:off x="-81" y="-1273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90"/>
          <xdr:cNvSpPr>
            <a:spLocks/>
          </xdr:cNvSpPr>
        </xdr:nvSpPr>
        <xdr:spPr>
          <a:xfrm>
            <a:off x="-81" y="-60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91"/>
          <xdr:cNvSpPr>
            <a:spLocks/>
          </xdr:cNvSpPr>
        </xdr:nvSpPr>
        <xdr:spPr>
          <a:xfrm>
            <a:off x="-81" y="6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714375</xdr:colOff>
      <xdr:row>34</xdr:row>
      <xdr:rowOff>66675</xdr:rowOff>
    </xdr:from>
    <xdr:to>
      <xdr:col>56</xdr:col>
      <xdr:colOff>742950</xdr:colOff>
      <xdr:row>35</xdr:row>
      <xdr:rowOff>66675</xdr:rowOff>
    </xdr:to>
    <xdr:grpSp>
      <xdr:nvGrpSpPr>
        <xdr:cNvPr id="240" name="Group 393"/>
        <xdr:cNvGrpSpPr>
          <a:grpSpLocks/>
        </xdr:cNvGrpSpPr>
      </xdr:nvGrpSpPr>
      <xdr:grpSpPr>
        <a:xfrm>
          <a:off x="42167175" y="8772525"/>
          <a:ext cx="28575" cy="228600"/>
          <a:chOff x="-24" y="-13553"/>
          <a:chExt cx="3" cy="20016"/>
        </a:xfrm>
        <a:solidFill>
          <a:srgbClr val="FFFFFF"/>
        </a:solidFill>
      </xdr:grpSpPr>
      <xdr:sp>
        <xdr:nvSpPr>
          <xdr:cNvPr id="241" name="Rectangle 394"/>
          <xdr:cNvSpPr>
            <a:spLocks/>
          </xdr:cNvSpPr>
        </xdr:nvSpPr>
        <xdr:spPr>
          <a:xfrm>
            <a:off x="-24" y="-135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95"/>
          <xdr:cNvSpPr>
            <a:spLocks/>
          </xdr:cNvSpPr>
        </xdr:nvSpPr>
        <xdr:spPr>
          <a:xfrm>
            <a:off x="-24" y="-68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96"/>
          <xdr:cNvSpPr>
            <a:spLocks/>
          </xdr:cNvSpPr>
        </xdr:nvSpPr>
        <xdr:spPr>
          <a:xfrm>
            <a:off x="-24" y="-2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866775</xdr:colOff>
      <xdr:row>32</xdr:row>
      <xdr:rowOff>161925</xdr:rowOff>
    </xdr:from>
    <xdr:to>
      <xdr:col>56</xdr:col>
      <xdr:colOff>895350</xdr:colOff>
      <xdr:row>33</xdr:row>
      <xdr:rowOff>161925</xdr:rowOff>
    </xdr:to>
    <xdr:grpSp>
      <xdr:nvGrpSpPr>
        <xdr:cNvPr id="244" name="Group 397"/>
        <xdr:cNvGrpSpPr>
          <a:grpSpLocks/>
        </xdr:cNvGrpSpPr>
      </xdr:nvGrpSpPr>
      <xdr:grpSpPr>
        <a:xfrm>
          <a:off x="42319575" y="8410575"/>
          <a:ext cx="28575" cy="228600"/>
          <a:chOff x="-10" y="-5245"/>
          <a:chExt cx="3" cy="20016"/>
        </a:xfrm>
        <a:solidFill>
          <a:srgbClr val="FFFFFF"/>
        </a:solidFill>
      </xdr:grpSpPr>
      <xdr:sp>
        <xdr:nvSpPr>
          <xdr:cNvPr id="245" name="Rectangle 398"/>
          <xdr:cNvSpPr>
            <a:spLocks/>
          </xdr:cNvSpPr>
        </xdr:nvSpPr>
        <xdr:spPr>
          <a:xfrm>
            <a:off x="-10" y="-52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99"/>
          <xdr:cNvSpPr>
            <a:spLocks/>
          </xdr:cNvSpPr>
        </xdr:nvSpPr>
        <xdr:spPr>
          <a:xfrm>
            <a:off x="-10" y="14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400"/>
          <xdr:cNvSpPr>
            <a:spLocks/>
          </xdr:cNvSpPr>
        </xdr:nvSpPr>
        <xdr:spPr>
          <a:xfrm>
            <a:off x="-10" y="81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533400</xdr:colOff>
      <xdr:row>30</xdr:row>
      <xdr:rowOff>66675</xdr:rowOff>
    </xdr:from>
    <xdr:to>
      <xdr:col>48</xdr:col>
      <xdr:colOff>219075</xdr:colOff>
      <xdr:row>31</xdr:row>
      <xdr:rowOff>142875</xdr:rowOff>
    </xdr:to>
    <xdr:grpSp>
      <xdr:nvGrpSpPr>
        <xdr:cNvPr id="248" name="Group 401"/>
        <xdr:cNvGrpSpPr>
          <a:grpSpLocks/>
        </xdr:cNvGrpSpPr>
      </xdr:nvGrpSpPr>
      <xdr:grpSpPr>
        <a:xfrm>
          <a:off x="29794200" y="7858125"/>
          <a:ext cx="5934075" cy="304800"/>
          <a:chOff x="-1303" y="-13617"/>
          <a:chExt cx="19005" cy="26688"/>
        </a:xfrm>
        <a:solidFill>
          <a:srgbClr val="FFFFFF"/>
        </a:solidFill>
      </xdr:grpSpPr>
      <xdr:sp>
        <xdr:nvSpPr>
          <xdr:cNvPr id="249" name="Rectangle 402"/>
          <xdr:cNvSpPr>
            <a:spLocks/>
          </xdr:cNvSpPr>
        </xdr:nvSpPr>
        <xdr:spPr>
          <a:xfrm>
            <a:off x="-1094" y="-10281"/>
            <a:ext cx="18587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403"/>
          <xdr:cNvSpPr>
            <a:spLocks/>
          </xdr:cNvSpPr>
        </xdr:nvSpPr>
        <xdr:spPr>
          <a:xfrm>
            <a:off x="-1303" y="-13617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404"/>
          <xdr:cNvSpPr>
            <a:spLocks/>
          </xdr:cNvSpPr>
        </xdr:nvSpPr>
        <xdr:spPr>
          <a:xfrm>
            <a:off x="2930" y="-13617"/>
            <a:ext cx="15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05"/>
          <xdr:cNvSpPr>
            <a:spLocks/>
          </xdr:cNvSpPr>
        </xdr:nvSpPr>
        <xdr:spPr>
          <a:xfrm>
            <a:off x="7411" y="-13617"/>
            <a:ext cx="14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406"/>
          <xdr:cNvSpPr>
            <a:spLocks/>
          </xdr:cNvSpPr>
        </xdr:nvSpPr>
        <xdr:spPr>
          <a:xfrm>
            <a:off x="11787" y="-13617"/>
            <a:ext cx="15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407"/>
          <xdr:cNvSpPr>
            <a:spLocks/>
          </xdr:cNvSpPr>
        </xdr:nvSpPr>
        <xdr:spPr>
          <a:xfrm>
            <a:off x="16234" y="-13617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408"/>
          <xdr:cNvSpPr>
            <a:spLocks/>
          </xdr:cNvSpPr>
        </xdr:nvSpPr>
        <xdr:spPr>
          <a:xfrm>
            <a:off x="-1303" y="-13617"/>
            <a:ext cx="1900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27</xdr:row>
      <xdr:rowOff>66675</xdr:rowOff>
    </xdr:from>
    <xdr:to>
      <xdr:col>45</xdr:col>
      <xdr:colOff>352425</xdr:colOff>
      <xdr:row>28</xdr:row>
      <xdr:rowOff>142875</xdr:rowOff>
    </xdr:to>
    <xdr:grpSp>
      <xdr:nvGrpSpPr>
        <xdr:cNvPr id="256" name="Group 409"/>
        <xdr:cNvGrpSpPr>
          <a:grpSpLocks/>
        </xdr:cNvGrpSpPr>
      </xdr:nvGrpSpPr>
      <xdr:grpSpPr>
        <a:xfrm>
          <a:off x="23298150" y="7172325"/>
          <a:ext cx="10410825" cy="304800"/>
          <a:chOff x="-911" y="-13665"/>
          <a:chExt cx="19060" cy="26688"/>
        </a:xfrm>
        <a:solidFill>
          <a:srgbClr val="FFFFFF"/>
        </a:solidFill>
      </xdr:grpSpPr>
      <xdr:sp>
        <xdr:nvSpPr>
          <xdr:cNvPr id="257" name="Rectangle 410"/>
          <xdr:cNvSpPr>
            <a:spLocks/>
          </xdr:cNvSpPr>
        </xdr:nvSpPr>
        <xdr:spPr>
          <a:xfrm>
            <a:off x="-692" y="-10329"/>
            <a:ext cx="18622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11"/>
          <xdr:cNvSpPr>
            <a:spLocks/>
          </xdr:cNvSpPr>
        </xdr:nvSpPr>
        <xdr:spPr>
          <a:xfrm>
            <a:off x="-911" y="-13665"/>
            <a:ext cx="14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412"/>
          <xdr:cNvSpPr>
            <a:spLocks/>
          </xdr:cNvSpPr>
        </xdr:nvSpPr>
        <xdr:spPr>
          <a:xfrm>
            <a:off x="3311" y="-13665"/>
            <a:ext cx="15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413"/>
          <xdr:cNvSpPr>
            <a:spLocks/>
          </xdr:cNvSpPr>
        </xdr:nvSpPr>
        <xdr:spPr>
          <a:xfrm>
            <a:off x="7809" y="-13665"/>
            <a:ext cx="14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414"/>
          <xdr:cNvSpPr>
            <a:spLocks/>
          </xdr:cNvSpPr>
        </xdr:nvSpPr>
        <xdr:spPr>
          <a:xfrm>
            <a:off x="12207" y="-13665"/>
            <a:ext cx="15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15"/>
          <xdr:cNvSpPr>
            <a:spLocks/>
          </xdr:cNvSpPr>
        </xdr:nvSpPr>
        <xdr:spPr>
          <a:xfrm>
            <a:off x="16667" y="-13665"/>
            <a:ext cx="14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416"/>
          <xdr:cNvSpPr>
            <a:spLocks/>
          </xdr:cNvSpPr>
        </xdr:nvSpPr>
        <xdr:spPr>
          <a:xfrm>
            <a:off x="-911" y="-13665"/>
            <a:ext cx="190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57150</xdr:colOff>
      <xdr:row>29</xdr:row>
      <xdr:rowOff>114300</xdr:rowOff>
    </xdr:from>
    <xdr:to>
      <xdr:col>35</xdr:col>
      <xdr:colOff>447675</xdr:colOff>
      <xdr:row>31</xdr:row>
      <xdr:rowOff>28575</xdr:rowOff>
    </xdr:to>
    <xdr:grpSp>
      <xdr:nvGrpSpPr>
        <xdr:cNvPr id="264" name="Group 417"/>
        <xdr:cNvGrpSpPr>
          <a:grpSpLocks/>
        </xdr:cNvGrpSpPr>
      </xdr:nvGrpSpPr>
      <xdr:grpSpPr>
        <a:xfrm>
          <a:off x="25831800" y="7677150"/>
          <a:ext cx="390525" cy="371475"/>
          <a:chOff x="-42" y="-5537"/>
          <a:chExt cx="36" cy="16224"/>
        </a:xfrm>
        <a:solidFill>
          <a:srgbClr val="FFFFFF"/>
        </a:solidFill>
      </xdr:grpSpPr>
      <xdr:sp>
        <xdr:nvSpPr>
          <xdr:cNvPr id="265" name="Line 418"/>
          <xdr:cNvSpPr>
            <a:spLocks/>
          </xdr:cNvSpPr>
        </xdr:nvSpPr>
        <xdr:spPr>
          <a:xfrm flipH="1">
            <a:off x="-24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19"/>
          <xdr:cNvSpPr>
            <a:spLocks/>
          </xdr:cNvSpPr>
        </xdr:nvSpPr>
        <xdr:spPr>
          <a:xfrm>
            <a:off x="-42" y="-1376"/>
            <a:ext cx="36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34</xdr:row>
      <xdr:rowOff>76200</xdr:rowOff>
    </xdr:from>
    <xdr:to>
      <xdr:col>35</xdr:col>
      <xdr:colOff>247650</xdr:colOff>
      <xdr:row>35</xdr:row>
      <xdr:rowOff>152400</xdr:rowOff>
    </xdr:to>
    <xdr:grpSp>
      <xdr:nvGrpSpPr>
        <xdr:cNvPr id="267" name="Group 420"/>
        <xdr:cNvGrpSpPr>
          <a:grpSpLocks/>
        </xdr:cNvGrpSpPr>
      </xdr:nvGrpSpPr>
      <xdr:grpSpPr>
        <a:xfrm>
          <a:off x="23307675" y="8782050"/>
          <a:ext cx="2714625" cy="304800"/>
          <a:chOff x="930" y="-12719"/>
          <a:chExt cx="18426" cy="26688"/>
        </a:xfrm>
        <a:solidFill>
          <a:srgbClr val="FFFFFF"/>
        </a:solidFill>
      </xdr:grpSpPr>
      <xdr:sp>
        <xdr:nvSpPr>
          <xdr:cNvPr id="268" name="Rectangle 421"/>
          <xdr:cNvSpPr>
            <a:spLocks/>
          </xdr:cNvSpPr>
        </xdr:nvSpPr>
        <xdr:spPr>
          <a:xfrm>
            <a:off x="1151" y="-9383"/>
            <a:ext cx="17984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22"/>
          <xdr:cNvSpPr>
            <a:spLocks/>
          </xdr:cNvSpPr>
        </xdr:nvSpPr>
        <xdr:spPr>
          <a:xfrm>
            <a:off x="930" y="-12719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23"/>
          <xdr:cNvSpPr>
            <a:spLocks/>
          </xdr:cNvSpPr>
        </xdr:nvSpPr>
        <xdr:spPr>
          <a:xfrm>
            <a:off x="5076" y="-12719"/>
            <a:ext cx="14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424"/>
          <xdr:cNvSpPr>
            <a:spLocks/>
          </xdr:cNvSpPr>
        </xdr:nvSpPr>
        <xdr:spPr>
          <a:xfrm>
            <a:off x="9365" y="-12719"/>
            <a:ext cx="14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25"/>
          <xdr:cNvSpPr>
            <a:spLocks/>
          </xdr:cNvSpPr>
        </xdr:nvSpPr>
        <xdr:spPr>
          <a:xfrm>
            <a:off x="13584" y="-12719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426"/>
          <xdr:cNvSpPr>
            <a:spLocks/>
          </xdr:cNvSpPr>
        </xdr:nvSpPr>
        <xdr:spPr>
          <a:xfrm>
            <a:off x="17877" y="-12719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27"/>
          <xdr:cNvSpPr>
            <a:spLocks/>
          </xdr:cNvSpPr>
        </xdr:nvSpPr>
        <xdr:spPr>
          <a:xfrm>
            <a:off x="930" y="-12719"/>
            <a:ext cx="1842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95250</xdr:colOff>
      <xdr:row>24</xdr:row>
      <xdr:rowOff>104775</xdr:rowOff>
    </xdr:from>
    <xdr:ext cx="304800" cy="228600"/>
    <xdr:sp>
      <xdr:nvSpPr>
        <xdr:cNvPr id="275" name="text 1282"/>
        <xdr:cNvSpPr txBox="1">
          <a:spLocks noChangeArrowheads="1"/>
        </xdr:cNvSpPr>
      </xdr:nvSpPr>
      <xdr:spPr>
        <a:xfrm>
          <a:off x="13982700" y="652462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28</xdr:col>
      <xdr:colOff>314325</xdr:colOff>
      <xdr:row>27</xdr:row>
      <xdr:rowOff>114300</xdr:rowOff>
    </xdr:from>
    <xdr:ext cx="304800" cy="228600"/>
    <xdr:sp>
      <xdr:nvSpPr>
        <xdr:cNvPr id="276" name="text 1282"/>
        <xdr:cNvSpPr txBox="1">
          <a:spLocks noChangeArrowheads="1"/>
        </xdr:cNvSpPr>
      </xdr:nvSpPr>
      <xdr:spPr>
        <a:xfrm>
          <a:off x="20659725" y="72199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29</xdr:col>
      <xdr:colOff>123825</xdr:colOff>
      <xdr:row>21</xdr:row>
      <xdr:rowOff>114300</xdr:rowOff>
    </xdr:from>
    <xdr:ext cx="304800" cy="228600"/>
    <xdr:sp>
      <xdr:nvSpPr>
        <xdr:cNvPr id="277" name="text 1282"/>
        <xdr:cNvSpPr txBox="1">
          <a:spLocks noChangeArrowheads="1"/>
        </xdr:cNvSpPr>
      </xdr:nvSpPr>
      <xdr:spPr>
        <a:xfrm>
          <a:off x="21440775" y="58483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30</xdr:col>
      <xdr:colOff>904875</xdr:colOff>
      <xdr:row>34</xdr:row>
      <xdr:rowOff>114300</xdr:rowOff>
    </xdr:from>
    <xdr:ext cx="304800" cy="228600"/>
    <xdr:sp>
      <xdr:nvSpPr>
        <xdr:cNvPr id="278" name="text 1282"/>
        <xdr:cNvSpPr txBox="1">
          <a:spLocks noChangeArrowheads="1"/>
        </xdr:cNvSpPr>
      </xdr:nvSpPr>
      <xdr:spPr>
        <a:xfrm>
          <a:off x="22736175" y="88201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64</xdr:col>
      <xdr:colOff>466725</xdr:colOff>
      <xdr:row>27</xdr:row>
      <xdr:rowOff>85725</xdr:rowOff>
    </xdr:from>
    <xdr:ext cx="304800" cy="228600"/>
    <xdr:sp>
      <xdr:nvSpPr>
        <xdr:cNvPr id="279" name="text 1282"/>
        <xdr:cNvSpPr txBox="1">
          <a:spLocks noChangeArrowheads="1"/>
        </xdr:cNvSpPr>
      </xdr:nvSpPr>
      <xdr:spPr>
        <a:xfrm>
          <a:off x="47863125" y="7191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69</xdr:col>
      <xdr:colOff>133350</xdr:colOff>
      <xdr:row>24</xdr:row>
      <xdr:rowOff>114300</xdr:rowOff>
    </xdr:from>
    <xdr:ext cx="304800" cy="228600"/>
    <xdr:sp>
      <xdr:nvSpPr>
        <xdr:cNvPr id="280" name="text 1282"/>
        <xdr:cNvSpPr txBox="1">
          <a:spLocks noChangeArrowheads="1"/>
        </xdr:cNvSpPr>
      </xdr:nvSpPr>
      <xdr:spPr>
        <a:xfrm>
          <a:off x="51473100" y="65341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60</xdr:col>
      <xdr:colOff>47625</xdr:colOff>
      <xdr:row>15</xdr:row>
      <xdr:rowOff>219075</xdr:rowOff>
    </xdr:from>
    <xdr:ext cx="2343150" cy="228600"/>
    <xdr:sp>
      <xdr:nvSpPr>
        <xdr:cNvPr id="281" name="text 348"/>
        <xdr:cNvSpPr txBox="1">
          <a:spLocks noChangeArrowheads="1"/>
        </xdr:cNvSpPr>
      </xdr:nvSpPr>
      <xdr:spPr>
        <a:xfrm>
          <a:off x="44472225" y="4581525"/>
          <a:ext cx="2343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hrot 12 = 0,000 vl.Cukrovar </a:t>
          </a:r>
        </a:p>
      </xdr:txBody>
    </xdr:sp>
    <xdr:clientData/>
  </xdr:oneCellAnchor>
  <xdr:oneCellAnchor>
    <xdr:from>
      <xdr:col>34</xdr:col>
      <xdr:colOff>47625</xdr:colOff>
      <xdr:row>37</xdr:row>
      <xdr:rowOff>219075</xdr:rowOff>
    </xdr:from>
    <xdr:ext cx="2343150" cy="228600"/>
    <xdr:sp>
      <xdr:nvSpPr>
        <xdr:cNvPr id="282" name="text 348"/>
        <xdr:cNvSpPr txBox="1">
          <a:spLocks noChangeArrowheads="1"/>
        </xdr:cNvSpPr>
      </xdr:nvSpPr>
      <xdr:spPr>
        <a:xfrm>
          <a:off x="24850725" y="9610725"/>
          <a:ext cx="2343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hrot M1 = 0,000 vl.Friesland </a:t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3</xdr:col>
      <xdr:colOff>0</xdr:colOff>
      <xdr:row>53</xdr:row>
      <xdr:rowOff>171450</xdr:rowOff>
    </xdr:to>
    <xdr:sp>
      <xdr:nvSpPr>
        <xdr:cNvPr id="283" name="text 37"/>
        <xdr:cNvSpPr txBox="1">
          <a:spLocks noChangeArrowheads="1"/>
        </xdr:cNvSpPr>
      </xdr:nvSpPr>
      <xdr:spPr>
        <a:xfrm>
          <a:off x="514350" y="13239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Dobruška</a:t>
          </a:r>
        </a:p>
      </xdr:txBody>
    </xdr:sp>
    <xdr:clientData/>
  </xdr:twoCellAnchor>
  <xdr:oneCellAnchor>
    <xdr:from>
      <xdr:col>44</xdr:col>
      <xdr:colOff>238125</xdr:colOff>
      <xdr:row>17</xdr:row>
      <xdr:rowOff>0</xdr:rowOff>
    </xdr:from>
    <xdr:ext cx="533400" cy="228600"/>
    <xdr:sp>
      <xdr:nvSpPr>
        <xdr:cNvPr id="284" name="text 821"/>
        <xdr:cNvSpPr txBox="1">
          <a:spLocks noChangeArrowheads="1"/>
        </xdr:cNvSpPr>
      </xdr:nvSpPr>
      <xdr:spPr>
        <a:xfrm>
          <a:off x="32623125" y="48196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29</xdr:col>
      <xdr:colOff>19050</xdr:colOff>
      <xdr:row>36</xdr:row>
      <xdr:rowOff>47625</xdr:rowOff>
    </xdr:from>
    <xdr:to>
      <xdr:col>29</xdr:col>
      <xdr:colOff>314325</xdr:colOff>
      <xdr:row>36</xdr:row>
      <xdr:rowOff>161925</xdr:rowOff>
    </xdr:to>
    <xdr:grpSp>
      <xdr:nvGrpSpPr>
        <xdr:cNvPr id="285" name="Group 462"/>
        <xdr:cNvGrpSpPr>
          <a:grpSpLocks noChangeAspect="1"/>
        </xdr:cNvGrpSpPr>
      </xdr:nvGrpSpPr>
      <xdr:grpSpPr>
        <a:xfrm>
          <a:off x="21336000" y="9210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57150</xdr:colOff>
      <xdr:row>39</xdr:row>
      <xdr:rowOff>57150</xdr:rowOff>
    </xdr:from>
    <xdr:to>
      <xdr:col>20</xdr:col>
      <xdr:colOff>238125</xdr:colOff>
      <xdr:row>39</xdr:row>
      <xdr:rowOff>171450</xdr:rowOff>
    </xdr:to>
    <xdr:grpSp>
      <xdr:nvGrpSpPr>
        <xdr:cNvPr id="289" name="Group 480"/>
        <xdr:cNvGrpSpPr>
          <a:grpSpLocks noChangeAspect="1"/>
        </xdr:cNvGrpSpPr>
      </xdr:nvGrpSpPr>
      <xdr:grpSpPr>
        <a:xfrm>
          <a:off x="13944600" y="99060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290" name="Line 48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82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83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84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85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486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438150</xdr:colOff>
      <xdr:row>27</xdr:row>
      <xdr:rowOff>57150</xdr:rowOff>
    </xdr:from>
    <xdr:to>
      <xdr:col>3</xdr:col>
      <xdr:colOff>295275</xdr:colOff>
      <xdr:row>27</xdr:row>
      <xdr:rowOff>171450</xdr:rowOff>
    </xdr:to>
    <xdr:grpSp>
      <xdr:nvGrpSpPr>
        <xdr:cNvPr id="296" name="Group 493"/>
        <xdr:cNvGrpSpPr>
          <a:grpSpLocks noChangeAspect="1"/>
        </xdr:cNvGrpSpPr>
      </xdr:nvGrpSpPr>
      <xdr:grpSpPr>
        <a:xfrm>
          <a:off x="1466850" y="7162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7" name="Line 4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381000</xdr:colOff>
      <xdr:row>16</xdr:row>
      <xdr:rowOff>47625</xdr:rowOff>
    </xdr:from>
    <xdr:to>
      <xdr:col>72</xdr:col>
      <xdr:colOff>304800</xdr:colOff>
      <xdr:row>16</xdr:row>
      <xdr:rowOff>161925</xdr:rowOff>
    </xdr:to>
    <xdr:grpSp>
      <xdr:nvGrpSpPr>
        <xdr:cNvPr id="304" name="Group 516"/>
        <xdr:cNvGrpSpPr>
          <a:grpSpLocks noChangeAspect="1"/>
        </xdr:cNvGrpSpPr>
      </xdr:nvGrpSpPr>
      <xdr:grpSpPr>
        <a:xfrm>
          <a:off x="53206650" y="4638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5" name="Line 5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5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25</xdr:row>
      <xdr:rowOff>57150</xdr:rowOff>
    </xdr:from>
    <xdr:to>
      <xdr:col>86</xdr:col>
      <xdr:colOff>904875</xdr:colOff>
      <xdr:row>25</xdr:row>
      <xdr:rowOff>171450</xdr:rowOff>
    </xdr:to>
    <xdr:grpSp>
      <xdr:nvGrpSpPr>
        <xdr:cNvPr id="309" name="Group 528"/>
        <xdr:cNvGrpSpPr>
          <a:grpSpLocks noChangeAspect="1"/>
        </xdr:cNvGrpSpPr>
      </xdr:nvGrpSpPr>
      <xdr:grpSpPr>
        <a:xfrm>
          <a:off x="63817500" y="6705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0" name="Line 5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5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5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657225</xdr:colOff>
      <xdr:row>27</xdr:row>
      <xdr:rowOff>57150</xdr:rowOff>
    </xdr:from>
    <xdr:to>
      <xdr:col>73</xdr:col>
      <xdr:colOff>381000</xdr:colOff>
      <xdr:row>27</xdr:row>
      <xdr:rowOff>171450</xdr:rowOff>
    </xdr:to>
    <xdr:grpSp>
      <xdr:nvGrpSpPr>
        <xdr:cNvPr id="317" name="Group 548"/>
        <xdr:cNvGrpSpPr>
          <a:grpSpLocks/>
        </xdr:cNvGrpSpPr>
      </xdr:nvGrpSpPr>
      <xdr:grpSpPr>
        <a:xfrm>
          <a:off x="53997225" y="7162800"/>
          <a:ext cx="695325" cy="114300"/>
          <a:chOff x="274" y="431"/>
          <a:chExt cx="64" cy="12"/>
        </a:xfrm>
        <a:solidFill>
          <a:srgbClr val="FFFFFF"/>
        </a:solidFill>
      </xdr:grpSpPr>
      <xdr:sp>
        <xdr:nvSpPr>
          <xdr:cNvPr id="318" name="Rectangle 549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550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551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52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53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54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555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219075</xdr:colOff>
      <xdr:row>25</xdr:row>
      <xdr:rowOff>57150</xdr:rowOff>
    </xdr:from>
    <xdr:to>
      <xdr:col>16</xdr:col>
      <xdr:colOff>914400</xdr:colOff>
      <xdr:row>25</xdr:row>
      <xdr:rowOff>171450</xdr:rowOff>
    </xdr:to>
    <xdr:grpSp>
      <xdr:nvGrpSpPr>
        <xdr:cNvPr id="325" name="Group 556"/>
        <xdr:cNvGrpSpPr>
          <a:grpSpLocks/>
        </xdr:cNvGrpSpPr>
      </xdr:nvGrpSpPr>
      <xdr:grpSpPr>
        <a:xfrm>
          <a:off x="11649075" y="6705600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326" name="Line 557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558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559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60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561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562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563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5"/>
      <c r="AE1" s="346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5"/>
      <c r="BH1" s="346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314" t="s">
        <v>110</v>
      </c>
      <c r="C2" s="315"/>
      <c r="D2" s="315"/>
      <c r="E2" s="315"/>
      <c r="F2" s="315"/>
      <c r="G2" s="315"/>
      <c r="H2" s="315"/>
      <c r="I2" s="315"/>
      <c r="J2" s="315"/>
      <c r="K2" s="315"/>
      <c r="L2" s="316"/>
      <c r="N2" s="288" t="s">
        <v>0</v>
      </c>
      <c r="O2" s="289"/>
      <c r="P2" s="289"/>
      <c r="Q2" s="289"/>
      <c r="R2" s="289"/>
      <c r="S2" s="289"/>
      <c r="T2" s="289"/>
      <c r="U2" s="289"/>
      <c r="V2" s="289"/>
      <c r="W2" s="290"/>
      <c r="X2" s="226"/>
      <c r="Y2" s="226"/>
      <c r="Z2" s="226"/>
      <c r="AA2" s="226"/>
      <c r="AB2" s="226"/>
      <c r="AC2" s="226"/>
      <c r="AE2" s="34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42"/>
      <c r="BH2" s="2"/>
      <c r="BJ2" s="178"/>
      <c r="BK2" s="178"/>
      <c r="BL2" s="178"/>
      <c r="BM2" s="226"/>
      <c r="BN2" s="226"/>
      <c r="BO2" s="226"/>
      <c r="BP2" s="226"/>
      <c r="BQ2" s="304" t="s">
        <v>0</v>
      </c>
      <c r="BR2" s="305"/>
      <c r="BS2" s="305"/>
      <c r="BT2" s="305"/>
      <c r="BU2" s="305"/>
      <c r="BV2" s="305"/>
      <c r="BW2" s="306"/>
      <c r="BY2" s="34"/>
      <c r="BZ2" s="314" t="s">
        <v>108</v>
      </c>
      <c r="CA2" s="315"/>
      <c r="CB2" s="315"/>
      <c r="CC2" s="315"/>
      <c r="CD2" s="315"/>
      <c r="CE2" s="315"/>
      <c r="CF2" s="315"/>
      <c r="CG2" s="315"/>
      <c r="CH2" s="315"/>
      <c r="CI2" s="315"/>
      <c r="CJ2" s="316"/>
    </row>
    <row r="3" spans="14:77" ht="21" customHeight="1" thickBot="1" thickTop="1">
      <c r="N3" s="293" t="s">
        <v>1</v>
      </c>
      <c r="O3" s="284"/>
      <c r="P3" s="284"/>
      <c r="Q3" s="285"/>
      <c r="R3" s="283" t="s">
        <v>2</v>
      </c>
      <c r="S3" s="284"/>
      <c r="T3" s="284"/>
      <c r="U3" s="285"/>
      <c r="V3" s="286" t="s">
        <v>3</v>
      </c>
      <c r="W3" s="287"/>
      <c r="X3" s="175"/>
      <c r="Y3" s="175"/>
      <c r="Z3" s="227"/>
      <c r="AA3" s="227"/>
      <c r="AB3" s="227"/>
      <c r="AC3" s="227"/>
      <c r="AD3" s="34"/>
      <c r="AE3" s="34"/>
      <c r="AF3" s="34"/>
      <c r="AG3" s="34"/>
      <c r="AH3" s="34"/>
      <c r="AI3" s="34"/>
      <c r="AJ3" s="34"/>
      <c r="AK3" s="34"/>
      <c r="AL3" s="34"/>
      <c r="AM3" s="167" t="s">
        <v>4</v>
      </c>
      <c r="AN3" s="147"/>
      <c r="AO3" s="147"/>
      <c r="AP3" s="15"/>
      <c r="AQ3" s="15"/>
      <c r="AR3" s="313" t="s">
        <v>5</v>
      </c>
      <c r="AS3" s="313"/>
      <c r="AT3" s="313"/>
      <c r="AU3" s="15"/>
      <c r="AV3" s="15"/>
      <c r="AX3" s="146"/>
      <c r="AY3" s="168" t="s">
        <v>6</v>
      </c>
      <c r="AZ3" s="34"/>
      <c r="BA3" s="34"/>
      <c r="BB3" s="34"/>
      <c r="BC3" s="34"/>
      <c r="BD3" s="34"/>
      <c r="BE3" s="34"/>
      <c r="BF3" s="34"/>
      <c r="BG3" s="34"/>
      <c r="BJ3" s="227"/>
      <c r="BK3" s="227"/>
      <c r="BL3" s="227"/>
      <c r="BM3" s="227"/>
      <c r="BN3" s="175"/>
      <c r="BO3" s="175"/>
      <c r="BP3" s="175"/>
      <c r="BQ3" s="331" t="s">
        <v>3</v>
      </c>
      <c r="BR3" s="330"/>
      <c r="BS3" s="284" t="s">
        <v>2</v>
      </c>
      <c r="BT3" s="284"/>
      <c r="BU3" s="284"/>
      <c r="BV3" s="283" t="s">
        <v>1</v>
      </c>
      <c r="BW3" s="307"/>
      <c r="BY3" s="34"/>
    </row>
    <row r="4" spans="2:89" ht="21" customHeight="1" thickTop="1">
      <c r="B4" s="82"/>
      <c r="C4" s="83"/>
      <c r="D4" s="83"/>
      <c r="E4" s="83"/>
      <c r="F4" s="83"/>
      <c r="G4" s="329" t="s">
        <v>106</v>
      </c>
      <c r="H4" s="83"/>
      <c r="I4" s="83"/>
      <c r="J4" s="84"/>
      <c r="K4" s="83"/>
      <c r="L4" s="85"/>
      <c r="N4" s="298" t="s">
        <v>117</v>
      </c>
      <c r="O4" s="299"/>
      <c r="P4" s="299"/>
      <c r="Q4" s="299"/>
      <c r="R4" s="299"/>
      <c r="S4" s="299"/>
      <c r="T4" s="299"/>
      <c r="U4" s="299"/>
      <c r="V4" s="299"/>
      <c r="W4" s="300"/>
      <c r="X4" s="79"/>
      <c r="Y4" s="79"/>
      <c r="Z4" s="79"/>
      <c r="AA4" s="79"/>
      <c r="AB4" s="79"/>
      <c r="AC4" s="79"/>
      <c r="AD4" s="34"/>
      <c r="AE4" s="34"/>
      <c r="AF4" s="34"/>
      <c r="AG4" s="34"/>
      <c r="AH4" s="34"/>
      <c r="AI4" s="34"/>
      <c r="AJ4" s="34"/>
      <c r="AK4" s="34"/>
      <c r="AL4" s="34"/>
      <c r="AM4" s="215"/>
      <c r="AN4" s="215"/>
      <c r="AO4" s="215"/>
      <c r="AP4" s="144"/>
      <c r="AQ4" s="144"/>
      <c r="AR4" s="313"/>
      <c r="AS4" s="313"/>
      <c r="AT4" s="313"/>
      <c r="AU4" s="144"/>
      <c r="AV4" s="144"/>
      <c r="AW4" s="216"/>
      <c r="AX4" s="216"/>
      <c r="AY4" s="216"/>
      <c r="AZ4" s="34"/>
      <c r="BA4" s="34"/>
      <c r="BB4" s="34"/>
      <c r="BC4" s="34"/>
      <c r="BD4" s="34"/>
      <c r="BE4" s="34"/>
      <c r="BF4" s="34"/>
      <c r="BG4" s="34"/>
      <c r="BJ4" s="79"/>
      <c r="BK4" s="79"/>
      <c r="BL4" s="178"/>
      <c r="BM4" s="79"/>
      <c r="BN4" s="79"/>
      <c r="BO4" s="79"/>
      <c r="BP4" s="79"/>
      <c r="BQ4" s="298" t="s">
        <v>118</v>
      </c>
      <c r="BR4" s="299"/>
      <c r="BS4" s="299"/>
      <c r="BT4" s="299"/>
      <c r="BU4" s="299"/>
      <c r="BV4" s="299"/>
      <c r="BW4" s="300"/>
      <c r="BY4" s="34"/>
      <c r="BZ4" s="82"/>
      <c r="CA4" s="83"/>
      <c r="CB4" s="83"/>
      <c r="CC4" s="83"/>
      <c r="CD4" s="83"/>
      <c r="CE4" s="219"/>
      <c r="CF4" s="83"/>
      <c r="CG4" s="83"/>
      <c r="CH4" s="84"/>
      <c r="CI4" s="83"/>
      <c r="CJ4" s="85"/>
      <c r="CK4" s="7"/>
    </row>
    <row r="5" spans="2:88" ht="24" customHeight="1">
      <c r="B5" s="72"/>
      <c r="C5" s="73" t="s">
        <v>7</v>
      </c>
      <c r="D5" s="114"/>
      <c r="E5" s="75"/>
      <c r="F5" s="75"/>
      <c r="G5" s="76"/>
      <c r="H5" s="75"/>
      <c r="I5" s="75"/>
      <c r="J5" s="71"/>
      <c r="L5" s="80"/>
      <c r="N5" s="19"/>
      <c r="O5" s="230"/>
      <c r="P5" s="10"/>
      <c r="Q5" s="126"/>
      <c r="R5" s="234"/>
      <c r="S5" s="235"/>
      <c r="T5" s="10"/>
      <c r="U5" s="176"/>
      <c r="V5" s="6"/>
      <c r="W5" s="239"/>
      <c r="X5" s="223"/>
      <c r="Y5" s="229"/>
      <c r="Z5" s="71"/>
      <c r="AA5" s="10"/>
      <c r="AB5" s="71"/>
      <c r="AC5" s="10"/>
      <c r="AD5" s="34"/>
      <c r="AE5" s="34"/>
      <c r="AF5" s="34"/>
      <c r="AG5" s="34"/>
      <c r="AH5" s="34"/>
      <c r="AI5" s="34"/>
      <c r="AJ5" s="34"/>
      <c r="AK5" s="34"/>
      <c r="AL5" s="34"/>
      <c r="AS5" s="217" t="s">
        <v>9</v>
      </c>
      <c r="AZ5" s="34"/>
      <c r="BA5" s="34"/>
      <c r="BB5" s="34"/>
      <c r="BC5" s="34"/>
      <c r="BD5" s="34"/>
      <c r="BE5" s="34"/>
      <c r="BF5" s="34"/>
      <c r="BG5" s="34"/>
      <c r="BJ5" s="225"/>
      <c r="BK5" s="228"/>
      <c r="BL5" s="10"/>
      <c r="BM5" s="10"/>
      <c r="BN5" s="223"/>
      <c r="BO5" s="229"/>
      <c r="BP5" s="223"/>
      <c r="BQ5" s="335"/>
      <c r="BR5" s="176"/>
      <c r="BS5" s="332"/>
      <c r="BT5" s="6"/>
      <c r="BU5" s="13"/>
      <c r="BV5" s="6"/>
      <c r="BW5" s="122"/>
      <c r="BY5" s="34"/>
      <c r="BZ5" s="72"/>
      <c r="CA5" s="73" t="s">
        <v>7</v>
      </c>
      <c r="CB5" s="114"/>
      <c r="CC5" s="75"/>
      <c r="CD5" s="75"/>
      <c r="CE5" s="76"/>
      <c r="CF5" s="75"/>
      <c r="CG5" s="75"/>
      <c r="CH5" s="71"/>
      <c r="CJ5" s="80"/>
    </row>
    <row r="6" spans="2:88" ht="24" customHeight="1" thickBot="1">
      <c r="B6" s="72"/>
      <c r="C6" s="73" t="s">
        <v>10</v>
      </c>
      <c r="D6" s="114"/>
      <c r="E6" s="75"/>
      <c r="F6" s="75"/>
      <c r="G6" s="76" t="s">
        <v>8</v>
      </c>
      <c r="H6" s="75"/>
      <c r="I6" s="75"/>
      <c r="J6" s="71"/>
      <c r="K6" s="79" t="s">
        <v>11</v>
      </c>
      <c r="L6" s="80"/>
      <c r="N6" s="294" t="s">
        <v>12</v>
      </c>
      <c r="O6" s="295"/>
      <c r="P6" s="296" t="s">
        <v>13</v>
      </c>
      <c r="Q6" s="297"/>
      <c r="R6" s="234"/>
      <c r="S6" s="236"/>
      <c r="T6" s="10"/>
      <c r="U6" s="177"/>
      <c r="V6" s="21"/>
      <c r="W6" s="16"/>
      <c r="X6" s="224"/>
      <c r="Y6" s="171"/>
      <c r="Z6" s="225"/>
      <c r="AA6" s="228"/>
      <c r="AB6" s="225"/>
      <c r="AC6" s="228"/>
      <c r="AD6" s="34"/>
      <c r="AE6" s="34"/>
      <c r="AF6" s="34"/>
      <c r="AG6" s="34"/>
      <c r="AH6" s="34"/>
      <c r="AI6" s="34"/>
      <c r="AJ6" s="34"/>
      <c r="AK6" s="34"/>
      <c r="AL6" s="34"/>
      <c r="AS6" s="250"/>
      <c r="AZ6" s="34"/>
      <c r="BA6" s="34"/>
      <c r="BB6" s="34"/>
      <c r="BC6" s="34"/>
      <c r="BD6" s="34"/>
      <c r="BE6" s="34"/>
      <c r="BF6" s="34"/>
      <c r="BG6" s="34"/>
      <c r="BJ6" s="225"/>
      <c r="BK6" s="228"/>
      <c r="BL6" s="10"/>
      <c r="BM6" s="10"/>
      <c r="BN6" s="224"/>
      <c r="BO6" s="171"/>
      <c r="BP6" s="224"/>
      <c r="BQ6" s="336"/>
      <c r="BR6" s="22"/>
      <c r="BS6" s="2"/>
      <c r="BT6" s="11"/>
      <c r="BU6" s="12"/>
      <c r="BV6" s="276"/>
      <c r="BW6" s="277"/>
      <c r="BY6" s="34"/>
      <c r="BZ6" s="72"/>
      <c r="CA6" s="73" t="s">
        <v>10</v>
      </c>
      <c r="CB6" s="114"/>
      <c r="CC6" s="75"/>
      <c r="CD6" s="75"/>
      <c r="CE6" s="76" t="s">
        <v>8</v>
      </c>
      <c r="CF6" s="75"/>
      <c r="CG6" s="75"/>
      <c r="CH6" s="71"/>
      <c r="CI6" s="79" t="s">
        <v>11</v>
      </c>
      <c r="CJ6" s="80"/>
    </row>
    <row r="7" spans="2:88" ht="24" customHeight="1" thickTop="1">
      <c r="B7" s="72"/>
      <c r="C7" s="73" t="s">
        <v>14</v>
      </c>
      <c r="D7" s="114"/>
      <c r="E7" s="75"/>
      <c r="F7" s="75"/>
      <c r="G7" s="78" t="s">
        <v>104</v>
      </c>
      <c r="H7" s="75"/>
      <c r="I7" s="75"/>
      <c r="J7" s="114"/>
      <c r="K7" s="15"/>
      <c r="L7" s="136"/>
      <c r="N7" s="86" t="s">
        <v>15</v>
      </c>
      <c r="O7" s="18">
        <v>37.88</v>
      </c>
      <c r="P7" s="123" t="s">
        <v>16</v>
      </c>
      <c r="Q7" s="22">
        <v>4.72</v>
      </c>
      <c r="R7" s="301" t="s">
        <v>114</v>
      </c>
      <c r="S7" s="302"/>
      <c r="T7" s="302"/>
      <c r="U7" s="303"/>
      <c r="V7" s="281" t="s">
        <v>116</v>
      </c>
      <c r="W7" s="282"/>
      <c r="X7" s="223"/>
      <c r="Y7" s="229"/>
      <c r="Z7" s="225"/>
      <c r="AA7" s="228"/>
      <c r="AB7" s="225"/>
      <c r="AC7" s="228"/>
      <c r="AD7" s="34"/>
      <c r="AE7" s="34"/>
      <c r="AF7" s="34"/>
      <c r="AG7" s="34"/>
      <c r="AH7" s="34"/>
      <c r="AI7" s="34"/>
      <c r="AJ7" s="34"/>
      <c r="AK7" s="34"/>
      <c r="AL7" s="34"/>
      <c r="AM7" s="150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2"/>
      <c r="AZ7" s="34"/>
      <c r="BA7" s="34"/>
      <c r="BB7" s="34"/>
      <c r="BC7" s="34"/>
      <c r="BD7" s="34"/>
      <c r="BE7" s="34"/>
      <c r="BF7" s="34"/>
      <c r="BG7" s="34"/>
      <c r="BJ7" s="225"/>
      <c r="BK7" s="228"/>
      <c r="BL7" s="225"/>
      <c r="BM7" s="228"/>
      <c r="BN7" s="71"/>
      <c r="BO7" s="71"/>
      <c r="BP7" s="71"/>
      <c r="BQ7" s="337" t="s">
        <v>103</v>
      </c>
      <c r="BR7" s="333"/>
      <c r="BS7" s="2"/>
      <c r="BT7" s="11" t="s">
        <v>115</v>
      </c>
      <c r="BU7" s="13"/>
      <c r="BV7" s="123" t="s">
        <v>17</v>
      </c>
      <c r="BW7" s="16">
        <v>40.6</v>
      </c>
      <c r="BY7" s="34"/>
      <c r="BZ7" s="72"/>
      <c r="CA7" s="73" t="s">
        <v>14</v>
      </c>
      <c r="CB7" s="114"/>
      <c r="CC7" s="75"/>
      <c r="CD7" s="75"/>
      <c r="CE7" s="78" t="s">
        <v>104</v>
      </c>
      <c r="CF7" s="75"/>
      <c r="CG7" s="75"/>
      <c r="CH7" s="114"/>
      <c r="CI7" s="15"/>
      <c r="CJ7" s="136"/>
    </row>
    <row r="8" spans="2:88" ht="24" customHeight="1">
      <c r="B8" s="74"/>
      <c r="C8" s="8"/>
      <c r="D8" s="8"/>
      <c r="E8" s="8"/>
      <c r="F8" s="8"/>
      <c r="G8" s="8"/>
      <c r="H8" s="8"/>
      <c r="I8" s="8"/>
      <c r="J8" s="8"/>
      <c r="K8" s="8"/>
      <c r="L8" s="81"/>
      <c r="N8" s="19"/>
      <c r="O8" s="132"/>
      <c r="P8" s="291" t="s">
        <v>18</v>
      </c>
      <c r="Q8" s="292"/>
      <c r="R8" s="234"/>
      <c r="S8" s="236"/>
      <c r="T8" s="20"/>
      <c r="U8" s="12"/>
      <c r="V8" s="279">
        <v>0.093</v>
      </c>
      <c r="W8" s="280"/>
      <c r="X8" s="224"/>
      <c r="Y8" s="171"/>
      <c r="Z8" s="225"/>
      <c r="AA8" s="228"/>
      <c r="AB8" s="71"/>
      <c r="AC8" s="10"/>
      <c r="AD8" s="34"/>
      <c r="AE8" s="34"/>
      <c r="AF8" s="34"/>
      <c r="AG8" s="34"/>
      <c r="AH8" s="34"/>
      <c r="AI8" s="34"/>
      <c r="AJ8" s="34"/>
      <c r="AK8" s="34"/>
      <c r="AL8" s="34"/>
      <c r="AM8" s="153"/>
      <c r="AN8" s="68" t="s">
        <v>19</v>
      </c>
      <c r="AO8" s="154"/>
      <c r="AP8" s="155"/>
      <c r="AQ8" s="156"/>
      <c r="AR8" s="157"/>
      <c r="AS8" s="135" t="s">
        <v>20</v>
      </c>
      <c r="AT8" s="157"/>
      <c r="AU8" s="156"/>
      <c r="AV8" s="155"/>
      <c r="AW8" s="158"/>
      <c r="AX8" s="38"/>
      <c r="AY8" s="159"/>
      <c r="AZ8" s="34"/>
      <c r="BA8" s="34"/>
      <c r="BB8" s="34"/>
      <c r="BC8" s="34"/>
      <c r="BD8" s="34"/>
      <c r="BE8" s="34"/>
      <c r="BF8" s="34"/>
      <c r="BG8" s="34"/>
      <c r="BJ8" s="225"/>
      <c r="BK8" s="228"/>
      <c r="BL8" s="10"/>
      <c r="BM8" s="10"/>
      <c r="BN8" s="224"/>
      <c r="BO8" s="171"/>
      <c r="BP8" s="224"/>
      <c r="BQ8" s="338">
        <v>0.149</v>
      </c>
      <c r="BR8" s="334"/>
      <c r="BS8" s="2"/>
      <c r="BT8" s="221"/>
      <c r="BU8" s="12"/>
      <c r="BV8" s="6"/>
      <c r="BW8" s="122"/>
      <c r="BY8" s="34"/>
      <c r="BZ8" s="74"/>
      <c r="CA8" s="8"/>
      <c r="CB8" s="8"/>
      <c r="CC8" s="8"/>
      <c r="CD8" s="8"/>
      <c r="CE8" s="8"/>
      <c r="CF8" s="8"/>
      <c r="CG8" s="8"/>
      <c r="CH8" s="8"/>
      <c r="CI8" s="8"/>
      <c r="CJ8" s="81"/>
    </row>
    <row r="9" spans="2:88" ht="24" customHeight="1">
      <c r="B9" s="137"/>
      <c r="C9" s="114"/>
      <c r="D9" s="114"/>
      <c r="E9" s="114"/>
      <c r="F9" s="114"/>
      <c r="G9" s="328" t="s">
        <v>106</v>
      </c>
      <c r="H9" s="114"/>
      <c r="I9" s="114"/>
      <c r="J9" s="114"/>
      <c r="K9" s="114"/>
      <c r="L9" s="136"/>
      <c r="N9" s="19"/>
      <c r="O9" s="132"/>
      <c r="P9" s="123" t="s">
        <v>21</v>
      </c>
      <c r="Q9" s="22">
        <v>38.479</v>
      </c>
      <c r="R9" s="234"/>
      <c r="S9" s="236"/>
      <c r="T9" s="20"/>
      <c r="U9" s="12"/>
      <c r="V9" s="279" t="s">
        <v>120</v>
      </c>
      <c r="W9" s="280"/>
      <c r="X9" s="223"/>
      <c r="Y9" s="229"/>
      <c r="Z9" s="225"/>
      <c r="AA9" s="228"/>
      <c r="AB9" s="225"/>
      <c r="AC9" s="228"/>
      <c r="AD9" s="34"/>
      <c r="AE9" s="34"/>
      <c r="AF9" s="34"/>
      <c r="AG9" s="34"/>
      <c r="AH9" s="34"/>
      <c r="AI9" s="34"/>
      <c r="AJ9" s="34"/>
      <c r="AK9" s="34"/>
      <c r="AL9" s="34"/>
      <c r="AM9" s="153"/>
      <c r="AN9" s="68" t="s">
        <v>10</v>
      </c>
      <c r="AO9" s="154"/>
      <c r="AP9" s="155"/>
      <c r="AQ9" s="156"/>
      <c r="AR9" s="156"/>
      <c r="AS9" s="218" t="s">
        <v>22</v>
      </c>
      <c r="AT9" s="156"/>
      <c r="AU9" s="156"/>
      <c r="AV9" s="155"/>
      <c r="AW9" s="155"/>
      <c r="AX9" s="79" t="s">
        <v>23</v>
      </c>
      <c r="AY9" s="159"/>
      <c r="AZ9" s="34"/>
      <c r="BA9" s="34"/>
      <c r="BB9" s="34"/>
      <c r="BC9" s="34"/>
      <c r="BD9" s="34"/>
      <c r="BE9" s="34"/>
      <c r="BF9" s="34"/>
      <c r="BG9" s="34"/>
      <c r="BJ9" s="225"/>
      <c r="BK9" s="228"/>
      <c r="BL9" s="225"/>
      <c r="BM9" s="228"/>
      <c r="BN9" s="10"/>
      <c r="BO9" s="169"/>
      <c r="BP9" s="10"/>
      <c r="BQ9" s="338"/>
      <c r="BR9" s="334"/>
      <c r="BS9" s="2"/>
      <c r="BT9" s="222"/>
      <c r="BU9" s="13"/>
      <c r="BV9" s="29"/>
      <c r="BW9" s="30"/>
      <c r="BY9" s="34"/>
      <c r="BZ9" s="137"/>
      <c r="CA9" s="114"/>
      <c r="CB9" s="114"/>
      <c r="CC9" s="114"/>
      <c r="CD9" s="114"/>
      <c r="CE9" s="220"/>
      <c r="CF9" s="114"/>
      <c r="CG9" s="114"/>
      <c r="CH9" s="114"/>
      <c r="CI9" s="114"/>
      <c r="CJ9" s="136"/>
    </row>
    <row r="10" spans="2:88" ht="24" customHeight="1">
      <c r="B10" s="72"/>
      <c r="C10" s="138" t="s">
        <v>24</v>
      </c>
      <c r="D10" s="114"/>
      <c r="E10" s="114"/>
      <c r="F10" s="71"/>
      <c r="G10" s="149" t="s">
        <v>113</v>
      </c>
      <c r="H10" s="114"/>
      <c r="I10" s="114"/>
      <c r="J10" s="69" t="s">
        <v>25</v>
      </c>
      <c r="K10" s="139" t="s">
        <v>111</v>
      </c>
      <c r="L10" s="80"/>
      <c r="N10" s="25" t="s">
        <v>26</v>
      </c>
      <c r="O10" s="231">
        <v>38.586</v>
      </c>
      <c r="P10" s="29" t="s">
        <v>27</v>
      </c>
      <c r="Q10" s="232">
        <v>5.135</v>
      </c>
      <c r="R10" s="270">
        <v>38.863</v>
      </c>
      <c r="S10" s="271"/>
      <c r="T10" s="271"/>
      <c r="U10" s="278"/>
      <c r="V10" s="279" t="s">
        <v>121</v>
      </c>
      <c r="W10" s="280"/>
      <c r="X10" s="224"/>
      <c r="Y10" s="171"/>
      <c r="Z10" s="225"/>
      <c r="AA10" s="228"/>
      <c r="AB10" s="71"/>
      <c r="AC10" s="10"/>
      <c r="AD10" s="34"/>
      <c r="AE10" s="34"/>
      <c r="AF10" s="34"/>
      <c r="AG10" s="34"/>
      <c r="AH10" s="34"/>
      <c r="AI10" s="34"/>
      <c r="AJ10" s="34"/>
      <c r="AK10" s="34"/>
      <c r="AL10" s="34"/>
      <c r="AM10" s="160"/>
      <c r="AN10" s="194" t="s">
        <v>14</v>
      </c>
      <c r="AO10" s="195"/>
      <c r="AP10" s="195"/>
      <c r="AQ10" s="196"/>
      <c r="AR10" s="197"/>
      <c r="AS10" s="198" t="s">
        <v>28</v>
      </c>
      <c r="AT10" s="197"/>
      <c r="AU10" s="196"/>
      <c r="AV10" s="195"/>
      <c r="AW10" s="199"/>
      <c r="AX10" s="199"/>
      <c r="AY10" s="161"/>
      <c r="AZ10" s="34"/>
      <c r="BA10" s="34"/>
      <c r="BB10" s="34"/>
      <c r="BC10" s="34"/>
      <c r="BD10" s="34"/>
      <c r="BE10" s="34"/>
      <c r="BF10" s="34"/>
      <c r="BG10" s="34"/>
      <c r="BJ10" s="225"/>
      <c r="BK10" s="228"/>
      <c r="BL10" s="225"/>
      <c r="BM10" s="228"/>
      <c r="BN10" s="224"/>
      <c r="BO10" s="171"/>
      <c r="BP10" s="224"/>
      <c r="BQ10" s="338" t="s">
        <v>124</v>
      </c>
      <c r="BR10" s="334"/>
      <c r="BS10" s="2"/>
      <c r="BT10" s="222" t="s">
        <v>125</v>
      </c>
      <c r="BU10" s="12"/>
      <c r="BV10" s="29" t="s">
        <v>29</v>
      </c>
      <c r="BW10" s="30">
        <v>39.895</v>
      </c>
      <c r="BY10" s="34"/>
      <c r="BZ10" s="72"/>
      <c r="CA10" s="138" t="s">
        <v>24</v>
      </c>
      <c r="CB10" s="114"/>
      <c r="CC10" s="114"/>
      <c r="CD10" s="71"/>
      <c r="CE10" s="149" t="s">
        <v>109</v>
      </c>
      <c r="CF10" s="114"/>
      <c r="CG10" s="114"/>
      <c r="CH10" s="69" t="s">
        <v>25</v>
      </c>
      <c r="CI10" s="139" t="s">
        <v>107</v>
      </c>
      <c r="CJ10" s="80"/>
    </row>
    <row r="11" spans="2:88" ht="24" customHeight="1">
      <c r="B11" s="72"/>
      <c r="C11" s="138" t="s">
        <v>30</v>
      </c>
      <c r="D11" s="114"/>
      <c r="E11" s="114"/>
      <c r="F11" s="71"/>
      <c r="G11" s="149" t="s">
        <v>105</v>
      </c>
      <c r="H11" s="114"/>
      <c r="I11" s="14"/>
      <c r="J11" s="69" t="s">
        <v>31</v>
      </c>
      <c r="K11" s="139" t="s">
        <v>112</v>
      </c>
      <c r="L11" s="80"/>
      <c r="N11" s="19"/>
      <c r="O11" s="132"/>
      <c r="P11" s="233" t="s">
        <v>21</v>
      </c>
      <c r="Q11" s="87">
        <v>38.894000000000005</v>
      </c>
      <c r="R11" s="234"/>
      <c r="S11" s="236"/>
      <c r="T11" s="10"/>
      <c r="U11" s="177"/>
      <c r="V11" s="11"/>
      <c r="W11" s="16"/>
      <c r="X11" s="10"/>
      <c r="Y11" s="169"/>
      <c r="Z11" s="71"/>
      <c r="AA11" s="10"/>
      <c r="AB11" s="71"/>
      <c r="AC11" s="10"/>
      <c r="AD11" s="34"/>
      <c r="AE11" s="34"/>
      <c r="AF11" s="34"/>
      <c r="AG11" s="34"/>
      <c r="AH11" s="34"/>
      <c r="AI11" s="34"/>
      <c r="AJ11" s="34"/>
      <c r="AK11" s="34"/>
      <c r="AL11" s="34"/>
      <c r="AM11" s="153"/>
      <c r="AN11" s="145" t="s">
        <v>32</v>
      </c>
      <c r="AO11" s="162"/>
      <c r="AP11" s="162"/>
      <c r="AQ11" s="213" t="s">
        <v>33</v>
      </c>
      <c r="AR11" s="163"/>
      <c r="AS11" s="145" t="s">
        <v>34</v>
      </c>
      <c r="AT11" s="163"/>
      <c r="AU11" s="213" t="s">
        <v>35</v>
      </c>
      <c r="AV11" s="163"/>
      <c r="AW11" s="163"/>
      <c r="AX11" s="163"/>
      <c r="AY11" s="159"/>
      <c r="AZ11" s="34"/>
      <c r="BA11" s="34"/>
      <c r="BB11" s="34"/>
      <c r="BC11" s="34"/>
      <c r="BD11" s="34"/>
      <c r="BE11" s="34"/>
      <c r="BF11" s="34"/>
      <c r="BG11" s="34"/>
      <c r="BJ11" s="71"/>
      <c r="BK11" s="10"/>
      <c r="BL11" s="71"/>
      <c r="BM11" s="10"/>
      <c r="BN11" s="71"/>
      <c r="BO11" s="71"/>
      <c r="BP11" s="71"/>
      <c r="BQ11" s="339"/>
      <c r="BR11" s="22"/>
      <c r="BS11" s="2"/>
      <c r="BT11" s="114"/>
      <c r="BU11" s="52"/>
      <c r="BV11" s="71"/>
      <c r="BW11" s="239"/>
      <c r="BY11" s="34"/>
      <c r="BZ11" s="72"/>
      <c r="CA11" s="138" t="s">
        <v>30</v>
      </c>
      <c r="CB11" s="114"/>
      <c r="CC11" s="114"/>
      <c r="CD11" s="71"/>
      <c r="CE11" s="149" t="s">
        <v>105</v>
      </c>
      <c r="CF11" s="114"/>
      <c r="CG11" s="14"/>
      <c r="CH11" s="69" t="s">
        <v>31</v>
      </c>
      <c r="CI11" s="139" t="s">
        <v>88</v>
      </c>
      <c r="CJ11" s="80"/>
    </row>
    <row r="12" spans="2:88" ht="24" customHeight="1" thickBot="1"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N12" s="127"/>
      <c r="O12" s="130"/>
      <c r="P12" s="129"/>
      <c r="Q12" s="128"/>
      <c r="R12" s="237"/>
      <c r="S12" s="238"/>
      <c r="T12" s="129"/>
      <c r="U12" s="128"/>
      <c r="V12" s="129"/>
      <c r="W12" s="134"/>
      <c r="AD12" s="34"/>
      <c r="AE12" s="34"/>
      <c r="AF12" s="34"/>
      <c r="AG12" s="34"/>
      <c r="AH12" s="34"/>
      <c r="AI12" s="34"/>
      <c r="AJ12" s="34"/>
      <c r="AK12" s="34"/>
      <c r="AL12" s="34"/>
      <c r="AM12" s="153"/>
      <c r="AN12" s="69" t="s">
        <v>36</v>
      </c>
      <c r="AO12" s="162"/>
      <c r="AP12" s="162"/>
      <c r="AQ12" s="348">
        <v>39.045</v>
      </c>
      <c r="AR12" s="163"/>
      <c r="AS12" s="212" t="s">
        <v>37</v>
      </c>
      <c r="AT12" s="163"/>
      <c r="AU12" s="348">
        <v>39.495</v>
      </c>
      <c r="AV12" s="163"/>
      <c r="AW12" s="163"/>
      <c r="AX12" s="38"/>
      <c r="AY12" s="159"/>
      <c r="AZ12" s="34"/>
      <c r="BA12" s="34"/>
      <c r="BB12" s="34"/>
      <c r="BC12" s="34"/>
      <c r="BD12" s="34"/>
      <c r="BE12" s="34"/>
      <c r="BF12" s="34"/>
      <c r="BG12" s="34"/>
      <c r="BQ12" s="127"/>
      <c r="BR12" s="128"/>
      <c r="BS12" s="112"/>
      <c r="BT12" s="115"/>
      <c r="BU12" s="65"/>
      <c r="BV12" s="133"/>
      <c r="BW12" s="134"/>
      <c r="BY12" s="34"/>
      <c r="BZ12" s="140"/>
      <c r="CA12" s="141"/>
      <c r="CB12" s="141"/>
      <c r="CC12" s="141"/>
      <c r="CD12" s="141"/>
      <c r="CE12" s="141"/>
      <c r="CF12" s="141"/>
      <c r="CG12" s="141"/>
      <c r="CH12" s="141"/>
      <c r="CI12" s="141"/>
      <c r="CJ12" s="142"/>
    </row>
    <row r="13" spans="1:51" ht="24" customHeight="1" thickTop="1">
      <c r="A13" s="203"/>
      <c r="AM13" s="153"/>
      <c r="AN13" s="69" t="s">
        <v>38</v>
      </c>
      <c r="AO13" s="162"/>
      <c r="AP13" s="162"/>
      <c r="AQ13" s="214" t="s">
        <v>39</v>
      </c>
      <c r="AR13" s="163"/>
      <c r="AS13" s="148" t="s">
        <v>40</v>
      </c>
      <c r="AT13" s="163"/>
      <c r="AU13" s="214" t="s">
        <v>39</v>
      </c>
      <c r="AV13" s="163"/>
      <c r="AW13" s="163"/>
      <c r="AX13" s="143"/>
      <c r="AY13" s="159"/>
    </row>
    <row r="14" spans="2:88" ht="18" customHeight="1" thickBot="1"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164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6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</row>
    <row r="15" spans="2:87" ht="18" customHeight="1" thickTop="1">
      <c r="B15" s="2"/>
      <c r="C15" s="2"/>
      <c r="D15" s="2"/>
      <c r="E15" s="2"/>
      <c r="F15" s="2"/>
      <c r="G15" s="2"/>
      <c r="H15" s="2"/>
      <c r="I15" s="2"/>
      <c r="J15" s="2"/>
      <c r="K15" s="2"/>
      <c r="O15" s="2"/>
      <c r="AD15" s="34"/>
      <c r="AE15" s="34"/>
      <c r="AF15" s="34"/>
      <c r="AG15" s="34"/>
      <c r="AI15" s="34"/>
      <c r="AJ15" s="34"/>
      <c r="AK15" s="34"/>
      <c r="AL15" s="34"/>
      <c r="AZ15" s="34"/>
      <c r="BA15" s="34"/>
      <c r="BB15" s="34"/>
      <c r="BC15" s="34"/>
      <c r="BD15" s="34"/>
      <c r="BF15" s="34"/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spans="2:87" ht="18" customHeight="1">
      <c r="B16" s="2"/>
      <c r="C16" s="2"/>
      <c r="D16" s="175"/>
      <c r="E16" s="175"/>
      <c r="F16" s="175"/>
      <c r="G16" s="175"/>
      <c r="H16" s="175"/>
      <c r="I16" s="175"/>
      <c r="J16" s="2"/>
      <c r="K16" s="2"/>
      <c r="O16" s="2"/>
      <c r="AD16" s="34"/>
      <c r="AE16" s="34"/>
      <c r="AF16" s="34"/>
      <c r="AG16" s="34"/>
      <c r="AI16" s="255"/>
      <c r="AJ16" s="34"/>
      <c r="AK16" s="34"/>
      <c r="AL16" s="3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34"/>
      <c r="BA16" s="34"/>
      <c r="BB16" s="34"/>
      <c r="BC16" s="34"/>
      <c r="BD16" s="34"/>
      <c r="BE16" s="34"/>
      <c r="BF16" s="34"/>
      <c r="BG16" s="34"/>
      <c r="BU16" s="343" t="s">
        <v>103</v>
      </c>
      <c r="BV16" s="2"/>
      <c r="BW16" s="2"/>
      <c r="BX16" s="2"/>
      <c r="BZ16" s="2"/>
      <c r="CA16" s="257"/>
      <c r="CB16" s="2"/>
      <c r="CC16" s="2"/>
      <c r="CD16" s="2"/>
      <c r="CF16" s="2"/>
      <c r="CH16" s="2"/>
      <c r="CI16" s="2"/>
    </row>
    <row r="17" spans="4:87" ht="18" customHeight="1">
      <c r="D17" s="79"/>
      <c r="E17" s="79"/>
      <c r="F17" s="10"/>
      <c r="G17" s="10"/>
      <c r="H17" s="79"/>
      <c r="I17" s="79"/>
      <c r="N17" s="2"/>
      <c r="O17" s="2"/>
      <c r="AC17" s="253">
        <v>39.008</v>
      </c>
      <c r="AD17" s="34"/>
      <c r="AE17" s="34"/>
      <c r="AF17" s="34"/>
      <c r="AH17" s="34"/>
      <c r="AI17" s="34"/>
      <c r="AJ17" s="34"/>
      <c r="AK17" s="252" t="s">
        <v>41</v>
      </c>
      <c r="AL17" s="34"/>
      <c r="AO17" s="34"/>
      <c r="AS17" s="269"/>
      <c r="AZ17" s="34"/>
      <c r="BA17" s="34"/>
      <c r="BB17" s="34"/>
      <c r="BC17" s="34"/>
      <c r="BD17" s="34"/>
      <c r="BE17" s="34"/>
      <c r="BF17" s="34"/>
      <c r="BG17" s="34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4:87" ht="18" customHeight="1">
      <c r="D18" s="10"/>
      <c r="E18" s="169"/>
      <c r="F18" s="71"/>
      <c r="G18" s="71"/>
      <c r="H18" s="10"/>
      <c r="I18" s="169"/>
      <c r="N18" s="2"/>
      <c r="O18" s="2"/>
      <c r="AD18" s="34"/>
      <c r="AE18" s="34"/>
      <c r="AF18" s="34"/>
      <c r="AG18" s="34"/>
      <c r="AH18" s="34"/>
      <c r="AI18" s="34"/>
      <c r="AJ18" s="34"/>
      <c r="AK18" s="34"/>
      <c r="AL18" s="34"/>
      <c r="AO18" s="34"/>
      <c r="AS18" s="34"/>
      <c r="AZ18" s="34"/>
      <c r="BA18" s="34"/>
      <c r="BB18" s="34"/>
      <c r="BC18" s="34"/>
      <c r="BD18" s="34"/>
      <c r="BE18" s="34"/>
      <c r="BF18" s="34"/>
      <c r="BG18" s="34"/>
      <c r="BI18" s="34"/>
      <c r="BJ18" s="34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4:84" ht="18" customHeight="1">
      <c r="D19" s="170"/>
      <c r="E19" s="171"/>
      <c r="F19" s="71"/>
      <c r="G19" s="71"/>
      <c r="H19" s="170"/>
      <c r="I19" s="172"/>
      <c r="N19" s="2"/>
      <c r="O19" s="2"/>
      <c r="P19" s="2"/>
      <c r="Q19" s="2"/>
      <c r="R19" s="2"/>
      <c r="S19" s="2"/>
      <c r="T19" s="2"/>
      <c r="U19" s="2"/>
      <c r="V19" s="2"/>
      <c r="W19" s="2"/>
      <c r="Y19" s="256"/>
      <c r="Z19" s="256"/>
      <c r="AA19" s="2"/>
      <c r="AD19" s="34"/>
      <c r="AE19" s="34"/>
      <c r="AF19" s="34"/>
      <c r="AG19" s="34"/>
      <c r="AH19" s="34"/>
      <c r="AI19" s="34"/>
      <c r="AJ19" s="34"/>
      <c r="AK19" s="34"/>
      <c r="AL19" s="34"/>
      <c r="AT19" s="34"/>
      <c r="AZ19" s="34"/>
      <c r="BA19" s="34"/>
      <c r="BB19" s="34"/>
      <c r="BC19" s="34"/>
      <c r="BD19" s="34"/>
      <c r="BE19" s="34"/>
      <c r="BF19" s="34"/>
      <c r="BG19" s="34"/>
      <c r="BI19" s="252">
        <v>11</v>
      </c>
      <c r="BJ19" s="252">
        <v>12</v>
      </c>
      <c r="BV19" s="2"/>
      <c r="BW19" s="2"/>
      <c r="CB19" s="2"/>
      <c r="CD19" s="2"/>
      <c r="CF19" s="2"/>
    </row>
    <row r="20" spans="3:87" ht="18" customHeight="1">
      <c r="C20" s="2"/>
      <c r="D20" s="10"/>
      <c r="E20" s="169"/>
      <c r="F20" s="71"/>
      <c r="G20" s="71"/>
      <c r="H20" s="10"/>
      <c r="I20" s="169"/>
      <c r="J20" s="2"/>
      <c r="K20" s="2"/>
      <c r="N20" s="2"/>
      <c r="O20" s="2"/>
      <c r="P20" s="2"/>
      <c r="Q20" s="2"/>
      <c r="R20" s="2"/>
      <c r="S20" s="2"/>
      <c r="T20" s="2"/>
      <c r="V20" s="34"/>
      <c r="Y20" s="34"/>
      <c r="Z20" s="42"/>
      <c r="AD20" s="34"/>
      <c r="AE20" s="34"/>
      <c r="AF20" s="251">
        <v>4</v>
      </c>
      <c r="AG20" s="34"/>
      <c r="AH20" s="34"/>
      <c r="AI20" s="34"/>
      <c r="AJ20" s="34"/>
      <c r="AK20" s="34"/>
      <c r="AL20" s="34"/>
      <c r="AZ20" s="34"/>
      <c r="BA20" s="34"/>
      <c r="BB20" s="34"/>
      <c r="BC20" s="34"/>
      <c r="BD20" s="34"/>
      <c r="BF20" s="34"/>
      <c r="BG20" s="34"/>
      <c r="BO20" s="251">
        <v>15</v>
      </c>
      <c r="BV20" s="2"/>
      <c r="BW20" s="2"/>
      <c r="CB20" s="2"/>
      <c r="CD20" s="2"/>
      <c r="CE20" s="2"/>
      <c r="CF20" s="2"/>
      <c r="CG20" s="2"/>
      <c r="CI20" s="2"/>
    </row>
    <row r="21" spans="3:84" ht="18" customHeight="1">
      <c r="C21" s="2"/>
      <c r="D21" s="173"/>
      <c r="E21" s="174"/>
      <c r="F21" s="71"/>
      <c r="G21" s="71"/>
      <c r="H21" s="173"/>
      <c r="I21" s="174"/>
      <c r="J21" s="2"/>
      <c r="K21" s="2"/>
      <c r="N21" s="2"/>
      <c r="O21" s="2"/>
      <c r="Q21" s="2"/>
      <c r="R21" s="2"/>
      <c r="S21" s="2"/>
      <c r="T21" s="2"/>
      <c r="V21" s="2"/>
      <c r="Y21" s="42"/>
      <c r="Z21" s="42"/>
      <c r="AD21" s="111"/>
      <c r="AE21" s="34"/>
      <c r="AF21" s="34"/>
      <c r="AG21" s="34"/>
      <c r="AH21" s="34"/>
      <c r="AI21" s="34"/>
      <c r="AJ21" s="34"/>
      <c r="AK21" s="34"/>
      <c r="AL21" s="34"/>
      <c r="AN21" s="111"/>
      <c r="AS21" s="35"/>
      <c r="AT21" s="34"/>
      <c r="AZ21" s="34"/>
      <c r="BA21" s="34"/>
      <c r="BB21" s="34"/>
      <c r="BC21" s="34"/>
      <c r="BD21" s="34"/>
      <c r="BE21" s="34"/>
      <c r="BF21" s="34"/>
      <c r="BG21" s="34"/>
      <c r="BL21" s="34"/>
      <c r="BN21" s="34"/>
      <c r="BO21" s="34"/>
      <c r="BP21" s="34"/>
      <c r="BT21" s="2"/>
      <c r="BU21" s="2"/>
      <c r="BZ21" s="2"/>
      <c r="CA21" s="2"/>
      <c r="CB21" s="2"/>
      <c r="CC21" s="2"/>
      <c r="CD21" s="2"/>
      <c r="CE21" s="2"/>
      <c r="CF21" s="2"/>
    </row>
    <row r="22" spans="3:85" ht="18" customHeight="1">
      <c r="C22" s="2"/>
      <c r="D22" s="71"/>
      <c r="E22" s="71"/>
      <c r="F22" s="71"/>
      <c r="G22" s="71"/>
      <c r="H22" s="71"/>
      <c r="I22" s="71"/>
      <c r="J22" s="2"/>
      <c r="K22" s="2"/>
      <c r="N22" s="34"/>
      <c r="P22" s="34"/>
      <c r="R22" s="34"/>
      <c r="Y22" s="42"/>
      <c r="Z22" s="42"/>
      <c r="AD22" s="34"/>
      <c r="AE22" s="34"/>
      <c r="AG22" s="34"/>
      <c r="AT22" s="34"/>
      <c r="AZ22" s="34"/>
      <c r="BA22" s="34"/>
      <c r="BB22" s="34"/>
      <c r="BC22" s="34"/>
      <c r="BD22" s="34"/>
      <c r="BE22" s="251">
        <v>9</v>
      </c>
      <c r="BF22" s="34"/>
      <c r="BG22" s="34"/>
      <c r="BH22" s="34"/>
      <c r="BI22" s="34"/>
      <c r="BM22" s="34"/>
      <c r="BR22" s="34"/>
      <c r="BS22" s="36"/>
      <c r="BT22" s="34"/>
      <c r="CA22" s="34"/>
      <c r="CD22" s="34"/>
      <c r="CF22" s="34"/>
      <c r="CG22" s="34"/>
    </row>
    <row r="23" spans="18:88" ht="18" customHeight="1">
      <c r="R23" s="42"/>
      <c r="U23" s="34"/>
      <c r="V23" s="34"/>
      <c r="Y23" s="34"/>
      <c r="Z23" s="34"/>
      <c r="AA23" s="37"/>
      <c r="AC23" s="34"/>
      <c r="AD23" s="34"/>
      <c r="AE23" s="34"/>
      <c r="AF23" s="34"/>
      <c r="AG23" s="34"/>
      <c r="AH23" s="34"/>
      <c r="AI23" s="34"/>
      <c r="AJ23" s="34"/>
      <c r="AK23" s="34"/>
      <c r="AP23" s="111"/>
      <c r="AZ23" s="34"/>
      <c r="BA23" s="34"/>
      <c r="BB23" s="34"/>
      <c r="BC23" s="34"/>
      <c r="BD23" s="34"/>
      <c r="BE23" s="34"/>
      <c r="BF23" s="34"/>
      <c r="BG23" s="34"/>
      <c r="BO23" s="34"/>
      <c r="BP23" s="34"/>
      <c r="BQ23" s="251">
        <v>16</v>
      </c>
      <c r="BR23" s="34"/>
      <c r="BT23" s="34"/>
      <c r="CA23" s="2"/>
      <c r="CE23" s="34"/>
      <c r="CF23" s="34"/>
      <c r="CJ23" s="35"/>
    </row>
    <row r="24" spans="20:81" ht="18" customHeight="1">
      <c r="T24" s="125"/>
      <c r="W24" s="34"/>
      <c r="Z24" s="34"/>
      <c r="AA24" s="37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S24" s="35"/>
      <c r="AT24" s="34"/>
      <c r="AZ24" s="34"/>
      <c r="BA24" s="34"/>
      <c r="BB24" s="34"/>
      <c r="BC24" s="34"/>
      <c r="BD24" s="34"/>
      <c r="BF24" s="34" t="s">
        <v>42</v>
      </c>
      <c r="BG24" s="34"/>
      <c r="BP24" s="34"/>
      <c r="BQ24" s="34"/>
      <c r="BT24" s="34"/>
      <c r="BU24" s="34"/>
      <c r="CA24" s="34"/>
      <c r="CB24" s="34"/>
      <c r="CC24" s="34"/>
    </row>
    <row r="25" spans="3:88" ht="18" customHeight="1">
      <c r="C25" s="200"/>
      <c r="Q25" s="344" t="s">
        <v>114</v>
      </c>
      <c r="U25" s="34"/>
      <c r="W25" s="34"/>
      <c r="AA25" s="34"/>
      <c r="AC25" s="251">
        <v>3</v>
      </c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W25" s="34"/>
      <c r="AZ25" s="34"/>
      <c r="BA25" s="34"/>
      <c r="BB25" s="34"/>
      <c r="BC25" s="34"/>
      <c r="BD25" s="34"/>
      <c r="BF25" s="34"/>
      <c r="BG25" s="34"/>
      <c r="BI25" s="34"/>
      <c r="BJ25" s="34"/>
      <c r="BL25" s="34"/>
      <c r="BN25" s="34"/>
      <c r="BO25" s="34"/>
      <c r="BP25" s="34"/>
      <c r="BT25" s="34"/>
      <c r="BU25" s="34"/>
      <c r="CI25" s="39" t="s">
        <v>29</v>
      </c>
      <c r="CJ25" s="202"/>
    </row>
    <row r="26" spans="20:79" ht="18" customHeight="1">
      <c r="T26" s="125"/>
      <c r="Z26" s="34"/>
      <c r="AA26" s="35"/>
      <c r="AD26" s="34"/>
      <c r="AE26" s="34"/>
      <c r="AF26" s="34"/>
      <c r="AG26" s="34"/>
      <c r="AH26" s="34"/>
      <c r="AI26" s="34"/>
      <c r="AJ26" s="34"/>
      <c r="AK26" s="34"/>
      <c r="AL26" s="34"/>
      <c r="AZ26" s="34"/>
      <c r="BA26" s="34"/>
      <c r="BB26" s="34"/>
      <c r="BC26" s="34"/>
      <c r="BD26" s="34"/>
      <c r="BE26" s="34"/>
      <c r="BF26" s="34"/>
      <c r="BG26" s="34"/>
      <c r="BO26" s="251">
        <v>14</v>
      </c>
      <c r="BP26" s="34"/>
      <c r="BR26" s="34"/>
      <c r="BS26" s="251">
        <v>17</v>
      </c>
      <c r="CA26" s="38"/>
    </row>
    <row r="27" spans="2:88" ht="18" customHeight="1">
      <c r="B27" s="42"/>
      <c r="S27" s="34"/>
      <c r="AA27" s="37"/>
      <c r="AB27" s="34"/>
      <c r="AD27" s="34"/>
      <c r="AE27" s="34"/>
      <c r="AF27" s="34"/>
      <c r="AG27" s="34"/>
      <c r="AH27" s="34"/>
      <c r="AI27" s="34"/>
      <c r="AJ27" s="34"/>
      <c r="AK27" s="34"/>
      <c r="AL27" s="34"/>
      <c r="AS27" s="35"/>
      <c r="AZ27" s="34"/>
      <c r="BA27" s="34"/>
      <c r="BB27" s="34"/>
      <c r="BC27" s="34"/>
      <c r="BD27" s="34"/>
      <c r="BE27" s="34"/>
      <c r="BF27" s="34"/>
      <c r="BG27" s="34"/>
      <c r="BO27" s="34"/>
      <c r="BQ27" s="124"/>
      <c r="BS27" s="34"/>
      <c r="BT27" s="34"/>
      <c r="CJ27" s="42"/>
    </row>
    <row r="28" spans="1:89" ht="18" customHeight="1">
      <c r="A28" s="42"/>
      <c r="G28" s="34"/>
      <c r="H28" s="34"/>
      <c r="I28" s="34"/>
      <c r="J28" s="34"/>
      <c r="L28" s="34"/>
      <c r="N28" s="34"/>
      <c r="P28" s="40"/>
      <c r="S28" s="251">
        <v>1</v>
      </c>
      <c r="U28" s="34"/>
      <c r="V28" s="34"/>
      <c r="X28" s="34"/>
      <c r="Y28" s="34"/>
      <c r="AA28" s="37"/>
      <c r="AB28" s="251">
        <v>2</v>
      </c>
      <c r="AD28" s="34"/>
      <c r="AE28" s="34"/>
      <c r="AF28" s="34"/>
      <c r="AG28" s="34"/>
      <c r="AH28" s="34"/>
      <c r="AI28" s="34"/>
      <c r="AJ28" s="34"/>
      <c r="AK28" s="34"/>
      <c r="AL28" s="34"/>
      <c r="AQ28" s="34"/>
      <c r="AS28" s="35"/>
      <c r="AZ28" s="34"/>
      <c r="BA28" s="34"/>
      <c r="BB28" s="34"/>
      <c r="BC28" s="34"/>
      <c r="BD28" s="34"/>
      <c r="BE28" s="34"/>
      <c r="BF28" s="34"/>
      <c r="BG28" s="34"/>
      <c r="BN28" s="34"/>
      <c r="BO28" s="251"/>
      <c r="BQ28" s="34"/>
      <c r="BR28" s="34"/>
      <c r="BT28" s="34"/>
      <c r="BU28" s="34"/>
      <c r="BW28" s="40"/>
      <c r="BZ28" s="34"/>
      <c r="CA28" s="38"/>
      <c r="CB28" s="34"/>
      <c r="CC28" s="34"/>
      <c r="CE28" s="34"/>
      <c r="CK28" s="42"/>
    </row>
    <row r="29" spans="1:80" ht="18" customHeight="1">
      <c r="A29" s="42"/>
      <c r="C29" s="257" t="s">
        <v>26</v>
      </c>
      <c r="P29" s="34"/>
      <c r="T29" s="125"/>
      <c r="AA29" s="37"/>
      <c r="AD29" s="34"/>
      <c r="AE29" s="34"/>
      <c r="AF29" s="34"/>
      <c r="AG29" s="34"/>
      <c r="AH29" s="34"/>
      <c r="AI29" s="34"/>
      <c r="AJ29" s="251"/>
      <c r="AK29" s="34"/>
      <c r="AL29" s="34"/>
      <c r="AQ29" s="34"/>
      <c r="AZ29" s="34"/>
      <c r="BA29" s="34"/>
      <c r="BB29" s="34"/>
      <c r="BC29" s="34"/>
      <c r="BD29" s="34"/>
      <c r="BE29" s="34"/>
      <c r="BF29" s="34"/>
      <c r="BG29" s="34"/>
      <c r="BK29" s="251">
        <v>13</v>
      </c>
      <c r="BO29" s="261"/>
      <c r="BT29" s="34"/>
      <c r="BU29" s="261" t="s">
        <v>115</v>
      </c>
      <c r="CA29" s="38"/>
      <c r="CB29" s="46"/>
    </row>
    <row r="30" spans="1:89" ht="18" customHeight="1">
      <c r="A30" s="42"/>
      <c r="K30" s="34"/>
      <c r="AA30" s="37"/>
      <c r="AD30" s="34"/>
      <c r="AE30" s="34"/>
      <c r="AG30" s="34"/>
      <c r="AH30" s="34"/>
      <c r="AI30" s="34"/>
      <c r="AJ30" s="34"/>
      <c r="AK30" s="34"/>
      <c r="AL30" s="34"/>
      <c r="AM30" s="34"/>
      <c r="AS30" s="35"/>
      <c r="AT30" s="34"/>
      <c r="AZ30" s="34"/>
      <c r="BA30" s="34"/>
      <c r="BB30" s="34"/>
      <c r="BC30" s="34"/>
      <c r="BD30" s="34"/>
      <c r="BE30" s="34"/>
      <c r="BF30" s="34"/>
      <c r="BG30" s="34"/>
      <c r="BK30" s="34"/>
      <c r="BS30" s="41"/>
      <c r="BT30" s="34"/>
      <c r="CA30" s="40"/>
      <c r="CK30" s="42"/>
    </row>
    <row r="31" spans="10:87" ht="18" customHeight="1">
      <c r="J31" s="34"/>
      <c r="L31" s="34"/>
      <c r="N31" s="34"/>
      <c r="R31" s="34"/>
      <c r="U31" s="34"/>
      <c r="Y31" s="256"/>
      <c r="AA31" s="37"/>
      <c r="AD31" s="34"/>
      <c r="AE31" s="34"/>
      <c r="AF31" s="34"/>
      <c r="AG31" s="34"/>
      <c r="AH31" s="34"/>
      <c r="AI31" s="34"/>
      <c r="AJ31" s="251" t="s">
        <v>43</v>
      </c>
      <c r="AK31" s="34"/>
      <c r="AL31" s="34"/>
      <c r="AM31" s="254" t="s">
        <v>44</v>
      </c>
      <c r="AQ31" s="34"/>
      <c r="AZ31" s="34"/>
      <c r="BA31" s="34"/>
      <c r="BB31" s="34"/>
      <c r="BC31" s="34"/>
      <c r="BD31" s="34"/>
      <c r="BE31" s="34"/>
      <c r="BF31" s="34"/>
      <c r="BG31" s="34"/>
      <c r="BM31" s="34"/>
      <c r="BN31" s="34"/>
      <c r="BO31" s="34"/>
      <c r="BP31" s="34"/>
      <c r="BQ31" s="34"/>
      <c r="BR31" s="260">
        <v>39.56</v>
      </c>
      <c r="BS31" s="34"/>
      <c r="BU31" s="34"/>
      <c r="BV31" s="34"/>
      <c r="BW31" s="34"/>
      <c r="BX31" s="34"/>
      <c r="BY31" s="34"/>
      <c r="CI31" s="201"/>
    </row>
    <row r="32" spans="13:76" ht="18" customHeight="1">
      <c r="M32" s="40"/>
      <c r="T32" s="125"/>
      <c r="Y32" s="34"/>
      <c r="AA32" s="37"/>
      <c r="AD32" s="34"/>
      <c r="AE32" s="34"/>
      <c r="AF32" s="34"/>
      <c r="AG32" s="34"/>
      <c r="AH32" s="34"/>
      <c r="AI32" s="34"/>
      <c r="AJ32" s="34"/>
      <c r="AK32" s="34"/>
      <c r="AL32" s="34"/>
      <c r="AQ32" s="34"/>
      <c r="AZ32" s="34"/>
      <c r="BA32" s="34"/>
      <c r="BB32" s="34"/>
      <c r="BC32" s="34"/>
      <c r="BD32" s="34"/>
      <c r="BF32" s="34"/>
      <c r="BG32" s="34"/>
      <c r="BH32" s="252"/>
      <c r="BI32" s="252"/>
      <c r="BM32" s="34"/>
      <c r="BR32" s="34"/>
      <c r="BX32" s="40"/>
    </row>
    <row r="33" spans="2:75" ht="18" customHeight="1">
      <c r="B33" s="35"/>
      <c r="M33" s="34"/>
      <c r="N33" s="34"/>
      <c r="O33" s="34"/>
      <c r="W33" s="34"/>
      <c r="AA33" s="35"/>
      <c r="AD33" s="34"/>
      <c r="AE33" s="259" t="s">
        <v>45</v>
      </c>
      <c r="AG33" s="34"/>
      <c r="AH33" s="34"/>
      <c r="AI33" s="34"/>
      <c r="AJ33" s="34"/>
      <c r="AK33" s="34"/>
      <c r="AL33" s="34"/>
      <c r="AO33" s="34"/>
      <c r="AR33" s="34"/>
      <c r="AS33" s="34"/>
      <c r="AT33" s="34"/>
      <c r="AZ33" s="34"/>
      <c r="BA33" s="34"/>
      <c r="BB33" s="34"/>
      <c r="BC33" s="34"/>
      <c r="BD33" s="34"/>
      <c r="BF33" s="34"/>
      <c r="BG33" s="34"/>
      <c r="BH33" s="34"/>
      <c r="BI33" s="34"/>
      <c r="BL33" s="34"/>
      <c r="BM33" s="259" t="s">
        <v>46</v>
      </c>
      <c r="BN33" s="34"/>
      <c r="BO33" s="34"/>
      <c r="BR33" s="34"/>
      <c r="BS33" s="41"/>
      <c r="BW33" s="34"/>
    </row>
    <row r="34" spans="3:87" ht="18" customHeight="1">
      <c r="C34" s="43"/>
      <c r="J34" s="2"/>
      <c r="K34" s="2"/>
      <c r="L34" s="34"/>
      <c r="M34" s="2"/>
      <c r="N34" s="34"/>
      <c r="O34" s="34"/>
      <c r="Q34" s="34"/>
      <c r="R34" s="34"/>
      <c r="T34" s="34"/>
      <c r="V34" s="34"/>
      <c r="X34" s="34"/>
      <c r="Y34" s="259"/>
      <c r="Z34" s="34"/>
      <c r="AC34" s="34"/>
      <c r="AE34" s="34"/>
      <c r="AF34" s="34"/>
      <c r="AG34" s="34"/>
      <c r="AH34" s="35"/>
      <c r="AI34" s="34"/>
      <c r="AK34" s="34"/>
      <c r="AL34" s="34"/>
      <c r="AN34" s="34"/>
      <c r="AO34" s="252">
        <v>7</v>
      </c>
      <c r="AP34" s="34"/>
      <c r="AZ34" s="34"/>
      <c r="BA34" s="34"/>
      <c r="BB34" s="34"/>
      <c r="BC34" s="34"/>
      <c r="BD34" s="34"/>
      <c r="BF34" s="34"/>
      <c r="BG34" s="34"/>
      <c r="BH34" s="252">
        <v>10</v>
      </c>
      <c r="BL34" s="34"/>
      <c r="BO34" s="34"/>
      <c r="BU34" s="34"/>
      <c r="CI34" s="45"/>
    </row>
    <row r="35" spans="3:87" ht="18" customHeight="1">
      <c r="C35" s="43"/>
      <c r="I35" s="44"/>
      <c r="N35" s="34"/>
      <c r="O35" s="34"/>
      <c r="R35" s="40"/>
      <c r="T35" s="34"/>
      <c r="W35" s="34"/>
      <c r="AD35" s="34"/>
      <c r="AE35" s="34"/>
      <c r="AF35" s="34"/>
      <c r="AG35" s="34"/>
      <c r="AI35" s="34"/>
      <c r="AJ35" s="34"/>
      <c r="AK35" s="40"/>
      <c r="AL35" s="34"/>
      <c r="AR35" s="34"/>
      <c r="AT35" s="34"/>
      <c r="AZ35" s="34"/>
      <c r="BA35" s="34"/>
      <c r="BB35" s="34"/>
      <c r="BC35" s="252">
        <v>8</v>
      </c>
      <c r="BD35" s="34"/>
      <c r="BE35" s="34"/>
      <c r="BF35" s="34"/>
      <c r="BG35" s="34"/>
      <c r="BL35" s="34"/>
      <c r="BN35" s="34"/>
      <c r="BQ35" s="41"/>
      <c r="BU35" s="40"/>
      <c r="BW35" s="42"/>
      <c r="CI35" s="45"/>
    </row>
    <row r="36" spans="3:87" ht="18" customHeight="1">
      <c r="C36" s="43"/>
      <c r="I36" s="44"/>
      <c r="J36" s="34"/>
      <c r="O36" s="34"/>
      <c r="T36" s="34"/>
      <c r="W36" s="34"/>
      <c r="X36" s="34"/>
      <c r="AE36" s="34"/>
      <c r="AF36" s="34"/>
      <c r="AG36" s="34"/>
      <c r="AI36" s="34"/>
      <c r="AJ36" s="34"/>
      <c r="AK36" s="34"/>
      <c r="AL36" s="34"/>
      <c r="AS36" s="34"/>
      <c r="AZ36" s="34"/>
      <c r="BA36" s="34"/>
      <c r="BB36" s="34"/>
      <c r="BC36" s="34"/>
      <c r="BD36" s="34"/>
      <c r="BE36" s="34"/>
      <c r="BF36" s="34"/>
      <c r="BG36" s="34"/>
      <c r="BK36" s="34"/>
      <c r="BN36" s="34"/>
      <c r="BP36" s="34"/>
      <c r="BQ36" s="41"/>
      <c r="BS36" s="41"/>
      <c r="BU36" s="40"/>
      <c r="BY36" s="34"/>
      <c r="CI36" s="45"/>
    </row>
    <row r="37" spans="7:79" ht="18" customHeight="1">
      <c r="G37" s="34"/>
      <c r="J37" s="252" t="s">
        <v>47</v>
      </c>
      <c r="AD37" s="34"/>
      <c r="AE37" s="34"/>
      <c r="AF37" s="34"/>
      <c r="AG37" s="34"/>
      <c r="AH37" s="34"/>
      <c r="AI37" s="34"/>
      <c r="AJ37" s="34"/>
      <c r="AK37" s="34"/>
      <c r="AL37" s="34"/>
      <c r="AN37" s="34"/>
      <c r="AW37" s="34"/>
      <c r="AX37" s="34"/>
      <c r="AZ37" s="34"/>
      <c r="BA37" s="34"/>
      <c r="BB37" s="34"/>
      <c r="BC37" s="34"/>
      <c r="BD37" s="34"/>
      <c r="BF37" s="34"/>
      <c r="BG37" s="34"/>
      <c r="BH37" s="34"/>
      <c r="BJ37" s="34"/>
      <c r="BM37" s="34"/>
      <c r="BN37" s="34"/>
      <c r="BQ37" s="260">
        <v>39.553</v>
      </c>
      <c r="BZ37" s="34"/>
      <c r="CA37" s="34"/>
    </row>
    <row r="38" spans="21:89" ht="18" customHeight="1">
      <c r="U38" s="34"/>
      <c r="AB38" s="131"/>
      <c r="AD38" s="342" t="s">
        <v>116</v>
      </c>
      <c r="AE38" s="34"/>
      <c r="AF38" s="34"/>
      <c r="AG38" s="34"/>
      <c r="AH38" s="34"/>
      <c r="AI38" s="34"/>
      <c r="AJ38" s="34"/>
      <c r="AK38" s="34"/>
      <c r="AL38" s="34"/>
      <c r="AZ38" s="34"/>
      <c r="BA38" s="34"/>
      <c r="BB38" s="34"/>
      <c r="BC38" s="34"/>
      <c r="BD38" s="34"/>
      <c r="BF38" s="34"/>
      <c r="BG38" s="34"/>
      <c r="CA38" s="34"/>
      <c r="CK38" s="35"/>
    </row>
    <row r="39" spans="4:89" ht="18" customHeight="1">
      <c r="D39" s="34"/>
      <c r="V39" s="34"/>
      <c r="X39" s="34"/>
      <c r="Y39" s="2"/>
      <c r="Z39" s="2"/>
      <c r="AA39" s="2"/>
      <c r="AB39" s="131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S39" s="262" t="s">
        <v>48</v>
      </c>
      <c r="AZ39" s="34"/>
      <c r="BA39" s="34"/>
      <c r="BB39" s="34"/>
      <c r="BC39" s="34"/>
      <c r="BD39" s="34"/>
      <c r="BF39" s="34"/>
      <c r="BG39" s="34"/>
      <c r="BQ39" s="34"/>
      <c r="CK39" s="35"/>
    </row>
    <row r="40" spans="30:45" ht="18" customHeight="1">
      <c r="AD40" s="34"/>
      <c r="AS40" s="263" t="s">
        <v>49</v>
      </c>
    </row>
    <row r="41" spans="20:45" ht="18" customHeight="1">
      <c r="T41" s="258" t="s">
        <v>27</v>
      </c>
      <c r="AD41" s="34"/>
      <c r="AS41" s="263" t="s">
        <v>126</v>
      </c>
    </row>
    <row r="42" spans="45:88" ht="18" customHeight="1">
      <c r="AS42" s="131"/>
      <c r="CJ42" s="178"/>
    </row>
    <row r="43" ht="18" customHeight="1">
      <c r="CJ43" s="178"/>
    </row>
    <row r="44" spans="2:88" ht="18" customHeight="1" thickBot="1">
      <c r="B44" s="42"/>
      <c r="BD44" s="42"/>
      <c r="CJ44" s="178"/>
    </row>
    <row r="45" spans="8:84" ht="21" customHeight="1" thickBot="1">
      <c r="H45" s="186" t="s">
        <v>50</v>
      </c>
      <c r="I45" s="187" t="s">
        <v>51</v>
      </c>
      <c r="J45" s="187" t="s">
        <v>52</v>
      </c>
      <c r="K45" s="187" t="s">
        <v>53</v>
      </c>
      <c r="L45" s="188" t="s">
        <v>54</v>
      </c>
      <c r="M45" s="189"/>
      <c r="N45" s="187" t="s">
        <v>50</v>
      </c>
      <c r="O45" s="187" t="s">
        <v>51</v>
      </c>
      <c r="P45" s="187" t="s">
        <v>52</v>
      </c>
      <c r="Q45" s="187" t="s">
        <v>53</v>
      </c>
      <c r="R45" s="190" t="s">
        <v>54</v>
      </c>
      <c r="T45" s="186" t="s">
        <v>50</v>
      </c>
      <c r="U45" s="187" t="s">
        <v>51</v>
      </c>
      <c r="V45" s="187" t="s">
        <v>52</v>
      </c>
      <c r="W45" s="187" t="s">
        <v>53</v>
      </c>
      <c r="X45" s="245" t="s">
        <v>54</v>
      </c>
      <c r="Y45" s="246"/>
      <c r="Z45" s="246"/>
      <c r="AA45" s="247" t="s">
        <v>55</v>
      </c>
      <c r="AB45" s="246"/>
      <c r="AC45" s="248"/>
      <c r="AG45" s="88" t="s">
        <v>50</v>
      </c>
      <c r="AH45" s="311" t="s">
        <v>56</v>
      </c>
      <c r="AI45" s="312"/>
      <c r="AJ45" s="311" t="s">
        <v>57</v>
      </c>
      <c r="AK45" s="312"/>
      <c r="AL45" s="311" t="s">
        <v>58</v>
      </c>
      <c r="AM45" s="317"/>
      <c r="AN45" s="89"/>
      <c r="AO45" s="90"/>
      <c r="AP45" s="91" t="s">
        <v>59</v>
      </c>
      <c r="AQ45" s="90"/>
      <c r="AR45" s="92"/>
      <c r="AS45" s="17" t="s">
        <v>60</v>
      </c>
      <c r="AT45" s="320" t="s">
        <v>50</v>
      </c>
      <c r="AU45" s="321" t="s">
        <v>56</v>
      </c>
      <c r="AV45" s="322"/>
      <c r="AW45" s="321" t="s">
        <v>57</v>
      </c>
      <c r="AX45" s="322"/>
      <c r="AY45" s="321" t="s">
        <v>58</v>
      </c>
      <c r="AZ45" s="323"/>
      <c r="BA45" s="324"/>
      <c r="BB45" s="325"/>
      <c r="BC45" s="326" t="s">
        <v>59</v>
      </c>
      <c r="BD45" s="325"/>
      <c r="BE45" s="327"/>
      <c r="BF45" s="79"/>
      <c r="BG45" s="79"/>
      <c r="BH45" s="79"/>
      <c r="BI45" s="264" t="s">
        <v>50</v>
      </c>
      <c r="BJ45" s="308" t="s">
        <v>56</v>
      </c>
      <c r="BK45" s="309"/>
      <c r="BL45" s="308" t="s">
        <v>57</v>
      </c>
      <c r="BM45" s="309"/>
      <c r="BN45" s="308" t="s">
        <v>58</v>
      </c>
      <c r="BO45" s="310"/>
      <c r="BP45" s="265"/>
      <c r="BQ45" s="266"/>
      <c r="BR45" s="267" t="s">
        <v>59</v>
      </c>
      <c r="BS45" s="266"/>
      <c r="BT45" s="268"/>
      <c r="BU45" s="10"/>
      <c r="BV45" s="186" t="s">
        <v>50</v>
      </c>
      <c r="BW45" s="187" t="s">
        <v>51</v>
      </c>
      <c r="BX45" s="187" t="s">
        <v>52</v>
      </c>
      <c r="BY45" s="187" t="s">
        <v>53</v>
      </c>
      <c r="BZ45" s="188" t="s">
        <v>54</v>
      </c>
      <c r="CA45" s="189"/>
      <c r="CB45" s="187" t="s">
        <v>50</v>
      </c>
      <c r="CC45" s="187" t="s">
        <v>51</v>
      </c>
      <c r="CD45" s="187" t="s">
        <v>52</v>
      </c>
      <c r="CE45" s="187" t="s">
        <v>53</v>
      </c>
      <c r="CF45" s="190" t="s">
        <v>54</v>
      </c>
    </row>
    <row r="46" spans="8:84" ht="21" customHeight="1" thickTop="1">
      <c r="H46" s="47"/>
      <c r="I46" s="4"/>
      <c r="J46" s="4"/>
      <c r="K46" s="4"/>
      <c r="L46" s="4"/>
      <c r="M46" s="3" t="s">
        <v>117</v>
      </c>
      <c r="N46" s="4"/>
      <c r="O46" s="4"/>
      <c r="P46" s="4"/>
      <c r="Q46" s="4"/>
      <c r="R46" s="5"/>
      <c r="T46" s="298" t="s">
        <v>61</v>
      </c>
      <c r="U46" s="299"/>
      <c r="V46" s="299"/>
      <c r="W46" s="299"/>
      <c r="X46" s="299"/>
      <c r="Y46" s="299"/>
      <c r="Z46" s="299"/>
      <c r="AA46" s="299"/>
      <c r="AB46" s="299"/>
      <c r="AC46" s="300"/>
      <c r="AG46" s="98"/>
      <c r="AH46" s="210"/>
      <c r="AI46" s="211"/>
      <c r="AJ46" s="210"/>
      <c r="AK46" s="211"/>
      <c r="AL46" s="204"/>
      <c r="AM46" s="205"/>
      <c r="AN46" s="97"/>
      <c r="AO46" s="23"/>
      <c r="AP46" s="99"/>
      <c r="AQ46" s="23"/>
      <c r="AR46" s="9"/>
      <c r="AT46" s="93"/>
      <c r="AU46" s="94"/>
      <c r="AV46" s="96"/>
      <c r="AW46" s="104"/>
      <c r="AX46" s="96"/>
      <c r="AY46" s="105"/>
      <c r="AZ46" s="106"/>
      <c r="BA46" s="107"/>
      <c r="BB46" s="108"/>
      <c r="BC46" s="108"/>
      <c r="BD46" s="108"/>
      <c r="BE46" s="109"/>
      <c r="BF46" s="71"/>
      <c r="BG46" s="71"/>
      <c r="BH46" s="71"/>
      <c r="BI46" s="98"/>
      <c r="BJ46" s="210"/>
      <c r="BK46" s="211"/>
      <c r="BL46" s="210"/>
      <c r="BM46" s="211"/>
      <c r="BN46" s="204"/>
      <c r="BO46" s="205"/>
      <c r="BP46" s="97"/>
      <c r="BQ46" s="23"/>
      <c r="BR46" s="99"/>
      <c r="BS46" s="23"/>
      <c r="BT46" s="9"/>
      <c r="BU46" s="79"/>
      <c r="BV46" s="47"/>
      <c r="BW46" s="4"/>
      <c r="BX46" s="4"/>
      <c r="BY46" s="4"/>
      <c r="BZ46" s="4"/>
      <c r="CA46" s="3" t="s">
        <v>119</v>
      </c>
      <c r="CB46" s="4"/>
      <c r="CC46" s="4"/>
      <c r="CD46" s="4"/>
      <c r="CE46" s="4"/>
      <c r="CF46" s="5"/>
    </row>
    <row r="47" spans="8:84" ht="22.5" customHeight="1">
      <c r="H47" s="48"/>
      <c r="I47" s="49"/>
      <c r="J47" s="49"/>
      <c r="K47" s="49"/>
      <c r="L47" s="50"/>
      <c r="M47" s="50"/>
      <c r="N47" s="49"/>
      <c r="O47" s="49"/>
      <c r="P47" s="49"/>
      <c r="Q47" s="49"/>
      <c r="R47" s="51"/>
      <c r="T47" s="48"/>
      <c r="U47" s="49"/>
      <c r="V47" s="49"/>
      <c r="W47" s="49"/>
      <c r="X47" s="116"/>
      <c r="Y47" s="10"/>
      <c r="Z47" s="2"/>
      <c r="AA47" s="2"/>
      <c r="AB47" s="2"/>
      <c r="AC47" s="1"/>
      <c r="AG47" s="98" t="s">
        <v>62</v>
      </c>
      <c r="AH47" s="272">
        <v>39.036</v>
      </c>
      <c r="AI47" s="273"/>
      <c r="AJ47" s="272">
        <v>39.489</v>
      </c>
      <c r="AK47" s="273"/>
      <c r="AL47" s="274">
        <f>(AJ47-AH47)*1000</f>
        <v>452.99999999999585</v>
      </c>
      <c r="AM47" s="275"/>
      <c r="AN47" s="97"/>
      <c r="AO47" s="23"/>
      <c r="AP47" s="99" t="s">
        <v>63</v>
      </c>
      <c r="AQ47" s="23"/>
      <c r="AR47" s="9"/>
      <c r="AT47" s="98" t="s">
        <v>62</v>
      </c>
      <c r="AU47" s="272">
        <v>39.052</v>
      </c>
      <c r="AV47" s="273"/>
      <c r="AW47" s="272">
        <v>39.241</v>
      </c>
      <c r="AX47" s="273"/>
      <c r="AY47" s="274">
        <f>(AW47-AU47)*1000</f>
        <v>189.00000000000006</v>
      </c>
      <c r="AZ47" s="275"/>
      <c r="BA47" s="24"/>
      <c r="BB47" s="23"/>
      <c r="BC47" s="70" t="s">
        <v>64</v>
      </c>
      <c r="BD47" s="23"/>
      <c r="BE47" s="9"/>
      <c r="BF47" s="10"/>
      <c r="BG47" s="10"/>
      <c r="BH47" s="10"/>
      <c r="BI47" s="98" t="s">
        <v>65</v>
      </c>
      <c r="BJ47" s="318">
        <v>39.498</v>
      </c>
      <c r="BK47" s="319"/>
      <c r="BL47" s="318">
        <v>39.56</v>
      </c>
      <c r="BM47" s="319"/>
      <c r="BN47" s="274">
        <f aca="true" t="shared" si="0" ref="BN47:BN53">(BL47-BJ47)*1000</f>
        <v>62.00000000000472</v>
      </c>
      <c r="BO47" s="275"/>
      <c r="BP47" s="97"/>
      <c r="BQ47" s="23"/>
      <c r="BR47" s="249" t="s">
        <v>66</v>
      </c>
      <c r="BS47" s="23"/>
      <c r="BT47" s="9"/>
      <c r="BU47" s="10"/>
      <c r="BV47" s="48"/>
      <c r="BW47" s="49"/>
      <c r="BX47" s="49"/>
      <c r="BY47" s="49"/>
      <c r="BZ47" s="50"/>
      <c r="CA47" s="50"/>
      <c r="CB47" s="49"/>
      <c r="CC47" s="49"/>
      <c r="CD47" s="49"/>
      <c r="CE47" s="49"/>
      <c r="CF47" s="51"/>
    </row>
    <row r="48" spans="8:84" ht="22.5" customHeight="1">
      <c r="H48" s="56" t="s">
        <v>62</v>
      </c>
      <c r="I48" s="57">
        <v>38.877</v>
      </c>
      <c r="J48" s="58">
        <v>34</v>
      </c>
      <c r="K48" s="59">
        <f>I48+J48*0.001</f>
        <v>38.911</v>
      </c>
      <c r="L48" s="54" t="s">
        <v>67</v>
      </c>
      <c r="M48" s="52"/>
      <c r="N48" s="53" t="s">
        <v>43</v>
      </c>
      <c r="O48" s="28">
        <v>39.107</v>
      </c>
      <c r="P48" s="58">
        <v>-23</v>
      </c>
      <c r="Q48" s="59">
        <f>O48+P48*0.001</f>
        <v>39.083999999999996</v>
      </c>
      <c r="R48" s="26" t="s">
        <v>68</v>
      </c>
      <c r="T48" s="120" t="s">
        <v>41</v>
      </c>
      <c r="U48" s="59">
        <v>39.121</v>
      </c>
      <c r="V48" s="58">
        <v>-26</v>
      </c>
      <c r="W48" s="59">
        <f>U48+V48*0.001</f>
        <v>39.095</v>
      </c>
      <c r="X48" s="117" t="s">
        <v>69</v>
      </c>
      <c r="Y48" s="119" t="s">
        <v>127</v>
      </c>
      <c r="Z48" s="2"/>
      <c r="AA48" s="2"/>
      <c r="AB48" s="2"/>
      <c r="AC48" s="1"/>
      <c r="AG48" s="98"/>
      <c r="AH48" s="95"/>
      <c r="AI48" s="77"/>
      <c r="AJ48" s="95"/>
      <c r="AK48" s="77"/>
      <c r="AL48" s="204"/>
      <c r="AM48" s="205"/>
      <c r="AN48" s="97"/>
      <c r="AO48" s="23"/>
      <c r="AP48" s="70"/>
      <c r="AQ48" s="23"/>
      <c r="AR48" s="9"/>
      <c r="AS48" s="110" t="s">
        <v>70</v>
      </c>
      <c r="AT48" s="98"/>
      <c r="AU48" s="95"/>
      <c r="AV48" s="77"/>
      <c r="AW48" s="95"/>
      <c r="AX48" s="77"/>
      <c r="AY48" s="204"/>
      <c r="AZ48" s="205"/>
      <c r="BA48" s="24"/>
      <c r="BB48" s="23"/>
      <c r="BC48" s="70"/>
      <c r="BD48" s="23"/>
      <c r="BE48" s="9"/>
      <c r="BF48" s="181"/>
      <c r="BG48" s="182"/>
      <c r="BH48" s="244"/>
      <c r="BI48" s="98" t="s">
        <v>71</v>
      </c>
      <c r="BJ48" s="318">
        <v>39.209</v>
      </c>
      <c r="BK48" s="319"/>
      <c r="BL48" s="318">
        <v>39.404</v>
      </c>
      <c r="BM48" s="319"/>
      <c r="BN48" s="274">
        <f t="shared" si="0"/>
        <v>195.00000000000028</v>
      </c>
      <c r="BO48" s="275"/>
      <c r="BP48" s="97"/>
      <c r="BQ48" s="23"/>
      <c r="BR48" s="249" t="s">
        <v>72</v>
      </c>
      <c r="BS48" s="23"/>
      <c r="BT48" s="9"/>
      <c r="BU48" s="242"/>
      <c r="BV48" s="120" t="s">
        <v>73</v>
      </c>
      <c r="BW48" s="59">
        <v>39.36</v>
      </c>
      <c r="BX48" s="58">
        <v>34</v>
      </c>
      <c r="BY48" s="59">
        <f aca="true" t="shared" si="1" ref="BY48:BY53">BW48+BX48*0.001</f>
        <v>39.394</v>
      </c>
      <c r="BZ48" s="121" t="s">
        <v>68</v>
      </c>
      <c r="CA48" s="52"/>
      <c r="CB48" s="53" t="s">
        <v>122</v>
      </c>
      <c r="CC48" s="28">
        <v>39.46</v>
      </c>
      <c r="CD48" s="58">
        <v>38</v>
      </c>
      <c r="CE48" s="59">
        <v>39.422000000000004</v>
      </c>
      <c r="CF48" s="26" t="s">
        <v>68</v>
      </c>
    </row>
    <row r="49" spans="8:84" ht="22.5" customHeight="1">
      <c r="H49" s="56"/>
      <c r="I49" s="57"/>
      <c r="J49" s="58"/>
      <c r="K49" s="59"/>
      <c r="L49" s="54"/>
      <c r="M49" s="52"/>
      <c r="N49" s="53" t="s">
        <v>21</v>
      </c>
      <c r="O49" s="347" t="s">
        <v>128</v>
      </c>
      <c r="P49" s="58">
        <v>23</v>
      </c>
      <c r="Q49" s="59">
        <f>O49+P49*0.001</f>
        <v>0.023</v>
      </c>
      <c r="R49" s="26"/>
      <c r="T49" s="120"/>
      <c r="U49" s="59"/>
      <c r="V49" s="58"/>
      <c r="W49" s="59"/>
      <c r="X49" s="117"/>
      <c r="Y49" s="119"/>
      <c r="Z49" s="2"/>
      <c r="AA49" s="2"/>
      <c r="AB49" s="2"/>
      <c r="AC49" s="1"/>
      <c r="AG49" s="98" t="s">
        <v>74</v>
      </c>
      <c r="AH49" s="272">
        <v>39.167</v>
      </c>
      <c r="AI49" s="273"/>
      <c r="AJ49" s="272">
        <v>39.422</v>
      </c>
      <c r="AK49" s="273"/>
      <c r="AL49" s="274">
        <f>(AJ49-AH49)*1000</f>
        <v>254.99999999999545</v>
      </c>
      <c r="AM49" s="275"/>
      <c r="AN49" s="97"/>
      <c r="AO49" s="23"/>
      <c r="AP49" s="70" t="s">
        <v>75</v>
      </c>
      <c r="AQ49" s="23"/>
      <c r="AR49" s="9"/>
      <c r="AS49" s="110" t="s">
        <v>76</v>
      </c>
      <c r="AT49" s="98" t="s">
        <v>74</v>
      </c>
      <c r="AU49" s="272">
        <v>39.175</v>
      </c>
      <c r="AV49" s="273"/>
      <c r="AW49" s="272">
        <v>39.279</v>
      </c>
      <c r="AX49" s="273"/>
      <c r="AY49" s="274">
        <f>(AW49-AU49)*1000</f>
        <v>104.00000000000631</v>
      </c>
      <c r="AZ49" s="275"/>
      <c r="BA49" s="24"/>
      <c r="BB49" s="23"/>
      <c r="BC49" s="70" t="s">
        <v>64</v>
      </c>
      <c r="BD49" s="23"/>
      <c r="BE49" s="9"/>
      <c r="BF49" s="181"/>
      <c r="BG49" s="182"/>
      <c r="BH49" s="244"/>
      <c r="BI49" s="98" t="s">
        <v>77</v>
      </c>
      <c r="BJ49" s="318">
        <v>39.209</v>
      </c>
      <c r="BK49" s="319"/>
      <c r="BL49" s="318">
        <v>39.36</v>
      </c>
      <c r="BM49" s="319"/>
      <c r="BN49" s="274">
        <f t="shared" si="0"/>
        <v>150.99999999999625</v>
      </c>
      <c r="BO49" s="275"/>
      <c r="BP49" s="97"/>
      <c r="BQ49" s="23"/>
      <c r="BR49" s="249" t="s">
        <v>78</v>
      </c>
      <c r="BS49" s="23"/>
      <c r="BT49" s="9"/>
      <c r="BU49" s="242"/>
      <c r="BV49" s="55" t="s">
        <v>79</v>
      </c>
      <c r="BW49" s="28">
        <v>39.385</v>
      </c>
      <c r="BX49" s="58">
        <v>28</v>
      </c>
      <c r="BY49" s="59">
        <f t="shared" si="1"/>
        <v>39.413</v>
      </c>
      <c r="BZ49" s="121" t="s">
        <v>68</v>
      </c>
      <c r="CA49" s="52"/>
      <c r="CB49" s="53" t="s">
        <v>123</v>
      </c>
      <c r="CC49" s="28">
        <v>39.46</v>
      </c>
      <c r="CD49" s="58">
        <v>-38</v>
      </c>
      <c r="CE49" s="59">
        <f>CC49+CD49*0.001</f>
        <v>39.422000000000004</v>
      </c>
      <c r="CF49" s="26" t="s">
        <v>68</v>
      </c>
    </row>
    <row r="50" spans="8:84" ht="22.5" customHeight="1">
      <c r="H50" s="55"/>
      <c r="I50" s="28"/>
      <c r="J50" s="58"/>
      <c r="K50" s="59"/>
      <c r="L50" s="54"/>
      <c r="M50" s="52"/>
      <c r="N50" s="53"/>
      <c r="O50" s="28"/>
      <c r="P50" s="58"/>
      <c r="Q50" s="59"/>
      <c r="R50" s="26"/>
      <c r="T50" s="56" t="s">
        <v>81</v>
      </c>
      <c r="U50" s="57">
        <v>39.134</v>
      </c>
      <c r="V50" s="58">
        <v>-28</v>
      </c>
      <c r="W50" s="59">
        <f>U50+V50*0.001</f>
        <v>39.106</v>
      </c>
      <c r="X50" s="117" t="s">
        <v>69</v>
      </c>
      <c r="Y50" s="119" t="s">
        <v>82</v>
      </c>
      <c r="Z50" s="2"/>
      <c r="AA50" s="2"/>
      <c r="AB50" s="2"/>
      <c r="AC50" s="1"/>
      <c r="AG50" s="98" t="s">
        <v>83</v>
      </c>
      <c r="AH50" s="272">
        <v>5.298</v>
      </c>
      <c r="AI50" s="273"/>
      <c r="AJ50" s="272">
        <v>5.347</v>
      </c>
      <c r="AK50" s="273"/>
      <c r="AL50" s="274">
        <f>(AJ50-AH50)*1000</f>
        <v>49.00000000000038</v>
      </c>
      <c r="AM50" s="275"/>
      <c r="AN50" s="97"/>
      <c r="AO50" s="23"/>
      <c r="AP50" s="70" t="s">
        <v>84</v>
      </c>
      <c r="AQ50" s="23"/>
      <c r="AR50" s="9"/>
      <c r="AT50" s="98" t="s">
        <v>83</v>
      </c>
      <c r="AU50" s="272">
        <v>5.298</v>
      </c>
      <c r="AV50" s="273"/>
      <c r="AW50" s="272">
        <v>5.346</v>
      </c>
      <c r="AX50" s="273"/>
      <c r="AY50" s="274">
        <f>(AW50-AU50)*1000</f>
        <v>48.00000000000004</v>
      </c>
      <c r="AZ50" s="275"/>
      <c r="BA50" s="24"/>
      <c r="BB50" s="23"/>
      <c r="BC50" s="70" t="s">
        <v>85</v>
      </c>
      <c r="BD50" s="23"/>
      <c r="BE50" s="9"/>
      <c r="BF50" s="184"/>
      <c r="BG50" s="183"/>
      <c r="BH50" s="244"/>
      <c r="BI50" s="98" t="s">
        <v>86</v>
      </c>
      <c r="BJ50" s="318">
        <v>39.394</v>
      </c>
      <c r="BK50" s="319"/>
      <c r="BL50" s="318">
        <v>39.553</v>
      </c>
      <c r="BM50" s="319"/>
      <c r="BN50" s="274">
        <f t="shared" si="0"/>
        <v>158.99999999999892</v>
      </c>
      <c r="BO50" s="275"/>
      <c r="BP50" s="97"/>
      <c r="BQ50" s="23"/>
      <c r="BR50" s="249" t="s">
        <v>87</v>
      </c>
      <c r="BS50" s="23"/>
      <c r="BT50" s="9"/>
      <c r="BU50" s="243"/>
      <c r="BV50" s="120" t="s">
        <v>88</v>
      </c>
      <c r="BW50" s="59">
        <v>39.438</v>
      </c>
      <c r="BX50" s="58">
        <v>-34</v>
      </c>
      <c r="BY50" s="59">
        <f t="shared" si="1"/>
        <v>39.404</v>
      </c>
      <c r="BZ50" s="121" t="s">
        <v>68</v>
      </c>
      <c r="CA50" s="52"/>
      <c r="CB50" s="53" t="s">
        <v>80</v>
      </c>
      <c r="CC50" s="28">
        <v>39.519</v>
      </c>
      <c r="CD50" s="58">
        <v>-30</v>
      </c>
      <c r="CE50" s="59">
        <f>CC50+CD50*0.001</f>
        <v>39.489</v>
      </c>
      <c r="CF50" s="26" t="s">
        <v>67</v>
      </c>
    </row>
    <row r="51" spans="8:84" ht="22.5" customHeight="1">
      <c r="H51" s="55" t="s">
        <v>74</v>
      </c>
      <c r="I51" s="28">
        <v>39.002</v>
      </c>
      <c r="J51" s="58">
        <v>34</v>
      </c>
      <c r="K51" s="59">
        <f>I51+J51*0.001</f>
        <v>39.036</v>
      </c>
      <c r="L51" s="54" t="s">
        <v>67</v>
      </c>
      <c r="M51" s="191"/>
      <c r="N51" s="193" t="s">
        <v>47</v>
      </c>
      <c r="O51" s="59">
        <v>0.36</v>
      </c>
      <c r="P51" s="58">
        <v>-23</v>
      </c>
      <c r="Q51" s="59">
        <f>O51+P51*0.001</f>
        <v>0.33699999999999997</v>
      </c>
      <c r="R51" s="241" t="s">
        <v>68</v>
      </c>
      <c r="T51" s="56" t="s">
        <v>21</v>
      </c>
      <c r="U51" s="57">
        <v>5.375</v>
      </c>
      <c r="V51" s="58">
        <v>-28</v>
      </c>
      <c r="W51" s="59">
        <f>U51+V51*0.001</f>
        <v>5.347</v>
      </c>
      <c r="X51" s="117"/>
      <c r="Y51" s="119" t="s">
        <v>90</v>
      </c>
      <c r="Z51" s="2"/>
      <c r="AA51" s="2"/>
      <c r="AB51" s="2"/>
      <c r="AC51" s="1"/>
      <c r="AG51" s="98" t="s">
        <v>21</v>
      </c>
      <c r="AH51" s="272">
        <v>39.057</v>
      </c>
      <c r="AI51" s="273"/>
      <c r="AJ51" s="272">
        <v>39.106</v>
      </c>
      <c r="AK51" s="273"/>
      <c r="AL51" s="274">
        <f>(AJ51-AH51)*1000</f>
        <v>48.99999999999949</v>
      </c>
      <c r="AM51" s="275"/>
      <c r="AN51" s="24"/>
      <c r="AO51" s="23"/>
      <c r="AP51" s="70"/>
      <c r="AQ51" s="23"/>
      <c r="AR51" s="9"/>
      <c r="AS51" s="27" t="s">
        <v>129</v>
      </c>
      <c r="AT51" s="98" t="s">
        <v>21</v>
      </c>
      <c r="AU51" s="272">
        <v>39.057</v>
      </c>
      <c r="AV51" s="273"/>
      <c r="AW51" s="272">
        <v>39.105</v>
      </c>
      <c r="AX51" s="273"/>
      <c r="AY51" s="274">
        <f>(AW51-AU51)*1000</f>
        <v>47.999999999994714</v>
      </c>
      <c r="AZ51" s="275"/>
      <c r="BA51" s="24"/>
      <c r="BB51" s="23"/>
      <c r="BC51" s="70"/>
      <c r="BD51" s="23"/>
      <c r="BE51" s="9"/>
      <c r="BF51" s="10"/>
      <c r="BG51" s="10"/>
      <c r="BH51" s="10"/>
      <c r="BI51" s="98"/>
      <c r="BJ51" s="340"/>
      <c r="BK51" s="341"/>
      <c r="BL51" s="340"/>
      <c r="BM51" s="341"/>
      <c r="BN51" s="274"/>
      <c r="BO51" s="275"/>
      <c r="BP51" s="24"/>
      <c r="BQ51" s="23"/>
      <c r="BR51" s="70"/>
      <c r="BS51" s="23"/>
      <c r="BT51" s="9"/>
      <c r="BU51" s="243"/>
      <c r="BV51" s="120" t="s">
        <v>92</v>
      </c>
      <c r="BW51" s="59">
        <v>39.445</v>
      </c>
      <c r="BX51" s="58">
        <v>-28</v>
      </c>
      <c r="BY51" s="59">
        <f t="shared" si="1"/>
        <v>39.417</v>
      </c>
      <c r="BZ51" s="121" t="s">
        <v>68</v>
      </c>
      <c r="CA51" s="191"/>
      <c r="CB51" s="53" t="s">
        <v>89</v>
      </c>
      <c r="CC51" s="28">
        <v>39.525</v>
      </c>
      <c r="CD51" s="58">
        <v>-28</v>
      </c>
      <c r="CE51" s="59">
        <f>CC51+CD51*0.001</f>
        <v>39.497</v>
      </c>
      <c r="CF51" s="26" t="s">
        <v>68</v>
      </c>
    </row>
    <row r="52" spans="8:84" ht="22.5" customHeight="1">
      <c r="H52" s="55" t="s">
        <v>94</v>
      </c>
      <c r="I52" s="28">
        <v>39.008</v>
      </c>
      <c r="J52" s="58">
        <v>34</v>
      </c>
      <c r="K52" s="59">
        <f>I52+J52*0.001</f>
        <v>39.042</v>
      </c>
      <c r="L52" s="121" t="s">
        <v>68</v>
      </c>
      <c r="M52" s="52"/>
      <c r="N52" s="193" t="s">
        <v>21</v>
      </c>
      <c r="O52" s="59">
        <v>38.747</v>
      </c>
      <c r="P52" s="58">
        <v>23</v>
      </c>
      <c r="Q52" s="59">
        <f>O52+P52*0.001</f>
        <v>38.77</v>
      </c>
      <c r="R52" s="241"/>
      <c r="T52" s="55" t="s">
        <v>77</v>
      </c>
      <c r="U52" s="28">
        <v>39.139</v>
      </c>
      <c r="V52" s="58">
        <v>28</v>
      </c>
      <c r="W52" s="59">
        <f>U52+V52*0.001</f>
        <v>39.167</v>
      </c>
      <c r="X52" s="117" t="s">
        <v>69</v>
      </c>
      <c r="Y52" s="119" t="s">
        <v>95</v>
      </c>
      <c r="Z52" s="2"/>
      <c r="AA52" s="2"/>
      <c r="AB52" s="2"/>
      <c r="AC52" s="1"/>
      <c r="AG52" s="98" t="s">
        <v>94</v>
      </c>
      <c r="AH52" s="272">
        <v>39.042</v>
      </c>
      <c r="AI52" s="273"/>
      <c r="AJ52" s="272">
        <v>39.526</v>
      </c>
      <c r="AK52" s="273"/>
      <c r="AL52" s="274">
        <f>(AJ52-AH52)*1000</f>
        <v>484.00000000000176</v>
      </c>
      <c r="AM52" s="275"/>
      <c r="AN52" s="24"/>
      <c r="AO52" s="23"/>
      <c r="AP52" s="70" t="s">
        <v>96</v>
      </c>
      <c r="AQ52" s="23"/>
      <c r="AR52" s="9"/>
      <c r="AS52" s="27">
        <v>2008</v>
      </c>
      <c r="AT52" s="98" t="s">
        <v>94</v>
      </c>
      <c r="AU52" s="272">
        <v>39.038</v>
      </c>
      <c r="AV52" s="273"/>
      <c r="AW52" s="272">
        <v>39.22</v>
      </c>
      <c r="AX52" s="273"/>
      <c r="AY52" s="274">
        <f>(AW52-AU52)*1000</f>
        <v>182.00000000000216</v>
      </c>
      <c r="AZ52" s="275"/>
      <c r="BA52" s="24"/>
      <c r="BB52" s="23"/>
      <c r="BC52" s="70" t="s">
        <v>64</v>
      </c>
      <c r="BD52" s="23"/>
      <c r="BE52" s="9"/>
      <c r="BF52" s="184"/>
      <c r="BG52" s="183"/>
      <c r="BH52" s="244"/>
      <c r="BI52" s="98" t="s">
        <v>91</v>
      </c>
      <c r="BJ52" s="340">
        <v>39.121</v>
      </c>
      <c r="BK52" s="341"/>
      <c r="BL52" s="340">
        <v>39.417</v>
      </c>
      <c r="BM52" s="341"/>
      <c r="BN52" s="274">
        <f>(BL52-BJ52)*1000</f>
        <v>295.9999999999994</v>
      </c>
      <c r="BO52" s="275"/>
      <c r="BP52" s="24"/>
      <c r="BQ52" s="23"/>
      <c r="BR52" s="249" t="s">
        <v>97</v>
      </c>
      <c r="BS52" s="23"/>
      <c r="BT52" s="9"/>
      <c r="BU52" s="243"/>
      <c r="BV52" s="120" t="s">
        <v>98</v>
      </c>
      <c r="BW52" s="59">
        <v>39.451</v>
      </c>
      <c r="BX52" s="58">
        <v>28</v>
      </c>
      <c r="BY52" s="59">
        <f t="shared" si="1"/>
        <v>39.479</v>
      </c>
      <c r="BZ52" s="121" t="s">
        <v>68</v>
      </c>
      <c r="CA52" s="52"/>
      <c r="CB52" s="53" t="s">
        <v>93</v>
      </c>
      <c r="CC52" s="28">
        <v>39.552</v>
      </c>
      <c r="CD52" s="58">
        <v>-26</v>
      </c>
      <c r="CE52" s="59">
        <f>CC52+CD52*0.001</f>
        <v>39.525999999999996</v>
      </c>
      <c r="CF52" s="26" t="s">
        <v>68</v>
      </c>
    </row>
    <row r="53" spans="8:84" ht="22.5" customHeight="1">
      <c r="H53" s="55" t="s">
        <v>71</v>
      </c>
      <c r="I53" s="28">
        <v>39.052</v>
      </c>
      <c r="J53" s="58">
        <v>34</v>
      </c>
      <c r="K53" s="59">
        <f>I53+J53*0.001</f>
        <v>39.086</v>
      </c>
      <c r="L53" s="121" t="s">
        <v>68</v>
      </c>
      <c r="M53" s="191"/>
      <c r="N53" s="193" t="s">
        <v>21</v>
      </c>
      <c r="O53" s="59">
        <v>4.988</v>
      </c>
      <c r="P53" s="58">
        <v>23</v>
      </c>
      <c r="Q53" s="59">
        <f>O53+P53*0.001</f>
        <v>5.011</v>
      </c>
      <c r="R53" s="241"/>
      <c r="T53" s="120" t="s">
        <v>91</v>
      </c>
      <c r="U53" s="59">
        <v>39.175</v>
      </c>
      <c r="V53" s="58">
        <v>34</v>
      </c>
      <c r="W53" s="59">
        <f>U53+V53*0.001</f>
        <v>39.208999999999996</v>
      </c>
      <c r="X53" s="117" t="s">
        <v>69</v>
      </c>
      <c r="Y53" s="192" t="s">
        <v>99</v>
      </c>
      <c r="Z53" s="2"/>
      <c r="AA53" s="2"/>
      <c r="AB53" s="2"/>
      <c r="AC53" s="1"/>
      <c r="AG53" s="98" t="s">
        <v>81</v>
      </c>
      <c r="AH53" s="272">
        <v>39.086</v>
      </c>
      <c r="AI53" s="273"/>
      <c r="AJ53" s="272">
        <v>39.497</v>
      </c>
      <c r="AK53" s="273"/>
      <c r="AL53" s="274">
        <f>(AJ53-AH53)*1000</f>
        <v>411.00000000000136</v>
      </c>
      <c r="AM53" s="275"/>
      <c r="AN53" s="24"/>
      <c r="AO53" s="23"/>
      <c r="AP53" s="70" t="s">
        <v>96</v>
      </c>
      <c r="AQ53" s="23"/>
      <c r="AR53" s="9"/>
      <c r="AT53" s="98"/>
      <c r="AU53" s="95"/>
      <c r="AV53" s="77"/>
      <c r="AW53" s="95"/>
      <c r="AX53" s="77"/>
      <c r="AY53" s="204"/>
      <c r="AZ53" s="205"/>
      <c r="BA53" s="24"/>
      <c r="BB53" s="23"/>
      <c r="BC53" s="70"/>
      <c r="BD53" s="23"/>
      <c r="BE53" s="9"/>
      <c r="BF53" s="184"/>
      <c r="BG53" s="183"/>
      <c r="BH53" s="244"/>
      <c r="BI53" s="98" t="s">
        <v>100</v>
      </c>
      <c r="BJ53" s="318">
        <v>39.008</v>
      </c>
      <c r="BK53" s="319"/>
      <c r="BL53" s="318">
        <v>39.085</v>
      </c>
      <c r="BM53" s="319"/>
      <c r="BN53" s="274">
        <f t="shared" si="0"/>
        <v>76.99999999999818</v>
      </c>
      <c r="BO53" s="275"/>
      <c r="BP53" s="24"/>
      <c r="BQ53" s="23"/>
      <c r="BR53" s="249" t="s">
        <v>101</v>
      </c>
      <c r="BS53" s="23"/>
      <c r="BT53" s="9"/>
      <c r="BU53" s="243"/>
      <c r="BV53" s="120" t="s">
        <v>21</v>
      </c>
      <c r="BW53" s="193" t="s">
        <v>128</v>
      </c>
      <c r="BX53" s="58">
        <v>28</v>
      </c>
      <c r="BY53" s="59">
        <f t="shared" si="1"/>
        <v>0.028</v>
      </c>
      <c r="BZ53" s="121" t="s">
        <v>68</v>
      </c>
      <c r="CA53" s="191"/>
      <c r="CB53" s="60" t="s">
        <v>102</v>
      </c>
      <c r="CC53" s="57">
        <v>39.587</v>
      </c>
      <c r="CD53" s="58">
        <v>-34</v>
      </c>
      <c r="CE53" s="59">
        <f>CC53+CD53*0.001</f>
        <v>39.553000000000004</v>
      </c>
      <c r="CF53" s="26" t="s">
        <v>67</v>
      </c>
    </row>
    <row r="54" spans="8:84" ht="22.5" customHeight="1" thickBot="1">
      <c r="H54" s="61"/>
      <c r="I54" s="62"/>
      <c r="J54" s="63"/>
      <c r="K54" s="63"/>
      <c r="L54" s="64"/>
      <c r="M54" s="65"/>
      <c r="N54" s="66"/>
      <c r="O54" s="62"/>
      <c r="P54" s="63"/>
      <c r="Q54" s="63"/>
      <c r="R54" s="67"/>
      <c r="T54" s="61"/>
      <c r="U54" s="62"/>
      <c r="V54" s="63"/>
      <c r="W54" s="63"/>
      <c r="X54" s="118"/>
      <c r="Y54" s="115"/>
      <c r="Z54" s="112"/>
      <c r="AA54" s="112"/>
      <c r="AB54" s="112"/>
      <c r="AC54" s="113"/>
      <c r="AD54" s="42"/>
      <c r="AE54" s="42"/>
      <c r="AG54" s="179"/>
      <c r="AH54" s="206"/>
      <c r="AI54" s="207"/>
      <c r="AJ54" s="206"/>
      <c r="AK54" s="207"/>
      <c r="AL54" s="208"/>
      <c r="AM54" s="209"/>
      <c r="AN54" s="103"/>
      <c r="AO54" s="101"/>
      <c r="AP54" s="180"/>
      <c r="AQ54" s="101"/>
      <c r="AR54" s="32"/>
      <c r="AT54" s="100"/>
      <c r="AU54" s="101"/>
      <c r="AV54" s="31"/>
      <c r="AW54" s="102"/>
      <c r="AX54" s="31"/>
      <c r="AY54" s="102"/>
      <c r="AZ54" s="33"/>
      <c r="BA54" s="103"/>
      <c r="BB54" s="101"/>
      <c r="BC54" s="101"/>
      <c r="BD54" s="101"/>
      <c r="BE54" s="32"/>
      <c r="BF54" s="185"/>
      <c r="BG54" s="169"/>
      <c r="BH54" s="10"/>
      <c r="BI54" s="179"/>
      <c r="BJ54" s="206"/>
      <c r="BK54" s="207"/>
      <c r="BL54" s="206"/>
      <c r="BM54" s="207"/>
      <c r="BN54" s="208"/>
      <c r="BO54" s="209"/>
      <c r="BP54" s="103"/>
      <c r="BQ54" s="101"/>
      <c r="BR54" s="180"/>
      <c r="BS54" s="101"/>
      <c r="BT54" s="32"/>
      <c r="BU54" s="71"/>
      <c r="BV54" s="61"/>
      <c r="BW54" s="62"/>
      <c r="BX54" s="63"/>
      <c r="BY54" s="63"/>
      <c r="BZ54" s="64"/>
      <c r="CA54" s="65"/>
      <c r="CB54" s="66"/>
      <c r="CC54" s="62"/>
      <c r="CD54" s="63"/>
      <c r="CE54" s="63"/>
      <c r="CF54" s="67"/>
    </row>
    <row r="55" spans="27:70" ht="12.75">
      <c r="AA55" s="2"/>
      <c r="AD55" s="345"/>
      <c r="AE55" s="346"/>
      <c r="BG55" s="345"/>
      <c r="BH55" s="346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printOptions horizontalCentered="1" verticalCentered="1"/>
  <pageMargins left="0.1968503937007874" right="0.1968503937007874" top="0.3937007874015748" bottom="0.1968503937007874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471121" r:id="rId1"/>
    <oleObject progId="Paint.Picture" shapeId="656853" r:id="rId2"/>
    <oleObject progId="Paint.Picture" shapeId="756944" r:id="rId3"/>
    <oleObject progId="Paint.Picture" shapeId="75698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2008-02-11T09:26:22Z</cp:lastPrinted>
  <dcterms:created xsi:type="dcterms:W3CDTF">2003-01-10T15:39:03Z</dcterms:created>
  <dcterms:modified xsi:type="dcterms:W3CDTF">2008-02-11T13:29:01Z</dcterms:modified>
  <cp:category/>
  <cp:version/>
  <cp:contentType/>
  <cp:contentStatus/>
</cp:coreProperties>
</file>