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Václavice" sheetId="2" r:id="rId2"/>
  </sheets>
  <definedNames/>
  <calcPr fullCalcOnLoad="1"/>
</workbook>
</file>

<file path=xl/sharedStrings.xml><?xml version="1.0" encoding="utf-8"?>
<sst xmlns="http://schemas.openxmlformats.org/spreadsheetml/2006/main" count="194" uniqueCount="122">
  <si>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</si>
  <si>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</si>
  <si>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</si>
  <si>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</si>
  <si>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</si>
  <si>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</si>
  <si>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</si>
  <si>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</si>
  <si>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</si>
  <si>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</si>
  <si>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</si>
  <si>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</si>
  <si>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</si>
  <si>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</si>
  <si>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</si>
  <si>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</si>
  <si>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</si>
  <si>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</si>
  <si>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</si>
  <si>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</si>
  <si>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</si>
  <si>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</si>
  <si>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</si>
  <si>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</si>
  <si>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</si>
  <si>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</si>
  <si>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</si>
  <si>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</si>
  <si>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</si>
  <si>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</si>
  <si>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</si>
  <si>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</si>
  <si>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</si>
  <si>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</si>
  <si>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</si>
  <si>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</si>
  <si>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</si>
  <si>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</si>
  <si>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</si>
  <si>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</si>
  <si>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</si>
  <si>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</si>
  <si>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</si>
  <si>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</si>
  <si>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</si>
  <si>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</si>
  <si>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ručně</t>
  </si>
  <si>
    <t>S 1</t>
  </si>
  <si>
    <t>S 2</t>
  </si>
  <si>
    <t>S 3</t>
  </si>
  <si>
    <t>L 1</t>
  </si>
  <si>
    <t>L 2</t>
  </si>
  <si>
    <t>L 3</t>
  </si>
  <si>
    <t>2. kategorie</t>
  </si>
  <si>
    <t>č. II,  úrovňové, jednostranné vnitřní</t>
  </si>
  <si>
    <t>Vk 1</t>
  </si>
  <si>
    <t>PSt.1</t>
  </si>
  <si>
    <t>PSt.2</t>
  </si>
  <si>
    <t>PSt. 1</t>
  </si>
  <si>
    <t>výpravčí</t>
  </si>
  <si>
    <t>00</t>
  </si>
  <si>
    <t xml:space="preserve">§) = určený zaměstnanec informuje výpravčího návěstí "Vlak vjel celý" dle čl. 378 D1 </t>
  </si>
  <si>
    <t>doprovod vlaku - §)</t>
  </si>
  <si>
    <t>Odjezdová</t>
  </si>
  <si>
    <t>Obvod  výpravčího</t>
  </si>
  <si>
    <t>Stanice  bez</t>
  </si>
  <si>
    <t>elm.</t>
  </si>
  <si>
    <t>Výprava vlaků s přepravou cestujících dle čl. 505 SŽDC (ČD) D2</t>
  </si>
  <si>
    <t>S 5</t>
  </si>
  <si>
    <t>L 5</t>
  </si>
  <si>
    <t>=</t>
  </si>
  <si>
    <t>Př ČS</t>
  </si>
  <si>
    <t>ČS</t>
  </si>
  <si>
    <t>kříž</t>
  </si>
  <si>
    <t xml:space="preserve">Vzájemně vyloučeny jsou pouze protisměrné </t>
  </si>
  <si>
    <t>jízdní cesty na tutéž kolej</t>
  </si>
  <si>
    <t>III.  /  2012</t>
  </si>
  <si>
    <t>Km  54,788</t>
  </si>
  <si>
    <t>Směr  :  Nové Město nad Metují</t>
  </si>
  <si>
    <t>Reléový  poloautoblok</t>
  </si>
  <si>
    <t>Kód : 4</t>
  </si>
  <si>
    <t>RPB - 88 ( bez kontroly volnosti tratě )</t>
  </si>
  <si>
    <t>Ze  Starkoče</t>
  </si>
  <si>
    <t>Z  Náchoda</t>
  </si>
  <si>
    <t>oba směry:</t>
  </si>
  <si>
    <t>* ) = obsazení v době stanovené rozvrhem služby. V době nepřítomnosti přebírá jeho povinnosti výpravčí.</t>
  </si>
  <si>
    <t>dozorce výhybek *)  / výpravčí</t>
  </si>
  <si>
    <t>Směr  :  Starkoč  //  Náchod</t>
  </si>
  <si>
    <t>( 1,2,3 )</t>
  </si>
  <si>
    <t>PSt.3</t>
  </si>
  <si>
    <t>( 6 )</t>
  </si>
  <si>
    <t>km 54,720 = přenosná návěst "Stůj"</t>
  </si>
  <si>
    <t>506A/D</t>
  </si>
  <si>
    <t>Km  54,788  =  0,000</t>
  </si>
  <si>
    <t>TEST 23 ( B )</t>
  </si>
  <si>
    <t>Dozorce výhybek  -  1 *)</t>
  </si>
  <si>
    <t>PSt. 2, 3</t>
  </si>
  <si>
    <t>54,810</t>
  </si>
  <si>
    <t>Vjezd - odjezd</t>
  </si>
  <si>
    <t>kolej trvale vyloučena</t>
  </si>
  <si>
    <t>n č.II, III a IV konstrukce Tischer</t>
  </si>
  <si>
    <t>č. I,  úrovňové, vnější, konstrukce Tischer</t>
  </si>
  <si>
    <t xml:space="preserve">celkem 144m u k.č.2 </t>
  </si>
  <si>
    <t>č. III,  úrovňové, jednostranné vnitřní</t>
  </si>
  <si>
    <t>č. IV,  úrovňové, jednostranné vnitřní</t>
  </si>
  <si>
    <t>podjezd</t>
  </si>
  <si>
    <t>km 54,254</t>
  </si>
  <si>
    <t>km 54,333</t>
  </si>
  <si>
    <t>5     7</t>
  </si>
  <si>
    <t>6     8</t>
  </si>
  <si>
    <t>ústřední stavědlo, izolované koleje</t>
  </si>
  <si>
    <t>Kód :  11 / 0</t>
  </si>
  <si>
    <t>zast. - 42 / 00</t>
  </si>
  <si>
    <t>proj. - 00</t>
  </si>
  <si>
    <t>směr Nové Město n.M. - Náchod</t>
  </si>
  <si>
    <t>směr Starkoč</t>
  </si>
  <si>
    <t>42 / 00</t>
  </si>
  <si>
    <t>( 4,5,7/10,8/9 )</t>
  </si>
  <si>
    <t>ZVK</t>
  </si>
  <si>
    <t xml:space="preserve">Obvod  výpravčího a PSt.1 </t>
  </si>
  <si>
    <t>Obvod  výpravčího a PSt.2, kromě Vk 1 - obvod dozorce výhybek *)</t>
  </si>
  <si>
    <t>konstrukce SUDOP T + desky K230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</si>
</sst>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b/>
      <u val="single"/>
      <sz val="12"/>
      <name val="Arial CE"/>
      <family val="2"/>
    </font>
    <font>
      <b/>
      <sz val="8"/>
      <color indexed="11"/>
      <name val="Arial CE"/>
      <family val="2"/>
    </font>
    <font>
      <b/>
      <i/>
      <sz val="16"/>
      <color indexed="14"/>
      <name val="Times New Roman CE"/>
      <family val="1"/>
    </font>
    <font>
      <i/>
      <sz val="14"/>
      <color indexed="14"/>
      <name val="Times New Roman CE"/>
      <family val="1"/>
    </font>
    <font>
      <i/>
      <sz val="14"/>
      <color indexed="14"/>
      <name val="Arial CE"/>
      <family val="0"/>
    </font>
    <font>
      <b/>
      <u val="single"/>
      <sz val="10"/>
      <color indexed="57"/>
      <name val="Arial CE"/>
      <family val="2"/>
    </font>
    <font>
      <b/>
      <i/>
      <sz val="14"/>
      <color indexed="14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5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8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64" fontId="0" fillId="0" borderId="50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25" xfId="22" applyNumberFormat="1" applyFont="1" applyBorder="1" applyAlignment="1">
      <alignment vertical="center"/>
      <protection/>
    </xf>
    <xf numFmtId="0" fontId="0" fillId="0" borderId="43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6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4" fillId="4" borderId="5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8" fillId="0" borderId="28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9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3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7" xfId="0" applyNumberFormat="1" applyFont="1" applyFill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10" fillId="6" borderId="33" xfId="0" applyFont="1" applyFill="1" applyBorder="1" applyAlignment="1">
      <alignment horizontal="centerContinuous" vertical="center"/>
    </xf>
    <xf numFmtId="0" fontId="10" fillId="6" borderId="51" xfId="0" applyFont="1" applyFill="1" applyBorder="1" applyAlignment="1">
      <alignment horizontal="centerContinuous" vertical="center"/>
    </xf>
    <xf numFmtId="0" fontId="10" fillId="6" borderId="52" xfId="0" applyFont="1" applyFill="1" applyBorder="1" applyAlignment="1">
      <alignment horizontal="centerContinuous" vertical="center"/>
    </xf>
    <xf numFmtId="0" fontId="54" fillId="0" borderId="19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40" xfId="22" applyFont="1" applyFill="1" applyBorder="1" applyAlignment="1">
      <alignment horizontal="center" vertical="center"/>
      <protection/>
    </xf>
    <xf numFmtId="0" fontId="56" fillId="0" borderId="48" xfId="22" applyNumberFormat="1" applyFont="1" applyBorder="1" applyAlignment="1">
      <alignment horizontal="center" vertical="center"/>
      <protection/>
    </xf>
    <xf numFmtId="164" fontId="57" fillId="0" borderId="7" xfId="22" applyNumberFormat="1" applyFont="1" applyBorder="1" applyAlignment="1">
      <alignment horizontal="center" vertical="center"/>
      <protection/>
    </xf>
    <xf numFmtId="1" fontId="57" fillId="0" borderId="4" xfId="22" applyNumberFormat="1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164" fontId="45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Fill="1" applyBorder="1" applyAlignment="1">
      <alignment horizontal="center" vertical="top"/>
    </xf>
    <xf numFmtId="0" fontId="40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4" fillId="0" borderId="25" xfId="22" applyFont="1" applyFill="1" applyBorder="1" applyAlignment="1">
      <alignment horizontal="center" vertical="center"/>
      <protection/>
    </xf>
    <xf numFmtId="0" fontId="0" fillId="0" borderId="25" xfId="22" applyBorder="1">
      <alignment/>
      <protection/>
    </xf>
    <xf numFmtId="49" fontId="20" fillId="0" borderId="25" xfId="22" applyNumberFormat="1" applyFont="1" applyBorder="1" applyAlignment="1">
      <alignment horizontal="center" vertical="center"/>
      <protection/>
    </xf>
    <xf numFmtId="0" fontId="0" fillId="0" borderId="40" xfId="22" applyBorder="1">
      <alignment/>
      <protection/>
    </xf>
    <xf numFmtId="0" fontId="50" fillId="0" borderId="59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4" fillId="5" borderId="72" xfId="22" applyFont="1" applyFill="1" applyBorder="1" applyAlignment="1">
      <alignment horizontal="center" vertical="center"/>
      <protection/>
    </xf>
    <xf numFmtId="0" fontId="4" fillId="5" borderId="73" xfId="22" applyFont="1" applyFill="1" applyBorder="1" applyAlignment="1">
      <alignment horizontal="center" vertical="center"/>
      <protection/>
    </xf>
    <xf numFmtId="0" fontId="4" fillId="0" borderId="25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58" fillId="0" borderId="12" xfId="22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58" fillId="0" borderId="4" xfId="22" applyFont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12" fillId="3" borderId="74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Václavice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885825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259425" y="8029575"/>
          <a:ext cx="1412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71550" y="73437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57</xdr:col>
      <xdr:colOff>247650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8029575"/>
          <a:ext cx="931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Václavice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209550</xdr:colOff>
      <xdr:row>37</xdr:row>
      <xdr:rowOff>38100</xdr:rowOff>
    </xdr:from>
    <xdr:to>
      <xdr:col>58</xdr:col>
      <xdr:colOff>942975</xdr:colOff>
      <xdr:row>39</xdr:row>
      <xdr:rowOff>38100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33900" y="90963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44" name="Line 175"/>
        <xdr:cNvSpPr>
          <a:spLocks/>
        </xdr:cNvSpPr>
      </xdr:nvSpPr>
      <xdr:spPr>
        <a:xfrm flipV="1">
          <a:off x="14154150" y="665797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22</xdr:col>
      <xdr:colOff>904875</xdr:colOff>
      <xdr:row>32</xdr:row>
      <xdr:rowOff>0</xdr:rowOff>
    </xdr:to>
    <xdr:sp>
      <xdr:nvSpPr>
        <xdr:cNvPr id="45" name="Line 246"/>
        <xdr:cNvSpPr>
          <a:spLocks/>
        </xdr:cNvSpPr>
      </xdr:nvSpPr>
      <xdr:spPr>
        <a:xfrm flipH="1" flipV="1">
          <a:off x="134112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904875</xdr:colOff>
      <xdr:row>32</xdr:row>
      <xdr:rowOff>0</xdr:rowOff>
    </xdr:from>
    <xdr:to>
      <xdr:col>24</xdr:col>
      <xdr:colOff>161925</xdr:colOff>
      <xdr:row>32</xdr:row>
      <xdr:rowOff>76200</xdr:rowOff>
    </xdr:to>
    <xdr:sp>
      <xdr:nvSpPr>
        <xdr:cNvPr id="46" name="Line 247"/>
        <xdr:cNvSpPr>
          <a:spLocks/>
        </xdr:cNvSpPr>
      </xdr:nvSpPr>
      <xdr:spPr>
        <a:xfrm>
          <a:off x="167925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161925</xdr:colOff>
      <xdr:row>32</xdr:row>
      <xdr:rowOff>76200</xdr:rowOff>
    </xdr:from>
    <xdr:to>
      <xdr:col>24</xdr:col>
      <xdr:colOff>904875</xdr:colOff>
      <xdr:row>32</xdr:row>
      <xdr:rowOff>114300</xdr:rowOff>
    </xdr:to>
    <xdr:sp>
      <xdr:nvSpPr>
        <xdr:cNvPr id="47" name="Line 248"/>
        <xdr:cNvSpPr>
          <a:spLocks/>
        </xdr:cNvSpPr>
      </xdr:nvSpPr>
      <xdr:spPr>
        <a:xfrm>
          <a:off x="175355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24</xdr:row>
      <xdr:rowOff>114300</xdr:rowOff>
    </xdr:from>
    <xdr:to>
      <xdr:col>22</xdr:col>
      <xdr:colOff>752475</xdr:colOff>
      <xdr:row>26</xdr:row>
      <xdr:rowOff>114300</xdr:rowOff>
    </xdr:to>
    <xdr:sp>
      <xdr:nvSpPr>
        <xdr:cNvPr id="48" name="Line 420"/>
        <xdr:cNvSpPr>
          <a:spLocks/>
        </xdr:cNvSpPr>
      </xdr:nvSpPr>
      <xdr:spPr>
        <a:xfrm flipV="1">
          <a:off x="14154150" y="62007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752475</xdr:colOff>
      <xdr:row>24</xdr:row>
      <xdr:rowOff>0</xdr:rowOff>
    </xdr:from>
    <xdr:to>
      <xdr:col>24</xdr:col>
      <xdr:colOff>0</xdr:colOff>
      <xdr:row>24</xdr:row>
      <xdr:rowOff>114300</xdr:rowOff>
    </xdr:to>
    <xdr:sp>
      <xdr:nvSpPr>
        <xdr:cNvPr id="49" name="Line 421"/>
        <xdr:cNvSpPr>
          <a:spLocks/>
        </xdr:cNvSpPr>
      </xdr:nvSpPr>
      <xdr:spPr>
        <a:xfrm flipV="1">
          <a:off x="16640175" y="60864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23</xdr:row>
      <xdr:rowOff>152400</xdr:rowOff>
    </xdr:from>
    <xdr:to>
      <xdr:col>24</xdr:col>
      <xdr:colOff>742950</xdr:colOff>
      <xdr:row>24</xdr:row>
      <xdr:rowOff>0</xdr:rowOff>
    </xdr:to>
    <xdr:sp>
      <xdr:nvSpPr>
        <xdr:cNvPr id="50" name="Line 422"/>
        <xdr:cNvSpPr>
          <a:spLocks/>
        </xdr:cNvSpPr>
      </xdr:nvSpPr>
      <xdr:spPr>
        <a:xfrm flipV="1">
          <a:off x="173736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23</xdr:row>
      <xdr:rowOff>114300</xdr:rowOff>
    </xdr:from>
    <xdr:to>
      <xdr:col>26</xdr:col>
      <xdr:colOff>0</xdr:colOff>
      <xdr:row>23</xdr:row>
      <xdr:rowOff>152400</xdr:rowOff>
    </xdr:to>
    <xdr:sp>
      <xdr:nvSpPr>
        <xdr:cNvPr id="51" name="Line 423"/>
        <xdr:cNvSpPr>
          <a:spLocks/>
        </xdr:cNvSpPr>
      </xdr:nvSpPr>
      <xdr:spPr>
        <a:xfrm flipV="1">
          <a:off x="181165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26</xdr:row>
      <xdr:rowOff>114300</xdr:rowOff>
    </xdr:from>
    <xdr:to>
      <xdr:col>74</xdr:col>
      <xdr:colOff>476250</xdr:colOff>
      <xdr:row>29</xdr:row>
      <xdr:rowOff>114300</xdr:rowOff>
    </xdr:to>
    <xdr:sp>
      <xdr:nvSpPr>
        <xdr:cNvPr id="52" name="Line 520"/>
        <xdr:cNvSpPr>
          <a:spLocks/>
        </xdr:cNvSpPr>
      </xdr:nvSpPr>
      <xdr:spPr>
        <a:xfrm flipH="1" flipV="1">
          <a:off x="48834675" y="6657975"/>
          <a:ext cx="6467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32</xdr:row>
      <xdr:rowOff>114300</xdr:rowOff>
    </xdr:from>
    <xdr:to>
      <xdr:col>66</xdr:col>
      <xdr:colOff>752475</xdr:colOff>
      <xdr:row>32</xdr:row>
      <xdr:rowOff>114300</xdr:rowOff>
    </xdr:to>
    <xdr:sp>
      <xdr:nvSpPr>
        <xdr:cNvPr id="53" name="Line 533"/>
        <xdr:cNvSpPr>
          <a:spLocks/>
        </xdr:cNvSpPr>
      </xdr:nvSpPr>
      <xdr:spPr>
        <a:xfrm flipV="1">
          <a:off x="42672000" y="8029575"/>
          <a:ext cx="6962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32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76250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228600</xdr:colOff>
      <xdr:row>25</xdr:row>
      <xdr:rowOff>57150</xdr:rowOff>
    </xdr:from>
    <xdr:to>
      <xdr:col>26</xdr:col>
      <xdr:colOff>923925</xdr:colOff>
      <xdr:row>25</xdr:row>
      <xdr:rowOff>171450</xdr:rowOff>
    </xdr:to>
    <xdr:grpSp>
      <xdr:nvGrpSpPr>
        <xdr:cNvPr id="56" name="Group 601"/>
        <xdr:cNvGrpSpPr>
          <a:grpSpLocks noChangeAspect="1"/>
        </xdr:cNvGrpSpPr>
      </xdr:nvGrpSpPr>
      <xdr:grpSpPr>
        <a:xfrm>
          <a:off x="1908810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7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733425</xdr:colOff>
      <xdr:row>31</xdr:row>
      <xdr:rowOff>66675</xdr:rowOff>
    </xdr:from>
    <xdr:to>
      <xdr:col>25</xdr:col>
      <xdr:colOff>457200</xdr:colOff>
      <xdr:row>31</xdr:row>
      <xdr:rowOff>180975</xdr:rowOff>
    </xdr:to>
    <xdr:grpSp>
      <xdr:nvGrpSpPr>
        <xdr:cNvPr id="63" name="Group 608"/>
        <xdr:cNvGrpSpPr>
          <a:grpSpLocks noChangeAspect="1"/>
        </xdr:cNvGrpSpPr>
      </xdr:nvGrpSpPr>
      <xdr:grpSpPr>
        <a:xfrm>
          <a:off x="1810702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4" name="Line 60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1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1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1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1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1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342900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70" name="Group 622"/>
        <xdr:cNvGrpSpPr>
          <a:grpSpLocks noChangeAspect="1"/>
        </xdr:cNvGrpSpPr>
      </xdr:nvGrpSpPr>
      <xdr:grpSpPr>
        <a:xfrm>
          <a:off x="1771650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1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26</xdr:row>
      <xdr:rowOff>114300</xdr:rowOff>
    </xdr:from>
    <xdr:to>
      <xdr:col>19</xdr:col>
      <xdr:colOff>266700</xdr:colOff>
      <xdr:row>29</xdr:row>
      <xdr:rowOff>114300</xdr:rowOff>
    </xdr:to>
    <xdr:sp>
      <xdr:nvSpPr>
        <xdr:cNvPr id="76" name="Line 658"/>
        <xdr:cNvSpPr>
          <a:spLocks/>
        </xdr:cNvSpPr>
      </xdr:nvSpPr>
      <xdr:spPr>
        <a:xfrm flipH="1">
          <a:off x="1043940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77" name="Group 73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80" name="Group 735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83" name="Group 760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84" name="Line 7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7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7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7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7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7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1" name="Group 76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92" name="Line 76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77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77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77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77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7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7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30</xdr:row>
      <xdr:rowOff>76200</xdr:rowOff>
    </xdr:from>
    <xdr:to>
      <xdr:col>57</xdr:col>
      <xdr:colOff>0</xdr:colOff>
      <xdr:row>31</xdr:row>
      <xdr:rowOff>152400</xdr:rowOff>
    </xdr:to>
    <xdr:grpSp>
      <xdr:nvGrpSpPr>
        <xdr:cNvPr id="99" name="Group 801"/>
        <xdr:cNvGrpSpPr>
          <a:grpSpLocks/>
        </xdr:cNvGrpSpPr>
      </xdr:nvGrpSpPr>
      <xdr:grpSpPr>
        <a:xfrm>
          <a:off x="30232350" y="7534275"/>
          <a:ext cx="12192000" cy="304800"/>
          <a:chOff x="89" y="239"/>
          <a:chExt cx="863" cy="32"/>
        </a:xfrm>
        <a:solidFill>
          <a:srgbClr val="FFFFFF"/>
        </a:solidFill>
      </xdr:grpSpPr>
      <xdr:sp>
        <xdr:nvSpPr>
          <xdr:cNvPr id="100" name="Rectangle 80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8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8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31</xdr:row>
      <xdr:rowOff>9525</xdr:rowOff>
    </xdr:from>
    <xdr:to>
      <xdr:col>14</xdr:col>
      <xdr:colOff>304800</xdr:colOff>
      <xdr:row>33</xdr:row>
      <xdr:rowOff>0</xdr:rowOff>
    </xdr:to>
    <xdr:grpSp>
      <xdr:nvGrpSpPr>
        <xdr:cNvPr id="109" name="Group 819"/>
        <xdr:cNvGrpSpPr>
          <a:grpSpLocks noChangeAspect="1"/>
        </xdr:cNvGrpSpPr>
      </xdr:nvGrpSpPr>
      <xdr:grpSpPr>
        <a:xfrm>
          <a:off x="100298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0" name="Line 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AutoShape 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34</xdr:row>
      <xdr:rowOff>66675</xdr:rowOff>
    </xdr:from>
    <xdr:to>
      <xdr:col>58</xdr:col>
      <xdr:colOff>419100</xdr:colOff>
      <xdr:row>34</xdr:row>
      <xdr:rowOff>180975</xdr:rowOff>
    </xdr:to>
    <xdr:grpSp>
      <xdr:nvGrpSpPr>
        <xdr:cNvPr id="114" name="Group 824"/>
        <xdr:cNvGrpSpPr>
          <a:grpSpLocks noChangeAspect="1"/>
        </xdr:cNvGrpSpPr>
      </xdr:nvGrpSpPr>
      <xdr:grpSpPr>
        <a:xfrm>
          <a:off x="42652950" y="84391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15" name="Line 82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2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2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2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2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83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29</xdr:row>
      <xdr:rowOff>114300</xdr:rowOff>
    </xdr:from>
    <xdr:to>
      <xdr:col>65</xdr:col>
      <xdr:colOff>76200</xdr:colOff>
      <xdr:row>32</xdr:row>
      <xdr:rowOff>114300</xdr:rowOff>
    </xdr:to>
    <xdr:sp>
      <xdr:nvSpPr>
        <xdr:cNvPr id="121" name="Line 851"/>
        <xdr:cNvSpPr>
          <a:spLocks/>
        </xdr:cNvSpPr>
      </xdr:nvSpPr>
      <xdr:spPr>
        <a:xfrm flipV="1">
          <a:off x="42691050" y="734377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30</xdr:row>
      <xdr:rowOff>114300</xdr:rowOff>
    </xdr:from>
    <xdr:to>
      <xdr:col>56</xdr:col>
      <xdr:colOff>0</xdr:colOff>
      <xdr:row>31</xdr:row>
      <xdr:rowOff>114300</xdr:rowOff>
    </xdr:to>
    <xdr:sp>
      <xdr:nvSpPr>
        <xdr:cNvPr id="122" name="text 7125"/>
        <xdr:cNvSpPr txBox="1">
          <a:spLocks noChangeArrowheads="1"/>
        </xdr:cNvSpPr>
      </xdr:nvSpPr>
      <xdr:spPr>
        <a:xfrm>
          <a:off x="409384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148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24" name="text 55"/>
        <xdr:cNvSpPr txBox="1">
          <a:spLocks noChangeArrowheads="1"/>
        </xdr:cNvSpPr>
      </xdr:nvSpPr>
      <xdr:spPr>
        <a:xfrm>
          <a:off x="55797450" y="104298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27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25" name="Line 876"/>
        <xdr:cNvSpPr>
          <a:spLocks/>
        </xdr:cNvSpPr>
      </xdr:nvSpPr>
      <xdr:spPr>
        <a:xfrm flipV="1">
          <a:off x="19831050" y="6657975"/>
          <a:ext cx="12553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76</xdr:col>
      <xdr:colOff>0</xdr:colOff>
      <xdr:row>26</xdr:row>
      <xdr:rowOff>114300</xdr:rowOff>
    </xdr:to>
    <xdr:sp>
      <xdr:nvSpPr>
        <xdr:cNvPr id="126" name="Line 877"/>
        <xdr:cNvSpPr>
          <a:spLocks/>
        </xdr:cNvSpPr>
      </xdr:nvSpPr>
      <xdr:spPr>
        <a:xfrm flipV="1">
          <a:off x="33356550" y="6657975"/>
          <a:ext cx="22955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28" name="Line 879"/>
        <xdr:cNvSpPr>
          <a:spLocks/>
        </xdr:cNvSpPr>
      </xdr:nvSpPr>
      <xdr:spPr>
        <a:xfrm flipV="1">
          <a:off x="18859500" y="5972175"/>
          <a:ext cx="1352550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23</xdr:row>
      <xdr:rowOff>114300</xdr:rowOff>
    </xdr:from>
    <xdr:to>
      <xdr:col>59</xdr:col>
      <xdr:colOff>0</xdr:colOff>
      <xdr:row>23</xdr:row>
      <xdr:rowOff>114300</xdr:rowOff>
    </xdr:to>
    <xdr:sp>
      <xdr:nvSpPr>
        <xdr:cNvPr id="129" name="Line 880"/>
        <xdr:cNvSpPr>
          <a:spLocks/>
        </xdr:cNvSpPr>
      </xdr:nvSpPr>
      <xdr:spPr>
        <a:xfrm flipV="1">
          <a:off x="38481000" y="5972175"/>
          <a:ext cx="542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30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0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00FF"/>
              </a:solidFill>
            </a:rPr>
            <a:t>5</a:t>
          </a:r>
        </a:p>
      </xdr:txBody>
    </xdr:sp>
    <xdr:clientData/>
  </xdr:one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31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32" name="Line 883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20</xdr:row>
      <xdr:rowOff>57150</xdr:rowOff>
    </xdr:from>
    <xdr:to>
      <xdr:col>84</xdr:col>
      <xdr:colOff>914400</xdr:colOff>
      <xdr:row>20</xdr:row>
      <xdr:rowOff>171450</xdr:rowOff>
    </xdr:to>
    <xdr:grpSp>
      <xdr:nvGrpSpPr>
        <xdr:cNvPr id="133" name="Group 884"/>
        <xdr:cNvGrpSpPr>
          <a:grpSpLocks noChangeAspect="1"/>
        </xdr:cNvGrpSpPr>
      </xdr:nvGrpSpPr>
      <xdr:grpSpPr>
        <a:xfrm>
          <a:off x="6234112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4" name="Line 8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8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18</xdr:row>
      <xdr:rowOff>0</xdr:rowOff>
    </xdr:from>
    <xdr:to>
      <xdr:col>88</xdr:col>
      <xdr:colOff>0</xdr:colOff>
      <xdr:row>20</xdr:row>
      <xdr:rowOff>0</xdr:rowOff>
    </xdr:to>
    <xdr:sp>
      <xdr:nvSpPr>
        <xdr:cNvPr id="141" name="text 37"/>
        <xdr:cNvSpPr txBox="1">
          <a:spLocks noChangeArrowheads="1"/>
        </xdr:cNvSpPr>
      </xdr:nvSpPr>
      <xdr:spPr>
        <a:xfrm>
          <a:off x="63741300" y="4714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Starkoč</a:t>
          </a:r>
        </a:p>
      </xdr:txBody>
    </xdr:sp>
    <xdr:clientData/>
  </xdr:twoCellAnchor>
  <xdr:twoCellAnchor>
    <xdr:from>
      <xdr:col>86</xdr:col>
      <xdr:colOff>0</xdr:colOff>
      <xdr:row>31</xdr:row>
      <xdr:rowOff>0</xdr:rowOff>
    </xdr:from>
    <xdr:to>
      <xdr:col>88</xdr:col>
      <xdr:colOff>0</xdr:colOff>
      <xdr:row>33</xdr:row>
      <xdr:rowOff>0</xdr:rowOff>
    </xdr:to>
    <xdr:sp>
      <xdr:nvSpPr>
        <xdr:cNvPr id="142" name="text 37"/>
        <xdr:cNvSpPr txBox="1">
          <a:spLocks noChangeArrowheads="1"/>
        </xdr:cNvSpPr>
      </xdr:nvSpPr>
      <xdr:spPr>
        <a:xfrm>
          <a:off x="6374130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Náchod</a:t>
          </a:r>
        </a:p>
      </xdr:txBody>
    </xdr:sp>
    <xdr:clientData/>
  </xdr:twoCellAnchor>
  <xdr:twoCellAnchor editAs="absolute">
    <xdr:from>
      <xdr:col>62</xdr:col>
      <xdr:colOff>9525</xdr:colOff>
      <xdr:row>33</xdr:row>
      <xdr:rowOff>66675</xdr:rowOff>
    </xdr:from>
    <xdr:to>
      <xdr:col>62</xdr:col>
      <xdr:colOff>361950</xdr:colOff>
      <xdr:row>33</xdr:row>
      <xdr:rowOff>190500</xdr:rowOff>
    </xdr:to>
    <xdr:sp>
      <xdr:nvSpPr>
        <xdr:cNvPr id="143" name="kreslení 427"/>
        <xdr:cNvSpPr>
          <a:spLocks/>
        </xdr:cNvSpPr>
      </xdr:nvSpPr>
      <xdr:spPr>
        <a:xfrm>
          <a:off x="45920025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152400</xdr:colOff>
      <xdr:row>35</xdr:row>
      <xdr:rowOff>9525</xdr:rowOff>
    </xdr:from>
    <xdr:to>
      <xdr:col>61</xdr:col>
      <xdr:colOff>371475</xdr:colOff>
      <xdr:row>37</xdr:row>
      <xdr:rowOff>0</xdr:rowOff>
    </xdr:to>
    <xdr:grpSp>
      <xdr:nvGrpSpPr>
        <xdr:cNvPr id="144" name="Group 895"/>
        <xdr:cNvGrpSpPr>
          <a:grpSpLocks noChangeAspect="1"/>
        </xdr:cNvGrpSpPr>
      </xdr:nvGrpSpPr>
      <xdr:grpSpPr>
        <a:xfrm>
          <a:off x="4554855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200025</xdr:colOff>
      <xdr:row>22</xdr:row>
      <xdr:rowOff>47625</xdr:rowOff>
    </xdr:from>
    <xdr:to>
      <xdr:col>51</xdr:col>
      <xdr:colOff>466725</xdr:colOff>
      <xdr:row>22</xdr:row>
      <xdr:rowOff>180975</xdr:rowOff>
    </xdr:to>
    <xdr:grpSp>
      <xdr:nvGrpSpPr>
        <xdr:cNvPr id="149" name="Group 907"/>
        <xdr:cNvGrpSpPr>
          <a:grpSpLocks/>
        </xdr:cNvGrpSpPr>
      </xdr:nvGrpSpPr>
      <xdr:grpSpPr>
        <a:xfrm>
          <a:off x="38166675" y="5676900"/>
          <a:ext cx="276225" cy="133350"/>
          <a:chOff x="3139" y="598"/>
          <a:chExt cx="25" cy="14"/>
        </a:xfrm>
        <a:solidFill>
          <a:srgbClr val="FFFFFF"/>
        </a:solidFill>
      </xdr:grpSpPr>
      <xdr:sp>
        <xdr:nvSpPr>
          <xdr:cNvPr id="150" name="Rectangle 903"/>
          <xdr:cNvSpPr>
            <a:spLocks/>
          </xdr:cNvSpPr>
        </xdr:nvSpPr>
        <xdr:spPr>
          <a:xfrm>
            <a:off x="3160" y="60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904"/>
          <xdr:cNvSpPr>
            <a:spLocks/>
          </xdr:cNvSpPr>
        </xdr:nvSpPr>
        <xdr:spPr>
          <a:xfrm>
            <a:off x="3148" y="60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text 1492"/>
          <xdr:cNvSpPr txBox="1">
            <a:spLocks noChangeArrowheads="1"/>
          </xdr:cNvSpPr>
        </xdr:nvSpPr>
        <xdr:spPr>
          <a:xfrm>
            <a:off x="3139" y="598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153" name="Group 908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4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904875</xdr:colOff>
      <xdr:row>28</xdr:row>
      <xdr:rowOff>0</xdr:rowOff>
    </xdr:from>
    <xdr:to>
      <xdr:col>9</xdr:col>
      <xdr:colOff>47625</xdr:colOff>
      <xdr:row>28</xdr:row>
      <xdr:rowOff>114300</xdr:rowOff>
    </xdr:to>
    <xdr:sp>
      <xdr:nvSpPr>
        <xdr:cNvPr id="156" name="Line 912"/>
        <xdr:cNvSpPr>
          <a:spLocks/>
        </xdr:cNvSpPr>
      </xdr:nvSpPr>
      <xdr:spPr>
        <a:xfrm flipH="1" flipV="1">
          <a:off x="6391275" y="7000875"/>
          <a:ext cx="1143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28</xdr:row>
      <xdr:rowOff>0</xdr:rowOff>
    </xdr:from>
    <xdr:to>
      <xdr:col>10</xdr:col>
      <xdr:colOff>66675</xdr:colOff>
      <xdr:row>28</xdr:row>
      <xdr:rowOff>114300</xdr:rowOff>
    </xdr:to>
    <xdr:sp>
      <xdr:nvSpPr>
        <xdr:cNvPr id="157" name="Line 913"/>
        <xdr:cNvSpPr>
          <a:spLocks/>
        </xdr:cNvSpPr>
      </xdr:nvSpPr>
      <xdr:spPr>
        <a:xfrm flipV="1">
          <a:off x="6953250" y="7000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495300</xdr:colOff>
      <xdr:row>30</xdr:row>
      <xdr:rowOff>85725</xdr:rowOff>
    </xdr:from>
    <xdr:to>
      <xdr:col>10</xdr:col>
      <xdr:colOff>85725</xdr:colOff>
      <xdr:row>30</xdr:row>
      <xdr:rowOff>219075</xdr:rowOff>
    </xdr:to>
    <xdr:sp>
      <xdr:nvSpPr>
        <xdr:cNvPr id="158" name="Line 914"/>
        <xdr:cNvSpPr>
          <a:spLocks/>
        </xdr:cNvSpPr>
      </xdr:nvSpPr>
      <xdr:spPr>
        <a:xfrm flipH="1" flipV="1">
          <a:off x="6953250" y="75438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895350</xdr:colOff>
      <xdr:row>30</xdr:row>
      <xdr:rowOff>85725</xdr:rowOff>
    </xdr:from>
    <xdr:to>
      <xdr:col>9</xdr:col>
      <xdr:colOff>19050</xdr:colOff>
      <xdr:row>30</xdr:row>
      <xdr:rowOff>219075</xdr:rowOff>
    </xdr:to>
    <xdr:sp>
      <xdr:nvSpPr>
        <xdr:cNvPr id="159" name="Line 915"/>
        <xdr:cNvSpPr>
          <a:spLocks/>
        </xdr:cNvSpPr>
      </xdr:nvSpPr>
      <xdr:spPr>
        <a:xfrm flipV="1">
          <a:off x="6381750" y="75438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28</xdr:row>
      <xdr:rowOff>104775</xdr:rowOff>
    </xdr:from>
    <xdr:to>
      <xdr:col>9</xdr:col>
      <xdr:colOff>504825</xdr:colOff>
      <xdr:row>28</xdr:row>
      <xdr:rowOff>104775</xdr:rowOff>
    </xdr:to>
    <xdr:sp>
      <xdr:nvSpPr>
        <xdr:cNvPr id="160" name="Line 916"/>
        <xdr:cNvSpPr>
          <a:spLocks/>
        </xdr:cNvSpPr>
      </xdr:nvSpPr>
      <xdr:spPr>
        <a:xfrm flipH="1" flipV="1">
          <a:off x="6486525" y="7105650"/>
          <a:ext cx="4667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85725</xdr:rowOff>
    </xdr:from>
    <xdr:to>
      <xdr:col>9</xdr:col>
      <xdr:colOff>504825</xdr:colOff>
      <xdr:row>30</xdr:row>
      <xdr:rowOff>85725</xdr:rowOff>
    </xdr:to>
    <xdr:sp>
      <xdr:nvSpPr>
        <xdr:cNvPr id="161" name="Line 917"/>
        <xdr:cNvSpPr>
          <a:spLocks/>
        </xdr:cNvSpPr>
      </xdr:nvSpPr>
      <xdr:spPr>
        <a:xfrm flipH="1" flipV="1">
          <a:off x="6477000" y="7543800"/>
          <a:ext cx="48577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162" name="Group 924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24</xdr:row>
      <xdr:rowOff>219075</xdr:rowOff>
    </xdr:from>
    <xdr:to>
      <xdr:col>19</xdr:col>
      <xdr:colOff>419100</xdr:colOff>
      <xdr:row>26</xdr:row>
      <xdr:rowOff>114300</xdr:rowOff>
    </xdr:to>
    <xdr:grpSp>
      <xdr:nvGrpSpPr>
        <xdr:cNvPr id="165" name="Group 927"/>
        <xdr:cNvGrpSpPr>
          <a:grpSpLocks noChangeAspect="1"/>
        </xdr:cNvGrpSpPr>
      </xdr:nvGrpSpPr>
      <xdr:grpSpPr>
        <a:xfrm>
          <a:off x="139922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9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22</xdr:row>
      <xdr:rowOff>57150</xdr:rowOff>
    </xdr:from>
    <xdr:to>
      <xdr:col>25</xdr:col>
      <xdr:colOff>361950</xdr:colOff>
      <xdr:row>22</xdr:row>
      <xdr:rowOff>171450</xdr:rowOff>
    </xdr:to>
    <xdr:grpSp>
      <xdr:nvGrpSpPr>
        <xdr:cNvPr id="168" name="Group 930"/>
        <xdr:cNvGrpSpPr>
          <a:grpSpLocks noChangeAspect="1"/>
        </xdr:cNvGrpSpPr>
      </xdr:nvGrpSpPr>
      <xdr:grpSpPr>
        <a:xfrm>
          <a:off x="18002250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69" name="Line 9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9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9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438150</xdr:colOff>
      <xdr:row>27</xdr:row>
      <xdr:rowOff>76200</xdr:rowOff>
    </xdr:from>
    <xdr:to>
      <xdr:col>57</xdr:col>
      <xdr:colOff>0</xdr:colOff>
      <xdr:row>28</xdr:row>
      <xdr:rowOff>152400</xdr:rowOff>
    </xdr:to>
    <xdr:grpSp>
      <xdr:nvGrpSpPr>
        <xdr:cNvPr id="175" name="Group 937"/>
        <xdr:cNvGrpSpPr>
          <a:grpSpLocks/>
        </xdr:cNvGrpSpPr>
      </xdr:nvGrpSpPr>
      <xdr:grpSpPr>
        <a:xfrm>
          <a:off x="28213050" y="6848475"/>
          <a:ext cx="14211300" cy="304800"/>
          <a:chOff x="89" y="239"/>
          <a:chExt cx="863" cy="32"/>
        </a:xfrm>
        <a:solidFill>
          <a:srgbClr val="FFFFFF"/>
        </a:solidFill>
      </xdr:grpSpPr>
      <xdr:sp>
        <xdr:nvSpPr>
          <xdr:cNvPr id="176" name="Rectangle 93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93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4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4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94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4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4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94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27</xdr:row>
      <xdr:rowOff>114300</xdr:rowOff>
    </xdr:from>
    <xdr:to>
      <xdr:col>56</xdr:col>
      <xdr:colOff>0</xdr:colOff>
      <xdr:row>28</xdr:row>
      <xdr:rowOff>114300</xdr:rowOff>
    </xdr:to>
    <xdr:sp>
      <xdr:nvSpPr>
        <xdr:cNvPr id="185" name="text 7125"/>
        <xdr:cNvSpPr txBox="1">
          <a:spLocks noChangeArrowheads="1"/>
        </xdr:cNvSpPr>
      </xdr:nvSpPr>
      <xdr:spPr>
        <a:xfrm>
          <a:off x="409384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174</a:t>
          </a:r>
        </a:p>
      </xdr:txBody>
    </xdr:sp>
    <xdr:clientData/>
  </xdr:twoCellAnchor>
  <xdr:twoCellAnchor>
    <xdr:from>
      <xdr:col>50</xdr:col>
      <xdr:colOff>571500</xdr:colOff>
      <xdr:row>24</xdr:row>
      <xdr:rowOff>76200</xdr:rowOff>
    </xdr:from>
    <xdr:to>
      <xdr:col>57</xdr:col>
      <xdr:colOff>0</xdr:colOff>
      <xdr:row>25</xdr:row>
      <xdr:rowOff>152400</xdr:rowOff>
    </xdr:to>
    <xdr:grpSp>
      <xdr:nvGrpSpPr>
        <xdr:cNvPr id="186" name="Group 959"/>
        <xdr:cNvGrpSpPr>
          <a:grpSpLocks/>
        </xdr:cNvGrpSpPr>
      </xdr:nvGrpSpPr>
      <xdr:grpSpPr>
        <a:xfrm>
          <a:off x="37566600" y="6162675"/>
          <a:ext cx="4857750" cy="304800"/>
          <a:chOff x="89" y="95"/>
          <a:chExt cx="408" cy="32"/>
        </a:xfrm>
        <a:solidFill>
          <a:srgbClr val="FFFFFF"/>
        </a:solidFill>
      </xdr:grpSpPr>
      <xdr:sp>
        <xdr:nvSpPr>
          <xdr:cNvPr id="187" name="Rectangle 96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6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6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6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6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6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6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114300</xdr:rowOff>
    </xdr:from>
    <xdr:to>
      <xdr:col>56</xdr:col>
      <xdr:colOff>0</xdr:colOff>
      <xdr:row>25</xdr:row>
      <xdr:rowOff>114300</xdr:rowOff>
    </xdr:to>
    <xdr:sp>
      <xdr:nvSpPr>
        <xdr:cNvPr id="194" name="text 7125"/>
        <xdr:cNvSpPr txBox="1">
          <a:spLocks noChangeArrowheads="1"/>
        </xdr:cNvSpPr>
      </xdr:nvSpPr>
      <xdr:spPr>
        <a:xfrm>
          <a:off x="40938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58</a:t>
          </a:r>
        </a:p>
      </xdr:txBody>
    </xdr:sp>
    <xdr:clientData/>
  </xdr:twoCellAnchor>
  <xdr:twoCellAnchor>
    <xdr:from>
      <xdr:col>42</xdr:col>
      <xdr:colOff>0</xdr:colOff>
      <xdr:row>33</xdr:row>
      <xdr:rowOff>76200</xdr:rowOff>
    </xdr:from>
    <xdr:to>
      <xdr:col>57</xdr:col>
      <xdr:colOff>0</xdr:colOff>
      <xdr:row>34</xdr:row>
      <xdr:rowOff>152400</xdr:rowOff>
    </xdr:to>
    <xdr:grpSp>
      <xdr:nvGrpSpPr>
        <xdr:cNvPr id="195" name="Group 968"/>
        <xdr:cNvGrpSpPr>
          <a:grpSpLocks/>
        </xdr:cNvGrpSpPr>
      </xdr:nvGrpSpPr>
      <xdr:grpSpPr>
        <a:xfrm>
          <a:off x="30746700" y="8220075"/>
          <a:ext cx="11677650" cy="304800"/>
          <a:chOff x="89" y="239"/>
          <a:chExt cx="863" cy="32"/>
        </a:xfrm>
        <a:solidFill>
          <a:srgbClr val="FFFFFF"/>
        </a:solidFill>
      </xdr:grpSpPr>
      <xdr:sp>
        <xdr:nvSpPr>
          <xdr:cNvPr id="196" name="Rectangle 969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70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71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72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73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74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75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76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977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33</xdr:row>
      <xdr:rowOff>114300</xdr:rowOff>
    </xdr:from>
    <xdr:to>
      <xdr:col>56</xdr:col>
      <xdr:colOff>0</xdr:colOff>
      <xdr:row>34</xdr:row>
      <xdr:rowOff>114300</xdr:rowOff>
    </xdr:to>
    <xdr:sp>
      <xdr:nvSpPr>
        <xdr:cNvPr id="205" name="text 7125"/>
        <xdr:cNvSpPr txBox="1">
          <a:spLocks noChangeArrowheads="1"/>
        </xdr:cNvSpPr>
      </xdr:nvSpPr>
      <xdr:spPr>
        <a:xfrm>
          <a:off x="4093845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52</xdr:col>
      <xdr:colOff>0</xdr:colOff>
      <xdr:row>23</xdr:row>
      <xdr:rowOff>114300</xdr:rowOff>
    </xdr:to>
    <xdr:sp>
      <xdr:nvSpPr>
        <xdr:cNvPr id="206" name="Line 979"/>
        <xdr:cNvSpPr>
          <a:spLocks/>
        </xdr:cNvSpPr>
      </xdr:nvSpPr>
      <xdr:spPr>
        <a:xfrm flipH="1" flipV="1">
          <a:off x="33356550" y="597217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514350" cy="228600"/>
    <xdr:sp>
      <xdr:nvSpPr>
        <xdr:cNvPr id="207" name="text 7166"/>
        <xdr:cNvSpPr txBox="1">
          <a:spLocks noChangeArrowheads="1"/>
        </xdr:cNvSpPr>
      </xdr:nvSpPr>
      <xdr:spPr>
        <a:xfrm>
          <a:off x="40938450" y="58578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57</xdr:col>
      <xdr:colOff>104775</xdr:colOff>
      <xdr:row>32</xdr:row>
      <xdr:rowOff>114300</xdr:rowOff>
    </xdr:from>
    <xdr:to>
      <xdr:col>57</xdr:col>
      <xdr:colOff>419100</xdr:colOff>
      <xdr:row>34</xdr:row>
      <xdr:rowOff>28575</xdr:rowOff>
    </xdr:to>
    <xdr:grpSp>
      <xdr:nvGrpSpPr>
        <xdr:cNvPr id="208" name="Group 981"/>
        <xdr:cNvGrpSpPr>
          <a:grpSpLocks noChangeAspect="1"/>
        </xdr:cNvGrpSpPr>
      </xdr:nvGrpSpPr>
      <xdr:grpSpPr>
        <a:xfrm>
          <a:off x="425291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9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9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30</xdr:row>
      <xdr:rowOff>66675</xdr:rowOff>
    </xdr:from>
    <xdr:to>
      <xdr:col>58</xdr:col>
      <xdr:colOff>419100</xdr:colOff>
      <xdr:row>30</xdr:row>
      <xdr:rowOff>180975</xdr:rowOff>
    </xdr:to>
    <xdr:grpSp>
      <xdr:nvGrpSpPr>
        <xdr:cNvPr id="211" name="Group 984"/>
        <xdr:cNvGrpSpPr>
          <a:grpSpLocks noChangeAspect="1"/>
        </xdr:cNvGrpSpPr>
      </xdr:nvGrpSpPr>
      <xdr:grpSpPr>
        <a:xfrm>
          <a:off x="42652950" y="75247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2" name="Line 9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9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27</xdr:row>
      <xdr:rowOff>66675</xdr:rowOff>
    </xdr:from>
    <xdr:to>
      <xdr:col>58</xdr:col>
      <xdr:colOff>419100</xdr:colOff>
      <xdr:row>27</xdr:row>
      <xdr:rowOff>180975</xdr:rowOff>
    </xdr:to>
    <xdr:grpSp>
      <xdr:nvGrpSpPr>
        <xdr:cNvPr id="218" name="Group 991"/>
        <xdr:cNvGrpSpPr>
          <a:grpSpLocks noChangeAspect="1"/>
        </xdr:cNvGrpSpPr>
      </xdr:nvGrpSpPr>
      <xdr:grpSpPr>
        <a:xfrm>
          <a:off x="42652950" y="68389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19" name="Line 9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9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9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9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228600</xdr:colOff>
      <xdr:row>24</xdr:row>
      <xdr:rowOff>66675</xdr:rowOff>
    </xdr:from>
    <xdr:to>
      <xdr:col>58</xdr:col>
      <xdr:colOff>419100</xdr:colOff>
      <xdr:row>24</xdr:row>
      <xdr:rowOff>180975</xdr:rowOff>
    </xdr:to>
    <xdr:grpSp>
      <xdr:nvGrpSpPr>
        <xdr:cNvPr id="225" name="Group 998"/>
        <xdr:cNvGrpSpPr>
          <a:grpSpLocks noChangeAspect="1"/>
        </xdr:cNvGrpSpPr>
      </xdr:nvGrpSpPr>
      <xdr:grpSpPr>
        <a:xfrm>
          <a:off x="42652950" y="615315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26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895350</xdr:colOff>
      <xdr:row>29</xdr:row>
      <xdr:rowOff>114300</xdr:rowOff>
    </xdr:from>
    <xdr:to>
      <xdr:col>65</xdr:col>
      <xdr:colOff>228600</xdr:colOff>
      <xdr:row>31</xdr:row>
      <xdr:rowOff>28575</xdr:rowOff>
    </xdr:to>
    <xdr:grpSp>
      <xdr:nvGrpSpPr>
        <xdr:cNvPr id="232" name="Group 1005"/>
        <xdr:cNvGrpSpPr>
          <a:grpSpLocks noChangeAspect="1"/>
        </xdr:cNvGrpSpPr>
      </xdr:nvGrpSpPr>
      <xdr:grpSpPr>
        <a:xfrm>
          <a:off x="4829175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3" name="Line 1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304800</xdr:colOff>
      <xdr:row>29</xdr:row>
      <xdr:rowOff>114300</xdr:rowOff>
    </xdr:from>
    <xdr:to>
      <xdr:col>66</xdr:col>
      <xdr:colOff>95250</xdr:colOff>
      <xdr:row>31</xdr:row>
      <xdr:rowOff>28575</xdr:rowOff>
    </xdr:to>
    <xdr:grpSp>
      <xdr:nvGrpSpPr>
        <xdr:cNvPr id="235" name="Group 1008"/>
        <xdr:cNvGrpSpPr>
          <a:grpSpLocks noChangeAspect="1"/>
        </xdr:cNvGrpSpPr>
      </xdr:nvGrpSpPr>
      <xdr:grpSpPr>
        <a:xfrm>
          <a:off x="4867275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6" name="Line 10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314325</xdr:colOff>
      <xdr:row>24</xdr:row>
      <xdr:rowOff>219075</xdr:rowOff>
    </xdr:from>
    <xdr:to>
      <xdr:col>66</xdr:col>
      <xdr:colOff>104775</xdr:colOff>
      <xdr:row>26</xdr:row>
      <xdr:rowOff>114300</xdr:rowOff>
    </xdr:to>
    <xdr:grpSp>
      <xdr:nvGrpSpPr>
        <xdr:cNvPr id="238" name="Group 1011"/>
        <xdr:cNvGrpSpPr>
          <a:grpSpLocks noChangeAspect="1"/>
        </xdr:cNvGrpSpPr>
      </xdr:nvGrpSpPr>
      <xdr:grpSpPr>
        <a:xfrm>
          <a:off x="486822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9" name="Line 10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895350</xdr:colOff>
      <xdr:row>24</xdr:row>
      <xdr:rowOff>219075</xdr:rowOff>
    </xdr:from>
    <xdr:to>
      <xdr:col>65</xdr:col>
      <xdr:colOff>228600</xdr:colOff>
      <xdr:row>26</xdr:row>
      <xdr:rowOff>114300</xdr:rowOff>
    </xdr:to>
    <xdr:grpSp>
      <xdr:nvGrpSpPr>
        <xdr:cNvPr id="241" name="Group 1014"/>
        <xdr:cNvGrpSpPr>
          <a:grpSpLocks noChangeAspect="1"/>
        </xdr:cNvGrpSpPr>
      </xdr:nvGrpSpPr>
      <xdr:grpSpPr>
        <a:xfrm>
          <a:off x="4829175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2" name="Line 10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</xdr:colOff>
      <xdr:row>24</xdr:row>
      <xdr:rowOff>123825</xdr:rowOff>
    </xdr:from>
    <xdr:to>
      <xdr:col>65</xdr:col>
      <xdr:colOff>76200</xdr:colOff>
      <xdr:row>26</xdr:row>
      <xdr:rowOff>114300</xdr:rowOff>
    </xdr:to>
    <xdr:sp>
      <xdr:nvSpPr>
        <xdr:cNvPr id="244" name="Line 1018"/>
        <xdr:cNvSpPr>
          <a:spLocks/>
        </xdr:cNvSpPr>
      </xdr:nvSpPr>
      <xdr:spPr>
        <a:xfrm flipH="1" flipV="1">
          <a:off x="45986700" y="6210300"/>
          <a:ext cx="24574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23</xdr:row>
      <xdr:rowOff>161925</xdr:rowOff>
    </xdr:from>
    <xdr:to>
      <xdr:col>60</xdr:col>
      <xdr:colOff>923925</xdr:colOff>
      <xdr:row>24</xdr:row>
      <xdr:rowOff>9525</xdr:rowOff>
    </xdr:to>
    <xdr:sp>
      <xdr:nvSpPr>
        <xdr:cNvPr id="245" name="Line 1019"/>
        <xdr:cNvSpPr>
          <a:spLocks/>
        </xdr:cNvSpPr>
      </xdr:nvSpPr>
      <xdr:spPr>
        <a:xfrm flipH="1" flipV="1">
          <a:off x="44653200" y="60198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23</xdr:row>
      <xdr:rowOff>114300</xdr:rowOff>
    </xdr:from>
    <xdr:to>
      <xdr:col>60</xdr:col>
      <xdr:colOff>228600</xdr:colOff>
      <xdr:row>23</xdr:row>
      <xdr:rowOff>161925</xdr:rowOff>
    </xdr:to>
    <xdr:sp>
      <xdr:nvSpPr>
        <xdr:cNvPr id="246" name="Line 1020"/>
        <xdr:cNvSpPr>
          <a:spLocks/>
        </xdr:cNvSpPr>
      </xdr:nvSpPr>
      <xdr:spPr>
        <a:xfrm flipH="1" flipV="1">
          <a:off x="43910250" y="59721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914400</xdr:colOff>
      <xdr:row>24</xdr:row>
      <xdr:rowOff>9525</xdr:rowOff>
    </xdr:from>
    <xdr:to>
      <xdr:col>62</xdr:col>
      <xdr:colOff>76200</xdr:colOff>
      <xdr:row>24</xdr:row>
      <xdr:rowOff>123825</xdr:rowOff>
    </xdr:to>
    <xdr:sp>
      <xdr:nvSpPr>
        <xdr:cNvPr id="247" name="Line 1021"/>
        <xdr:cNvSpPr>
          <a:spLocks/>
        </xdr:cNvSpPr>
      </xdr:nvSpPr>
      <xdr:spPr>
        <a:xfrm flipH="1" flipV="1">
          <a:off x="45339000" y="60960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457200</xdr:colOff>
      <xdr:row>26</xdr:row>
      <xdr:rowOff>114300</xdr:rowOff>
    </xdr:from>
    <xdr:to>
      <xdr:col>74</xdr:col>
      <xdr:colOff>495300</xdr:colOff>
      <xdr:row>29</xdr:row>
      <xdr:rowOff>114300</xdr:rowOff>
    </xdr:to>
    <xdr:sp>
      <xdr:nvSpPr>
        <xdr:cNvPr id="248" name="Line 1022"/>
        <xdr:cNvSpPr>
          <a:spLocks/>
        </xdr:cNvSpPr>
      </xdr:nvSpPr>
      <xdr:spPr>
        <a:xfrm flipV="1">
          <a:off x="48825150" y="6657975"/>
          <a:ext cx="64960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57150</xdr:colOff>
      <xdr:row>22</xdr:row>
      <xdr:rowOff>95250</xdr:rowOff>
    </xdr:from>
    <xdr:to>
      <xdr:col>82</xdr:col>
      <xdr:colOff>457200</xdr:colOff>
      <xdr:row>23</xdr:row>
      <xdr:rowOff>114300</xdr:rowOff>
    </xdr:to>
    <xdr:sp>
      <xdr:nvSpPr>
        <xdr:cNvPr id="249" name="Line 1023"/>
        <xdr:cNvSpPr>
          <a:spLocks/>
        </xdr:cNvSpPr>
      </xdr:nvSpPr>
      <xdr:spPr>
        <a:xfrm flipV="1">
          <a:off x="60312300" y="5724525"/>
          <a:ext cx="914400" cy="2476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21</xdr:row>
      <xdr:rowOff>180975</xdr:rowOff>
    </xdr:from>
    <xdr:to>
      <xdr:col>83</xdr:col>
      <xdr:colOff>228600</xdr:colOff>
      <xdr:row>22</xdr:row>
      <xdr:rowOff>95250</xdr:rowOff>
    </xdr:to>
    <xdr:sp>
      <xdr:nvSpPr>
        <xdr:cNvPr id="250" name="Line 0"/>
        <xdr:cNvSpPr>
          <a:spLocks/>
        </xdr:cNvSpPr>
      </xdr:nvSpPr>
      <xdr:spPr>
        <a:xfrm flipV="1">
          <a:off x="61226700" y="55816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219075</xdr:colOff>
      <xdr:row>21</xdr:row>
      <xdr:rowOff>114300</xdr:rowOff>
    </xdr:from>
    <xdr:to>
      <xdr:col>84</xdr:col>
      <xdr:colOff>323850</xdr:colOff>
      <xdr:row>21</xdr:row>
      <xdr:rowOff>180975</xdr:rowOff>
    </xdr:to>
    <xdr:sp>
      <xdr:nvSpPr>
        <xdr:cNvPr id="251" name="Line 1"/>
        <xdr:cNvSpPr>
          <a:spLocks/>
        </xdr:cNvSpPr>
      </xdr:nvSpPr>
      <xdr:spPr>
        <a:xfrm flipV="1">
          <a:off x="61960125" y="5514975"/>
          <a:ext cx="619125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142875</xdr:colOff>
      <xdr:row>23</xdr:row>
      <xdr:rowOff>114300</xdr:rowOff>
    </xdr:from>
    <xdr:to>
      <xdr:col>81</xdr:col>
      <xdr:colOff>57150</xdr:colOff>
      <xdr:row>25</xdr:row>
      <xdr:rowOff>9525</xdr:rowOff>
    </xdr:to>
    <xdr:sp>
      <xdr:nvSpPr>
        <xdr:cNvPr id="252" name="Line 2"/>
        <xdr:cNvSpPr>
          <a:spLocks/>
        </xdr:cNvSpPr>
      </xdr:nvSpPr>
      <xdr:spPr>
        <a:xfrm flipV="1">
          <a:off x="58912125" y="5972175"/>
          <a:ext cx="1400175" cy="3524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142875</xdr:colOff>
      <xdr:row>25</xdr:row>
      <xdr:rowOff>142875</xdr:rowOff>
    </xdr:from>
    <xdr:to>
      <xdr:col>78</xdr:col>
      <xdr:colOff>371475</xdr:colOff>
      <xdr:row>26</xdr:row>
      <xdr:rowOff>19050</xdr:rowOff>
    </xdr:to>
    <xdr:sp>
      <xdr:nvSpPr>
        <xdr:cNvPr id="253" name="Line 3"/>
        <xdr:cNvSpPr>
          <a:spLocks/>
        </xdr:cNvSpPr>
      </xdr:nvSpPr>
      <xdr:spPr>
        <a:xfrm flipV="1">
          <a:off x="57426225" y="645795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504825</xdr:colOff>
      <xdr:row>26</xdr:row>
      <xdr:rowOff>19050</xdr:rowOff>
    </xdr:from>
    <xdr:to>
      <xdr:col>77</xdr:col>
      <xdr:colOff>142875</xdr:colOff>
      <xdr:row>26</xdr:row>
      <xdr:rowOff>114300</xdr:rowOff>
    </xdr:to>
    <xdr:sp>
      <xdr:nvSpPr>
        <xdr:cNvPr id="254" name="Line 4"/>
        <xdr:cNvSpPr>
          <a:spLocks/>
        </xdr:cNvSpPr>
      </xdr:nvSpPr>
      <xdr:spPr>
        <a:xfrm flipV="1">
          <a:off x="56302275" y="6562725"/>
          <a:ext cx="1123950" cy="952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371475</xdr:colOff>
      <xdr:row>25</xdr:row>
      <xdr:rowOff>9525</xdr:rowOff>
    </xdr:from>
    <xdr:to>
      <xdr:col>79</xdr:col>
      <xdr:colOff>142875</xdr:colOff>
      <xdr:row>25</xdr:row>
      <xdr:rowOff>142875</xdr:rowOff>
    </xdr:to>
    <xdr:sp>
      <xdr:nvSpPr>
        <xdr:cNvPr id="255" name="Line 5"/>
        <xdr:cNvSpPr>
          <a:spLocks/>
        </xdr:cNvSpPr>
      </xdr:nvSpPr>
      <xdr:spPr>
        <a:xfrm flipV="1">
          <a:off x="58169175" y="6324600"/>
          <a:ext cx="742950" cy="1333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314325</xdr:colOff>
      <xdr:row>21</xdr:row>
      <xdr:rowOff>114300</xdr:rowOff>
    </xdr:from>
    <xdr:to>
      <xdr:col>87</xdr:col>
      <xdr:colOff>0</xdr:colOff>
      <xdr:row>21</xdr:row>
      <xdr:rowOff>114300</xdr:rowOff>
    </xdr:to>
    <xdr:sp>
      <xdr:nvSpPr>
        <xdr:cNvPr id="256" name="Line 6"/>
        <xdr:cNvSpPr>
          <a:spLocks/>
        </xdr:cNvSpPr>
      </xdr:nvSpPr>
      <xdr:spPr>
        <a:xfrm flipV="1">
          <a:off x="62569725" y="5514975"/>
          <a:ext cx="2143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152400</xdr:colOff>
      <xdr:row>35</xdr:row>
      <xdr:rowOff>9525</xdr:rowOff>
    </xdr:from>
    <xdr:to>
      <xdr:col>59</xdr:col>
      <xdr:colOff>371475</xdr:colOff>
      <xdr:row>37</xdr:row>
      <xdr:rowOff>0</xdr:rowOff>
    </xdr:to>
    <xdr:grpSp>
      <xdr:nvGrpSpPr>
        <xdr:cNvPr id="257" name="Group 9"/>
        <xdr:cNvGrpSpPr>
          <a:grpSpLocks noChangeAspect="1"/>
        </xdr:cNvGrpSpPr>
      </xdr:nvGrpSpPr>
      <xdr:grpSpPr>
        <a:xfrm>
          <a:off x="44062650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8" name="Line 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AutoShape 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152400</xdr:colOff>
      <xdr:row>28</xdr:row>
      <xdr:rowOff>0</xdr:rowOff>
    </xdr:from>
    <xdr:to>
      <xdr:col>12</xdr:col>
      <xdr:colOff>257175</xdr:colOff>
      <xdr:row>28</xdr:row>
      <xdr:rowOff>114300</xdr:rowOff>
    </xdr:to>
    <xdr:sp>
      <xdr:nvSpPr>
        <xdr:cNvPr id="262" name="Line 17"/>
        <xdr:cNvSpPr>
          <a:spLocks/>
        </xdr:cNvSpPr>
      </xdr:nvSpPr>
      <xdr:spPr>
        <a:xfrm flipH="1" flipV="1">
          <a:off x="8610600" y="7000875"/>
          <a:ext cx="10477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714375</xdr:colOff>
      <xdr:row>28</xdr:row>
      <xdr:rowOff>0</xdr:rowOff>
    </xdr:from>
    <xdr:to>
      <xdr:col>12</xdr:col>
      <xdr:colOff>800100</xdr:colOff>
      <xdr:row>28</xdr:row>
      <xdr:rowOff>114300</xdr:rowOff>
    </xdr:to>
    <xdr:sp>
      <xdr:nvSpPr>
        <xdr:cNvPr id="263" name="Line 18"/>
        <xdr:cNvSpPr>
          <a:spLocks/>
        </xdr:cNvSpPr>
      </xdr:nvSpPr>
      <xdr:spPr>
        <a:xfrm flipV="1">
          <a:off x="9172575" y="7000875"/>
          <a:ext cx="85725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247650</xdr:colOff>
      <xdr:row>28</xdr:row>
      <xdr:rowOff>104775</xdr:rowOff>
    </xdr:from>
    <xdr:to>
      <xdr:col>12</xdr:col>
      <xdr:colOff>723900</xdr:colOff>
      <xdr:row>28</xdr:row>
      <xdr:rowOff>104775</xdr:rowOff>
    </xdr:to>
    <xdr:sp>
      <xdr:nvSpPr>
        <xdr:cNvPr id="264" name="Line 19"/>
        <xdr:cNvSpPr>
          <a:spLocks/>
        </xdr:cNvSpPr>
      </xdr:nvSpPr>
      <xdr:spPr>
        <a:xfrm flipH="1" flipV="1">
          <a:off x="8705850" y="7105650"/>
          <a:ext cx="466725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30</xdr:row>
      <xdr:rowOff>85725</xdr:rowOff>
    </xdr:from>
    <xdr:to>
      <xdr:col>12</xdr:col>
      <xdr:colOff>838200</xdr:colOff>
      <xdr:row>30</xdr:row>
      <xdr:rowOff>219075</xdr:rowOff>
    </xdr:to>
    <xdr:sp>
      <xdr:nvSpPr>
        <xdr:cNvPr id="265" name="Line 20"/>
        <xdr:cNvSpPr>
          <a:spLocks/>
        </xdr:cNvSpPr>
      </xdr:nvSpPr>
      <xdr:spPr>
        <a:xfrm flipH="1" flipV="1">
          <a:off x="9191625" y="7543800"/>
          <a:ext cx="10477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161925</xdr:colOff>
      <xdr:row>30</xdr:row>
      <xdr:rowOff>85725</xdr:rowOff>
    </xdr:from>
    <xdr:to>
      <xdr:col>12</xdr:col>
      <xdr:colOff>266700</xdr:colOff>
      <xdr:row>30</xdr:row>
      <xdr:rowOff>219075</xdr:rowOff>
    </xdr:to>
    <xdr:sp>
      <xdr:nvSpPr>
        <xdr:cNvPr id="266" name="Line 21"/>
        <xdr:cNvSpPr>
          <a:spLocks/>
        </xdr:cNvSpPr>
      </xdr:nvSpPr>
      <xdr:spPr>
        <a:xfrm flipV="1">
          <a:off x="8620125" y="7543800"/>
          <a:ext cx="95250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257175</xdr:colOff>
      <xdr:row>30</xdr:row>
      <xdr:rowOff>85725</xdr:rowOff>
    </xdr:from>
    <xdr:to>
      <xdr:col>12</xdr:col>
      <xdr:colOff>742950</xdr:colOff>
      <xdr:row>30</xdr:row>
      <xdr:rowOff>85725</xdr:rowOff>
    </xdr:to>
    <xdr:sp>
      <xdr:nvSpPr>
        <xdr:cNvPr id="267" name="Line 22"/>
        <xdr:cNvSpPr>
          <a:spLocks/>
        </xdr:cNvSpPr>
      </xdr:nvSpPr>
      <xdr:spPr>
        <a:xfrm flipH="1" flipV="1">
          <a:off x="8715375" y="7543800"/>
          <a:ext cx="476250" cy="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2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35</v>
      </c>
      <c r="C4" s="111" t="s">
        <v>92</v>
      </c>
      <c r="D4" s="112"/>
      <c r="E4" s="110"/>
      <c r="F4" s="110"/>
      <c r="G4" s="110"/>
      <c r="H4" s="110"/>
      <c r="I4" s="112"/>
      <c r="J4" s="99" t="s">
        <v>93</v>
      </c>
      <c r="K4" s="112"/>
      <c r="L4" s="113"/>
      <c r="M4" s="112"/>
      <c r="N4" s="112"/>
      <c r="O4" s="112"/>
      <c r="P4" s="112"/>
      <c r="Q4" s="114" t="s">
        <v>36</v>
      </c>
      <c r="R4" s="115">
        <v>538801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58"/>
      <c r="I8" s="58"/>
      <c r="J8" s="58" t="s">
        <v>94</v>
      </c>
      <c r="K8" s="58"/>
      <c r="L8" s="58"/>
      <c r="M8" s="239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7" t="s">
        <v>8</v>
      </c>
      <c r="D9" s="134"/>
      <c r="E9" s="134"/>
      <c r="F9" s="134"/>
      <c r="G9" s="134"/>
      <c r="H9" s="307"/>
      <c r="I9" s="307"/>
      <c r="J9" s="136" t="s">
        <v>53</v>
      </c>
      <c r="K9" s="307"/>
      <c r="L9" s="307"/>
      <c r="M9" s="239"/>
      <c r="N9" s="134"/>
      <c r="O9" s="134"/>
      <c r="P9" s="329" t="s">
        <v>111</v>
      </c>
      <c r="Q9" s="329"/>
      <c r="R9" s="137"/>
      <c r="S9" s="131"/>
      <c r="T9" s="108"/>
      <c r="U9" s="106"/>
    </row>
    <row r="10" spans="1:21" ht="24.75" customHeight="1">
      <c r="A10" s="127"/>
      <c r="B10" s="132"/>
      <c r="C10" s="57" t="s">
        <v>10</v>
      </c>
      <c r="D10" s="134"/>
      <c r="E10" s="134"/>
      <c r="F10" s="134"/>
      <c r="G10" s="134"/>
      <c r="H10" s="307"/>
      <c r="I10" s="307"/>
      <c r="J10" s="136" t="s">
        <v>110</v>
      </c>
      <c r="K10" s="307"/>
      <c r="L10" s="307"/>
      <c r="M10" s="134"/>
      <c r="N10" s="134"/>
      <c r="O10" s="134"/>
      <c r="P10" s="329"/>
      <c r="Q10" s="329"/>
      <c r="R10" s="135"/>
      <c r="S10" s="131"/>
      <c r="T10" s="108"/>
      <c r="U10" s="106"/>
    </row>
    <row r="11" spans="1:21" ht="21" customHeight="1">
      <c r="A11" s="127"/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40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34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41" t="s">
        <v>58</v>
      </c>
      <c r="G13" s="141"/>
      <c r="H13" s="134"/>
      <c r="I13" s="134"/>
      <c r="J13" s="141" t="s">
        <v>16</v>
      </c>
      <c r="L13" s="141" t="s">
        <v>118</v>
      </c>
      <c r="N13" s="141" t="s">
        <v>96</v>
      </c>
      <c r="O13" s="141"/>
      <c r="P13" s="142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8" t="s">
        <v>17</v>
      </c>
      <c r="D14" s="134"/>
      <c r="E14" s="134"/>
      <c r="F14" s="240">
        <v>54.355</v>
      </c>
      <c r="G14" s="240"/>
      <c r="H14" s="134"/>
      <c r="I14" s="134"/>
      <c r="J14" s="221">
        <v>54.788</v>
      </c>
      <c r="L14" s="240">
        <v>54.793</v>
      </c>
      <c r="N14" s="240" t="s">
        <v>97</v>
      </c>
      <c r="O14" s="240"/>
      <c r="P14" s="142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8" t="s">
        <v>18</v>
      </c>
      <c r="D15" s="134"/>
      <c r="E15" s="134"/>
      <c r="F15" s="134"/>
      <c r="G15" s="241"/>
      <c r="H15" s="134"/>
      <c r="I15" s="134"/>
      <c r="J15" s="86" t="s">
        <v>19</v>
      </c>
      <c r="N15" s="134"/>
      <c r="O15" s="241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134"/>
      <c r="D16" s="134"/>
      <c r="E16" s="134"/>
      <c r="F16" s="134"/>
      <c r="G16" s="134"/>
      <c r="H16" s="134"/>
      <c r="I16" s="134"/>
      <c r="J16" s="229" t="s">
        <v>67</v>
      </c>
      <c r="L16" s="134"/>
      <c r="M16" s="134"/>
      <c r="N16" s="134"/>
      <c r="O16" s="134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2"/>
      <c r="C17" s="134"/>
      <c r="D17" s="134"/>
      <c r="E17" s="134"/>
      <c r="F17" s="134"/>
      <c r="G17" s="134"/>
      <c r="H17" s="134"/>
      <c r="I17" s="134"/>
      <c r="J17" s="229" t="s">
        <v>95</v>
      </c>
      <c r="L17" s="134"/>
      <c r="M17" s="134"/>
      <c r="N17" s="134"/>
      <c r="O17" s="134"/>
      <c r="P17" s="134"/>
      <c r="Q17" s="134"/>
      <c r="R17" s="135"/>
      <c r="S17" s="131"/>
      <c r="T17" s="108"/>
      <c r="U17" s="106"/>
    </row>
    <row r="18" spans="1:21" ht="21" customHeight="1">
      <c r="A18" s="127"/>
      <c r="B18" s="138"/>
      <c r="C18" s="139"/>
      <c r="D18" s="139"/>
      <c r="E18" s="139"/>
      <c r="F18" s="139"/>
      <c r="G18" s="139"/>
      <c r="H18" s="139"/>
      <c r="I18" s="139"/>
      <c r="J18" s="308" t="s">
        <v>85</v>
      </c>
      <c r="K18" s="325"/>
      <c r="L18" s="139"/>
      <c r="M18" s="139"/>
      <c r="N18" s="139"/>
      <c r="O18" s="139"/>
      <c r="P18" s="139"/>
      <c r="Q18" s="139"/>
      <c r="R18" s="140"/>
      <c r="S18" s="131"/>
      <c r="T18" s="108"/>
      <c r="U18" s="106"/>
    </row>
    <row r="19" spans="1:21" ht="21" customHeight="1">
      <c r="A19" s="127"/>
      <c r="B19" s="132"/>
      <c r="C19" s="68" t="s">
        <v>37</v>
      </c>
      <c r="D19" s="134"/>
      <c r="E19" s="134"/>
      <c r="F19" s="134"/>
      <c r="G19" s="134"/>
      <c r="H19" s="134"/>
      <c r="J19" s="143" t="s">
        <v>86</v>
      </c>
      <c r="L19" s="134"/>
      <c r="M19" s="142"/>
      <c r="N19" s="143"/>
      <c r="O19" s="134"/>
      <c r="P19" s="329" t="s">
        <v>112</v>
      </c>
      <c r="Q19" s="329"/>
      <c r="R19" s="135"/>
      <c r="S19" s="131"/>
      <c r="T19" s="108"/>
      <c r="U19" s="106"/>
    </row>
    <row r="20" spans="1:21" ht="21" customHeight="1">
      <c r="A20" s="127"/>
      <c r="B20" s="144"/>
      <c r="C20" s="322" t="s">
        <v>38</v>
      </c>
      <c r="D20" s="145"/>
      <c r="E20" s="145"/>
      <c r="F20" s="145"/>
      <c r="G20" s="145"/>
      <c r="H20" s="145"/>
      <c r="I20" s="323"/>
      <c r="J20" s="324" t="s">
        <v>59</v>
      </c>
      <c r="K20" s="145"/>
      <c r="L20" s="145"/>
      <c r="M20" s="145"/>
      <c r="N20" s="324"/>
      <c r="O20" s="145"/>
      <c r="P20" s="338" t="s">
        <v>113</v>
      </c>
      <c r="Q20" s="338"/>
      <c r="R20" s="146"/>
      <c r="S20" s="131"/>
      <c r="T20" s="108"/>
      <c r="U20" s="106"/>
    </row>
    <row r="21" spans="1:21" ht="21" customHeight="1">
      <c r="A21" s="127"/>
      <c r="B21" s="147"/>
      <c r="C21" s="148"/>
      <c r="D21" s="148"/>
      <c r="E21" s="149"/>
      <c r="F21" s="149"/>
      <c r="G21" s="149"/>
      <c r="H21" s="149"/>
      <c r="I21" s="148"/>
      <c r="J21" s="150"/>
      <c r="K21" s="148"/>
      <c r="L21" s="148"/>
      <c r="M21" s="148"/>
      <c r="N21" s="148"/>
      <c r="O21" s="148"/>
      <c r="P21" s="148"/>
      <c r="Q21" s="148"/>
      <c r="R21" s="148"/>
      <c r="S21" s="131"/>
      <c r="T21" s="108"/>
      <c r="U21" s="106"/>
    </row>
    <row r="22" spans="1:19" ht="30" customHeight="1">
      <c r="A22" s="151"/>
      <c r="B22" s="152"/>
      <c r="C22" s="153"/>
      <c r="D22" s="333" t="s">
        <v>39</v>
      </c>
      <c r="E22" s="334"/>
      <c r="F22" s="334"/>
      <c r="G22" s="334"/>
      <c r="H22" s="153"/>
      <c r="I22" s="154"/>
      <c r="J22" s="155"/>
      <c r="K22" s="152"/>
      <c r="L22" s="153"/>
      <c r="M22" s="333" t="s">
        <v>40</v>
      </c>
      <c r="N22" s="333"/>
      <c r="O22" s="333"/>
      <c r="P22" s="333"/>
      <c r="Q22" s="153"/>
      <c r="R22" s="154"/>
      <c r="S22" s="131"/>
    </row>
    <row r="23" spans="1:20" s="160" customFormat="1" ht="21" customHeight="1" thickBot="1">
      <c r="A23" s="156"/>
      <c r="B23" s="157" t="s">
        <v>24</v>
      </c>
      <c r="C23" s="97" t="s">
        <v>25</v>
      </c>
      <c r="D23" s="97" t="s">
        <v>26</v>
      </c>
      <c r="E23" s="158" t="s">
        <v>27</v>
      </c>
      <c r="F23" s="335" t="s">
        <v>28</v>
      </c>
      <c r="G23" s="336"/>
      <c r="H23" s="336"/>
      <c r="I23" s="337"/>
      <c r="J23" s="155"/>
      <c r="K23" s="157" t="s">
        <v>24</v>
      </c>
      <c r="L23" s="97" t="s">
        <v>25</v>
      </c>
      <c r="M23" s="97" t="s">
        <v>26</v>
      </c>
      <c r="N23" s="158" t="s">
        <v>27</v>
      </c>
      <c r="O23" s="335" t="s">
        <v>28</v>
      </c>
      <c r="P23" s="336"/>
      <c r="Q23" s="336"/>
      <c r="R23" s="337"/>
      <c r="S23" s="159"/>
      <c r="T23" s="104"/>
    </row>
    <row r="24" spans="1:20" s="117" customFormat="1" ht="21" customHeight="1" thickTop="1">
      <c r="A24" s="151"/>
      <c r="B24" s="161"/>
      <c r="C24" s="162"/>
      <c r="D24" s="163"/>
      <c r="E24" s="164"/>
      <c r="F24" s="165"/>
      <c r="G24" s="166"/>
      <c r="H24" s="166"/>
      <c r="I24" s="167"/>
      <c r="J24" s="155"/>
      <c r="K24" s="161"/>
      <c r="L24" s="162"/>
      <c r="M24" s="163"/>
      <c r="N24" s="164"/>
      <c r="O24" s="165"/>
      <c r="P24" s="166"/>
      <c r="Q24" s="166"/>
      <c r="R24" s="167"/>
      <c r="S24" s="131"/>
      <c r="T24" s="104"/>
    </row>
    <row r="25" spans="1:20" s="117" customFormat="1" ht="21" customHeight="1">
      <c r="A25" s="151"/>
      <c r="B25" s="168">
        <v>1</v>
      </c>
      <c r="C25" s="169">
        <v>54.47</v>
      </c>
      <c r="D25" s="169">
        <v>54.773</v>
      </c>
      <c r="E25" s="170">
        <f>(D25-C25)*1000</f>
        <v>303.0000000000044</v>
      </c>
      <c r="F25" s="345" t="s">
        <v>41</v>
      </c>
      <c r="G25" s="346"/>
      <c r="H25" s="346"/>
      <c r="I25" s="347"/>
      <c r="J25" s="155"/>
      <c r="K25" s="168">
        <v>1</v>
      </c>
      <c r="L25" s="171">
        <v>54.619</v>
      </c>
      <c r="M25" s="171">
        <v>54.767</v>
      </c>
      <c r="N25" s="170">
        <f>(M25-L25)*1000</f>
        <v>148.00000000000324</v>
      </c>
      <c r="O25" s="342" t="s">
        <v>54</v>
      </c>
      <c r="P25" s="343"/>
      <c r="Q25" s="343"/>
      <c r="R25" s="344"/>
      <c r="S25" s="131"/>
      <c r="T25" s="104"/>
    </row>
    <row r="26" spans="1:20" s="117" customFormat="1" ht="21" customHeight="1">
      <c r="A26" s="151"/>
      <c r="B26" s="161"/>
      <c r="C26" s="162"/>
      <c r="D26" s="163"/>
      <c r="E26" s="164"/>
      <c r="F26" s="339" t="s">
        <v>114</v>
      </c>
      <c r="G26" s="340"/>
      <c r="H26" s="340"/>
      <c r="I26" s="341"/>
      <c r="J26" s="155"/>
      <c r="K26" s="168"/>
      <c r="L26" s="171"/>
      <c r="M26" s="171"/>
      <c r="N26" s="170"/>
      <c r="O26" s="342" t="s">
        <v>100</v>
      </c>
      <c r="P26" s="343"/>
      <c r="Q26" s="343"/>
      <c r="R26" s="344"/>
      <c r="S26" s="131"/>
      <c r="T26" s="104"/>
    </row>
    <row r="27" spans="1:20" s="117" customFormat="1" ht="21" customHeight="1">
      <c r="A27" s="151"/>
      <c r="B27" s="168">
        <v>2</v>
      </c>
      <c r="C27" s="169">
        <v>54.475</v>
      </c>
      <c r="D27" s="169">
        <v>54.773</v>
      </c>
      <c r="E27" s="170">
        <f>(D27-C27)*1000</f>
        <v>298.0000000000018</v>
      </c>
      <c r="F27" s="342" t="s">
        <v>42</v>
      </c>
      <c r="G27" s="343"/>
      <c r="H27" s="343"/>
      <c r="I27" s="344"/>
      <c r="J27" s="155"/>
      <c r="K27" s="168">
        <v>2</v>
      </c>
      <c r="L27" s="171">
        <v>54.623</v>
      </c>
      <c r="M27" s="171">
        <v>54.707</v>
      </c>
      <c r="N27" s="170">
        <f>(M27-L27)*1000</f>
        <v>84.00000000000318</v>
      </c>
      <c r="O27" s="330" t="s">
        <v>101</v>
      </c>
      <c r="P27" s="331"/>
      <c r="Q27" s="331"/>
      <c r="R27" s="332"/>
      <c r="S27" s="131"/>
      <c r="T27" s="104"/>
    </row>
    <row r="28" spans="1:20" s="117" customFormat="1" ht="21" customHeight="1">
      <c r="A28" s="151"/>
      <c r="B28" s="168">
        <v>3</v>
      </c>
      <c r="C28" s="169">
        <v>54.487</v>
      </c>
      <c r="D28" s="169">
        <v>54.773</v>
      </c>
      <c r="E28" s="170">
        <f>(D28-C28)*1000</f>
        <v>286.00000000000136</v>
      </c>
      <c r="F28" s="345" t="s">
        <v>41</v>
      </c>
      <c r="G28" s="346"/>
      <c r="H28" s="346"/>
      <c r="I28" s="347"/>
      <c r="J28" s="155"/>
      <c r="K28" s="168" t="s">
        <v>70</v>
      </c>
      <c r="L28" s="171">
        <v>54.707</v>
      </c>
      <c r="M28" s="171">
        <v>54.767</v>
      </c>
      <c r="N28" s="170">
        <f>(M28-L28)*1000</f>
        <v>60.000000000002274</v>
      </c>
      <c r="O28" s="312" t="s">
        <v>121</v>
      </c>
      <c r="P28" s="313"/>
      <c r="Q28" s="313"/>
      <c r="R28" s="314"/>
      <c r="S28" s="131"/>
      <c r="T28" s="104"/>
    </row>
    <row r="29" spans="1:20" s="117" customFormat="1" ht="21" customHeight="1">
      <c r="A29" s="151"/>
      <c r="B29" s="168"/>
      <c r="C29" s="169"/>
      <c r="D29" s="169"/>
      <c r="E29" s="170">
        <f>(D29-C29)*1000</f>
        <v>0</v>
      </c>
      <c r="F29" s="339" t="s">
        <v>115</v>
      </c>
      <c r="G29" s="340"/>
      <c r="H29" s="340"/>
      <c r="I29" s="341"/>
      <c r="J29" s="155"/>
      <c r="K29" s="168"/>
      <c r="L29" s="171"/>
      <c r="M29" s="171"/>
      <c r="N29" s="170">
        <f>(M29-L29)*1000</f>
        <v>0</v>
      </c>
      <c r="O29" s="330" t="s">
        <v>102</v>
      </c>
      <c r="P29" s="331"/>
      <c r="Q29" s="331"/>
      <c r="R29" s="332"/>
      <c r="S29" s="131"/>
      <c r="T29" s="104"/>
    </row>
    <row r="30" spans="1:20" s="117" customFormat="1" ht="21" customHeight="1">
      <c r="A30" s="151"/>
      <c r="B30" s="309">
        <v>5</v>
      </c>
      <c r="C30" s="310">
        <v>54.473</v>
      </c>
      <c r="D30" s="310">
        <v>54.72</v>
      </c>
      <c r="E30" s="311">
        <f>(D30-C30)*1000</f>
        <v>246.9999999999999</v>
      </c>
      <c r="F30" s="348" t="s">
        <v>99</v>
      </c>
      <c r="G30" s="349"/>
      <c r="H30" s="349"/>
      <c r="I30" s="350"/>
      <c r="J30" s="155"/>
      <c r="K30" s="168">
        <v>3</v>
      </c>
      <c r="L30" s="171">
        <v>54.593</v>
      </c>
      <c r="M30" s="171">
        <v>54.767</v>
      </c>
      <c r="N30" s="170">
        <f>(M30-L30)*1000</f>
        <v>173.9999999999995</v>
      </c>
      <c r="O30" s="342" t="s">
        <v>103</v>
      </c>
      <c r="P30" s="343"/>
      <c r="Q30" s="343"/>
      <c r="R30" s="344"/>
      <c r="S30" s="131"/>
      <c r="T30" s="104"/>
    </row>
    <row r="31" spans="1:20" s="117" customFormat="1" ht="21" customHeight="1">
      <c r="A31" s="151"/>
      <c r="B31" s="168">
        <v>5</v>
      </c>
      <c r="C31" s="169">
        <v>54.72</v>
      </c>
      <c r="D31" s="169">
        <v>54.773</v>
      </c>
      <c r="E31" s="170">
        <f>(D31-C31)*1000</f>
        <v>53.00000000000438</v>
      </c>
      <c r="F31" s="342" t="s">
        <v>98</v>
      </c>
      <c r="G31" s="343"/>
      <c r="H31" s="343"/>
      <c r="I31" s="344"/>
      <c r="J31" s="155"/>
      <c r="K31" s="168">
        <v>5</v>
      </c>
      <c r="L31" s="171">
        <v>54.709</v>
      </c>
      <c r="M31" s="171">
        <v>54.767</v>
      </c>
      <c r="N31" s="170">
        <f>(M31-L31)*1000</f>
        <v>57.99999999999983</v>
      </c>
      <c r="O31" s="342" t="s">
        <v>104</v>
      </c>
      <c r="P31" s="343"/>
      <c r="Q31" s="343"/>
      <c r="R31" s="344"/>
      <c r="S31" s="131"/>
      <c r="T31" s="104"/>
    </row>
    <row r="32" spans="1:20" s="110" customFormat="1" ht="21" customHeight="1">
      <c r="A32" s="151"/>
      <c r="B32" s="172"/>
      <c r="C32" s="173"/>
      <c r="D32" s="174"/>
      <c r="E32" s="175"/>
      <c r="F32" s="176"/>
      <c r="G32" s="177"/>
      <c r="H32" s="177"/>
      <c r="I32" s="178"/>
      <c r="J32" s="155"/>
      <c r="K32" s="172"/>
      <c r="L32" s="173"/>
      <c r="M32" s="174"/>
      <c r="N32" s="175"/>
      <c r="O32" s="176"/>
      <c r="P32" s="177"/>
      <c r="Q32" s="177"/>
      <c r="R32" s="178"/>
      <c r="S32" s="131"/>
      <c r="T32" s="104"/>
    </row>
    <row r="33" spans="1:19" ht="21" customHeight="1" thickBo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1"/>
    </row>
  </sheetData>
  <sheetProtection password="E755" sheet="1" objects="1" scenarios="1"/>
  <mergeCells count="21">
    <mergeCell ref="F31:I31"/>
    <mergeCell ref="F30:I30"/>
    <mergeCell ref="O27:R27"/>
    <mergeCell ref="O30:R30"/>
    <mergeCell ref="O31:R31"/>
    <mergeCell ref="F28:I28"/>
    <mergeCell ref="O25:R25"/>
    <mergeCell ref="F25:I25"/>
    <mergeCell ref="F27:I27"/>
    <mergeCell ref="O26:R26"/>
    <mergeCell ref="F26:I26"/>
    <mergeCell ref="P10:Q10"/>
    <mergeCell ref="O29:R29"/>
    <mergeCell ref="P9:Q9"/>
    <mergeCell ref="D22:G22"/>
    <mergeCell ref="M22:P22"/>
    <mergeCell ref="F23:I23"/>
    <mergeCell ref="O23:R23"/>
    <mergeCell ref="P19:Q19"/>
    <mergeCell ref="P20:Q20"/>
    <mergeCell ref="F29:I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5"/>
      <c r="C2" s="186"/>
      <c r="D2" s="186"/>
      <c r="E2" s="186"/>
      <c r="F2" s="186"/>
      <c r="G2" s="98" t="s">
        <v>78</v>
      </c>
      <c r="H2" s="186"/>
      <c r="I2" s="186"/>
      <c r="J2" s="186"/>
      <c r="K2" s="186"/>
      <c r="L2" s="187"/>
      <c r="R2" s="34"/>
      <c r="S2" s="35"/>
      <c r="T2" s="35"/>
      <c r="U2" s="35"/>
      <c r="V2" s="351" t="s">
        <v>4</v>
      </c>
      <c r="W2" s="351"/>
      <c r="X2" s="351"/>
      <c r="Y2" s="351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1" t="s">
        <v>4</v>
      </c>
      <c r="BO2" s="351"/>
      <c r="BP2" s="351"/>
      <c r="BQ2" s="351"/>
      <c r="BR2" s="35"/>
      <c r="BS2" s="35"/>
      <c r="BT2" s="35"/>
      <c r="BU2" s="36"/>
      <c r="BY2" s="31"/>
      <c r="BZ2" s="302" t="s">
        <v>87</v>
      </c>
      <c r="CA2" s="303"/>
      <c r="CB2" s="303"/>
      <c r="CC2" s="303"/>
      <c r="CD2" s="303"/>
      <c r="CE2" s="303"/>
      <c r="CF2" s="303"/>
      <c r="CG2" s="303"/>
      <c r="CH2" s="303"/>
      <c r="CI2" s="303"/>
      <c r="CJ2" s="304"/>
    </row>
    <row r="3" spans="18:77" ht="21" customHeight="1" thickBot="1" thickTop="1">
      <c r="R3" s="360" t="s">
        <v>5</v>
      </c>
      <c r="S3" s="361"/>
      <c r="T3" s="37"/>
      <c r="U3" s="38"/>
      <c r="V3" s="250" t="s">
        <v>63</v>
      </c>
      <c r="W3" s="250"/>
      <c r="X3" s="250"/>
      <c r="Y3" s="251"/>
      <c r="Z3" s="37"/>
      <c r="AA3" s="38"/>
      <c r="AB3" s="362" t="s">
        <v>6</v>
      </c>
      <c r="AC3" s="36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2" t="s">
        <v>6</v>
      </c>
      <c r="BK3" s="353"/>
      <c r="BL3" s="354"/>
      <c r="BM3" s="326"/>
      <c r="BN3" s="250" t="s">
        <v>63</v>
      </c>
      <c r="BO3" s="250"/>
      <c r="BP3" s="250"/>
      <c r="BQ3" s="251"/>
      <c r="BR3" s="357" t="s">
        <v>5</v>
      </c>
      <c r="BS3" s="358"/>
      <c r="BT3" s="358"/>
      <c r="BU3" s="359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3" t="s">
        <v>64</v>
      </c>
      <c r="W4" s="193"/>
      <c r="X4" s="193"/>
      <c r="Y4" s="193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77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3" t="s">
        <v>64</v>
      </c>
      <c r="BO4" s="193"/>
      <c r="BP4" s="193"/>
      <c r="BQ4" s="193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305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5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52"/>
      <c r="BP5" s="8"/>
      <c r="BQ5" s="53"/>
      <c r="BR5" s="327" t="s">
        <v>82</v>
      </c>
      <c r="BS5" s="328"/>
      <c r="BT5" s="355" t="s">
        <v>83</v>
      </c>
      <c r="BU5" s="3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5" t="s">
        <v>79</v>
      </c>
      <c r="H6" s="50"/>
      <c r="I6" s="50"/>
      <c r="J6" s="51"/>
      <c r="K6" s="56" t="s">
        <v>80</v>
      </c>
      <c r="L6" s="52"/>
      <c r="Q6" s="201"/>
      <c r="R6" s="216" t="s">
        <v>3</v>
      </c>
      <c r="S6" s="30">
        <v>53.411</v>
      </c>
      <c r="T6" s="8"/>
      <c r="U6" s="10"/>
      <c r="V6" s="9"/>
      <c r="W6" s="242"/>
      <c r="X6" s="243" t="s">
        <v>48</v>
      </c>
      <c r="Y6" s="253">
        <v>54.475</v>
      </c>
      <c r="Z6" s="8"/>
      <c r="AA6" s="10"/>
      <c r="AB6" s="259" t="s">
        <v>65</v>
      </c>
      <c r="AC6" s="26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3" t="s">
        <v>34</v>
      </c>
      <c r="AS6" s="84" t="s">
        <v>29</v>
      </c>
      <c r="AT6" s="184" t="s">
        <v>45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4" t="s">
        <v>65</v>
      </c>
      <c r="BK6" s="195"/>
      <c r="BL6" s="238"/>
      <c r="BM6" s="30"/>
      <c r="BN6" s="238" t="s">
        <v>50</v>
      </c>
      <c r="BO6" s="254">
        <v>54.773</v>
      </c>
      <c r="BP6" s="238" t="s">
        <v>52</v>
      </c>
      <c r="BQ6" s="295">
        <v>54.773</v>
      </c>
      <c r="BR6" s="297" t="s">
        <v>71</v>
      </c>
      <c r="BS6" s="15">
        <v>1.045</v>
      </c>
      <c r="BT6" s="21" t="s">
        <v>2</v>
      </c>
      <c r="BU6" s="29">
        <v>56.025</v>
      </c>
      <c r="BY6" s="31"/>
      <c r="BZ6" s="47"/>
      <c r="CA6" s="48" t="s">
        <v>8</v>
      </c>
      <c r="CB6" s="49"/>
      <c r="CC6" s="50"/>
      <c r="CD6" s="50"/>
      <c r="CE6" s="55" t="s">
        <v>79</v>
      </c>
      <c r="CF6" s="50"/>
      <c r="CG6" s="50"/>
      <c r="CH6" s="51"/>
      <c r="CI6" s="56" t="s">
        <v>80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0" t="s">
        <v>81</v>
      </c>
      <c r="H7" s="50"/>
      <c r="I7" s="50"/>
      <c r="J7" s="49"/>
      <c r="K7" s="49"/>
      <c r="L7" s="59"/>
      <c r="Q7" s="201"/>
      <c r="R7" s="21"/>
      <c r="S7" s="215"/>
      <c r="T7" s="8"/>
      <c r="U7" s="10"/>
      <c r="V7" s="238" t="s">
        <v>47</v>
      </c>
      <c r="W7" s="254">
        <v>54.47</v>
      </c>
      <c r="X7" s="243" t="s">
        <v>49</v>
      </c>
      <c r="Y7" s="253">
        <v>54.487</v>
      </c>
      <c r="Z7" s="8"/>
      <c r="AA7" s="10"/>
      <c r="AB7" s="261" t="s">
        <v>43</v>
      </c>
      <c r="AC7" s="26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6" t="s">
        <v>43</v>
      </c>
      <c r="BK7" s="197"/>
      <c r="BL7" s="243"/>
      <c r="BM7" s="30"/>
      <c r="BN7" s="238"/>
      <c r="BO7" s="254"/>
      <c r="BP7" s="238"/>
      <c r="BQ7" s="295"/>
      <c r="BR7" s="297" t="s">
        <v>70</v>
      </c>
      <c r="BS7" s="15">
        <v>55.833</v>
      </c>
      <c r="BT7" s="21"/>
      <c r="BU7" s="214"/>
      <c r="BY7" s="31"/>
      <c r="BZ7" s="47"/>
      <c r="CA7" s="48" t="s">
        <v>10</v>
      </c>
      <c r="CB7" s="49"/>
      <c r="CC7" s="50"/>
      <c r="CD7" s="50"/>
      <c r="CE7" s="60" t="s">
        <v>81</v>
      </c>
      <c r="CF7" s="50"/>
      <c r="CG7" s="50"/>
      <c r="CH7" s="49"/>
      <c r="CI7" s="49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201"/>
      <c r="R8" s="16" t="s">
        <v>0</v>
      </c>
      <c r="S8" s="19">
        <v>54.121</v>
      </c>
      <c r="T8" s="8"/>
      <c r="U8" s="10"/>
      <c r="V8" s="238"/>
      <c r="W8" s="254"/>
      <c r="X8" s="243" t="s">
        <v>68</v>
      </c>
      <c r="Y8" s="253">
        <v>54.473</v>
      </c>
      <c r="Z8" s="8"/>
      <c r="AA8" s="10"/>
      <c r="AB8" s="259" t="s">
        <v>44</v>
      </c>
      <c r="AC8" s="26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76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4" t="s">
        <v>44</v>
      </c>
      <c r="BK8" s="195"/>
      <c r="BL8" s="238"/>
      <c r="BM8" s="30"/>
      <c r="BN8" s="243" t="s">
        <v>51</v>
      </c>
      <c r="BO8" s="296">
        <v>54.773</v>
      </c>
      <c r="BP8" s="243" t="s">
        <v>69</v>
      </c>
      <c r="BQ8" s="253">
        <v>54.773</v>
      </c>
      <c r="BR8" s="298" t="s">
        <v>72</v>
      </c>
      <c r="BS8" s="299">
        <v>0.436</v>
      </c>
      <c r="BT8" s="16" t="s">
        <v>1</v>
      </c>
      <c r="BU8" s="17">
        <v>55.278</v>
      </c>
      <c r="BY8" s="31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9"/>
      <c r="D9" s="49"/>
      <c r="E9" s="49"/>
      <c r="F9" s="49"/>
      <c r="G9" s="49"/>
      <c r="H9" s="49"/>
      <c r="I9" s="49"/>
      <c r="J9" s="49"/>
      <c r="K9" s="49"/>
      <c r="L9" s="59"/>
      <c r="R9" s="22"/>
      <c r="S9" s="23"/>
      <c r="T9" s="24"/>
      <c r="U9" s="23"/>
      <c r="V9" s="256"/>
      <c r="W9" s="244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5"/>
      <c r="BL9" s="20"/>
      <c r="BM9" s="266"/>
      <c r="BN9" s="256"/>
      <c r="BO9" s="244"/>
      <c r="BP9" s="257"/>
      <c r="BQ9" s="258"/>
      <c r="BR9" s="300" t="s">
        <v>70</v>
      </c>
      <c r="BS9" s="301">
        <v>55.224</v>
      </c>
      <c r="BT9" s="27"/>
      <c r="BU9" s="28"/>
      <c r="BY9" s="31"/>
      <c r="BZ9" s="64"/>
      <c r="CA9" s="49"/>
      <c r="CB9" s="49"/>
      <c r="CC9" s="49"/>
      <c r="CD9" s="49"/>
      <c r="CE9" s="306" t="s">
        <v>84</v>
      </c>
      <c r="CF9" s="49"/>
      <c r="CG9" s="49"/>
      <c r="CH9" s="49"/>
      <c r="CI9" s="49"/>
      <c r="CJ9" s="59"/>
    </row>
    <row r="10" spans="2:88" ht="21" customHeight="1">
      <c r="B10" s="47"/>
      <c r="C10" s="66" t="s">
        <v>11</v>
      </c>
      <c r="D10" s="49"/>
      <c r="E10" s="49"/>
      <c r="F10" s="51"/>
      <c r="G10" s="67" t="s">
        <v>62</v>
      </c>
      <c r="H10" s="49"/>
      <c r="I10" s="49"/>
      <c r="J10" s="68" t="s">
        <v>12</v>
      </c>
      <c r="K10" s="267">
        <v>60</v>
      </c>
      <c r="L10" s="52"/>
      <c r="V10" s="9"/>
      <c r="W10" s="255"/>
      <c r="X10" s="243"/>
      <c r="Y10" s="20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6" t="s">
        <v>11</v>
      </c>
      <c r="CB10" s="49"/>
      <c r="CC10" s="49"/>
      <c r="CD10" s="51"/>
      <c r="CE10" s="67" t="s">
        <v>86</v>
      </c>
      <c r="CF10" s="49"/>
      <c r="CG10" s="49"/>
      <c r="CH10" s="68" t="s">
        <v>12</v>
      </c>
      <c r="CI10" s="69" t="s">
        <v>116</v>
      </c>
      <c r="CJ10" s="52"/>
    </row>
    <row r="11" spans="2:88" ht="21" customHeight="1">
      <c r="B11" s="47"/>
      <c r="C11" s="66" t="s">
        <v>13</v>
      </c>
      <c r="D11" s="49"/>
      <c r="E11" s="49"/>
      <c r="F11" s="51"/>
      <c r="G11" s="67" t="s">
        <v>59</v>
      </c>
      <c r="H11" s="49"/>
      <c r="I11" s="11"/>
      <c r="J11" s="68" t="s">
        <v>14</v>
      </c>
      <c r="K11" s="69" t="s">
        <v>60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6" t="s">
        <v>13</v>
      </c>
      <c r="CB11" s="49"/>
      <c r="CC11" s="49"/>
      <c r="CD11" s="51"/>
      <c r="CE11" s="67" t="s">
        <v>59</v>
      </c>
      <c r="CF11" s="49"/>
      <c r="CG11" s="11"/>
      <c r="CH11" s="68" t="s">
        <v>14</v>
      </c>
      <c r="CI11" s="69" t="s">
        <v>60</v>
      </c>
      <c r="CJ11" s="52"/>
    </row>
    <row r="12" spans="2:88" ht="21" customHeight="1" thickBot="1">
      <c r="B12" s="71"/>
      <c r="C12" s="72"/>
      <c r="D12" s="72"/>
      <c r="E12" s="72"/>
      <c r="F12" s="72"/>
      <c r="G12" s="249" t="s">
        <v>61</v>
      </c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49" t="s">
        <v>85</v>
      </c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30:88" ht="18" customHeight="1"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5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12"/>
      <c r="BI17" s="205"/>
    </row>
    <row r="18" spans="25:67" ht="18" customHeight="1">
      <c r="Y18" s="31"/>
      <c r="AU18" s="211"/>
      <c r="AX18" s="247"/>
      <c r="BA18" s="247"/>
      <c r="BI18" s="205"/>
      <c r="BL18" s="245"/>
      <c r="BO18" s="95"/>
    </row>
    <row r="19" spans="47:61" ht="18" customHeight="1">
      <c r="AU19" s="31"/>
      <c r="AW19" s="211"/>
      <c r="BE19" s="31"/>
      <c r="BI19" s="190"/>
    </row>
    <row r="20" spans="43:85" ht="18" customHeight="1">
      <c r="AQ20" s="211"/>
      <c r="AW20" s="31"/>
      <c r="AZ20" s="31"/>
      <c r="BC20" s="31"/>
      <c r="BF20" s="31"/>
      <c r="BG20" s="228"/>
      <c r="BM20" s="211"/>
      <c r="CG20" s="81" t="s">
        <v>72</v>
      </c>
    </row>
    <row r="21" spans="43:65" ht="18" customHeight="1">
      <c r="AQ21" s="31"/>
      <c r="AS21" s="31"/>
      <c r="AZ21" s="31"/>
      <c r="BD21" s="188"/>
      <c r="BE21" s="188"/>
      <c r="BM21" s="31"/>
    </row>
    <row r="22" spans="8:88" ht="18" customHeight="1">
      <c r="H22" s="227"/>
      <c r="S22" s="188"/>
      <c r="Z22" s="220" t="s">
        <v>68</v>
      </c>
      <c r="AO22" s="205"/>
      <c r="AZ22" s="270" t="s">
        <v>91</v>
      </c>
      <c r="BD22" s="31"/>
      <c r="BE22" s="31"/>
      <c r="BF22" s="237"/>
      <c r="BI22" s="218"/>
      <c r="BO22" s="31"/>
      <c r="BP22" s="31"/>
      <c r="BU22" s="237"/>
      <c r="CJ22" s="80"/>
    </row>
    <row r="23" spans="19:88" ht="18" customHeight="1">
      <c r="S23" s="31"/>
      <c r="V23" s="31"/>
      <c r="AG23" s="211"/>
      <c r="AO23" s="95"/>
      <c r="AZ23" s="31"/>
      <c r="BB23" s="31"/>
      <c r="BC23" s="31"/>
      <c r="BK23" s="269"/>
      <c r="BX23" s="31"/>
      <c r="BY23" s="31"/>
      <c r="BZ23" s="205"/>
      <c r="CA23" s="31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8"/>
      <c r="AG24" s="31"/>
      <c r="AR24" s="31"/>
      <c r="AS24" s="31"/>
      <c r="AT24" s="31"/>
      <c r="AY24" s="228"/>
      <c r="BK24" s="31"/>
      <c r="BP24" s="218"/>
      <c r="BR24" s="31"/>
      <c r="BU24" s="31"/>
      <c r="BV24" s="31"/>
      <c r="BW24" s="31"/>
      <c r="BZ24" s="206"/>
      <c r="CB24" s="188"/>
      <c r="CE24" s="75"/>
      <c r="CF24" s="75"/>
    </row>
    <row r="25" spans="17:84" ht="18" customHeight="1">
      <c r="Q25" s="31"/>
      <c r="T25" s="211"/>
      <c r="U25" s="31"/>
      <c r="V25" s="188"/>
      <c r="W25" s="31"/>
      <c r="Z25" s="219"/>
      <c r="AA25" s="234" t="s">
        <v>49</v>
      </c>
      <c r="AD25" s="192"/>
      <c r="AF25" s="31"/>
      <c r="AH25" s="31"/>
      <c r="AI25" s="31"/>
      <c r="AS25" s="220"/>
      <c r="AW25" s="188"/>
      <c r="BG25" s="31"/>
      <c r="BN25" s="31"/>
      <c r="BO25" s="188"/>
      <c r="BR25" s="31"/>
      <c r="BS25" s="31"/>
      <c r="BU25" s="205"/>
      <c r="BV25" s="31"/>
      <c r="BY25" s="188"/>
      <c r="BZ25" s="31"/>
      <c r="CA25" s="188"/>
      <c r="CB25" s="31"/>
      <c r="CD25" s="75"/>
      <c r="CF25" s="75"/>
    </row>
    <row r="26" spans="16:84" ht="18" customHeight="1">
      <c r="P26" s="205"/>
      <c r="Q26" s="31"/>
      <c r="S26" s="31"/>
      <c r="T26" s="188">
        <v>3</v>
      </c>
      <c r="V26" s="31"/>
      <c r="W26" s="188"/>
      <c r="AA26" s="31"/>
      <c r="AB26" s="31"/>
      <c r="AI26" s="31"/>
      <c r="AM26" s="31"/>
      <c r="AN26" s="188"/>
      <c r="AR26" s="31"/>
      <c r="AS26" s="31"/>
      <c r="AT26" s="31"/>
      <c r="AU26" s="31"/>
      <c r="AW26" s="31"/>
      <c r="BB26" s="78"/>
      <c r="BC26" s="31"/>
      <c r="BF26" s="265" t="s">
        <v>69</v>
      </c>
      <c r="BH26" s="212"/>
      <c r="BJ26" s="31"/>
      <c r="BK26" s="31"/>
      <c r="BL26" s="188"/>
      <c r="BM26" s="31"/>
      <c r="BN26" s="188" t="s">
        <v>109</v>
      </c>
      <c r="BO26" s="188"/>
      <c r="BP26" s="31"/>
      <c r="BQ26" s="31"/>
      <c r="BR26" s="31"/>
      <c r="BS26" s="31"/>
      <c r="BU26" s="206"/>
      <c r="BV26" s="31"/>
      <c r="BW26" s="188">
        <v>10</v>
      </c>
      <c r="BY26" s="31"/>
      <c r="BZ26" s="31"/>
      <c r="CA26" s="31"/>
      <c r="CD26" s="75"/>
      <c r="CF26" s="75"/>
    </row>
    <row r="27" spans="1:89" ht="18" customHeight="1">
      <c r="A27" s="80"/>
      <c r="H27" s="31"/>
      <c r="K27" s="31"/>
      <c r="N27" s="31"/>
      <c r="O27" s="31"/>
      <c r="P27" s="206"/>
      <c r="R27" s="31"/>
      <c r="S27" s="31"/>
      <c r="T27" s="31"/>
      <c r="V27" s="31"/>
      <c r="W27" s="31"/>
      <c r="AN27" s="31"/>
      <c r="AO27" s="31"/>
      <c r="AR27" s="31"/>
      <c r="AS27" s="78"/>
      <c r="AT27" s="31"/>
      <c r="BH27" s="31"/>
      <c r="BL27" s="31"/>
      <c r="BN27" s="31"/>
      <c r="BO27" s="31"/>
      <c r="BT27" s="31"/>
      <c r="BU27" s="207"/>
      <c r="BV27" s="31"/>
      <c r="BW27" s="31"/>
      <c r="CA27" s="189"/>
      <c r="CC27" s="198"/>
      <c r="CF27" s="31"/>
      <c r="CK27" s="80"/>
    </row>
    <row r="28" spans="1:86" ht="18" customHeight="1">
      <c r="A28" s="80"/>
      <c r="J28" s="315" t="s">
        <v>105</v>
      </c>
      <c r="L28" s="188"/>
      <c r="M28" s="315" t="s">
        <v>105</v>
      </c>
      <c r="N28" s="188"/>
      <c r="P28" s="31"/>
      <c r="S28" s="31"/>
      <c r="U28" s="31"/>
      <c r="Y28" s="234" t="s">
        <v>47</v>
      </c>
      <c r="AA28" s="31"/>
      <c r="AD28" s="31"/>
      <c r="AF28" s="31"/>
      <c r="AG28" s="31"/>
      <c r="AH28" s="31"/>
      <c r="AI28" s="31"/>
      <c r="AO28" s="192"/>
      <c r="AS28" s="234"/>
      <c r="AY28" s="31"/>
      <c r="AZ28" s="31"/>
      <c r="BA28" s="31"/>
      <c r="BB28" s="31"/>
      <c r="BC28" s="31"/>
      <c r="BG28" s="31"/>
      <c r="BH28" s="31"/>
      <c r="BO28" s="31"/>
      <c r="BS28" s="321">
        <v>801</v>
      </c>
      <c r="BU28" s="235"/>
      <c r="BV28" s="188"/>
      <c r="CC28" s="198"/>
      <c r="CH28" s="81" t="s">
        <v>1</v>
      </c>
    </row>
    <row r="29" spans="1:89" ht="18" customHeight="1">
      <c r="A29" s="80"/>
      <c r="N29" s="31"/>
      <c r="O29" s="188">
        <v>1</v>
      </c>
      <c r="S29" s="188"/>
      <c r="U29" s="188"/>
      <c r="V29" s="31"/>
      <c r="X29" s="79"/>
      <c r="AF29" s="234"/>
      <c r="AG29" s="31"/>
      <c r="AI29" s="31"/>
      <c r="AM29" s="211"/>
      <c r="AR29" s="31"/>
      <c r="AS29" s="31"/>
      <c r="AT29" s="31"/>
      <c r="AZ29" s="31"/>
      <c r="BA29" s="31"/>
      <c r="BB29" s="31"/>
      <c r="BC29" s="31"/>
      <c r="BF29" s="265" t="s">
        <v>52</v>
      </c>
      <c r="BH29" s="31"/>
      <c r="BK29" s="31"/>
      <c r="BQ29" s="31"/>
      <c r="BR29" s="188"/>
      <c r="BV29" s="31"/>
      <c r="BX29" s="188"/>
      <c r="CC29" s="202"/>
      <c r="CK29" s="80"/>
    </row>
    <row r="30" spans="2:88" ht="18" customHeight="1">
      <c r="B30" s="80"/>
      <c r="J30" s="316"/>
      <c r="K30" s="198"/>
      <c r="L30" s="31"/>
      <c r="N30" s="31"/>
      <c r="O30" s="31"/>
      <c r="S30" s="31"/>
      <c r="V30" s="188"/>
      <c r="W30" s="31"/>
      <c r="X30" s="31"/>
      <c r="Y30" s="31"/>
      <c r="AG30" s="31"/>
      <c r="AI30" s="31"/>
      <c r="AM30" s="31"/>
      <c r="AR30" s="31"/>
      <c r="AS30" s="78"/>
      <c r="AT30" s="31"/>
      <c r="AZ30" s="31"/>
      <c r="BB30" s="31"/>
      <c r="BC30" s="248"/>
      <c r="BK30" s="188"/>
      <c r="BN30" s="31"/>
      <c r="BP30" s="31"/>
      <c r="BQ30" s="188"/>
      <c r="BR30" s="31"/>
      <c r="BS30" s="220"/>
      <c r="BT30" s="31"/>
      <c r="BV30" s="31"/>
      <c r="BW30" s="31"/>
      <c r="BX30" s="31"/>
      <c r="BY30" s="31"/>
      <c r="BZ30" s="31"/>
      <c r="CB30" s="31"/>
      <c r="CC30" s="203"/>
      <c r="CD30" s="31"/>
      <c r="CG30" s="31"/>
      <c r="CJ30" s="80"/>
    </row>
    <row r="31" spans="5:85" ht="18" customHeight="1">
      <c r="E31" s="213"/>
      <c r="I31" s="31"/>
      <c r="J31" s="31"/>
      <c r="K31" s="31"/>
      <c r="L31" s="31"/>
      <c r="O31" s="188"/>
      <c r="S31" s="188">
        <v>2</v>
      </c>
      <c r="T31" s="213"/>
      <c r="X31" s="188"/>
      <c r="Z31" s="234" t="s">
        <v>48</v>
      </c>
      <c r="AB31" s="31"/>
      <c r="AG31" s="31"/>
      <c r="AH31" s="78"/>
      <c r="AR31" s="31"/>
      <c r="AT31" s="31"/>
      <c r="AV31" s="79"/>
      <c r="AZ31" s="31"/>
      <c r="BB31" s="31"/>
      <c r="BC31" s="31"/>
      <c r="BG31" s="31"/>
      <c r="BI31" s="31"/>
      <c r="BN31" s="188" t="s">
        <v>108</v>
      </c>
      <c r="BO31" s="31"/>
      <c r="BP31" s="188"/>
      <c r="BR31" s="188"/>
      <c r="BS31" s="235"/>
      <c r="BW31" s="188">
        <v>9</v>
      </c>
      <c r="CC31" s="226"/>
      <c r="CE31" s="225"/>
      <c r="CG31" s="226"/>
    </row>
    <row r="32" spans="4:81" ht="18" customHeight="1">
      <c r="D32" s="82" t="s">
        <v>0</v>
      </c>
      <c r="I32" s="317"/>
      <c r="J32" s="318" t="s">
        <v>106</v>
      </c>
      <c r="K32" s="318"/>
      <c r="L32" s="205"/>
      <c r="M32" s="318" t="s">
        <v>107</v>
      </c>
      <c r="N32" s="31"/>
      <c r="P32" s="31"/>
      <c r="R32" s="31"/>
      <c r="AB32" s="188"/>
      <c r="AG32" s="31"/>
      <c r="AI32" s="31"/>
      <c r="AR32" s="31"/>
      <c r="AS32" s="31"/>
      <c r="AT32" s="31"/>
      <c r="AW32" s="31"/>
      <c r="AX32" s="31"/>
      <c r="AZ32" s="31"/>
      <c r="BA32" s="31"/>
      <c r="BB32" s="31"/>
      <c r="BC32" s="31"/>
      <c r="BF32" s="265" t="s">
        <v>50</v>
      </c>
      <c r="BI32" s="188"/>
      <c r="BN32" s="31"/>
      <c r="BO32" s="31"/>
      <c r="BU32" s="31"/>
      <c r="BV32" s="31"/>
      <c r="BW32" s="188"/>
      <c r="CC32" s="204"/>
    </row>
    <row r="33" spans="10:75" ht="18" customHeight="1">
      <c r="J33" s="95"/>
      <c r="S33" s="31"/>
      <c r="AD33" s="31"/>
      <c r="AG33" s="232"/>
      <c r="AR33" s="31"/>
      <c r="AS33" s="31"/>
      <c r="AT33" s="31"/>
      <c r="BF33" s="31"/>
      <c r="BH33" s="192"/>
      <c r="BI33" s="188"/>
      <c r="BM33" s="31"/>
      <c r="BN33" s="31"/>
      <c r="BO33" s="220"/>
      <c r="BP33" s="31"/>
      <c r="BQ33" s="31"/>
      <c r="BS33" s="228"/>
      <c r="BT33" s="31"/>
      <c r="BU33" s="31"/>
      <c r="BW33" s="31"/>
    </row>
    <row r="34" spans="12:86" ht="18" customHeight="1">
      <c r="L34" s="95"/>
      <c r="O34" s="319" t="s">
        <v>56</v>
      </c>
      <c r="S34" s="188"/>
      <c r="AD34" s="192"/>
      <c r="BF34" s="188">
        <v>4</v>
      </c>
      <c r="BG34" s="31"/>
      <c r="BI34" s="209"/>
      <c r="BN34" s="208"/>
      <c r="BO34" s="233">
        <v>54.864</v>
      </c>
      <c r="BP34" s="31"/>
      <c r="BQ34" s="31"/>
      <c r="BR34" s="31"/>
      <c r="BW34" s="188"/>
      <c r="CC34" s="245"/>
      <c r="CH34" s="31"/>
    </row>
    <row r="35" spans="15:73" ht="18" customHeight="1">
      <c r="O35" s="320" t="s">
        <v>88</v>
      </c>
      <c r="AE35" s="209"/>
      <c r="BG35" s="192"/>
      <c r="BK35" s="245" t="s">
        <v>55</v>
      </c>
      <c r="BU35" s="190"/>
    </row>
    <row r="36" spans="17:64" ht="18" customHeight="1">
      <c r="Q36" s="233"/>
      <c r="AJ36" s="245"/>
      <c r="AO36" s="31"/>
      <c r="AU36" s="31"/>
      <c r="AW36" s="31"/>
      <c r="BF36" s="265" t="s">
        <v>51</v>
      </c>
      <c r="BK36" s="96"/>
      <c r="BL36" s="245"/>
    </row>
    <row r="37" spans="25:49" ht="18" customHeight="1">
      <c r="Y37" s="236"/>
      <c r="AA37" s="236"/>
      <c r="AE37" s="31"/>
      <c r="AU37" s="192"/>
      <c r="AW37" s="191"/>
    </row>
    <row r="38" spans="35:80" ht="18" customHeight="1">
      <c r="AI38" s="246"/>
      <c r="AX38" s="31"/>
      <c r="AY38" s="31"/>
      <c r="BH38" s="205" t="s">
        <v>118</v>
      </c>
      <c r="BJ38" s="205" t="s">
        <v>57</v>
      </c>
      <c r="BT38" s="31"/>
      <c r="BX38" s="31"/>
      <c r="CB38" s="217"/>
    </row>
    <row r="39" spans="42:62" ht="18" customHeight="1">
      <c r="AP39" s="233"/>
      <c r="BJ39" s="206" t="s">
        <v>117</v>
      </c>
    </row>
    <row r="40" spans="39:62" ht="18" customHeight="1">
      <c r="AM40" s="31"/>
      <c r="AS40" s="31"/>
      <c r="BJ40" s="205" t="s">
        <v>89</v>
      </c>
    </row>
    <row r="41" spans="21:62" ht="18" customHeight="1">
      <c r="U41" s="31"/>
      <c r="AM41" s="192"/>
      <c r="BJ41" s="206" t="s">
        <v>90</v>
      </c>
    </row>
    <row r="42" spans="70:79" ht="18" customHeight="1"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</row>
    <row r="43" spans="11:79" ht="18" customHeight="1"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</row>
    <row r="44" spans="11:79" ht="18" customHeight="1"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</row>
    <row r="45" spans="11:75" ht="18" customHeight="1" thickBot="1">
      <c r="K45" s="56"/>
      <c r="L45" s="56"/>
      <c r="M45" s="203"/>
      <c r="N45" s="203"/>
      <c r="O45" s="203"/>
      <c r="P45" s="203"/>
      <c r="Q45" s="203"/>
      <c r="R45" s="203"/>
      <c r="S45" s="203"/>
      <c r="T45" s="203"/>
      <c r="BR45" s="56"/>
      <c r="BS45" s="56"/>
      <c r="BT45" s="56"/>
      <c r="BU45" s="56"/>
      <c r="BV45" s="56"/>
      <c r="BW45" s="203"/>
    </row>
    <row r="46" spans="11:88" ht="18" customHeight="1" thickBot="1">
      <c r="K46" s="51"/>
      <c r="L46" s="56"/>
      <c r="M46" s="56"/>
      <c r="N46" s="56"/>
      <c r="O46" s="51"/>
      <c r="P46" s="51"/>
      <c r="Q46" s="51"/>
      <c r="R46" s="51"/>
      <c r="S46" s="51"/>
      <c r="T46" s="51"/>
      <c r="AC46" s="74"/>
      <c r="AS46" s="76" t="s">
        <v>20</v>
      </c>
      <c r="BR46" s="51"/>
      <c r="BS46" s="51"/>
      <c r="BT46" s="51"/>
      <c r="BU46" s="51"/>
      <c r="BV46" s="56"/>
      <c r="BW46" s="56"/>
      <c r="BX46" s="199" t="s">
        <v>24</v>
      </c>
      <c r="BY46" s="200" t="s">
        <v>30</v>
      </c>
      <c r="BZ46" s="279" t="s">
        <v>33</v>
      </c>
      <c r="CA46" s="288"/>
      <c r="CB46" s="200" t="s">
        <v>24</v>
      </c>
      <c r="CC46" s="200" t="s">
        <v>30</v>
      </c>
      <c r="CD46" s="279" t="s">
        <v>33</v>
      </c>
      <c r="CE46" s="288"/>
      <c r="CF46" s="200" t="s">
        <v>24</v>
      </c>
      <c r="CG46" s="200" t="s">
        <v>30</v>
      </c>
      <c r="CH46" s="200" t="s">
        <v>31</v>
      </c>
      <c r="CI46" s="200" t="s">
        <v>32</v>
      </c>
      <c r="CJ46" s="230" t="s">
        <v>33</v>
      </c>
    </row>
    <row r="47" spans="2:88" ht="21" customHeight="1" thickBot="1" thickTop="1">
      <c r="B47" s="199" t="s">
        <v>24</v>
      </c>
      <c r="C47" s="200" t="s">
        <v>30</v>
      </c>
      <c r="D47" s="200" t="s">
        <v>31</v>
      </c>
      <c r="E47" s="200" t="s">
        <v>32</v>
      </c>
      <c r="F47" s="279" t="s">
        <v>33</v>
      </c>
      <c r="G47" s="280"/>
      <c r="H47" s="200" t="s">
        <v>24</v>
      </c>
      <c r="I47" s="200" t="s">
        <v>30</v>
      </c>
      <c r="J47" s="281" t="s">
        <v>33</v>
      </c>
      <c r="K47" s="273"/>
      <c r="L47" s="9"/>
      <c r="M47" s="274"/>
      <c r="N47" s="198"/>
      <c r="O47" s="198"/>
      <c r="P47" s="198"/>
      <c r="Q47" s="198"/>
      <c r="R47" s="198"/>
      <c r="S47" s="198"/>
      <c r="T47" s="198"/>
      <c r="AS47" s="77" t="s">
        <v>21</v>
      </c>
      <c r="BR47" s="272"/>
      <c r="BS47" s="263"/>
      <c r="BT47" s="271"/>
      <c r="BU47" s="273"/>
      <c r="BV47" s="9"/>
      <c r="BW47" s="274"/>
      <c r="BX47" s="6"/>
      <c r="BY47" s="3"/>
      <c r="BZ47" s="4"/>
      <c r="CA47" s="3"/>
      <c r="CB47" s="4"/>
      <c r="CC47" s="3"/>
      <c r="CD47" s="3" t="s">
        <v>120</v>
      </c>
      <c r="CE47" s="3"/>
      <c r="CF47" s="3"/>
      <c r="CG47" s="4"/>
      <c r="CH47" s="3"/>
      <c r="CI47" s="4"/>
      <c r="CJ47" s="289"/>
    </row>
    <row r="48" spans="2:88" ht="21" customHeight="1" thickTop="1">
      <c r="B48" s="85"/>
      <c r="C48" s="4"/>
      <c r="D48" s="3"/>
      <c r="E48" s="4"/>
      <c r="F48" s="3" t="s">
        <v>119</v>
      </c>
      <c r="G48" s="4"/>
      <c r="H48" s="4"/>
      <c r="I48" s="3"/>
      <c r="J48" s="5"/>
      <c r="K48" s="273"/>
      <c r="L48" s="9"/>
      <c r="M48" s="274"/>
      <c r="N48" s="198"/>
      <c r="O48" s="198"/>
      <c r="P48" s="198"/>
      <c r="Q48" s="198"/>
      <c r="R48" s="198"/>
      <c r="S48" s="198"/>
      <c r="T48" s="198"/>
      <c r="AS48" s="77" t="s">
        <v>22</v>
      </c>
      <c r="BR48" s="276"/>
      <c r="BS48" s="263"/>
      <c r="BT48" s="271"/>
      <c r="BU48" s="273"/>
      <c r="BV48" s="9"/>
      <c r="BW48" s="274"/>
      <c r="BX48" s="223"/>
      <c r="BY48" s="87"/>
      <c r="BZ48" s="282"/>
      <c r="CA48" s="290"/>
      <c r="CB48" s="87"/>
      <c r="CC48" s="87"/>
      <c r="CD48" s="282"/>
      <c r="CE48" s="290"/>
      <c r="CF48" s="87"/>
      <c r="CG48" s="87"/>
      <c r="CH48" s="87"/>
      <c r="CI48" s="87"/>
      <c r="CJ48" s="231"/>
    </row>
    <row r="49" spans="2:88" ht="21" customHeight="1">
      <c r="B49" s="224"/>
      <c r="C49" s="90"/>
      <c r="D49" s="88"/>
      <c r="E49" s="89"/>
      <c r="F49" s="283"/>
      <c r="G49" s="284"/>
      <c r="H49" s="285"/>
      <c r="I49" s="15"/>
      <c r="J49" s="210"/>
      <c r="K49" s="273"/>
      <c r="L49" s="9"/>
      <c r="M49" s="274"/>
      <c r="N49" s="198"/>
      <c r="O49" s="198"/>
      <c r="P49" s="198"/>
      <c r="Q49" s="198"/>
      <c r="R49" s="198"/>
      <c r="S49" s="198"/>
      <c r="T49" s="198"/>
      <c r="BR49" s="275"/>
      <c r="BS49" s="273"/>
      <c r="BT49" s="271"/>
      <c r="BU49" s="273"/>
      <c r="BV49" s="9"/>
      <c r="BW49" s="274"/>
      <c r="BX49" s="268">
        <v>4</v>
      </c>
      <c r="BY49" s="15">
        <v>54.773</v>
      </c>
      <c r="BZ49" s="283" t="s">
        <v>66</v>
      </c>
      <c r="CA49" s="291"/>
      <c r="CB49" s="285">
        <v>7</v>
      </c>
      <c r="CC49" s="15">
        <v>54.853</v>
      </c>
      <c r="CD49" s="283" t="s">
        <v>66</v>
      </c>
      <c r="CE49" s="291"/>
      <c r="CF49" s="292">
        <v>9</v>
      </c>
      <c r="CG49" s="90">
        <v>54.933</v>
      </c>
      <c r="CH49" s="88">
        <v>-55</v>
      </c>
      <c r="CI49" s="89">
        <f>CG49+CH49*0.001</f>
        <v>54.878</v>
      </c>
      <c r="CJ49" s="14" t="s">
        <v>66</v>
      </c>
    </row>
    <row r="50" spans="2:88" ht="21" customHeight="1">
      <c r="B50" s="224"/>
      <c r="C50" s="90"/>
      <c r="D50" s="88"/>
      <c r="E50" s="89"/>
      <c r="F50" s="283"/>
      <c r="G50" s="284"/>
      <c r="H50" s="285">
        <v>2</v>
      </c>
      <c r="I50" s="15">
        <v>54.402</v>
      </c>
      <c r="J50" s="210" t="s">
        <v>66</v>
      </c>
      <c r="K50" s="273"/>
      <c r="L50" s="9"/>
      <c r="M50" s="274"/>
      <c r="N50" s="198"/>
      <c r="O50" s="198"/>
      <c r="P50" s="198"/>
      <c r="Q50" s="198"/>
      <c r="R50" s="198"/>
      <c r="S50" s="198"/>
      <c r="T50" s="198"/>
      <c r="AS50" s="83" t="s">
        <v>23</v>
      </c>
      <c r="BR50" s="275"/>
      <c r="BS50" s="273"/>
      <c r="BT50" s="271"/>
      <c r="BU50" s="273"/>
      <c r="BV50" s="9"/>
      <c r="BW50" s="274"/>
      <c r="BX50" s="222" t="s">
        <v>55</v>
      </c>
      <c r="BY50" s="89">
        <v>54.815</v>
      </c>
      <c r="BZ50" s="283" t="s">
        <v>46</v>
      </c>
      <c r="CA50" s="291"/>
      <c r="CB50" s="285">
        <v>8</v>
      </c>
      <c r="CC50" s="15">
        <v>54.853</v>
      </c>
      <c r="CD50" s="283" t="s">
        <v>66</v>
      </c>
      <c r="CE50" s="291"/>
      <c r="CF50" s="292"/>
      <c r="CG50" s="90"/>
      <c r="CH50" s="88"/>
      <c r="CI50" s="89">
        <f>CG50+CH50*0.001</f>
        <v>0</v>
      </c>
      <c r="CJ50" s="14"/>
    </row>
    <row r="51" spans="2:88" ht="21" customHeight="1">
      <c r="B51" s="224">
        <v>1</v>
      </c>
      <c r="C51" s="90">
        <v>54.365</v>
      </c>
      <c r="D51" s="88">
        <v>51</v>
      </c>
      <c r="E51" s="89">
        <f>C51+D51*0.001</f>
        <v>54.416000000000004</v>
      </c>
      <c r="F51" s="283" t="s">
        <v>66</v>
      </c>
      <c r="G51" s="284"/>
      <c r="H51" s="285"/>
      <c r="I51" s="15"/>
      <c r="J51" s="210"/>
      <c r="K51" s="273"/>
      <c r="L51" s="9"/>
      <c r="M51" s="274"/>
      <c r="N51" s="198"/>
      <c r="O51" s="198"/>
      <c r="P51" s="198"/>
      <c r="Q51" s="198"/>
      <c r="R51" s="198"/>
      <c r="S51" s="198"/>
      <c r="T51" s="198"/>
      <c r="AS51" s="77" t="s">
        <v>74</v>
      </c>
      <c r="BR51" s="276"/>
      <c r="BS51" s="263"/>
      <c r="BT51" s="271"/>
      <c r="BU51" s="273"/>
      <c r="BV51" s="9"/>
      <c r="BW51" s="274"/>
      <c r="BX51" s="268">
        <v>5</v>
      </c>
      <c r="BY51" s="15">
        <v>54.847</v>
      </c>
      <c r="BZ51" s="283" t="s">
        <v>66</v>
      </c>
      <c r="CA51" s="291"/>
      <c r="CB51" s="285"/>
      <c r="CC51" s="15"/>
      <c r="CD51" s="283"/>
      <c r="CE51" s="291"/>
      <c r="CF51" s="292">
        <v>10</v>
      </c>
      <c r="CG51" s="90">
        <v>54.933</v>
      </c>
      <c r="CH51" s="88">
        <v>-55</v>
      </c>
      <c r="CI51" s="89">
        <f>CG51+CH51*0.001</f>
        <v>54.878</v>
      </c>
      <c r="CJ51" s="14" t="s">
        <v>66</v>
      </c>
    </row>
    <row r="52" spans="2:88" ht="21" customHeight="1">
      <c r="B52" s="224"/>
      <c r="C52" s="90"/>
      <c r="D52" s="88"/>
      <c r="E52" s="89"/>
      <c r="F52" s="283"/>
      <c r="G52" s="284"/>
      <c r="H52" s="285">
        <v>3</v>
      </c>
      <c r="I52" s="15">
        <v>54.409</v>
      </c>
      <c r="J52" s="210" t="s">
        <v>66</v>
      </c>
      <c r="K52" s="273"/>
      <c r="L52" s="9"/>
      <c r="M52" s="274"/>
      <c r="N52" s="198"/>
      <c r="O52" s="198"/>
      <c r="P52" s="198"/>
      <c r="Q52" s="198"/>
      <c r="R52" s="198"/>
      <c r="S52" s="198"/>
      <c r="T52" s="198"/>
      <c r="AS52" s="77" t="s">
        <v>75</v>
      </c>
      <c r="BR52" s="272"/>
      <c r="BS52" s="263"/>
      <c r="BT52" s="271"/>
      <c r="BU52" s="273"/>
      <c r="BV52" s="9"/>
      <c r="BW52" s="274"/>
      <c r="BX52" s="268">
        <v>6</v>
      </c>
      <c r="BY52" s="15">
        <v>54.847</v>
      </c>
      <c r="BZ52" s="283" t="s">
        <v>66</v>
      </c>
      <c r="CA52" s="291"/>
      <c r="CB52" s="294">
        <v>801</v>
      </c>
      <c r="CC52" s="89">
        <v>54.893</v>
      </c>
      <c r="CD52" s="283" t="s">
        <v>73</v>
      </c>
      <c r="CE52" s="291"/>
      <c r="CF52" s="292" t="s">
        <v>70</v>
      </c>
      <c r="CG52" s="90">
        <v>0.14500000000000313</v>
      </c>
      <c r="CH52" s="88">
        <v>-55</v>
      </c>
      <c r="CI52" s="89">
        <f>CG52+CH52*0.001</f>
        <v>0.09000000000000313</v>
      </c>
      <c r="CJ52" s="14"/>
    </row>
    <row r="53" spans="2:88" ht="21" customHeight="1" thickBot="1">
      <c r="B53" s="92"/>
      <c r="C53" s="93"/>
      <c r="D53" s="94"/>
      <c r="E53" s="94"/>
      <c r="F53" s="286"/>
      <c r="G53" s="266"/>
      <c r="H53" s="287"/>
      <c r="I53" s="93"/>
      <c r="J53" s="264"/>
      <c r="K53" s="273"/>
      <c r="L53" s="9"/>
      <c r="M53" s="278"/>
      <c r="N53" s="198"/>
      <c r="O53" s="198"/>
      <c r="P53" s="198"/>
      <c r="Q53" s="198"/>
      <c r="R53" s="198"/>
      <c r="S53" s="198"/>
      <c r="T53" s="198"/>
      <c r="AD53" s="32"/>
      <c r="AE53" s="33"/>
      <c r="BG53" s="32"/>
      <c r="BH53" s="33"/>
      <c r="BR53" s="277"/>
      <c r="BS53" s="273"/>
      <c r="BT53" s="271"/>
      <c r="BU53" s="273"/>
      <c r="BV53" s="9"/>
      <c r="BW53" s="278"/>
      <c r="BX53" s="92"/>
      <c r="BY53" s="93"/>
      <c r="BZ53" s="286"/>
      <c r="CA53" s="293"/>
      <c r="CB53" s="287"/>
      <c r="CC53" s="93"/>
      <c r="CD53" s="286"/>
      <c r="CE53" s="293"/>
      <c r="CF53" s="287"/>
      <c r="CG53" s="93"/>
      <c r="CH53" s="94"/>
      <c r="CI53" s="94"/>
      <c r="CJ53" s="18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755" sheet="1" objects="1" scenarios="1"/>
  <mergeCells count="9">
    <mergeCell ref="BR5:BS5"/>
    <mergeCell ref="BT5:BU5"/>
    <mergeCell ref="BR3:BU3"/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421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2012-03-20T14:49:57Z</cp:lastPrinted>
  <dcterms:created xsi:type="dcterms:W3CDTF">2003-01-10T15:39:03Z</dcterms:created>
  <dcterms:modified xsi:type="dcterms:W3CDTF">2012-04-19T06:54:53Z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