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35" tabRatio="599" activeTab="1"/>
  </bookViews>
  <sheets>
    <sheet name="titul" sheetId="1" r:id="rId1"/>
    <sheet name="Kunovice" sheetId="2" r:id="rId2"/>
  </sheets>
  <definedNames/>
  <calcPr fullCalcOnLoad="1"/>
</workbook>
</file>

<file path=xl/sharedStrings.xml><?xml version="1.0" encoding="utf-8"?>
<sst xmlns="http://schemas.openxmlformats.org/spreadsheetml/2006/main" count="277" uniqueCount="144">
  <si>
    <t>Vjezdová</t>
  </si>
  <si>
    <t>Odjezdová</t>
  </si>
  <si>
    <t>Seřaďovací</t>
  </si>
  <si>
    <t>SENA</t>
  </si>
  <si>
    <t>C</t>
  </si>
  <si>
    <t>JPg</t>
  </si>
  <si>
    <t>L 4</t>
  </si>
  <si>
    <t>S 1</t>
  </si>
  <si>
    <t>Se 1</t>
  </si>
  <si>
    <t>L 1</t>
  </si>
  <si>
    <t>L</t>
  </si>
  <si>
    <t>L 3</t>
  </si>
  <si>
    <t>S</t>
  </si>
  <si>
    <t>č.</t>
  </si>
  <si>
    <t>staničení</t>
  </si>
  <si>
    <t>N</t>
  </si>
  <si>
    <t>námezník</t>
  </si>
  <si>
    <t>přest.</t>
  </si>
  <si>
    <t>poznámka</t>
  </si>
  <si>
    <t>elm.</t>
  </si>
  <si>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</si>
  <si>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</si>
  <si>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</si>
  <si>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</si>
  <si>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</si>
  <si>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</si>
  <si>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</si>
  <si>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Dopravní  koleje</t>
  </si>
  <si>
    <t>Nástupiště  u  koleje</t>
  </si>
  <si>
    <t>Začátek</t>
  </si>
  <si>
    <t>Konec</t>
  </si>
  <si>
    <t>Délka</t>
  </si>
  <si>
    <t>Poznámka</t>
  </si>
  <si>
    <t>Obvod  posunu</t>
  </si>
  <si>
    <t>zabezpečovacího zařízení</t>
  </si>
  <si>
    <t>Př S</t>
  </si>
  <si>
    <t>Př L</t>
  </si>
  <si>
    <t>S 3</t>
  </si>
  <si>
    <t>L 6</t>
  </si>
  <si>
    <t>L 8</t>
  </si>
  <si>
    <t>Dopravní  stanoviště :</t>
  </si>
  <si>
    <t>Počet  pracovníků</t>
  </si>
  <si>
    <t>Kód :</t>
  </si>
  <si>
    <t>Zjišťování</t>
  </si>
  <si>
    <t>zast. :  90</t>
  </si>
  <si>
    <t>konce  vlaku</t>
  </si>
  <si>
    <t>proj. :  30</t>
  </si>
  <si>
    <t>Km  101,389</t>
  </si>
  <si>
    <t>Km  101,389  =  0,000</t>
  </si>
  <si>
    <t>UL 101</t>
  </si>
  <si>
    <t>Z  Uh. Hradiště</t>
  </si>
  <si>
    <t>U S</t>
  </si>
  <si>
    <t>Př US</t>
  </si>
  <si>
    <t>Z  O. N. Vsi</t>
  </si>
  <si>
    <t>L 101</t>
  </si>
  <si>
    <t>=</t>
  </si>
  <si>
    <t>Kolej  101</t>
  </si>
  <si>
    <t>ručně</t>
  </si>
  <si>
    <t>Se 4</t>
  </si>
  <si>
    <t>Se 5</t>
  </si>
  <si>
    <t>Se 6</t>
  </si>
  <si>
    <t>Se 7</t>
  </si>
  <si>
    <t>Se H1</t>
  </si>
  <si>
    <t>Návěstidla  -  ŽST</t>
  </si>
  <si>
    <t>Hlavní  staniční  kolej</t>
  </si>
  <si>
    <t>Jen odjezd směr Hradčovice,  kusá</t>
  </si>
  <si>
    <t>Vjezd - odjezd - průjezd</t>
  </si>
  <si>
    <t>samočinně činností</t>
  </si>
  <si>
    <t>Automatické  hradlo</t>
  </si>
  <si>
    <t>Vjezdové / odjezdové rychlosti :</t>
  </si>
  <si>
    <t>v pokračování traťové koleje - rychlost traťová s místním omezením</t>
  </si>
  <si>
    <t>Současné  vlakové  cesty</t>
  </si>
  <si>
    <t>Obvod  výpravčího  JOP</t>
  </si>
  <si>
    <t>S 4</t>
  </si>
  <si>
    <t>S 6</t>
  </si>
  <si>
    <t>S 8</t>
  </si>
  <si>
    <t>Jednotné  obslužné  pracoviště</t>
  </si>
  <si>
    <t>ESA  11</t>
  </si>
  <si>
    <t>Kód : 22</t>
  </si>
  <si>
    <t>rychlostní návěstní soustava</t>
  </si>
  <si>
    <t>S 2</t>
  </si>
  <si>
    <t>Se 3</t>
  </si>
  <si>
    <t>Se 2</t>
  </si>
  <si>
    <t>Se 8</t>
  </si>
  <si>
    <t>Se 10</t>
  </si>
  <si>
    <t>Se 9</t>
  </si>
  <si>
    <t>Se 11</t>
  </si>
  <si>
    <t>při jízdě do odbočky na hradčovickém zhlaví - rychlost 40 km/h</t>
  </si>
  <si>
    <t>při jízdě do odbočky na ostrožském zhlaví - rychlost 50 km/h vyjma k.č.8 (40 km/h)</t>
  </si>
  <si>
    <t>Z / na</t>
  </si>
  <si>
    <t>na / z</t>
  </si>
  <si>
    <t>přes  vyhybky</t>
  </si>
  <si>
    <t>koleje  č. 92</t>
  </si>
  <si>
    <t>kolej č. 4</t>
  </si>
  <si>
    <t>kolej č. 6</t>
  </si>
  <si>
    <t>kolej č. 8</t>
  </si>
  <si>
    <t>16, 15</t>
  </si>
  <si>
    <t>Ostrožské  zhlaví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</si>
  <si>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</si>
  <si>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</si>
  <si>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Vlečka č.:</t>
  </si>
  <si>
    <t>bez zabezpečení</t>
  </si>
  <si>
    <t xml:space="preserve"> </t>
  </si>
  <si>
    <t>A 3</t>
  </si>
  <si>
    <t>VIII. / 2012</t>
  </si>
  <si>
    <t xml:space="preserve">Oddílová  -  AH </t>
  </si>
  <si>
    <t>km 105,100</t>
  </si>
  <si>
    <t>Př Lo</t>
  </si>
  <si>
    <t>Př So</t>
  </si>
  <si>
    <t>Lo</t>
  </si>
  <si>
    <t>So</t>
  </si>
  <si>
    <t>od  Hradčovic</t>
  </si>
  <si>
    <t>do  Hradčovic</t>
  </si>
  <si>
    <t>Směr :  Hradčovice</t>
  </si>
  <si>
    <t>AH - 88A ( bez návěstního bodu )</t>
  </si>
  <si>
    <t>AH - 88A ( s návěstním bodem )</t>
  </si>
  <si>
    <t>č. IV,  úrovňové, jednostranné</t>
  </si>
  <si>
    <t>km koleje č. 101</t>
  </si>
  <si>
    <t>km dle pasportu</t>
  </si>
  <si>
    <t>Vk 2</t>
  </si>
  <si>
    <t>HVk 1</t>
  </si>
  <si>
    <t>z toho</t>
  </si>
  <si>
    <t>č. I,  celkem hrana u koleje č.3</t>
  </si>
  <si>
    <t xml:space="preserve"> úrovňové, oboustranné ( Tischer )</t>
  </si>
  <si>
    <t>úrovňové, jednostranné ( sypané )</t>
  </si>
  <si>
    <t>úrovňové, jednostranné ( Tischer )</t>
  </si>
  <si>
    <t>úrovňové, vnější ( SUDOP T )</t>
  </si>
  <si>
    <t>úrovňové, oboustranné ( Tischer )</t>
  </si>
  <si>
    <t>úrovňové, oboustranné ( SUDOP T )</t>
  </si>
  <si>
    <t>Výpravčí  -  2</t>
  </si>
  <si>
    <t>Výprava vlaků s přepravou cestujících dle čl. 505 SŽDC (ČD) D2</t>
  </si>
  <si>
    <t>( km )</t>
  </si>
  <si>
    <t>výpravčí DOZ - provádí dálkovou obsluhu ŽST a TZZ v úseku tratě Kunovice – Veselí nad Moravou (mimo)</t>
  </si>
  <si>
    <t>výpravčí 2 - pohotovostní výpravčí a další povinnosti určené SŘ</t>
  </si>
  <si>
    <t>Abnormální kilometr :</t>
  </si>
  <si>
    <t>Vk 1</t>
  </si>
  <si>
    <t>km dle abn. km</t>
  </si>
  <si>
    <t>km přepočítaný</t>
  </si>
  <si>
    <t>km 100,699  =  100,671</t>
  </si>
  <si>
    <t>pro vlaky jedoucí po trati Uherské Hradiště - Ostrožská Nová Ves</t>
  </si>
  <si>
    <t>Směr :  Uherské Hradiště  //  Ostr. N. Ves</t>
  </si>
  <si>
    <t>č. III,  celkem hrana u koleje č.4</t>
  </si>
  <si>
    <t>č. II,  úrovňové, jednostranné ( vpravo )</t>
  </si>
  <si>
    <t>č. III,  celkem hrana u koleje č.1 ( vlevo 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</si>
</sst>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61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sz val="16"/>
      <name val="Arial CE"/>
      <family val="2"/>
    </font>
    <font>
      <b/>
      <sz val="18"/>
      <color indexed="10"/>
      <name val="Arial CE"/>
      <family val="2"/>
    </font>
    <font>
      <i/>
      <sz val="16"/>
      <name val="Times New Roman CE"/>
      <family val="1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0"/>
      <name val="Times New Roman CE"/>
      <family val="1"/>
    </font>
    <font>
      <b/>
      <sz val="11"/>
      <color indexed="12"/>
      <name val="Arial CE"/>
      <family val="2"/>
    </font>
    <font>
      <sz val="20"/>
      <name val="Arial CE"/>
      <family val="2"/>
    </font>
    <font>
      <sz val="11"/>
      <name val="Arial"/>
      <family val="2"/>
    </font>
    <font>
      <sz val="9"/>
      <name val="Arial CE"/>
      <family val="0"/>
    </font>
    <font>
      <sz val="10"/>
      <color indexed="12"/>
      <name val="Arial CE"/>
      <family val="0"/>
    </font>
    <font>
      <b/>
      <sz val="14"/>
      <name val="Times New Roman CE"/>
      <family val="1"/>
    </font>
    <font>
      <b/>
      <sz val="12"/>
      <name val="Arial"/>
      <family val="2"/>
    </font>
    <font>
      <i/>
      <sz val="14"/>
      <name val="Times New Roman CE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name val="CG Times"/>
      <family val="1"/>
    </font>
    <font>
      <i/>
      <sz val="11"/>
      <name val="Arial CE"/>
      <family val="0"/>
    </font>
    <font>
      <sz val="10"/>
      <name val="Arial"/>
      <family val="0"/>
    </font>
    <font>
      <sz val="10"/>
      <color indexed="14"/>
      <name val="Arial"/>
      <family val="2"/>
    </font>
    <font>
      <sz val="12"/>
      <color indexed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4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22" xfId="21" applyFont="1" applyFill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0" fontId="0" fillId="3" borderId="23" xfId="21" applyFont="1" applyFill="1" applyBorder="1" applyAlignment="1" quotePrefix="1">
      <alignment vertical="center"/>
      <protection/>
    </xf>
    <xf numFmtId="164" fontId="0" fillId="3" borderId="23" xfId="21" applyNumberFormat="1" applyFont="1" applyFill="1" applyBorder="1" applyAlignment="1">
      <alignment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3" borderId="4" xfId="21" applyFill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3" borderId="7" xfId="21" applyFont="1" applyFill="1" applyBorder="1" applyAlignment="1">
      <alignment vertical="center"/>
      <protection/>
    </xf>
    <xf numFmtId="0" fontId="7" fillId="4" borderId="25" xfId="21" applyFont="1" applyFill="1" applyBorder="1" applyAlignment="1">
      <alignment horizontal="center" vertical="center"/>
      <protection/>
    </xf>
    <xf numFmtId="0" fontId="7" fillId="4" borderId="10" xfId="21" applyFont="1" applyFill="1" applyBorder="1" applyAlignment="1">
      <alignment horizontal="center" vertical="center"/>
      <protection/>
    </xf>
    <xf numFmtId="0" fontId="7" fillId="4" borderId="11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1" fontId="0" fillId="0" borderId="26" xfId="21" applyNumberFormat="1" applyFont="1" applyBorder="1" applyAlignment="1">
      <alignment vertical="center"/>
      <protection/>
    </xf>
    <xf numFmtId="49" fontId="0" fillId="0" borderId="27" xfId="21" applyNumberFormat="1" applyFont="1" applyBorder="1" applyAlignment="1">
      <alignment vertical="center"/>
      <protection/>
    </xf>
    <xf numFmtId="164" fontId="0" fillId="0" borderId="28" xfId="21" applyNumberFormat="1" applyFont="1" applyBorder="1" applyAlignment="1">
      <alignment vertical="center"/>
      <protection/>
    </xf>
    <xf numFmtId="1" fontId="0" fillId="0" borderId="29" xfId="21" applyNumberFormat="1" applyFont="1" applyBorder="1" applyAlignment="1">
      <alignment vertical="center"/>
      <protection/>
    </xf>
    <xf numFmtId="1" fontId="0" fillId="0" borderId="30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3" borderId="32" xfId="21" applyFill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33" fillId="0" borderId="33" xfId="21" applyNumberFormat="1" applyFont="1" applyBorder="1" applyAlignment="1">
      <alignment horizontal="center" vertical="center"/>
      <protection/>
    </xf>
    <xf numFmtId="0" fontId="26" fillId="2" borderId="0" xfId="21" applyFont="1" applyFill="1" applyBorder="1" applyAlignment="1">
      <alignment horizontal="center" vertical="center"/>
      <protection/>
    </xf>
    <xf numFmtId="0" fontId="24" fillId="0" borderId="0" xfId="21" applyFont="1" applyAlignment="1">
      <alignment horizontal="center" vertical="center"/>
      <protection/>
    </xf>
    <xf numFmtId="164" fontId="16" fillId="0" borderId="6" xfId="0" applyNumberFormat="1" applyFont="1" applyBorder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0" fontId="30" fillId="4" borderId="34" xfId="21" applyFont="1" applyFill="1" applyBorder="1" applyAlignment="1">
      <alignment horizontal="center" vertical="center"/>
      <protection/>
    </xf>
    <xf numFmtId="0" fontId="7" fillId="4" borderId="35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5" borderId="36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6" xfId="2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4" fillId="0" borderId="0" xfId="21" applyFont="1" applyBorder="1" applyAlignment="1">
      <alignment horizontal="left" vertical="center"/>
      <protection/>
    </xf>
    <xf numFmtId="0" fontId="6" fillId="0" borderId="0" xfId="21" applyFont="1" applyBorder="1" applyAlignment="1">
      <alignment vertical="center"/>
      <protection/>
    </xf>
    <xf numFmtId="49" fontId="39" fillId="0" borderId="0" xfId="21" applyNumberFormat="1" applyFont="1" applyBorder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0" borderId="41" xfId="21" applyBorder="1" applyAlignment="1">
      <alignment horizontal="center"/>
      <protection/>
    </xf>
    <xf numFmtId="0" fontId="0" fillId="0" borderId="16" xfId="21" applyBorder="1">
      <alignment/>
      <protection/>
    </xf>
    <xf numFmtId="0" fontId="0" fillId="0" borderId="16" xfId="21" applyFont="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/>
      <protection/>
    </xf>
    <xf numFmtId="0" fontId="0" fillId="0" borderId="37" xfId="21" applyFont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2" borderId="0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0" fontId="0" fillId="0" borderId="42" xfId="21" applyFont="1" applyBorder="1" applyAlignment="1">
      <alignment horizontal="center" vertical="center"/>
      <protection/>
    </xf>
    <xf numFmtId="0" fontId="0" fillId="0" borderId="43" xfId="21" applyFont="1" applyBorder="1" applyAlignment="1">
      <alignment horizontal="center" vertical="center"/>
      <protection/>
    </xf>
    <xf numFmtId="0" fontId="0" fillId="0" borderId="44" xfId="2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31" fillId="2" borderId="0" xfId="21" applyFont="1" applyFill="1" applyBorder="1" applyAlignment="1">
      <alignment horizontal="center" vertical="center"/>
      <protection/>
    </xf>
    <xf numFmtId="0" fontId="0" fillId="3" borderId="4" xfId="21" applyFill="1" applyBorder="1" applyAlignment="1">
      <alignment horizontal="center" vertical="center"/>
      <protection/>
    </xf>
    <xf numFmtId="0" fontId="0" fillId="0" borderId="45" xfId="21" applyFont="1" applyBorder="1" applyAlignment="1">
      <alignment horizontal="center" vertical="center"/>
      <protection/>
    </xf>
    <xf numFmtId="0" fontId="0" fillId="4" borderId="46" xfId="21" applyFont="1" applyFill="1" applyBorder="1" applyAlignment="1">
      <alignment horizontal="center" vertical="center"/>
      <protection/>
    </xf>
    <xf numFmtId="0" fontId="0" fillId="4" borderId="34" xfId="21" applyFont="1" applyFill="1" applyBorder="1" applyAlignment="1">
      <alignment horizontal="center" vertical="center"/>
      <protection/>
    </xf>
    <xf numFmtId="0" fontId="0" fillId="4" borderId="34" xfId="21" applyFont="1" applyFill="1" applyBorder="1" applyAlignment="1" quotePrefix="1">
      <alignment horizontal="center" vertical="center"/>
      <protection/>
    </xf>
    <xf numFmtId="0" fontId="0" fillId="4" borderId="47" xfId="21" applyFont="1" applyFill="1" applyBorder="1" applyAlignment="1">
      <alignment horizontal="center" vertical="center"/>
      <protection/>
    </xf>
    <xf numFmtId="0" fontId="0" fillId="4" borderId="48" xfId="21" applyFont="1" applyFill="1" applyBorder="1" applyAlignment="1">
      <alignment vertical="center"/>
      <protection/>
    </xf>
    <xf numFmtId="0" fontId="0" fillId="4" borderId="35" xfId="21" applyFont="1" applyFill="1" applyBorder="1" applyAlignment="1">
      <alignment vertical="center"/>
      <protection/>
    </xf>
    <xf numFmtId="0" fontId="0" fillId="4" borderId="49" xfId="21" applyFont="1" applyFill="1" applyBorder="1" applyAlignment="1">
      <alignment vertical="center"/>
      <protection/>
    </xf>
    <xf numFmtId="49" fontId="0" fillId="0" borderId="33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Border="1" applyAlignment="1">
      <alignment horizontal="center" vertical="center"/>
      <protection/>
    </xf>
    <xf numFmtId="1" fontId="0" fillId="0" borderId="6" xfId="21" applyNumberFormat="1" applyFont="1" applyBorder="1" applyAlignment="1">
      <alignment horizontal="center" vertical="center"/>
      <protection/>
    </xf>
    <xf numFmtId="1" fontId="0" fillId="0" borderId="26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3" borderId="7" xfId="21" applyFill="1" applyBorder="1" applyAlignment="1">
      <alignment horizontal="center" vertical="center"/>
      <protection/>
    </xf>
    <xf numFmtId="1" fontId="24" fillId="0" borderId="6" xfId="21" applyNumberFormat="1" applyFont="1" applyBorder="1" applyAlignment="1">
      <alignment horizontal="center" vertical="center"/>
      <protection/>
    </xf>
    <xf numFmtId="49" fontId="0" fillId="0" borderId="27" xfId="21" applyNumberFormat="1" applyFont="1" applyBorder="1" applyAlignment="1">
      <alignment horizontal="center" vertical="center"/>
      <protection/>
    </xf>
    <xf numFmtId="164" fontId="0" fillId="0" borderId="28" xfId="21" applyNumberFormat="1" applyFont="1" applyBorder="1" applyAlignment="1">
      <alignment horizontal="center" vertical="center"/>
      <protection/>
    </xf>
    <xf numFmtId="164" fontId="0" fillId="0" borderId="28" xfId="21" applyNumberFormat="1" applyFont="1" applyBorder="1" applyAlignment="1">
      <alignment horizontal="center" vertical="center"/>
      <protection/>
    </xf>
    <xf numFmtId="1" fontId="0" fillId="0" borderId="29" xfId="21" applyNumberFormat="1" applyFont="1" applyBorder="1" applyAlignment="1">
      <alignment horizontal="center" vertical="center"/>
      <protection/>
    </xf>
    <xf numFmtId="1" fontId="0" fillId="0" borderId="30" xfId="21" applyNumberFormat="1" applyFont="1" applyBorder="1" applyAlignment="1">
      <alignment horizontal="center" vertical="center"/>
      <protection/>
    </xf>
    <xf numFmtId="1" fontId="0" fillId="0" borderId="31" xfId="21" applyNumberFormat="1" applyFont="1" applyBorder="1" applyAlignment="1">
      <alignment horizontal="center" vertical="center"/>
      <protection/>
    </xf>
    <xf numFmtId="0" fontId="0" fillId="0" borderId="29" xfId="21" applyFont="1" applyBorder="1" applyAlignment="1">
      <alignment horizontal="center" vertical="center"/>
      <protection/>
    </xf>
    <xf numFmtId="0" fontId="0" fillId="3" borderId="40" xfId="2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164" fontId="40" fillId="0" borderId="5" xfId="0" applyNumberFormat="1" applyFont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28" fillId="0" borderId="0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6" borderId="53" xfId="0" applyFill="1" applyBorder="1" applyAlignment="1">
      <alignment/>
    </xf>
    <xf numFmtId="0" fontId="0" fillId="6" borderId="54" xfId="0" applyFill="1" applyBorder="1" applyAlignment="1">
      <alignment/>
    </xf>
    <xf numFmtId="0" fontId="0" fillId="6" borderId="55" xfId="0" applyFill="1" applyBorder="1" applyAlignment="1">
      <alignment/>
    </xf>
    <xf numFmtId="0" fontId="16" fillId="0" borderId="0" xfId="2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29" fillId="0" borderId="0" xfId="21" applyFont="1" applyBorder="1" applyAlignment="1">
      <alignment horizontal="center"/>
      <protection/>
    </xf>
    <xf numFmtId="0" fontId="0" fillId="0" borderId="0" xfId="21" applyFont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29" fillId="0" borderId="0" xfId="0" applyFont="1" applyFill="1" applyBorder="1" applyAlignment="1">
      <alignment horizontal="center"/>
    </xf>
    <xf numFmtId="0" fontId="29" fillId="0" borderId="0" xfId="21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" fillId="0" borderId="56" xfId="0" applyFont="1" applyBorder="1" applyAlignment="1">
      <alignment horizontal="center" vertical="center"/>
    </xf>
    <xf numFmtId="164" fontId="0" fillId="0" borderId="28" xfId="21" applyNumberFormat="1" applyFont="1" applyBorder="1" applyAlignment="1">
      <alignment vertical="center"/>
      <protection/>
    </xf>
    <xf numFmtId="0" fontId="0" fillId="3" borderId="4" xfId="21" applyFont="1" applyFill="1" applyBorder="1" applyAlignment="1">
      <alignment vertical="center"/>
      <protection/>
    </xf>
    <xf numFmtId="0" fontId="0" fillId="3" borderId="7" xfId="21" applyFont="1" applyFill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0" xfId="21" applyFont="1">
      <alignment/>
      <protection/>
    </xf>
    <xf numFmtId="1" fontId="22" fillId="0" borderId="0" xfId="21" applyNumberFormat="1" applyFont="1" applyBorder="1" applyAlignment="1">
      <alignment vertical="center"/>
      <protection/>
    </xf>
    <xf numFmtId="0" fontId="0" fillId="0" borderId="0" xfId="0" applyFill="1" applyAlignment="1">
      <alignment/>
    </xf>
    <xf numFmtId="49" fontId="0" fillId="0" borderId="57" xfId="21" applyNumberFormat="1" applyFont="1" applyBorder="1" applyAlignment="1">
      <alignment horizontal="center" vertical="center"/>
      <protection/>
    </xf>
    <xf numFmtId="1" fontId="0" fillId="0" borderId="58" xfId="21" applyNumberFormat="1" applyFont="1" applyBorder="1" applyAlignment="1">
      <alignment horizontal="center" vertical="center"/>
      <protection/>
    </xf>
    <xf numFmtId="1" fontId="0" fillId="0" borderId="59" xfId="21" applyNumberFormat="1" applyFont="1" applyBorder="1" applyAlignment="1">
      <alignment horizontal="center" vertical="center"/>
      <protection/>
    </xf>
    <xf numFmtId="0" fontId="0" fillId="0" borderId="60" xfId="21" applyBorder="1" applyAlignment="1">
      <alignment horizontal="center" vertical="center"/>
      <protection/>
    </xf>
    <xf numFmtId="1" fontId="0" fillId="0" borderId="60" xfId="21" applyNumberFormat="1" applyFont="1" applyBorder="1" applyAlignment="1">
      <alignment horizontal="center" vertical="center"/>
      <protection/>
    </xf>
    <xf numFmtId="0" fontId="0" fillId="0" borderId="58" xfId="21" applyBorder="1" applyAlignment="1">
      <alignment horizontal="center" vertical="center"/>
      <protection/>
    </xf>
    <xf numFmtId="164" fontId="0" fillId="0" borderId="38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45" fillId="0" borderId="0" xfId="2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6" fillId="0" borderId="0" xfId="20" applyFont="1" applyBorder="1" applyAlignment="1">
      <alignment horizontal="center" vertical="center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28" fillId="0" borderId="4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0" fillId="5" borderId="6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5" borderId="62" xfId="0" applyFont="1" applyFill="1" applyBorder="1" applyAlignment="1">
      <alignment horizontal="center" vertical="center"/>
    </xf>
    <xf numFmtId="0" fontId="0" fillId="5" borderId="63" xfId="0" applyFont="1" applyFill="1" applyBorder="1" applyAlignment="1">
      <alignment horizontal="center" vertical="center"/>
    </xf>
    <xf numFmtId="0" fontId="0" fillId="5" borderId="64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48" fillId="0" borderId="0" xfId="0" applyFont="1" applyFill="1" applyAlignment="1">
      <alignment horizontal="center"/>
    </xf>
    <xf numFmtId="0" fontId="18" fillId="0" borderId="5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 indent="1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164" fontId="8" fillId="0" borderId="0" xfId="21" applyNumberFormat="1" applyFont="1" applyBorder="1" applyAlignment="1">
      <alignment horizontal="center" vertical="center"/>
      <protection/>
    </xf>
    <xf numFmtId="0" fontId="34" fillId="0" borderId="0" xfId="21" applyNumberFormat="1" applyFont="1" applyBorder="1" applyAlignment="1">
      <alignment horizontal="center" vertical="center"/>
      <protection/>
    </xf>
    <xf numFmtId="0" fontId="33" fillId="0" borderId="33" xfId="21" applyNumberFormat="1" applyFont="1" applyBorder="1" applyAlignment="1">
      <alignment horizontal="center" vertical="center"/>
      <protection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 quotePrefix="1">
      <alignment horizontal="center" vertical="center"/>
    </xf>
    <xf numFmtId="164" fontId="16" fillId="0" borderId="6" xfId="0" applyNumberFormat="1" applyFont="1" applyBorder="1" applyAlignment="1" quotePrefix="1">
      <alignment horizontal="center" vertical="center"/>
    </xf>
    <xf numFmtId="164" fontId="16" fillId="0" borderId="4" xfId="0" applyNumberFormat="1" applyFont="1" applyBorder="1" applyAlignment="1" quotePrefix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top"/>
    </xf>
    <xf numFmtId="0" fontId="12" fillId="0" borderId="0" xfId="0" applyFont="1" applyAlignment="1">
      <alignment/>
    </xf>
    <xf numFmtId="164" fontId="24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right"/>
    </xf>
    <xf numFmtId="164" fontId="0" fillId="0" borderId="68" xfId="21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20" fillId="0" borderId="5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4" fontId="0" fillId="0" borderId="5" xfId="21" applyNumberFormat="1" applyFont="1" applyFill="1" applyBorder="1" applyAlignment="1">
      <alignment horizontal="center" vertical="center"/>
      <protection/>
    </xf>
    <xf numFmtId="164" fontId="0" fillId="0" borderId="68" xfId="21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9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42" fillId="0" borderId="5" xfId="21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/>
    </xf>
    <xf numFmtId="164" fontId="0" fillId="0" borderId="5" xfId="21" applyNumberFormat="1" applyFont="1" applyFill="1" applyBorder="1" applyAlignment="1">
      <alignment horizontal="center" vertical="center"/>
      <protection/>
    </xf>
    <xf numFmtId="0" fontId="7" fillId="0" borderId="45" xfId="21" applyFont="1" applyBorder="1" applyAlignment="1">
      <alignment horizontal="center" vertical="center"/>
      <protection/>
    </xf>
    <xf numFmtId="0" fontId="0" fillId="5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50" fillId="0" borderId="0" xfId="0" applyFont="1" applyAlignment="1">
      <alignment horizontal="right" vertical="top"/>
    </xf>
    <xf numFmtId="1" fontId="0" fillId="0" borderId="0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53" fillId="0" borderId="33" xfId="21" applyNumberFormat="1" applyFont="1" applyBorder="1" applyAlignment="1">
      <alignment horizontal="center" vertical="center"/>
      <protection/>
    </xf>
    <xf numFmtId="164" fontId="53" fillId="0" borderId="5" xfId="21" applyNumberFormat="1" applyFont="1" applyFill="1" applyBorder="1" applyAlignment="1">
      <alignment horizontal="center" vertical="center"/>
      <protection/>
    </xf>
    <xf numFmtId="1" fontId="53" fillId="0" borderId="6" xfId="21" applyNumberFormat="1" applyFont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/>
      <protection/>
    </xf>
    <xf numFmtId="0" fontId="0" fillId="0" borderId="0" xfId="21" applyFont="1" applyBorder="1">
      <alignment/>
      <protection/>
    </xf>
    <xf numFmtId="0" fontId="0" fillId="0" borderId="6" xfId="21" applyFont="1" applyBorder="1">
      <alignment/>
      <protection/>
    </xf>
    <xf numFmtId="0" fontId="7" fillId="0" borderId="0" xfId="21" applyFont="1" applyBorder="1" applyAlignment="1">
      <alignment horizontal="center" vertical="center"/>
      <protection/>
    </xf>
    <xf numFmtId="0" fontId="0" fillId="0" borderId="43" xfId="21" applyBorder="1">
      <alignment/>
      <protection/>
    </xf>
    <xf numFmtId="0" fontId="0" fillId="0" borderId="43" xfId="21" applyFont="1" applyBorder="1">
      <alignment/>
      <protection/>
    </xf>
    <xf numFmtId="0" fontId="0" fillId="0" borderId="44" xfId="21" applyFont="1" applyBorder="1" applyAlignment="1">
      <alignment horizontal="center" vertical="center"/>
      <protection/>
    </xf>
    <xf numFmtId="0" fontId="27" fillId="0" borderId="0" xfId="21" applyFont="1" applyFill="1" applyBorder="1" applyAlignment="1" quotePrefix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41" xfId="21" applyFont="1" applyFill="1" applyBorder="1" applyAlignment="1">
      <alignment horizontal="center"/>
      <protection/>
    </xf>
    <xf numFmtId="0" fontId="0" fillId="0" borderId="16" xfId="21" applyFont="1" applyFill="1" applyBorder="1" applyAlignment="1">
      <alignment horizontal="center"/>
      <protection/>
    </xf>
    <xf numFmtId="0" fontId="0" fillId="0" borderId="16" xfId="21" applyFont="1" applyBorder="1" applyAlignment="1">
      <alignment vertical="center"/>
      <protection/>
    </xf>
    <xf numFmtId="0" fontId="0" fillId="0" borderId="16" xfId="21" applyFont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7" fillId="0" borderId="73" xfId="21" applyFont="1" applyFill="1" applyBorder="1" applyAlignment="1">
      <alignment horizontal="center" vertical="center"/>
      <protection/>
    </xf>
    <xf numFmtId="0" fontId="0" fillId="0" borderId="26" xfId="21" applyFont="1" applyBorder="1" applyAlignment="1">
      <alignment horizontal="center" vertical="center"/>
      <protection/>
    </xf>
    <xf numFmtId="0" fontId="0" fillId="0" borderId="42" xfId="21" applyFont="1" applyBorder="1" applyAlignment="1">
      <alignment horizontal="center" vertical="center"/>
      <protection/>
    </xf>
    <xf numFmtId="0" fontId="0" fillId="0" borderId="43" xfId="21" applyFont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22" fillId="0" borderId="0" xfId="0" applyFont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50" fillId="0" borderId="0" xfId="0" applyFont="1" applyAlignment="1">
      <alignment horizontal="center" vertical="top"/>
    </xf>
    <xf numFmtId="164" fontId="16" fillId="0" borderId="0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164" fontId="57" fillId="0" borderId="0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64" fontId="57" fillId="0" borderId="6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5" borderId="63" xfId="0" applyFont="1" applyFill="1" applyBorder="1" applyAlignment="1">
      <alignment horizontal="center" vertical="center"/>
    </xf>
    <xf numFmtId="164" fontId="7" fillId="0" borderId="56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74" xfId="0" applyFont="1" applyFill="1" applyBorder="1" applyAlignment="1">
      <alignment horizontal="center" vertical="center"/>
    </xf>
    <xf numFmtId="0" fontId="58" fillId="3" borderId="7" xfId="21" applyFont="1" applyFill="1" applyBorder="1" applyAlignment="1">
      <alignment vertical="center"/>
      <protection/>
    </xf>
    <xf numFmtId="0" fontId="58" fillId="0" borderId="75" xfId="21" applyFont="1" applyBorder="1" applyAlignment="1">
      <alignment horizontal="center" vertical="center"/>
      <protection/>
    </xf>
    <xf numFmtId="0" fontId="59" fillId="0" borderId="75" xfId="21" applyFont="1" applyBorder="1" applyAlignment="1">
      <alignment horizontal="center" vertical="center"/>
      <protection/>
    </xf>
    <xf numFmtId="0" fontId="58" fillId="0" borderId="73" xfId="21" applyFont="1" applyBorder="1" applyAlignment="1">
      <alignment horizontal="center" vertical="center"/>
      <protection/>
    </xf>
    <xf numFmtId="0" fontId="58" fillId="3" borderId="4" xfId="21" applyFont="1" applyFill="1" applyBorder="1" applyAlignment="1">
      <alignment vertical="center"/>
      <protection/>
    </xf>
    <xf numFmtId="0" fontId="58" fillId="0" borderId="0" xfId="21" applyFont="1">
      <alignment/>
      <protection/>
    </xf>
    <xf numFmtId="0" fontId="0" fillId="0" borderId="0" xfId="21" applyFont="1" applyBorder="1" applyAlignment="1">
      <alignment/>
      <protection/>
    </xf>
    <xf numFmtId="0" fontId="0" fillId="0" borderId="6" xfId="21" applyFont="1" applyFill="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60" fillId="0" borderId="0" xfId="2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0" fontId="58" fillId="0" borderId="30" xfId="21" applyFont="1" applyBorder="1" applyAlignment="1">
      <alignment horizontal="center" vertical="top"/>
      <protection/>
    </xf>
    <xf numFmtId="0" fontId="58" fillId="0" borderId="31" xfId="21" applyFont="1" applyBorder="1" applyAlignment="1">
      <alignment horizontal="center" vertical="top"/>
      <protection/>
    </xf>
    <xf numFmtId="0" fontId="58" fillId="0" borderId="31" xfId="21" applyFont="1" applyFill="1" applyBorder="1" applyAlignment="1">
      <alignment horizontal="center" vertical="top"/>
      <protection/>
    </xf>
    <xf numFmtId="0" fontId="58" fillId="0" borderId="29" xfId="21" applyFont="1" applyFill="1" applyBorder="1" applyAlignment="1">
      <alignment horizontal="center" vertical="top"/>
      <protection/>
    </xf>
    <xf numFmtId="0" fontId="0" fillId="0" borderId="26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7" fillId="0" borderId="26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 vertical="center"/>
      <protection/>
    </xf>
    <xf numFmtId="0" fontId="0" fillId="0" borderId="43" xfId="21" applyFont="1" applyBorder="1" applyAlignment="1">
      <alignment horizontal="center" vertical="center"/>
      <protection/>
    </xf>
    <xf numFmtId="0" fontId="25" fillId="0" borderId="26" xfId="21" applyFont="1" applyFill="1" applyBorder="1" applyAlignment="1">
      <alignment horizontal="center"/>
      <protection/>
    </xf>
    <xf numFmtId="0" fontId="25" fillId="0" borderId="0" xfId="21" applyFont="1" applyFill="1" applyBorder="1" applyAlignment="1">
      <alignment horizontal="center"/>
      <protection/>
    </xf>
    <xf numFmtId="0" fontId="25" fillId="0" borderId="26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 horizontal="center" vertical="center"/>
      <protection/>
    </xf>
    <xf numFmtId="0" fontId="25" fillId="0" borderId="26" xfId="21" applyFont="1" applyFill="1" applyBorder="1" applyAlignment="1">
      <alignment horizontal="center" vertical="top"/>
      <protection/>
    </xf>
    <xf numFmtId="0" fontId="25" fillId="0" borderId="0" xfId="21" applyFont="1" applyFill="1" applyBorder="1" applyAlignment="1">
      <alignment horizontal="center" vertical="top"/>
      <protection/>
    </xf>
    <xf numFmtId="0" fontId="7" fillId="0" borderId="76" xfId="21" applyFont="1" applyBorder="1" applyAlignment="1">
      <alignment horizontal="center" vertical="center"/>
      <protection/>
    </xf>
    <xf numFmtId="0" fontId="7" fillId="0" borderId="45" xfId="21" applyFont="1" applyBorder="1" applyAlignment="1">
      <alignment horizontal="center" vertical="center"/>
      <protection/>
    </xf>
    <xf numFmtId="0" fontId="58" fillId="0" borderId="77" xfId="21" applyFont="1" applyBorder="1" applyAlignment="1">
      <alignment horizontal="center" vertical="top"/>
      <protection/>
    </xf>
    <xf numFmtId="0" fontId="58" fillId="0" borderId="75" xfId="21" applyFont="1" applyBorder="1" applyAlignment="1">
      <alignment horizontal="center" vertical="top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7" fillId="0" borderId="26" xfId="2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7" fillId="0" borderId="26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26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28" fillId="5" borderId="36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1" fillId="6" borderId="54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5" fillId="5" borderId="67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6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28" fillId="0" borderId="79" xfId="0" applyFont="1" applyFill="1" applyBorder="1" applyAlignment="1">
      <alignment horizontal="center" vertical="center"/>
    </xf>
    <xf numFmtId="0" fontId="28" fillId="0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624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Kunovice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0</xdr:colOff>
      <xdr:row>0</xdr:row>
      <xdr:rowOff>0</xdr:rowOff>
    </xdr:from>
    <xdr:to>
      <xdr:col>58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76618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Kunovice</a:t>
          </a:r>
        </a:p>
      </xdr:txBody>
    </xdr:sp>
    <xdr:clientData/>
  </xdr:twoCellAnchor>
  <xdr:oneCellAnchor>
    <xdr:from>
      <xdr:col>54</xdr:col>
      <xdr:colOff>323850</xdr:colOff>
      <xdr:row>5</xdr:row>
      <xdr:rowOff>0</xdr:rowOff>
    </xdr:from>
    <xdr:ext cx="323850" cy="285750"/>
    <xdr:sp>
      <xdr:nvSpPr>
        <xdr:cNvPr id="2" name="Oval 2"/>
        <xdr:cNvSpPr>
          <a:spLocks noChangeAspect="1"/>
        </xdr:cNvSpPr>
      </xdr:nvSpPr>
      <xdr:spPr>
        <a:xfrm>
          <a:off x="39985950" y="14478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81</xdr:row>
      <xdr:rowOff>0</xdr:rowOff>
    </xdr:from>
    <xdr:to>
      <xdr:col>14</xdr:col>
      <xdr:colOff>0</xdr:colOff>
      <xdr:row>83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9050000"/>
          <a:ext cx="94297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4" name="text 36"/>
        <xdr:cNvSpPr txBox="1">
          <a:spLocks noChangeArrowheads="1"/>
        </xdr:cNvSpPr>
      </xdr:nvSpPr>
      <xdr:spPr>
        <a:xfrm>
          <a:off x="514350" y="1619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199072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199072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199072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99072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40</xdr:row>
      <xdr:rowOff>114300</xdr:rowOff>
    </xdr:from>
    <xdr:to>
      <xdr:col>54</xdr:col>
      <xdr:colOff>47625</xdr:colOff>
      <xdr:row>40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981075" y="9791700"/>
          <a:ext cx="38728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37</xdr:row>
      <xdr:rowOff>114300</xdr:rowOff>
    </xdr:from>
    <xdr:to>
      <xdr:col>54</xdr:col>
      <xdr:colOff>19050</xdr:colOff>
      <xdr:row>37</xdr:row>
      <xdr:rowOff>114300</xdr:rowOff>
    </xdr:to>
    <xdr:sp>
      <xdr:nvSpPr>
        <xdr:cNvPr id="10" name="Line 13"/>
        <xdr:cNvSpPr>
          <a:spLocks/>
        </xdr:cNvSpPr>
      </xdr:nvSpPr>
      <xdr:spPr>
        <a:xfrm flipV="1">
          <a:off x="13411200" y="9105900"/>
          <a:ext cx="2626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43</xdr:row>
      <xdr:rowOff>114300</xdr:rowOff>
    </xdr:from>
    <xdr:to>
      <xdr:col>54</xdr:col>
      <xdr:colOff>19050</xdr:colOff>
      <xdr:row>43</xdr:row>
      <xdr:rowOff>114300</xdr:rowOff>
    </xdr:to>
    <xdr:sp>
      <xdr:nvSpPr>
        <xdr:cNvPr id="11" name="Line 14"/>
        <xdr:cNvSpPr>
          <a:spLocks/>
        </xdr:cNvSpPr>
      </xdr:nvSpPr>
      <xdr:spPr>
        <a:xfrm flipV="1">
          <a:off x="17125950" y="10477500"/>
          <a:ext cx="22555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46</xdr:row>
      <xdr:rowOff>114300</xdr:rowOff>
    </xdr:from>
    <xdr:to>
      <xdr:col>54</xdr:col>
      <xdr:colOff>19050</xdr:colOff>
      <xdr:row>46</xdr:row>
      <xdr:rowOff>114300</xdr:rowOff>
    </xdr:to>
    <xdr:sp>
      <xdr:nvSpPr>
        <xdr:cNvPr id="12" name="Line 15"/>
        <xdr:cNvSpPr>
          <a:spLocks/>
        </xdr:cNvSpPr>
      </xdr:nvSpPr>
      <xdr:spPr>
        <a:xfrm flipV="1">
          <a:off x="19354800" y="11163300"/>
          <a:ext cx="2032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49</xdr:row>
      <xdr:rowOff>114300</xdr:rowOff>
    </xdr:from>
    <xdr:to>
      <xdr:col>54</xdr:col>
      <xdr:colOff>19050</xdr:colOff>
      <xdr:row>49</xdr:row>
      <xdr:rowOff>114300</xdr:rowOff>
    </xdr:to>
    <xdr:sp>
      <xdr:nvSpPr>
        <xdr:cNvPr id="13" name="Line 16"/>
        <xdr:cNvSpPr>
          <a:spLocks/>
        </xdr:cNvSpPr>
      </xdr:nvSpPr>
      <xdr:spPr>
        <a:xfrm flipV="1">
          <a:off x="21583650" y="11849100"/>
          <a:ext cx="1809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52</xdr:row>
      <xdr:rowOff>114300</xdr:rowOff>
    </xdr:from>
    <xdr:to>
      <xdr:col>54</xdr:col>
      <xdr:colOff>19050</xdr:colOff>
      <xdr:row>52</xdr:row>
      <xdr:rowOff>114300</xdr:rowOff>
    </xdr:to>
    <xdr:sp>
      <xdr:nvSpPr>
        <xdr:cNvPr id="14" name="Line 17"/>
        <xdr:cNvSpPr>
          <a:spLocks/>
        </xdr:cNvSpPr>
      </xdr:nvSpPr>
      <xdr:spPr>
        <a:xfrm flipV="1">
          <a:off x="23812500" y="12534900"/>
          <a:ext cx="1586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114300</xdr:rowOff>
    </xdr:from>
    <xdr:to>
      <xdr:col>66</xdr:col>
      <xdr:colOff>276225</xdr:colOff>
      <xdr:row>34</xdr:row>
      <xdr:rowOff>114300</xdr:rowOff>
    </xdr:to>
    <xdr:sp>
      <xdr:nvSpPr>
        <xdr:cNvPr id="15" name="Line 18"/>
        <xdr:cNvSpPr>
          <a:spLocks/>
        </xdr:cNvSpPr>
      </xdr:nvSpPr>
      <xdr:spPr>
        <a:xfrm flipV="1">
          <a:off x="15640050" y="8420100"/>
          <a:ext cx="33213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0</xdr:rowOff>
    </xdr:from>
    <xdr:to>
      <xdr:col>16</xdr:col>
      <xdr:colOff>495300</xdr:colOff>
      <xdr:row>40</xdr:row>
      <xdr:rowOff>114300</xdr:rowOff>
    </xdr:to>
    <xdr:sp>
      <xdr:nvSpPr>
        <xdr:cNvPr id="16" name="Line 31"/>
        <xdr:cNvSpPr>
          <a:spLocks/>
        </xdr:cNvSpPr>
      </xdr:nvSpPr>
      <xdr:spPr>
        <a:xfrm flipV="1">
          <a:off x="8210550" y="92202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37</xdr:row>
      <xdr:rowOff>114300</xdr:rowOff>
    </xdr:from>
    <xdr:to>
      <xdr:col>18</xdr:col>
      <xdr:colOff>495300</xdr:colOff>
      <xdr:row>37</xdr:row>
      <xdr:rowOff>152400</xdr:rowOff>
    </xdr:to>
    <xdr:sp>
      <xdr:nvSpPr>
        <xdr:cNvPr id="17" name="Line 32"/>
        <xdr:cNvSpPr>
          <a:spLocks/>
        </xdr:cNvSpPr>
      </xdr:nvSpPr>
      <xdr:spPr>
        <a:xfrm flipH="1">
          <a:off x="12668250" y="9105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37</xdr:row>
      <xdr:rowOff>152400</xdr:rowOff>
    </xdr:from>
    <xdr:to>
      <xdr:col>17</xdr:col>
      <xdr:colOff>266700</xdr:colOff>
      <xdr:row>38</xdr:row>
      <xdr:rowOff>0</xdr:rowOff>
    </xdr:to>
    <xdr:sp>
      <xdr:nvSpPr>
        <xdr:cNvPr id="18" name="Line 33"/>
        <xdr:cNvSpPr>
          <a:spLocks/>
        </xdr:cNvSpPr>
      </xdr:nvSpPr>
      <xdr:spPr>
        <a:xfrm flipH="1">
          <a:off x="11925300" y="9144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40</xdr:row>
      <xdr:rowOff>114300</xdr:rowOff>
    </xdr:from>
    <xdr:to>
      <xdr:col>21</xdr:col>
      <xdr:colOff>266700</xdr:colOff>
      <xdr:row>43</xdr:row>
      <xdr:rowOff>0</xdr:rowOff>
    </xdr:to>
    <xdr:sp>
      <xdr:nvSpPr>
        <xdr:cNvPr id="19" name="Line 40"/>
        <xdr:cNvSpPr>
          <a:spLocks/>
        </xdr:cNvSpPr>
      </xdr:nvSpPr>
      <xdr:spPr>
        <a:xfrm flipH="1" flipV="1">
          <a:off x="11925300" y="97917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714375</xdr:colOff>
      <xdr:row>62</xdr:row>
      <xdr:rowOff>114300</xdr:rowOff>
    </xdr:from>
    <xdr:to>
      <xdr:col>83</xdr:col>
      <xdr:colOff>247650</xdr:colOff>
      <xdr:row>62</xdr:row>
      <xdr:rowOff>114300</xdr:rowOff>
    </xdr:to>
    <xdr:sp>
      <xdr:nvSpPr>
        <xdr:cNvPr id="20" name="Line 41"/>
        <xdr:cNvSpPr>
          <a:spLocks/>
        </xdr:cNvSpPr>
      </xdr:nvSpPr>
      <xdr:spPr>
        <a:xfrm>
          <a:off x="40376475" y="14820900"/>
          <a:ext cx="21307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49</xdr:row>
      <xdr:rowOff>0</xdr:rowOff>
    </xdr:from>
    <xdr:to>
      <xdr:col>28</xdr:col>
      <xdr:colOff>495300</xdr:colOff>
      <xdr:row>49</xdr:row>
      <xdr:rowOff>76200</xdr:rowOff>
    </xdr:to>
    <xdr:sp>
      <xdr:nvSpPr>
        <xdr:cNvPr id="21" name="Line 42"/>
        <xdr:cNvSpPr>
          <a:spLocks/>
        </xdr:cNvSpPr>
      </xdr:nvSpPr>
      <xdr:spPr>
        <a:xfrm>
          <a:off x="20097750" y="1173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49</xdr:row>
      <xdr:rowOff>76200</xdr:rowOff>
    </xdr:from>
    <xdr:to>
      <xdr:col>29</xdr:col>
      <xdr:colOff>266700</xdr:colOff>
      <xdr:row>49</xdr:row>
      <xdr:rowOff>114300</xdr:rowOff>
    </xdr:to>
    <xdr:sp>
      <xdr:nvSpPr>
        <xdr:cNvPr id="22" name="Line 43"/>
        <xdr:cNvSpPr>
          <a:spLocks/>
        </xdr:cNvSpPr>
      </xdr:nvSpPr>
      <xdr:spPr>
        <a:xfrm>
          <a:off x="20840700" y="11811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36</xdr:row>
      <xdr:rowOff>114300</xdr:rowOff>
    </xdr:from>
    <xdr:to>
      <xdr:col>17</xdr:col>
      <xdr:colOff>266700</xdr:colOff>
      <xdr:row>38</xdr:row>
      <xdr:rowOff>114300</xdr:rowOff>
    </xdr:to>
    <xdr:sp>
      <xdr:nvSpPr>
        <xdr:cNvPr id="23" name="Line 47"/>
        <xdr:cNvSpPr>
          <a:spLocks/>
        </xdr:cNvSpPr>
      </xdr:nvSpPr>
      <xdr:spPr>
        <a:xfrm flipH="1">
          <a:off x="11182350" y="88773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43</xdr:row>
      <xdr:rowOff>0</xdr:rowOff>
    </xdr:from>
    <xdr:to>
      <xdr:col>22</xdr:col>
      <xdr:colOff>495300</xdr:colOff>
      <xdr:row>43</xdr:row>
      <xdr:rowOff>76200</xdr:rowOff>
    </xdr:to>
    <xdr:sp>
      <xdr:nvSpPr>
        <xdr:cNvPr id="24" name="Line 48"/>
        <xdr:cNvSpPr>
          <a:spLocks/>
        </xdr:cNvSpPr>
      </xdr:nvSpPr>
      <xdr:spPr>
        <a:xfrm>
          <a:off x="15640050" y="1036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43</xdr:row>
      <xdr:rowOff>76200</xdr:rowOff>
    </xdr:from>
    <xdr:to>
      <xdr:col>23</xdr:col>
      <xdr:colOff>266700</xdr:colOff>
      <xdr:row>43</xdr:row>
      <xdr:rowOff>114300</xdr:rowOff>
    </xdr:to>
    <xdr:sp>
      <xdr:nvSpPr>
        <xdr:cNvPr id="25" name="Line 49"/>
        <xdr:cNvSpPr>
          <a:spLocks/>
        </xdr:cNvSpPr>
      </xdr:nvSpPr>
      <xdr:spPr>
        <a:xfrm>
          <a:off x="16383000" y="10439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42</xdr:row>
      <xdr:rowOff>114300</xdr:rowOff>
    </xdr:from>
    <xdr:to>
      <xdr:col>28</xdr:col>
      <xdr:colOff>495300</xdr:colOff>
      <xdr:row>50</xdr:row>
      <xdr:rowOff>114300</xdr:rowOff>
    </xdr:to>
    <xdr:sp>
      <xdr:nvSpPr>
        <xdr:cNvPr id="26" name="Line 50"/>
        <xdr:cNvSpPr>
          <a:spLocks/>
        </xdr:cNvSpPr>
      </xdr:nvSpPr>
      <xdr:spPr>
        <a:xfrm>
          <a:off x="14897100" y="10248900"/>
          <a:ext cx="59436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46</xdr:row>
      <xdr:rowOff>0</xdr:rowOff>
    </xdr:from>
    <xdr:to>
      <xdr:col>25</xdr:col>
      <xdr:colOff>266700</xdr:colOff>
      <xdr:row>46</xdr:row>
      <xdr:rowOff>76200</xdr:rowOff>
    </xdr:to>
    <xdr:sp>
      <xdr:nvSpPr>
        <xdr:cNvPr id="27" name="Line 51"/>
        <xdr:cNvSpPr>
          <a:spLocks/>
        </xdr:cNvSpPr>
      </xdr:nvSpPr>
      <xdr:spPr>
        <a:xfrm>
          <a:off x="17868900" y="11049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46</xdr:row>
      <xdr:rowOff>76200</xdr:rowOff>
    </xdr:from>
    <xdr:to>
      <xdr:col>26</xdr:col>
      <xdr:colOff>495300</xdr:colOff>
      <xdr:row>46</xdr:row>
      <xdr:rowOff>114300</xdr:rowOff>
    </xdr:to>
    <xdr:sp>
      <xdr:nvSpPr>
        <xdr:cNvPr id="28" name="Line 52"/>
        <xdr:cNvSpPr>
          <a:spLocks/>
        </xdr:cNvSpPr>
      </xdr:nvSpPr>
      <xdr:spPr>
        <a:xfrm>
          <a:off x="18611850" y="11125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52</xdr:row>
      <xdr:rowOff>0</xdr:rowOff>
    </xdr:from>
    <xdr:to>
      <xdr:col>31</xdr:col>
      <xdr:colOff>266700</xdr:colOff>
      <xdr:row>52</xdr:row>
      <xdr:rowOff>76200</xdr:rowOff>
    </xdr:to>
    <xdr:sp>
      <xdr:nvSpPr>
        <xdr:cNvPr id="29" name="Line 53"/>
        <xdr:cNvSpPr>
          <a:spLocks/>
        </xdr:cNvSpPr>
      </xdr:nvSpPr>
      <xdr:spPr>
        <a:xfrm>
          <a:off x="22326600" y="1242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52</xdr:row>
      <xdr:rowOff>76200</xdr:rowOff>
    </xdr:from>
    <xdr:to>
      <xdr:col>32</xdr:col>
      <xdr:colOff>495300</xdr:colOff>
      <xdr:row>52</xdr:row>
      <xdr:rowOff>114300</xdr:rowOff>
    </xdr:to>
    <xdr:sp>
      <xdr:nvSpPr>
        <xdr:cNvPr id="30" name="Line 54"/>
        <xdr:cNvSpPr>
          <a:spLocks/>
        </xdr:cNvSpPr>
      </xdr:nvSpPr>
      <xdr:spPr>
        <a:xfrm>
          <a:off x="23069550" y="12496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714375</xdr:colOff>
      <xdr:row>34</xdr:row>
      <xdr:rowOff>114300</xdr:rowOff>
    </xdr:from>
    <xdr:to>
      <xdr:col>74</xdr:col>
      <xdr:colOff>647700</xdr:colOff>
      <xdr:row>34</xdr:row>
      <xdr:rowOff>114300</xdr:rowOff>
    </xdr:to>
    <xdr:sp>
      <xdr:nvSpPr>
        <xdr:cNvPr id="31" name="Line 56"/>
        <xdr:cNvSpPr>
          <a:spLocks/>
        </xdr:cNvSpPr>
      </xdr:nvSpPr>
      <xdr:spPr>
        <a:xfrm>
          <a:off x="49291875" y="8420100"/>
          <a:ext cx="5876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27</xdr:row>
      <xdr:rowOff>114300</xdr:rowOff>
    </xdr:from>
    <xdr:to>
      <xdr:col>74</xdr:col>
      <xdr:colOff>438150</xdr:colOff>
      <xdr:row>27</xdr:row>
      <xdr:rowOff>114300</xdr:rowOff>
    </xdr:to>
    <xdr:sp>
      <xdr:nvSpPr>
        <xdr:cNvPr id="32" name="Line 57"/>
        <xdr:cNvSpPr>
          <a:spLocks/>
        </xdr:cNvSpPr>
      </xdr:nvSpPr>
      <xdr:spPr>
        <a:xfrm>
          <a:off x="46101000" y="6819900"/>
          <a:ext cx="8858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28</xdr:row>
      <xdr:rowOff>114300</xdr:rowOff>
    </xdr:from>
    <xdr:to>
      <xdr:col>59</xdr:col>
      <xdr:colOff>266700</xdr:colOff>
      <xdr:row>34</xdr:row>
      <xdr:rowOff>114300</xdr:rowOff>
    </xdr:to>
    <xdr:sp>
      <xdr:nvSpPr>
        <xdr:cNvPr id="33" name="Line 58"/>
        <xdr:cNvSpPr>
          <a:spLocks/>
        </xdr:cNvSpPr>
      </xdr:nvSpPr>
      <xdr:spPr>
        <a:xfrm flipH="1">
          <a:off x="37166550" y="7048500"/>
          <a:ext cx="67056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27</xdr:row>
      <xdr:rowOff>114300</xdr:rowOff>
    </xdr:from>
    <xdr:to>
      <xdr:col>62</xdr:col>
      <xdr:colOff>495300</xdr:colOff>
      <xdr:row>27</xdr:row>
      <xdr:rowOff>152400</xdr:rowOff>
    </xdr:to>
    <xdr:sp>
      <xdr:nvSpPr>
        <xdr:cNvPr id="34" name="Line 61"/>
        <xdr:cNvSpPr>
          <a:spLocks/>
        </xdr:cNvSpPr>
      </xdr:nvSpPr>
      <xdr:spPr>
        <a:xfrm flipH="1">
          <a:off x="45358050" y="6819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27</xdr:row>
      <xdr:rowOff>152400</xdr:rowOff>
    </xdr:from>
    <xdr:to>
      <xdr:col>61</xdr:col>
      <xdr:colOff>266700</xdr:colOff>
      <xdr:row>28</xdr:row>
      <xdr:rowOff>0</xdr:rowOff>
    </xdr:to>
    <xdr:sp>
      <xdr:nvSpPr>
        <xdr:cNvPr id="35" name="Line 62"/>
        <xdr:cNvSpPr>
          <a:spLocks/>
        </xdr:cNvSpPr>
      </xdr:nvSpPr>
      <xdr:spPr>
        <a:xfrm flipH="1">
          <a:off x="44615100" y="6858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52</xdr:row>
      <xdr:rowOff>114300</xdr:rowOff>
    </xdr:from>
    <xdr:to>
      <xdr:col>76</xdr:col>
      <xdr:colOff>504825</xdr:colOff>
      <xdr:row>52</xdr:row>
      <xdr:rowOff>114300</xdr:rowOff>
    </xdr:to>
    <xdr:sp>
      <xdr:nvSpPr>
        <xdr:cNvPr id="36" name="Line 63"/>
        <xdr:cNvSpPr>
          <a:spLocks/>
        </xdr:cNvSpPr>
      </xdr:nvSpPr>
      <xdr:spPr>
        <a:xfrm flipV="1">
          <a:off x="40614600" y="12534900"/>
          <a:ext cx="1589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49</xdr:row>
      <xdr:rowOff>114300</xdr:rowOff>
    </xdr:from>
    <xdr:to>
      <xdr:col>79</xdr:col>
      <xdr:colOff>247650</xdr:colOff>
      <xdr:row>49</xdr:row>
      <xdr:rowOff>114300</xdr:rowOff>
    </xdr:to>
    <xdr:sp>
      <xdr:nvSpPr>
        <xdr:cNvPr id="37" name="Line 64"/>
        <xdr:cNvSpPr>
          <a:spLocks/>
        </xdr:cNvSpPr>
      </xdr:nvSpPr>
      <xdr:spPr>
        <a:xfrm flipV="1">
          <a:off x="40614600" y="11849100"/>
          <a:ext cx="1809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46</xdr:row>
      <xdr:rowOff>114300</xdr:rowOff>
    </xdr:from>
    <xdr:to>
      <xdr:col>81</xdr:col>
      <xdr:colOff>247650</xdr:colOff>
      <xdr:row>46</xdr:row>
      <xdr:rowOff>114300</xdr:rowOff>
    </xdr:to>
    <xdr:sp>
      <xdr:nvSpPr>
        <xdr:cNvPr id="38" name="Line 65"/>
        <xdr:cNvSpPr>
          <a:spLocks/>
        </xdr:cNvSpPr>
      </xdr:nvSpPr>
      <xdr:spPr>
        <a:xfrm flipV="1">
          <a:off x="40614600" y="11163300"/>
          <a:ext cx="1958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43</xdr:row>
      <xdr:rowOff>114300</xdr:rowOff>
    </xdr:from>
    <xdr:to>
      <xdr:col>64</xdr:col>
      <xdr:colOff>514350</xdr:colOff>
      <xdr:row>43</xdr:row>
      <xdr:rowOff>114300</xdr:rowOff>
    </xdr:to>
    <xdr:sp>
      <xdr:nvSpPr>
        <xdr:cNvPr id="39" name="Line 66"/>
        <xdr:cNvSpPr>
          <a:spLocks/>
        </xdr:cNvSpPr>
      </xdr:nvSpPr>
      <xdr:spPr>
        <a:xfrm flipV="1">
          <a:off x="40614600" y="10477500"/>
          <a:ext cx="6991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40</xdr:row>
      <xdr:rowOff>114300</xdr:rowOff>
    </xdr:from>
    <xdr:to>
      <xdr:col>106</xdr:col>
      <xdr:colOff>476250</xdr:colOff>
      <xdr:row>40</xdr:row>
      <xdr:rowOff>114300</xdr:rowOff>
    </xdr:to>
    <xdr:sp>
      <xdr:nvSpPr>
        <xdr:cNvPr id="40" name="Line 67"/>
        <xdr:cNvSpPr>
          <a:spLocks/>
        </xdr:cNvSpPr>
      </xdr:nvSpPr>
      <xdr:spPr>
        <a:xfrm flipV="1">
          <a:off x="40586025" y="9791700"/>
          <a:ext cx="381857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37</xdr:row>
      <xdr:rowOff>114300</xdr:rowOff>
    </xdr:from>
    <xdr:to>
      <xdr:col>84</xdr:col>
      <xdr:colOff>476250</xdr:colOff>
      <xdr:row>37</xdr:row>
      <xdr:rowOff>114300</xdr:rowOff>
    </xdr:to>
    <xdr:sp>
      <xdr:nvSpPr>
        <xdr:cNvPr id="41" name="Line 68"/>
        <xdr:cNvSpPr>
          <a:spLocks/>
        </xdr:cNvSpPr>
      </xdr:nvSpPr>
      <xdr:spPr>
        <a:xfrm flipV="1">
          <a:off x="40614600" y="9105900"/>
          <a:ext cx="21812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43</xdr:row>
      <xdr:rowOff>114300</xdr:rowOff>
    </xdr:from>
    <xdr:to>
      <xdr:col>108</xdr:col>
      <xdr:colOff>476250</xdr:colOff>
      <xdr:row>43</xdr:row>
      <xdr:rowOff>114300</xdr:rowOff>
    </xdr:to>
    <xdr:sp>
      <xdr:nvSpPr>
        <xdr:cNvPr id="42" name="Line 69"/>
        <xdr:cNvSpPr>
          <a:spLocks/>
        </xdr:cNvSpPr>
      </xdr:nvSpPr>
      <xdr:spPr>
        <a:xfrm flipV="1">
          <a:off x="66141600" y="10477500"/>
          <a:ext cx="14116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504825</xdr:colOff>
      <xdr:row>40</xdr:row>
      <xdr:rowOff>114300</xdr:rowOff>
    </xdr:from>
    <xdr:to>
      <xdr:col>103</xdr:col>
      <xdr:colOff>266700</xdr:colOff>
      <xdr:row>43</xdr:row>
      <xdr:rowOff>114300</xdr:rowOff>
    </xdr:to>
    <xdr:sp>
      <xdr:nvSpPr>
        <xdr:cNvPr id="43" name="Line 70"/>
        <xdr:cNvSpPr>
          <a:spLocks/>
        </xdr:cNvSpPr>
      </xdr:nvSpPr>
      <xdr:spPr>
        <a:xfrm flipH="1" flipV="1">
          <a:off x="71370825" y="9791700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41</xdr:row>
      <xdr:rowOff>0</xdr:rowOff>
    </xdr:from>
    <xdr:to>
      <xdr:col>93</xdr:col>
      <xdr:colOff>247650</xdr:colOff>
      <xdr:row>46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61683900" y="9906000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44</xdr:row>
      <xdr:rowOff>114300</xdr:rowOff>
    </xdr:from>
    <xdr:to>
      <xdr:col>86</xdr:col>
      <xdr:colOff>504825</xdr:colOff>
      <xdr:row>50</xdr:row>
      <xdr:rowOff>114300</xdr:rowOff>
    </xdr:to>
    <xdr:sp>
      <xdr:nvSpPr>
        <xdr:cNvPr id="45" name="Line 72"/>
        <xdr:cNvSpPr>
          <a:spLocks/>
        </xdr:cNvSpPr>
      </xdr:nvSpPr>
      <xdr:spPr>
        <a:xfrm flipV="1">
          <a:off x="59455050" y="10706100"/>
          <a:ext cx="44862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38</xdr:row>
      <xdr:rowOff>0</xdr:rowOff>
    </xdr:from>
    <xdr:to>
      <xdr:col>91</xdr:col>
      <xdr:colOff>276225</xdr:colOff>
      <xdr:row>40</xdr:row>
      <xdr:rowOff>114300</xdr:rowOff>
    </xdr:to>
    <xdr:sp>
      <xdr:nvSpPr>
        <xdr:cNvPr id="46" name="Line 73"/>
        <xdr:cNvSpPr>
          <a:spLocks/>
        </xdr:cNvSpPr>
      </xdr:nvSpPr>
      <xdr:spPr>
        <a:xfrm flipH="1" flipV="1">
          <a:off x="63912750" y="922020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21</xdr:row>
      <xdr:rowOff>114300</xdr:rowOff>
    </xdr:from>
    <xdr:to>
      <xdr:col>136</xdr:col>
      <xdr:colOff>504825</xdr:colOff>
      <xdr:row>31</xdr:row>
      <xdr:rowOff>114300</xdr:rowOff>
    </xdr:to>
    <xdr:sp>
      <xdr:nvSpPr>
        <xdr:cNvPr id="47" name="Line 74"/>
        <xdr:cNvSpPr>
          <a:spLocks/>
        </xdr:cNvSpPr>
      </xdr:nvSpPr>
      <xdr:spPr>
        <a:xfrm flipV="1">
          <a:off x="89916000" y="5448300"/>
          <a:ext cx="11172825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40</xdr:row>
      <xdr:rowOff>114300</xdr:rowOff>
    </xdr:from>
    <xdr:to>
      <xdr:col>95</xdr:col>
      <xdr:colOff>276225</xdr:colOff>
      <xdr:row>40</xdr:row>
      <xdr:rowOff>152400</xdr:rowOff>
    </xdr:to>
    <xdr:sp>
      <xdr:nvSpPr>
        <xdr:cNvPr id="48" name="Line 75"/>
        <xdr:cNvSpPr>
          <a:spLocks/>
        </xdr:cNvSpPr>
      </xdr:nvSpPr>
      <xdr:spPr>
        <a:xfrm flipH="1">
          <a:off x="69856350" y="9791700"/>
          <a:ext cx="7715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40</xdr:row>
      <xdr:rowOff>152400</xdr:rowOff>
    </xdr:from>
    <xdr:to>
      <xdr:col>94</xdr:col>
      <xdr:colOff>476250</xdr:colOff>
      <xdr:row>41</xdr:row>
      <xdr:rowOff>0</xdr:rowOff>
    </xdr:to>
    <xdr:sp>
      <xdr:nvSpPr>
        <xdr:cNvPr id="49" name="Line 76"/>
        <xdr:cNvSpPr>
          <a:spLocks/>
        </xdr:cNvSpPr>
      </xdr:nvSpPr>
      <xdr:spPr>
        <a:xfrm flipH="1">
          <a:off x="69113400" y="9829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43</xdr:row>
      <xdr:rowOff>114300</xdr:rowOff>
    </xdr:from>
    <xdr:to>
      <xdr:col>89</xdr:col>
      <xdr:colOff>247650</xdr:colOff>
      <xdr:row>43</xdr:row>
      <xdr:rowOff>152400</xdr:rowOff>
    </xdr:to>
    <xdr:sp>
      <xdr:nvSpPr>
        <xdr:cNvPr id="50" name="Line 77"/>
        <xdr:cNvSpPr>
          <a:spLocks/>
        </xdr:cNvSpPr>
      </xdr:nvSpPr>
      <xdr:spPr>
        <a:xfrm flipH="1">
          <a:off x="65398650" y="10477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276225</xdr:colOff>
      <xdr:row>43</xdr:row>
      <xdr:rowOff>152400</xdr:rowOff>
    </xdr:from>
    <xdr:to>
      <xdr:col>88</xdr:col>
      <xdr:colOff>476250</xdr:colOff>
      <xdr:row>44</xdr:row>
      <xdr:rowOff>0</xdr:rowOff>
    </xdr:to>
    <xdr:sp>
      <xdr:nvSpPr>
        <xdr:cNvPr id="51" name="Line 78"/>
        <xdr:cNvSpPr>
          <a:spLocks/>
        </xdr:cNvSpPr>
      </xdr:nvSpPr>
      <xdr:spPr>
        <a:xfrm flipH="1">
          <a:off x="64684275" y="10515600"/>
          <a:ext cx="7143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52</xdr:row>
      <xdr:rowOff>114300</xdr:rowOff>
    </xdr:from>
    <xdr:to>
      <xdr:col>92</xdr:col>
      <xdr:colOff>438150</xdr:colOff>
      <xdr:row>52</xdr:row>
      <xdr:rowOff>114300</xdr:rowOff>
    </xdr:to>
    <xdr:sp>
      <xdr:nvSpPr>
        <xdr:cNvPr id="52" name="Line 79"/>
        <xdr:cNvSpPr>
          <a:spLocks/>
        </xdr:cNvSpPr>
      </xdr:nvSpPr>
      <xdr:spPr>
        <a:xfrm>
          <a:off x="56511825" y="12534900"/>
          <a:ext cx="11820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504825</xdr:colOff>
      <xdr:row>17</xdr:row>
      <xdr:rowOff>114300</xdr:rowOff>
    </xdr:from>
    <xdr:to>
      <xdr:col>142</xdr:col>
      <xdr:colOff>466725</xdr:colOff>
      <xdr:row>21</xdr:row>
      <xdr:rowOff>114300</xdr:rowOff>
    </xdr:to>
    <xdr:sp>
      <xdr:nvSpPr>
        <xdr:cNvPr id="53" name="Line 80"/>
        <xdr:cNvSpPr>
          <a:spLocks/>
        </xdr:cNvSpPr>
      </xdr:nvSpPr>
      <xdr:spPr>
        <a:xfrm flipV="1">
          <a:off x="101088825" y="4533900"/>
          <a:ext cx="44196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54</xdr:row>
      <xdr:rowOff>114300</xdr:rowOff>
    </xdr:from>
    <xdr:to>
      <xdr:col>136</xdr:col>
      <xdr:colOff>495300</xdr:colOff>
      <xdr:row>69</xdr:row>
      <xdr:rowOff>114300</xdr:rowOff>
    </xdr:to>
    <xdr:sp>
      <xdr:nvSpPr>
        <xdr:cNvPr id="54" name="Line 81"/>
        <xdr:cNvSpPr>
          <a:spLocks/>
        </xdr:cNvSpPr>
      </xdr:nvSpPr>
      <xdr:spPr>
        <a:xfrm>
          <a:off x="89916000" y="12992100"/>
          <a:ext cx="11163300" cy="3429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39</xdr:row>
      <xdr:rowOff>0</xdr:rowOff>
    </xdr:from>
    <xdr:to>
      <xdr:col>130</xdr:col>
      <xdr:colOff>476250</xdr:colOff>
      <xdr:row>50</xdr:row>
      <xdr:rowOff>0</xdr:rowOff>
    </xdr:to>
    <xdr:sp>
      <xdr:nvSpPr>
        <xdr:cNvPr id="55" name="Line 82"/>
        <xdr:cNvSpPr>
          <a:spLocks/>
        </xdr:cNvSpPr>
      </xdr:nvSpPr>
      <xdr:spPr>
        <a:xfrm flipH="1" flipV="1">
          <a:off x="96602550" y="9448800"/>
          <a:ext cx="0" cy="25146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37</xdr:row>
      <xdr:rowOff>114300</xdr:rowOff>
    </xdr:from>
    <xdr:to>
      <xdr:col>85</xdr:col>
      <xdr:colOff>247650</xdr:colOff>
      <xdr:row>37</xdr:row>
      <xdr:rowOff>152400</xdr:rowOff>
    </xdr:to>
    <xdr:sp>
      <xdr:nvSpPr>
        <xdr:cNvPr id="56" name="Line 83"/>
        <xdr:cNvSpPr>
          <a:spLocks/>
        </xdr:cNvSpPr>
      </xdr:nvSpPr>
      <xdr:spPr>
        <a:xfrm>
          <a:off x="62426850" y="9105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37</xdr:row>
      <xdr:rowOff>152400</xdr:rowOff>
    </xdr:from>
    <xdr:to>
      <xdr:col>86</xdr:col>
      <xdr:colOff>476250</xdr:colOff>
      <xdr:row>38</xdr:row>
      <xdr:rowOff>0</xdr:rowOff>
    </xdr:to>
    <xdr:sp>
      <xdr:nvSpPr>
        <xdr:cNvPr id="57" name="Line 84"/>
        <xdr:cNvSpPr>
          <a:spLocks/>
        </xdr:cNvSpPr>
      </xdr:nvSpPr>
      <xdr:spPr>
        <a:xfrm>
          <a:off x="63169800" y="9144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43</xdr:row>
      <xdr:rowOff>114300</xdr:rowOff>
    </xdr:from>
    <xdr:to>
      <xdr:col>109</xdr:col>
      <xdr:colOff>247650</xdr:colOff>
      <xdr:row>43</xdr:row>
      <xdr:rowOff>152400</xdr:rowOff>
    </xdr:to>
    <xdr:sp>
      <xdr:nvSpPr>
        <xdr:cNvPr id="58" name="Line 85"/>
        <xdr:cNvSpPr>
          <a:spLocks/>
        </xdr:cNvSpPr>
      </xdr:nvSpPr>
      <xdr:spPr>
        <a:xfrm>
          <a:off x="80257650" y="10477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43</xdr:row>
      <xdr:rowOff>152400</xdr:rowOff>
    </xdr:from>
    <xdr:to>
      <xdr:col>110</xdr:col>
      <xdr:colOff>476250</xdr:colOff>
      <xdr:row>44</xdr:row>
      <xdr:rowOff>0</xdr:rowOff>
    </xdr:to>
    <xdr:sp>
      <xdr:nvSpPr>
        <xdr:cNvPr id="59" name="Line 86"/>
        <xdr:cNvSpPr>
          <a:spLocks/>
        </xdr:cNvSpPr>
      </xdr:nvSpPr>
      <xdr:spPr>
        <a:xfrm>
          <a:off x="81000600" y="10515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52</xdr:row>
      <xdr:rowOff>76200</xdr:rowOff>
    </xdr:from>
    <xdr:to>
      <xdr:col>77</xdr:col>
      <xdr:colOff>247650</xdr:colOff>
      <xdr:row>52</xdr:row>
      <xdr:rowOff>114300</xdr:rowOff>
    </xdr:to>
    <xdr:sp>
      <xdr:nvSpPr>
        <xdr:cNvPr id="60" name="Line 87"/>
        <xdr:cNvSpPr>
          <a:spLocks/>
        </xdr:cNvSpPr>
      </xdr:nvSpPr>
      <xdr:spPr>
        <a:xfrm flipH="1">
          <a:off x="56511825" y="12496800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52</xdr:row>
      <xdr:rowOff>0</xdr:rowOff>
    </xdr:from>
    <xdr:to>
      <xdr:col>78</xdr:col>
      <xdr:colOff>476250</xdr:colOff>
      <xdr:row>52</xdr:row>
      <xdr:rowOff>76200</xdr:rowOff>
    </xdr:to>
    <xdr:sp>
      <xdr:nvSpPr>
        <xdr:cNvPr id="61" name="Line 88"/>
        <xdr:cNvSpPr>
          <a:spLocks/>
        </xdr:cNvSpPr>
      </xdr:nvSpPr>
      <xdr:spPr>
        <a:xfrm flipH="1">
          <a:off x="57226200" y="1242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46</xdr:row>
      <xdr:rowOff>76200</xdr:rowOff>
    </xdr:from>
    <xdr:to>
      <xdr:col>82</xdr:col>
      <xdr:colOff>476250</xdr:colOff>
      <xdr:row>46</xdr:row>
      <xdr:rowOff>114300</xdr:rowOff>
    </xdr:to>
    <xdr:sp>
      <xdr:nvSpPr>
        <xdr:cNvPr id="62" name="Line 89"/>
        <xdr:cNvSpPr>
          <a:spLocks/>
        </xdr:cNvSpPr>
      </xdr:nvSpPr>
      <xdr:spPr>
        <a:xfrm flipH="1">
          <a:off x="60198000" y="11125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46</xdr:row>
      <xdr:rowOff>0</xdr:rowOff>
    </xdr:from>
    <xdr:to>
      <xdr:col>83</xdr:col>
      <xdr:colOff>247650</xdr:colOff>
      <xdr:row>46</xdr:row>
      <xdr:rowOff>76200</xdr:rowOff>
    </xdr:to>
    <xdr:sp>
      <xdr:nvSpPr>
        <xdr:cNvPr id="63" name="Line 90"/>
        <xdr:cNvSpPr>
          <a:spLocks/>
        </xdr:cNvSpPr>
      </xdr:nvSpPr>
      <xdr:spPr>
        <a:xfrm flipH="1">
          <a:off x="60940950" y="11049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114300</xdr:rowOff>
    </xdr:from>
    <xdr:to>
      <xdr:col>21</xdr:col>
      <xdr:colOff>266700</xdr:colOff>
      <xdr:row>34</xdr:row>
      <xdr:rowOff>152400</xdr:rowOff>
    </xdr:to>
    <xdr:sp>
      <xdr:nvSpPr>
        <xdr:cNvPr id="64" name="Line 93"/>
        <xdr:cNvSpPr>
          <a:spLocks/>
        </xdr:cNvSpPr>
      </xdr:nvSpPr>
      <xdr:spPr>
        <a:xfrm flipH="1">
          <a:off x="14897100" y="8420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152400</xdr:rowOff>
    </xdr:from>
    <xdr:to>
      <xdr:col>20</xdr:col>
      <xdr:colOff>495300</xdr:colOff>
      <xdr:row>35</xdr:row>
      <xdr:rowOff>0</xdr:rowOff>
    </xdr:to>
    <xdr:sp>
      <xdr:nvSpPr>
        <xdr:cNvPr id="65" name="Line 94"/>
        <xdr:cNvSpPr>
          <a:spLocks/>
        </xdr:cNvSpPr>
      </xdr:nvSpPr>
      <xdr:spPr>
        <a:xfrm flipH="1">
          <a:off x="14154150" y="8458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81</xdr:row>
      <xdr:rowOff>0</xdr:rowOff>
    </xdr:from>
    <xdr:to>
      <xdr:col>94</xdr:col>
      <xdr:colOff>0</xdr:colOff>
      <xdr:row>83</xdr:row>
      <xdr:rowOff>0</xdr:rowOff>
    </xdr:to>
    <xdr:sp>
      <xdr:nvSpPr>
        <xdr:cNvPr id="66" name="text 55"/>
        <xdr:cNvSpPr txBox="1">
          <a:spLocks noChangeArrowheads="1"/>
        </xdr:cNvSpPr>
      </xdr:nvSpPr>
      <xdr:spPr>
        <a:xfrm>
          <a:off x="54006750" y="19050000"/>
          <a:ext cx="153733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127</xdr:col>
      <xdr:colOff>0</xdr:colOff>
      <xdr:row>81</xdr:row>
      <xdr:rowOff>0</xdr:rowOff>
    </xdr:from>
    <xdr:to>
      <xdr:col>142</xdr:col>
      <xdr:colOff>0</xdr:colOff>
      <xdr:row>83</xdr:row>
      <xdr:rowOff>0</xdr:rowOff>
    </xdr:to>
    <xdr:sp>
      <xdr:nvSpPr>
        <xdr:cNvPr id="67" name="text 55"/>
        <xdr:cNvSpPr txBox="1">
          <a:spLocks noChangeArrowheads="1"/>
        </xdr:cNvSpPr>
      </xdr:nvSpPr>
      <xdr:spPr>
        <a:xfrm>
          <a:off x="94126050" y="19050000"/>
          <a:ext cx="109156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107</xdr:col>
      <xdr:colOff>0</xdr:colOff>
      <xdr:row>83</xdr:row>
      <xdr:rowOff>0</xdr:rowOff>
    </xdr:from>
    <xdr:to>
      <xdr:col>114</xdr:col>
      <xdr:colOff>0</xdr:colOff>
      <xdr:row>85</xdr:row>
      <xdr:rowOff>0</xdr:rowOff>
    </xdr:to>
    <xdr:sp>
      <xdr:nvSpPr>
        <xdr:cNvPr id="68" name="text 6"/>
        <xdr:cNvSpPr txBox="1">
          <a:spLocks noChangeArrowheads="1"/>
        </xdr:cNvSpPr>
      </xdr:nvSpPr>
      <xdr:spPr>
        <a:xfrm>
          <a:off x="79267050" y="19545300"/>
          <a:ext cx="4972050" cy="533400"/>
        </a:xfrm>
        <a:prstGeom prst="rect">
          <a:avLst/>
        </a:prstGeom>
        <a:solidFill>
          <a:srgbClr val="C0C0C0">
            <a:alpha val="50000"/>
          </a:srgbClr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</xdr:col>
      <xdr:colOff>476250</xdr:colOff>
      <xdr:row>38</xdr:row>
      <xdr:rowOff>0</xdr:rowOff>
    </xdr:from>
    <xdr:to>
      <xdr:col>6</xdr:col>
      <xdr:colOff>476250</xdr:colOff>
      <xdr:row>43</xdr:row>
      <xdr:rowOff>0</xdr:rowOff>
    </xdr:to>
    <xdr:sp>
      <xdr:nvSpPr>
        <xdr:cNvPr id="69" name="Line 104"/>
        <xdr:cNvSpPr>
          <a:spLocks/>
        </xdr:cNvSpPr>
      </xdr:nvSpPr>
      <xdr:spPr>
        <a:xfrm>
          <a:off x="4476750" y="9220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7</xdr:col>
      <xdr:colOff>0</xdr:colOff>
      <xdr:row>38</xdr:row>
      <xdr:rowOff>0</xdr:rowOff>
    </xdr:to>
    <xdr:sp>
      <xdr:nvSpPr>
        <xdr:cNvPr id="70" name="text 774"/>
        <xdr:cNvSpPr txBox="1">
          <a:spLocks noChangeArrowheads="1"/>
        </xdr:cNvSpPr>
      </xdr:nvSpPr>
      <xdr:spPr>
        <a:xfrm>
          <a:off x="4000500" y="87630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7963 - 3SNI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102,154</a:t>
          </a:r>
        </a:p>
      </xdr:txBody>
    </xdr:sp>
    <xdr:clientData/>
  </xdr:twoCellAnchor>
  <xdr:twoCellAnchor>
    <xdr:from>
      <xdr:col>91</xdr:col>
      <xdr:colOff>247650</xdr:colOff>
      <xdr:row>46</xdr:row>
      <xdr:rowOff>114300</xdr:rowOff>
    </xdr:from>
    <xdr:to>
      <xdr:col>101</xdr:col>
      <xdr:colOff>247650</xdr:colOff>
      <xdr:row>57</xdr:row>
      <xdr:rowOff>171450</xdr:rowOff>
    </xdr:to>
    <xdr:sp>
      <xdr:nvSpPr>
        <xdr:cNvPr id="71" name="Line 106"/>
        <xdr:cNvSpPr>
          <a:spLocks/>
        </xdr:cNvSpPr>
      </xdr:nvSpPr>
      <xdr:spPr>
        <a:xfrm flipH="1">
          <a:off x="67627500" y="11163300"/>
          <a:ext cx="7429500" cy="2571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80</xdr:col>
      <xdr:colOff>238125</xdr:colOff>
      <xdr:row>32</xdr:row>
      <xdr:rowOff>9525</xdr:rowOff>
    </xdr:from>
    <xdr:to>
      <xdr:col>82</xdr:col>
      <xdr:colOff>0</xdr:colOff>
      <xdr:row>34</xdr:row>
      <xdr:rowOff>19050</xdr:rowOff>
    </xdr:to>
    <xdr:pic>
      <xdr:nvPicPr>
        <xdr:cNvPr id="72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16925" y="78581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0</xdr:colOff>
      <xdr:row>38</xdr:row>
      <xdr:rowOff>0</xdr:rowOff>
    </xdr:from>
    <xdr:to>
      <xdr:col>108</xdr:col>
      <xdr:colOff>0</xdr:colOff>
      <xdr:row>46</xdr:row>
      <xdr:rowOff>0</xdr:rowOff>
    </xdr:to>
    <xdr:sp>
      <xdr:nvSpPr>
        <xdr:cNvPr id="73" name="Line 109"/>
        <xdr:cNvSpPr>
          <a:spLocks/>
        </xdr:cNvSpPr>
      </xdr:nvSpPr>
      <xdr:spPr>
        <a:xfrm>
          <a:off x="79781400" y="922020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36</xdr:row>
      <xdr:rowOff>0</xdr:rowOff>
    </xdr:from>
    <xdr:to>
      <xdr:col>108</xdr:col>
      <xdr:colOff>504825</xdr:colOff>
      <xdr:row>38</xdr:row>
      <xdr:rowOff>0</xdr:rowOff>
    </xdr:to>
    <xdr:sp>
      <xdr:nvSpPr>
        <xdr:cNvPr id="74" name="text 774"/>
        <xdr:cNvSpPr txBox="1">
          <a:spLocks noChangeArrowheads="1"/>
        </xdr:cNvSpPr>
      </xdr:nvSpPr>
      <xdr:spPr>
        <a:xfrm>
          <a:off x="79267050" y="87630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7962 - PZM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101,139</a:t>
          </a:r>
        </a:p>
      </xdr:txBody>
    </xdr:sp>
    <xdr:clientData/>
  </xdr:twoCellAnchor>
  <xdr:twoCellAnchor>
    <xdr:from>
      <xdr:col>44</xdr:col>
      <xdr:colOff>533400</xdr:colOff>
      <xdr:row>62</xdr:row>
      <xdr:rowOff>114300</xdr:rowOff>
    </xdr:from>
    <xdr:to>
      <xdr:col>54</xdr:col>
      <xdr:colOff>276225</xdr:colOff>
      <xdr:row>62</xdr:row>
      <xdr:rowOff>114300</xdr:rowOff>
    </xdr:to>
    <xdr:sp>
      <xdr:nvSpPr>
        <xdr:cNvPr id="75" name="Line 112"/>
        <xdr:cNvSpPr>
          <a:spLocks/>
        </xdr:cNvSpPr>
      </xdr:nvSpPr>
      <xdr:spPr>
        <a:xfrm>
          <a:off x="32766000" y="14820900"/>
          <a:ext cx="7172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43</xdr:row>
      <xdr:rowOff>114300</xdr:rowOff>
    </xdr:from>
    <xdr:to>
      <xdr:col>106</xdr:col>
      <xdr:colOff>504825</xdr:colOff>
      <xdr:row>43</xdr:row>
      <xdr:rowOff>152400</xdr:rowOff>
    </xdr:to>
    <xdr:sp>
      <xdr:nvSpPr>
        <xdr:cNvPr id="76" name="Line 115"/>
        <xdr:cNvSpPr>
          <a:spLocks/>
        </xdr:cNvSpPr>
      </xdr:nvSpPr>
      <xdr:spPr>
        <a:xfrm flipH="1">
          <a:off x="78028800" y="10477500"/>
          <a:ext cx="7715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43</xdr:row>
      <xdr:rowOff>152400</xdr:rowOff>
    </xdr:from>
    <xdr:to>
      <xdr:col>105</xdr:col>
      <xdr:colOff>247650</xdr:colOff>
      <xdr:row>44</xdr:row>
      <xdr:rowOff>0</xdr:rowOff>
    </xdr:to>
    <xdr:sp>
      <xdr:nvSpPr>
        <xdr:cNvPr id="77" name="Line 116"/>
        <xdr:cNvSpPr>
          <a:spLocks/>
        </xdr:cNvSpPr>
      </xdr:nvSpPr>
      <xdr:spPr>
        <a:xfrm flipH="1">
          <a:off x="77285850" y="10515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44</xdr:row>
      <xdr:rowOff>0</xdr:rowOff>
    </xdr:from>
    <xdr:to>
      <xdr:col>104</xdr:col>
      <xdr:colOff>476250</xdr:colOff>
      <xdr:row>44</xdr:row>
      <xdr:rowOff>142875</xdr:rowOff>
    </xdr:to>
    <xdr:sp>
      <xdr:nvSpPr>
        <xdr:cNvPr id="78" name="Line 117"/>
        <xdr:cNvSpPr>
          <a:spLocks/>
        </xdr:cNvSpPr>
      </xdr:nvSpPr>
      <xdr:spPr>
        <a:xfrm flipH="1">
          <a:off x="76542900" y="10591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44</xdr:row>
      <xdr:rowOff>142875</xdr:rowOff>
    </xdr:from>
    <xdr:to>
      <xdr:col>103</xdr:col>
      <xdr:colOff>247650</xdr:colOff>
      <xdr:row>45</xdr:row>
      <xdr:rowOff>114300</xdr:rowOff>
    </xdr:to>
    <xdr:sp>
      <xdr:nvSpPr>
        <xdr:cNvPr id="79" name="Line 118"/>
        <xdr:cNvSpPr>
          <a:spLocks/>
        </xdr:cNvSpPr>
      </xdr:nvSpPr>
      <xdr:spPr>
        <a:xfrm flipH="1">
          <a:off x="75799950" y="107346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51</xdr:row>
      <xdr:rowOff>114300</xdr:rowOff>
    </xdr:from>
    <xdr:to>
      <xdr:col>106</xdr:col>
      <xdr:colOff>476250</xdr:colOff>
      <xdr:row>62</xdr:row>
      <xdr:rowOff>0</xdr:rowOff>
    </xdr:to>
    <xdr:sp>
      <xdr:nvSpPr>
        <xdr:cNvPr id="80" name="Line 119"/>
        <xdr:cNvSpPr>
          <a:spLocks/>
        </xdr:cNvSpPr>
      </xdr:nvSpPr>
      <xdr:spPr>
        <a:xfrm flipH="1">
          <a:off x="63169800" y="12306300"/>
          <a:ext cx="15601950" cy="2400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40</xdr:row>
      <xdr:rowOff>76200</xdr:rowOff>
    </xdr:from>
    <xdr:to>
      <xdr:col>107</xdr:col>
      <xdr:colOff>247650</xdr:colOff>
      <xdr:row>40</xdr:row>
      <xdr:rowOff>114300</xdr:rowOff>
    </xdr:to>
    <xdr:sp>
      <xdr:nvSpPr>
        <xdr:cNvPr id="81" name="Line 120"/>
        <xdr:cNvSpPr>
          <a:spLocks/>
        </xdr:cNvSpPr>
      </xdr:nvSpPr>
      <xdr:spPr>
        <a:xfrm flipH="1">
          <a:off x="78771750" y="9753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40</xdr:row>
      <xdr:rowOff>0</xdr:rowOff>
    </xdr:from>
    <xdr:to>
      <xdr:col>108</xdr:col>
      <xdr:colOff>476250</xdr:colOff>
      <xdr:row>40</xdr:row>
      <xdr:rowOff>76200</xdr:rowOff>
    </xdr:to>
    <xdr:sp>
      <xdr:nvSpPr>
        <xdr:cNvPr id="82" name="Line 121"/>
        <xdr:cNvSpPr>
          <a:spLocks/>
        </xdr:cNvSpPr>
      </xdr:nvSpPr>
      <xdr:spPr>
        <a:xfrm flipH="1">
          <a:off x="79514700" y="9677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45</xdr:row>
      <xdr:rowOff>114300</xdr:rowOff>
    </xdr:from>
    <xdr:to>
      <xdr:col>115</xdr:col>
      <xdr:colOff>247650</xdr:colOff>
      <xdr:row>48</xdr:row>
      <xdr:rowOff>114300</xdr:rowOff>
    </xdr:to>
    <xdr:sp>
      <xdr:nvSpPr>
        <xdr:cNvPr id="83" name="Line 122"/>
        <xdr:cNvSpPr>
          <a:spLocks/>
        </xdr:cNvSpPr>
      </xdr:nvSpPr>
      <xdr:spPr>
        <a:xfrm>
          <a:off x="83229450" y="10934700"/>
          <a:ext cx="22288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35</xdr:row>
      <xdr:rowOff>114300</xdr:rowOff>
    </xdr:from>
    <xdr:to>
      <xdr:col>115</xdr:col>
      <xdr:colOff>247650</xdr:colOff>
      <xdr:row>39</xdr:row>
      <xdr:rowOff>114300</xdr:rowOff>
    </xdr:to>
    <xdr:sp>
      <xdr:nvSpPr>
        <xdr:cNvPr id="84" name="Line 123"/>
        <xdr:cNvSpPr>
          <a:spLocks/>
        </xdr:cNvSpPr>
      </xdr:nvSpPr>
      <xdr:spPr>
        <a:xfrm flipV="1">
          <a:off x="81000600" y="8648700"/>
          <a:ext cx="44577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31</xdr:row>
      <xdr:rowOff>114300</xdr:rowOff>
    </xdr:from>
    <xdr:to>
      <xdr:col>121</xdr:col>
      <xdr:colOff>247650</xdr:colOff>
      <xdr:row>35</xdr:row>
      <xdr:rowOff>114300</xdr:rowOff>
    </xdr:to>
    <xdr:sp>
      <xdr:nvSpPr>
        <xdr:cNvPr id="85" name="Line 124"/>
        <xdr:cNvSpPr>
          <a:spLocks/>
        </xdr:cNvSpPr>
      </xdr:nvSpPr>
      <xdr:spPr>
        <a:xfrm flipV="1">
          <a:off x="85458300" y="7734300"/>
          <a:ext cx="4457700" cy="9144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0</xdr:colOff>
      <xdr:row>18</xdr:row>
      <xdr:rowOff>0</xdr:rowOff>
    </xdr:from>
    <xdr:to>
      <xdr:col>138</xdr:col>
      <xdr:colOff>0</xdr:colOff>
      <xdr:row>23</xdr:row>
      <xdr:rowOff>0</xdr:rowOff>
    </xdr:to>
    <xdr:sp>
      <xdr:nvSpPr>
        <xdr:cNvPr id="86" name="Line 125"/>
        <xdr:cNvSpPr>
          <a:spLocks/>
        </xdr:cNvSpPr>
      </xdr:nvSpPr>
      <xdr:spPr>
        <a:xfrm>
          <a:off x="102069900" y="4648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23</xdr:row>
      <xdr:rowOff>171450</xdr:rowOff>
    </xdr:from>
    <xdr:to>
      <xdr:col>134</xdr:col>
      <xdr:colOff>476250</xdr:colOff>
      <xdr:row>25</xdr:row>
      <xdr:rowOff>114300</xdr:rowOff>
    </xdr:to>
    <xdr:sp>
      <xdr:nvSpPr>
        <xdr:cNvPr id="87" name="Line 126"/>
        <xdr:cNvSpPr>
          <a:spLocks/>
        </xdr:cNvSpPr>
      </xdr:nvSpPr>
      <xdr:spPr>
        <a:xfrm flipV="1">
          <a:off x="98831400" y="5962650"/>
          <a:ext cx="74295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25</xdr:row>
      <xdr:rowOff>114300</xdr:rowOff>
    </xdr:from>
    <xdr:to>
      <xdr:col>133</xdr:col>
      <xdr:colOff>247650</xdr:colOff>
      <xdr:row>27</xdr:row>
      <xdr:rowOff>190500</xdr:rowOff>
    </xdr:to>
    <xdr:sp>
      <xdr:nvSpPr>
        <xdr:cNvPr id="88" name="Line 127"/>
        <xdr:cNvSpPr>
          <a:spLocks/>
        </xdr:cNvSpPr>
      </xdr:nvSpPr>
      <xdr:spPr>
        <a:xfrm flipV="1">
          <a:off x="98088450" y="6362700"/>
          <a:ext cx="742950" cy="533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33</xdr:row>
      <xdr:rowOff>0</xdr:rowOff>
    </xdr:from>
    <xdr:to>
      <xdr:col>131</xdr:col>
      <xdr:colOff>0</xdr:colOff>
      <xdr:row>39</xdr:row>
      <xdr:rowOff>0</xdr:rowOff>
    </xdr:to>
    <xdr:sp>
      <xdr:nvSpPr>
        <xdr:cNvPr id="89" name="Line 128"/>
        <xdr:cNvSpPr>
          <a:spLocks/>
        </xdr:cNvSpPr>
      </xdr:nvSpPr>
      <xdr:spPr>
        <a:xfrm flipV="1">
          <a:off x="96602550" y="8077200"/>
          <a:ext cx="495300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44</xdr:row>
      <xdr:rowOff>142875</xdr:rowOff>
    </xdr:from>
    <xdr:to>
      <xdr:col>112</xdr:col>
      <xdr:colOff>476250</xdr:colOff>
      <xdr:row>45</xdr:row>
      <xdr:rowOff>114300</xdr:rowOff>
    </xdr:to>
    <xdr:sp>
      <xdr:nvSpPr>
        <xdr:cNvPr id="90" name="Line 129"/>
        <xdr:cNvSpPr>
          <a:spLocks/>
        </xdr:cNvSpPr>
      </xdr:nvSpPr>
      <xdr:spPr>
        <a:xfrm>
          <a:off x="82486500" y="107346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44</xdr:row>
      <xdr:rowOff>0</xdr:rowOff>
    </xdr:from>
    <xdr:to>
      <xdr:col>111</xdr:col>
      <xdr:colOff>247650</xdr:colOff>
      <xdr:row>44</xdr:row>
      <xdr:rowOff>142875</xdr:rowOff>
    </xdr:to>
    <xdr:sp>
      <xdr:nvSpPr>
        <xdr:cNvPr id="91" name="Line 130"/>
        <xdr:cNvSpPr>
          <a:spLocks/>
        </xdr:cNvSpPr>
      </xdr:nvSpPr>
      <xdr:spPr>
        <a:xfrm>
          <a:off x="81743550" y="105918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48</xdr:row>
      <xdr:rowOff>114300</xdr:rowOff>
    </xdr:from>
    <xdr:to>
      <xdr:col>121</xdr:col>
      <xdr:colOff>247650</xdr:colOff>
      <xdr:row>54</xdr:row>
      <xdr:rowOff>114300</xdr:rowOff>
    </xdr:to>
    <xdr:sp>
      <xdr:nvSpPr>
        <xdr:cNvPr id="92" name="Line 131"/>
        <xdr:cNvSpPr>
          <a:spLocks/>
        </xdr:cNvSpPr>
      </xdr:nvSpPr>
      <xdr:spPr>
        <a:xfrm flipH="1" flipV="1">
          <a:off x="85458300" y="11620500"/>
          <a:ext cx="4457700" cy="13716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50</xdr:row>
      <xdr:rowOff>0</xdr:rowOff>
    </xdr:from>
    <xdr:to>
      <xdr:col>131</xdr:col>
      <xdr:colOff>0</xdr:colOff>
      <xdr:row>56</xdr:row>
      <xdr:rowOff>0</xdr:rowOff>
    </xdr:to>
    <xdr:sp>
      <xdr:nvSpPr>
        <xdr:cNvPr id="93" name="Line 132"/>
        <xdr:cNvSpPr>
          <a:spLocks/>
        </xdr:cNvSpPr>
      </xdr:nvSpPr>
      <xdr:spPr>
        <a:xfrm flipH="1" flipV="1">
          <a:off x="96602550" y="11963400"/>
          <a:ext cx="495300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61</xdr:row>
      <xdr:rowOff>190500</xdr:rowOff>
    </xdr:from>
    <xdr:to>
      <xdr:col>133</xdr:col>
      <xdr:colOff>247650</xdr:colOff>
      <xdr:row>64</xdr:row>
      <xdr:rowOff>95250</xdr:rowOff>
    </xdr:to>
    <xdr:sp>
      <xdr:nvSpPr>
        <xdr:cNvPr id="94" name="Line 133"/>
        <xdr:cNvSpPr>
          <a:spLocks/>
        </xdr:cNvSpPr>
      </xdr:nvSpPr>
      <xdr:spPr>
        <a:xfrm flipH="1" flipV="1">
          <a:off x="98088450" y="14668500"/>
          <a:ext cx="7429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68</xdr:row>
      <xdr:rowOff>0</xdr:rowOff>
    </xdr:from>
    <xdr:to>
      <xdr:col>136</xdr:col>
      <xdr:colOff>495300</xdr:colOff>
      <xdr:row>69</xdr:row>
      <xdr:rowOff>114300</xdr:rowOff>
    </xdr:to>
    <xdr:sp>
      <xdr:nvSpPr>
        <xdr:cNvPr id="95" name="Line 134"/>
        <xdr:cNvSpPr>
          <a:spLocks/>
        </xdr:cNvSpPr>
      </xdr:nvSpPr>
      <xdr:spPr>
        <a:xfrm flipH="1" flipV="1">
          <a:off x="100317300" y="16078200"/>
          <a:ext cx="76200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56</xdr:row>
      <xdr:rowOff>0</xdr:rowOff>
    </xdr:from>
    <xdr:to>
      <xdr:col>131</xdr:col>
      <xdr:colOff>371475</xdr:colOff>
      <xdr:row>58</xdr:row>
      <xdr:rowOff>114300</xdr:rowOff>
    </xdr:to>
    <xdr:sp>
      <xdr:nvSpPr>
        <xdr:cNvPr id="96" name="Line 135"/>
        <xdr:cNvSpPr>
          <a:spLocks/>
        </xdr:cNvSpPr>
      </xdr:nvSpPr>
      <xdr:spPr>
        <a:xfrm flipH="1" flipV="1">
          <a:off x="97097850" y="13335000"/>
          <a:ext cx="37147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30</xdr:row>
      <xdr:rowOff>114300</xdr:rowOff>
    </xdr:from>
    <xdr:to>
      <xdr:col>131</xdr:col>
      <xdr:colOff>371475</xdr:colOff>
      <xdr:row>33</xdr:row>
      <xdr:rowOff>0</xdr:rowOff>
    </xdr:to>
    <xdr:sp>
      <xdr:nvSpPr>
        <xdr:cNvPr id="97" name="Line 136"/>
        <xdr:cNvSpPr>
          <a:spLocks/>
        </xdr:cNvSpPr>
      </xdr:nvSpPr>
      <xdr:spPr>
        <a:xfrm flipV="1">
          <a:off x="97097850" y="7505700"/>
          <a:ext cx="37147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40</xdr:row>
      <xdr:rowOff>0</xdr:rowOff>
    </xdr:from>
    <xdr:to>
      <xdr:col>55</xdr:col>
      <xdr:colOff>0</xdr:colOff>
      <xdr:row>41</xdr:row>
      <xdr:rowOff>0</xdr:rowOff>
    </xdr:to>
    <xdr:sp>
      <xdr:nvSpPr>
        <xdr:cNvPr id="98" name="text 7166"/>
        <xdr:cNvSpPr txBox="1">
          <a:spLocks noChangeArrowheads="1"/>
        </xdr:cNvSpPr>
      </xdr:nvSpPr>
      <xdr:spPr>
        <a:xfrm>
          <a:off x="39662100" y="9677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54</xdr:col>
      <xdr:colOff>0</xdr:colOff>
      <xdr:row>43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39662100" y="10363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54</xdr:col>
      <xdr:colOff>0</xdr:colOff>
      <xdr:row>46</xdr:row>
      <xdr:rowOff>0</xdr:rowOff>
    </xdr:from>
    <xdr:ext cx="971550" cy="228600"/>
    <xdr:sp>
      <xdr:nvSpPr>
        <xdr:cNvPr id="100" name="text 7166"/>
        <xdr:cNvSpPr txBox="1">
          <a:spLocks noChangeArrowheads="1"/>
        </xdr:cNvSpPr>
      </xdr:nvSpPr>
      <xdr:spPr>
        <a:xfrm>
          <a:off x="39662100" y="1104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54</xdr:col>
      <xdr:colOff>0</xdr:colOff>
      <xdr:row>49</xdr:row>
      <xdr:rowOff>0</xdr:rowOff>
    </xdr:from>
    <xdr:ext cx="971550" cy="228600"/>
    <xdr:sp>
      <xdr:nvSpPr>
        <xdr:cNvPr id="101" name="text 7166"/>
        <xdr:cNvSpPr txBox="1">
          <a:spLocks noChangeArrowheads="1"/>
        </xdr:cNvSpPr>
      </xdr:nvSpPr>
      <xdr:spPr>
        <a:xfrm>
          <a:off x="39662100" y="11734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54</xdr:col>
      <xdr:colOff>0</xdr:colOff>
      <xdr:row>52</xdr:row>
      <xdr:rowOff>0</xdr:rowOff>
    </xdr:from>
    <xdr:ext cx="971550" cy="228600"/>
    <xdr:sp>
      <xdr:nvSpPr>
        <xdr:cNvPr id="102" name="text 7166"/>
        <xdr:cNvSpPr txBox="1">
          <a:spLocks noChangeArrowheads="1"/>
        </xdr:cNvSpPr>
      </xdr:nvSpPr>
      <xdr:spPr>
        <a:xfrm>
          <a:off x="39662100" y="12420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oneCellAnchor>
    <xdr:from>
      <xdr:col>54</xdr:col>
      <xdr:colOff>0</xdr:colOff>
      <xdr:row>37</xdr:row>
      <xdr:rowOff>0</xdr:rowOff>
    </xdr:from>
    <xdr:ext cx="971550" cy="228600"/>
    <xdr:sp>
      <xdr:nvSpPr>
        <xdr:cNvPr id="103" name="text 7166"/>
        <xdr:cNvSpPr txBox="1">
          <a:spLocks noChangeArrowheads="1"/>
        </xdr:cNvSpPr>
      </xdr:nvSpPr>
      <xdr:spPr>
        <a:xfrm>
          <a:off x="39662100" y="8991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54</xdr:col>
      <xdr:colOff>228600</xdr:colOff>
      <xdr:row>62</xdr:row>
      <xdr:rowOff>0</xdr:rowOff>
    </xdr:from>
    <xdr:ext cx="523875" cy="228600"/>
    <xdr:sp>
      <xdr:nvSpPr>
        <xdr:cNvPr id="104" name="text 7125"/>
        <xdr:cNvSpPr txBox="1">
          <a:spLocks noChangeArrowheads="1"/>
        </xdr:cNvSpPr>
      </xdr:nvSpPr>
      <xdr:spPr>
        <a:xfrm>
          <a:off x="39890700" y="14706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901</a:t>
          </a:r>
        </a:p>
      </xdr:txBody>
    </xdr:sp>
    <xdr:clientData/>
  </xdr:oneCellAnchor>
  <xdr:twoCellAnchor>
    <xdr:from>
      <xdr:col>53</xdr:col>
      <xdr:colOff>514350</xdr:colOff>
      <xdr:row>59</xdr:row>
      <xdr:rowOff>19050</xdr:rowOff>
    </xdr:from>
    <xdr:to>
      <xdr:col>54</xdr:col>
      <xdr:colOff>504825</xdr:colOff>
      <xdr:row>59</xdr:row>
      <xdr:rowOff>19050</xdr:rowOff>
    </xdr:to>
    <xdr:sp>
      <xdr:nvSpPr>
        <xdr:cNvPr id="105" name="Line 144"/>
        <xdr:cNvSpPr>
          <a:spLocks/>
        </xdr:cNvSpPr>
      </xdr:nvSpPr>
      <xdr:spPr>
        <a:xfrm flipH="1">
          <a:off x="396621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59</xdr:row>
      <xdr:rowOff>19050</xdr:rowOff>
    </xdr:from>
    <xdr:to>
      <xdr:col>54</xdr:col>
      <xdr:colOff>504825</xdr:colOff>
      <xdr:row>59</xdr:row>
      <xdr:rowOff>19050</xdr:rowOff>
    </xdr:to>
    <xdr:sp>
      <xdr:nvSpPr>
        <xdr:cNvPr id="106" name="Line 145"/>
        <xdr:cNvSpPr>
          <a:spLocks/>
        </xdr:cNvSpPr>
      </xdr:nvSpPr>
      <xdr:spPr>
        <a:xfrm flipH="1">
          <a:off x="396621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59</xdr:row>
      <xdr:rowOff>19050</xdr:rowOff>
    </xdr:from>
    <xdr:to>
      <xdr:col>54</xdr:col>
      <xdr:colOff>504825</xdr:colOff>
      <xdr:row>59</xdr:row>
      <xdr:rowOff>19050</xdr:rowOff>
    </xdr:to>
    <xdr:sp>
      <xdr:nvSpPr>
        <xdr:cNvPr id="107" name="Line 146"/>
        <xdr:cNvSpPr>
          <a:spLocks/>
        </xdr:cNvSpPr>
      </xdr:nvSpPr>
      <xdr:spPr>
        <a:xfrm flipH="1">
          <a:off x="396621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59</xdr:row>
      <xdr:rowOff>19050</xdr:rowOff>
    </xdr:from>
    <xdr:to>
      <xdr:col>54</xdr:col>
      <xdr:colOff>504825</xdr:colOff>
      <xdr:row>59</xdr:row>
      <xdr:rowOff>19050</xdr:rowOff>
    </xdr:to>
    <xdr:sp>
      <xdr:nvSpPr>
        <xdr:cNvPr id="108" name="Line 147"/>
        <xdr:cNvSpPr>
          <a:spLocks/>
        </xdr:cNvSpPr>
      </xdr:nvSpPr>
      <xdr:spPr>
        <a:xfrm flipH="1">
          <a:off x="396621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59</xdr:row>
      <xdr:rowOff>19050</xdr:rowOff>
    </xdr:from>
    <xdr:to>
      <xdr:col>54</xdr:col>
      <xdr:colOff>504825</xdr:colOff>
      <xdr:row>59</xdr:row>
      <xdr:rowOff>19050</xdr:rowOff>
    </xdr:to>
    <xdr:sp>
      <xdr:nvSpPr>
        <xdr:cNvPr id="109" name="Line 148"/>
        <xdr:cNvSpPr>
          <a:spLocks/>
        </xdr:cNvSpPr>
      </xdr:nvSpPr>
      <xdr:spPr>
        <a:xfrm flipH="1">
          <a:off x="396621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59</xdr:row>
      <xdr:rowOff>19050</xdr:rowOff>
    </xdr:from>
    <xdr:to>
      <xdr:col>54</xdr:col>
      <xdr:colOff>504825</xdr:colOff>
      <xdr:row>59</xdr:row>
      <xdr:rowOff>19050</xdr:rowOff>
    </xdr:to>
    <xdr:sp>
      <xdr:nvSpPr>
        <xdr:cNvPr id="110" name="Line 149"/>
        <xdr:cNvSpPr>
          <a:spLocks/>
        </xdr:cNvSpPr>
      </xdr:nvSpPr>
      <xdr:spPr>
        <a:xfrm flipH="1">
          <a:off x="396621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59</xdr:row>
      <xdr:rowOff>19050</xdr:rowOff>
    </xdr:from>
    <xdr:to>
      <xdr:col>55</xdr:col>
      <xdr:colOff>504825</xdr:colOff>
      <xdr:row>59</xdr:row>
      <xdr:rowOff>19050</xdr:rowOff>
    </xdr:to>
    <xdr:sp>
      <xdr:nvSpPr>
        <xdr:cNvPr id="111" name="Line 150"/>
        <xdr:cNvSpPr>
          <a:spLocks/>
        </xdr:cNvSpPr>
      </xdr:nvSpPr>
      <xdr:spPr>
        <a:xfrm flipH="1">
          <a:off x="40624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59</xdr:row>
      <xdr:rowOff>19050</xdr:rowOff>
    </xdr:from>
    <xdr:to>
      <xdr:col>55</xdr:col>
      <xdr:colOff>504825</xdr:colOff>
      <xdr:row>59</xdr:row>
      <xdr:rowOff>19050</xdr:rowOff>
    </xdr:to>
    <xdr:sp>
      <xdr:nvSpPr>
        <xdr:cNvPr id="112" name="Line 151"/>
        <xdr:cNvSpPr>
          <a:spLocks/>
        </xdr:cNvSpPr>
      </xdr:nvSpPr>
      <xdr:spPr>
        <a:xfrm flipH="1">
          <a:off x="40624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59</xdr:row>
      <xdr:rowOff>19050</xdr:rowOff>
    </xdr:from>
    <xdr:to>
      <xdr:col>54</xdr:col>
      <xdr:colOff>504825</xdr:colOff>
      <xdr:row>59</xdr:row>
      <xdr:rowOff>19050</xdr:rowOff>
    </xdr:to>
    <xdr:sp>
      <xdr:nvSpPr>
        <xdr:cNvPr id="113" name="Line 152"/>
        <xdr:cNvSpPr>
          <a:spLocks/>
        </xdr:cNvSpPr>
      </xdr:nvSpPr>
      <xdr:spPr>
        <a:xfrm flipH="1">
          <a:off x="396621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59</xdr:row>
      <xdr:rowOff>19050</xdr:rowOff>
    </xdr:from>
    <xdr:to>
      <xdr:col>54</xdr:col>
      <xdr:colOff>504825</xdr:colOff>
      <xdr:row>59</xdr:row>
      <xdr:rowOff>19050</xdr:rowOff>
    </xdr:to>
    <xdr:sp>
      <xdr:nvSpPr>
        <xdr:cNvPr id="114" name="Line 153"/>
        <xdr:cNvSpPr>
          <a:spLocks/>
        </xdr:cNvSpPr>
      </xdr:nvSpPr>
      <xdr:spPr>
        <a:xfrm flipH="1">
          <a:off x="396621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115" name="text 3"/>
        <xdr:cNvSpPr txBox="1">
          <a:spLocks noChangeArrowheads="1"/>
        </xdr:cNvSpPr>
      </xdr:nvSpPr>
      <xdr:spPr>
        <a:xfrm>
          <a:off x="514350" y="9677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40</xdr:row>
      <xdr:rowOff>114300</xdr:rowOff>
    </xdr:from>
    <xdr:to>
      <xdr:col>1</xdr:col>
      <xdr:colOff>447675</xdr:colOff>
      <xdr:row>40</xdr:row>
      <xdr:rowOff>114300</xdr:rowOff>
    </xdr:to>
    <xdr:sp>
      <xdr:nvSpPr>
        <xdr:cNvPr id="116" name="Line 177"/>
        <xdr:cNvSpPr>
          <a:spLocks/>
        </xdr:cNvSpPr>
      </xdr:nvSpPr>
      <xdr:spPr>
        <a:xfrm>
          <a:off x="571500" y="9791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457200</xdr:colOff>
      <xdr:row>17</xdr:row>
      <xdr:rowOff>0</xdr:rowOff>
    </xdr:from>
    <xdr:to>
      <xdr:col>143</xdr:col>
      <xdr:colOff>0</xdr:colOff>
      <xdr:row>18</xdr:row>
      <xdr:rowOff>0</xdr:rowOff>
    </xdr:to>
    <xdr:sp>
      <xdr:nvSpPr>
        <xdr:cNvPr id="117" name="text 3"/>
        <xdr:cNvSpPr txBox="1">
          <a:spLocks noChangeArrowheads="1"/>
        </xdr:cNvSpPr>
      </xdr:nvSpPr>
      <xdr:spPr>
        <a:xfrm>
          <a:off x="105498900" y="4419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514350</xdr:colOff>
      <xdr:row>17</xdr:row>
      <xdr:rowOff>114300</xdr:rowOff>
    </xdr:from>
    <xdr:to>
      <xdr:col>142</xdr:col>
      <xdr:colOff>904875</xdr:colOff>
      <xdr:row>17</xdr:row>
      <xdr:rowOff>114300</xdr:rowOff>
    </xdr:to>
    <xdr:sp>
      <xdr:nvSpPr>
        <xdr:cNvPr id="118" name="Line 181"/>
        <xdr:cNvSpPr>
          <a:spLocks/>
        </xdr:cNvSpPr>
      </xdr:nvSpPr>
      <xdr:spPr>
        <a:xfrm>
          <a:off x="105556050" y="45339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38</xdr:row>
      <xdr:rowOff>219075</xdr:rowOff>
    </xdr:from>
    <xdr:to>
      <xdr:col>11</xdr:col>
      <xdr:colOff>419100</xdr:colOff>
      <xdr:row>40</xdr:row>
      <xdr:rowOff>114300</xdr:rowOff>
    </xdr:to>
    <xdr:grpSp>
      <xdr:nvGrpSpPr>
        <xdr:cNvPr id="119" name="Group 182"/>
        <xdr:cNvGrpSpPr>
          <a:grpSpLocks noChangeAspect="1"/>
        </xdr:cNvGrpSpPr>
      </xdr:nvGrpSpPr>
      <xdr:grpSpPr>
        <a:xfrm>
          <a:off x="8048625" y="9439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0" name="Line 1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36</xdr:row>
      <xdr:rowOff>219075</xdr:rowOff>
    </xdr:from>
    <xdr:to>
      <xdr:col>15</xdr:col>
      <xdr:colOff>419100</xdr:colOff>
      <xdr:row>38</xdr:row>
      <xdr:rowOff>114300</xdr:rowOff>
    </xdr:to>
    <xdr:grpSp>
      <xdr:nvGrpSpPr>
        <xdr:cNvPr id="122" name="Group 185"/>
        <xdr:cNvGrpSpPr>
          <a:grpSpLocks noChangeAspect="1"/>
        </xdr:cNvGrpSpPr>
      </xdr:nvGrpSpPr>
      <xdr:grpSpPr>
        <a:xfrm>
          <a:off x="11020425" y="8982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3" name="Line 1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47</xdr:row>
      <xdr:rowOff>114300</xdr:rowOff>
    </xdr:from>
    <xdr:to>
      <xdr:col>25</xdr:col>
      <xdr:colOff>419100</xdr:colOff>
      <xdr:row>49</xdr:row>
      <xdr:rowOff>28575</xdr:rowOff>
    </xdr:to>
    <xdr:grpSp>
      <xdr:nvGrpSpPr>
        <xdr:cNvPr id="125" name="Group 188"/>
        <xdr:cNvGrpSpPr>
          <a:grpSpLocks noChangeAspect="1"/>
        </xdr:cNvGrpSpPr>
      </xdr:nvGrpSpPr>
      <xdr:grpSpPr>
        <a:xfrm>
          <a:off x="18449925" y="11391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6" name="Line 1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42</xdr:row>
      <xdr:rowOff>114300</xdr:rowOff>
    </xdr:from>
    <xdr:to>
      <xdr:col>20</xdr:col>
      <xdr:colOff>647700</xdr:colOff>
      <xdr:row>44</xdr:row>
      <xdr:rowOff>28575</xdr:rowOff>
    </xdr:to>
    <xdr:grpSp>
      <xdr:nvGrpSpPr>
        <xdr:cNvPr id="128" name="Group 194"/>
        <xdr:cNvGrpSpPr>
          <a:grpSpLocks noChangeAspect="1"/>
        </xdr:cNvGrpSpPr>
      </xdr:nvGrpSpPr>
      <xdr:grpSpPr>
        <a:xfrm>
          <a:off x="14744700" y="10248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" name="Line 1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44</xdr:row>
      <xdr:rowOff>114300</xdr:rowOff>
    </xdr:from>
    <xdr:to>
      <xdr:col>22</xdr:col>
      <xdr:colOff>647700</xdr:colOff>
      <xdr:row>46</xdr:row>
      <xdr:rowOff>28575</xdr:rowOff>
    </xdr:to>
    <xdr:grpSp>
      <xdr:nvGrpSpPr>
        <xdr:cNvPr id="131" name="Group 197"/>
        <xdr:cNvGrpSpPr>
          <a:grpSpLocks noChangeAspect="1"/>
        </xdr:cNvGrpSpPr>
      </xdr:nvGrpSpPr>
      <xdr:grpSpPr>
        <a:xfrm>
          <a:off x="16230600" y="10706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2" name="Line 1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35</xdr:row>
      <xdr:rowOff>0</xdr:rowOff>
    </xdr:from>
    <xdr:to>
      <xdr:col>19</xdr:col>
      <xdr:colOff>266700</xdr:colOff>
      <xdr:row>35</xdr:row>
      <xdr:rowOff>142875</xdr:rowOff>
    </xdr:to>
    <xdr:sp>
      <xdr:nvSpPr>
        <xdr:cNvPr id="134" name="Line 200"/>
        <xdr:cNvSpPr>
          <a:spLocks/>
        </xdr:cNvSpPr>
      </xdr:nvSpPr>
      <xdr:spPr>
        <a:xfrm flipH="1">
          <a:off x="13411200" y="8534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35</xdr:row>
      <xdr:rowOff>142875</xdr:rowOff>
    </xdr:from>
    <xdr:to>
      <xdr:col>18</xdr:col>
      <xdr:colOff>495300</xdr:colOff>
      <xdr:row>36</xdr:row>
      <xdr:rowOff>114300</xdr:rowOff>
    </xdr:to>
    <xdr:sp>
      <xdr:nvSpPr>
        <xdr:cNvPr id="135" name="Line 201"/>
        <xdr:cNvSpPr>
          <a:spLocks/>
        </xdr:cNvSpPr>
      </xdr:nvSpPr>
      <xdr:spPr>
        <a:xfrm flipH="1">
          <a:off x="12668250" y="8677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40</xdr:row>
      <xdr:rowOff>114300</xdr:rowOff>
    </xdr:from>
    <xdr:to>
      <xdr:col>16</xdr:col>
      <xdr:colOff>647700</xdr:colOff>
      <xdr:row>42</xdr:row>
      <xdr:rowOff>28575</xdr:rowOff>
    </xdr:to>
    <xdr:grpSp>
      <xdr:nvGrpSpPr>
        <xdr:cNvPr id="136" name="Group 202"/>
        <xdr:cNvGrpSpPr>
          <a:grpSpLocks noChangeAspect="1"/>
        </xdr:cNvGrpSpPr>
      </xdr:nvGrpSpPr>
      <xdr:grpSpPr>
        <a:xfrm>
          <a:off x="11772900" y="9791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7" name="Line 2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50</xdr:row>
      <xdr:rowOff>114300</xdr:rowOff>
    </xdr:from>
    <xdr:to>
      <xdr:col>29</xdr:col>
      <xdr:colOff>266700</xdr:colOff>
      <xdr:row>51</xdr:row>
      <xdr:rowOff>85725</xdr:rowOff>
    </xdr:to>
    <xdr:sp>
      <xdr:nvSpPr>
        <xdr:cNvPr id="139" name="Line 207"/>
        <xdr:cNvSpPr>
          <a:spLocks/>
        </xdr:cNvSpPr>
      </xdr:nvSpPr>
      <xdr:spPr>
        <a:xfrm>
          <a:off x="20840700" y="120777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51</xdr:row>
      <xdr:rowOff>85725</xdr:rowOff>
    </xdr:from>
    <xdr:to>
      <xdr:col>30</xdr:col>
      <xdr:colOff>495300</xdr:colOff>
      <xdr:row>52</xdr:row>
      <xdr:rowOff>0</xdr:rowOff>
    </xdr:to>
    <xdr:sp>
      <xdr:nvSpPr>
        <xdr:cNvPr id="140" name="Line 208"/>
        <xdr:cNvSpPr>
          <a:spLocks/>
        </xdr:cNvSpPr>
      </xdr:nvSpPr>
      <xdr:spPr>
        <a:xfrm>
          <a:off x="21583650" y="12277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47</xdr:row>
      <xdr:rowOff>114300</xdr:rowOff>
    </xdr:from>
    <xdr:to>
      <xdr:col>26</xdr:col>
      <xdr:colOff>495300</xdr:colOff>
      <xdr:row>48</xdr:row>
      <xdr:rowOff>85725</xdr:rowOff>
    </xdr:to>
    <xdr:sp>
      <xdr:nvSpPr>
        <xdr:cNvPr id="141" name="Line 209"/>
        <xdr:cNvSpPr>
          <a:spLocks/>
        </xdr:cNvSpPr>
      </xdr:nvSpPr>
      <xdr:spPr>
        <a:xfrm>
          <a:off x="18611850" y="113919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44</xdr:row>
      <xdr:rowOff>114300</xdr:rowOff>
    </xdr:from>
    <xdr:to>
      <xdr:col>23</xdr:col>
      <xdr:colOff>266700</xdr:colOff>
      <xdr:row>45</xdr:row>
      <xdr:rowOff>85725</xdr:rowOff>
    </xdr:to>
    <xdr:sp>
      <xdr:nvSpPr>
        <xdr:cNvPr id="142" name="Line 210"/>
        <xdr:cNvSpPr>
          <a:spLocks/>
        </xdr:cNvSpPr>
      </xdr:nvSpPr>
      <xdr:spPr>
        <a:xfrm>
          <a:off x="16383000" y="107061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48</xdr:row>
      <xdr:rowOff>85725</xdr:rowOff>
    </xdr:from>
    <xdr:to>
      <xdr:col>27</xdr:col>
      <xdr:colOff>266700</xdr:colOff>
      <xdr:row>49</xdr:row>
      <xdr:rowOff>0</xdr:rowOff>
    </xdr:to>
    <xdr:sp>
      <xdr:nvSpPr>
        <xdr:cNvPr id="143" name="Line 211"/>
        <xdr:cNvSpPr>
          <a:spLocks/>
        </xdr:cNvSpPr>
      </xdr:nvSpPr>
      <xdr:spPr>
        <a:xfrm>
          <a:off x="19354800" y="115919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45</xdr:row>
      <xdr:rowOff>85725</xdr:rowOff>
    </xdr:from>
    <xdr:to>
      <xdr:col>24</xdr:col>
      <xdr:colOff>495300</xdr:colOff>
      <xdr:row>46</xdr:row>
      <xdr:rowOff>0</xdr:rowOff>
    </xdr:to>
    <xdr:sp>
      <xdr:nvSpPr>
        <xdr:cNvPr id="144" name="Line 212"/>
        <xdr:cNvSpPr>
          <a:spLocks/>
        </xdr:cNvSpPr>
      </xdr:nvSpPr>
      <xdr:spPr>
        <a:xfrm>
          <a:off x="17125950" y="10906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32</xdr:row>
      <xdr:rowOff>209550</xdr:rowOff>
    </xdr:from>
    <xdr:to>
      <xdr:col>50</xdr:col>
      <xdr:colOff>628650</xdr:colOff>
      <xdr:row>34</xdr:row>
      <xdr:rowOff>114300</xdr:rowOff>
    </xdr:to>
    <xdr:grpSp>
      <xdr:nvGrpSpPr>
        <xdr:cNvPr id="145" name="Group 217"/>
        <xdr:cNvGrpSpPr>
          <a:grpSpLocks noChangeAspect="1"/>
        </xdr:cNvGrpSpPr>
      </xdr:nvGrpSpPr>
      <xdr:grpSpPr>
        <a:xfrm>
          <a:off x="37014150" y="8058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6" name="Line 2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266700</xdr:colOff>
      <xdr:row>28</xdr:row>
      <xdr:rowOff>0</xdr:rowOff>
    </xdr:from>
    <xdr:to>
      <xdr:col>60</xdr:col>
      <xdr:colOff>495300</xdr:colOff>
      <xdr:row>28</xdr:row>
      <xdr:rowOff>114300</xdr:rowOff>
    </xdr:to>
    <xdr:sp>
      <xdr:nvSpPr>
        <xdr:cNvPr id="148" name="Line 220"/>
        <xdr:cNvSpPr>
          <a:spLocks/>
        </xdr:cNvSpPr>
      </xdr:nvSpPr>
      <xdr:spPr>
        <a:xfrm flipH="1">
          <a:off x="43872150" y="69342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27</xdr:row>
      <xdr:rowOff>0</xdr:rowOff>
    </xdr:from>
    <xdr:ext cx="523875" cy="228600"/>
    <xdr:sp>
      <xdr:nvSpPr>
        <xdr:cNvPr id="149" name="text 7125"/>
        <xdr:cNvSpPr txBox="1">
          <a:spLocks noChangeArrowheads="1"/>
        </xdr:cNvSpPr>
      </xdr:nvSpPr>
      <xdr:spPr>
        <a:xfrm>
          <a:off x="48806100" y="6705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66</xdr:col>
      <xdr:colOff>228600</xdr:colOff>
      <xdr:row>34</xdr:row>
      <xdr:rowOff>0</xdr:rowOff>
    </xdr:from>
    <xdr:ext cx="523875" cy="228600"/>
    <xdr:sp>
      <xdr:nvSpPr>
        <xdr:cNvPr id="150" name="text 7125"/>
        <xdr:cNvSpPr txBox="1">
          <a:spLocks noChangeArrowheads="1"/>
        </xdr:cNvSpPr>
      </xdr:nvSpPr>
      <xdr:spPr>
        <a:xfrm>
          <a:off x="48806100" y="8305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137</xdr:col>
      <xdr:colOff>0</xdr:colOff>
      <xdr:row>23</xdr:row>
      <xdr:rowOff>0</xdr:rowOff>
    </xdr:from>
    <xdr:to>
      <xdr:col>138</xdr:col>
      <xdr:colOff>514350</xdr:colOff>
      <xdr:row>25</xdr:row>
      <xdr:rowOff>0</xdr:rowOff>
    </xdr:to>
    <xdr:sp>
      <xdr:nvSpPr>
        <xdr:cNvPr id="151" name="text 774"/>
        <xdr:cNvSpPr txBox="1">
          <a:spLocks noChangeArrowheads="1"/>
        </xdr:cNvSpPr>
      </xdr:nvSpPr>
      <xdr:spPr>
        <a:xfrm>
          <a:off x="101555550" y="57912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7961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km 100,674</a:t>
          </a:r>
        </a:p>
      </xdr:txBody>
    </xdr:sp>
    <xdr:clientData/>
  </xdr:twoCellAnchor>
  <xdr:twoCellAnchor>
    <xdr:from>
      <xdr:col>141</xdr:col>
      <xdr:colOff>0</xdr:colOff>
      <xdr:row>21</xdr:row>
      <xdr:rowOff>0</xdr:rowOff>
    </xdr:from>
    <xdr:to>
      <xdr:col>143</xdr:col>
      <xdr:colOff>0</xdr:colOff>
      <xdr:row>24</xdr:row>
      <xdr:rowOff>0</xdr:rowOff>
    </xdr:to>
    <xdr:sp>
      <xdr:nvSpPr>
        <xdr:cNvPr id="152" name="text 38"/>
        <xdr:cNvSpPr txBox="1">
          <a:spLocks noChangeArrowheads="1"/>
        </xdr:cNvSpPr>
      </xdr:nvSpPr>
      <xdr:spPr>
        <a:xfrm>
          <a:off x="104527350" y="533400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Ostrožská
Nová Ves</a:t>
          </a:r>
        </a:p>
      </xdr:txBody>
    </xdr:sp>
    <xdr:clientData/>
  </xdr:twoCellAnchor>
  <xdr:twoCellAnchor>
    <xdr:from>
      <xdr:col>140</xdr:col>
      <xdr:colOff>0</xdr:colOff>
      <xdr:row>66</xdr:row>
      <xdr:rowOff>0</xdr:rowOff>
    </xdr:from>
    <xdr:to>
      <xdr:col>143</xdr:col>
      <xdr:colOff>0</xdr:colOff>
      <xdr:row>69</xdr:row>
      <xdr:rowOff>0</xdr:rowOff>
    </xdr:to>
    <xdr:sp>
      <xdr:nvSpPr>
        <xdr:cNvPr id="153" name="text 38"/>
        <xdr:cNvSpPr txBox="1">
          <a:spLocks noChangeArrowheads="1"/>
        </xdr:cNvSpPr>
      </xdr:nvSpPr>
      <xdr:spPr>
        <a:xfrm>
          <a:off x="103555800" y="15621000"/>
          <a:ext cx="24574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Staré Město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u Uherského Hradiště</a:t>
          </a:r>
        </a:p>
      </xdr:txBody>
    </xdr:sp>
    <xdr:clientData/>
  </xdr:twoCellAnchor>
  <xdr:twoCellAnchor>
    <xdr:from>
      <xdr:col>108</xdr:col>
      <xdr:colOff>476250</xdr:colOff>
      <xdr:row>39</xdr:row>
      <xdr:rowOff>114300</xdr:rowOff>
    </xdr:from>
    <xdr:to>
      <xdr:col>109</xdr:col>
      <xdr:colOff>247650</xdr:colOff>
      <xdr:row>40</xdr:row>
      <xdr:rowOff>0</xdr:rowOff>
    </xdr:to>
    <xdr:sp>
      <xdr:nvSpPr>
        <xdr:cNvPr id="154" name="Line 253"/>
        <xdr:cNvSpPr>
          <a:spLocks/>
        </xdr:cNvSpPr>
      </xdr:nvSpPr>
      <xdr:spPr>
        <a:xfrm flipH="1">
          <a:off x="80257650" y="95631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69</xdr:row>
      <xdr:rowOff>114300</xdr:rowOff>
    </xdr:from>
    <xdr:to>
      <xdr:col>142</xdr:col>
      <xdr:colOff>495300</xdr:colOff>
      <xdr:row>75</xdr:row>
      <xdr:rowOff>123825</xdr:rowOff>
    </xdr:to>
    <xdr:sp>
      <xdr:nvSpPr>
        <xdr:cNvPr id="155" name="Line 254"/>
        <xdr:cNvSpPr>
          <a:spLocks/>
        </xdr:cNvSpPr>
      </xdr:nvSpPr>
      <xdr:spPr>
        <a:xfrm flipH="1" flipV="1">
          <a:off x="101079300" y="16421100"/>
          <a:ext cx="4457700" cy="1381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45</xdr:row>
      <xdr:rowOff>114300</xdr:rowOff>
    </xdr:from>
    <xdr:to>
      <xdr:col>102</xdr:col>
      <xdr:colOff>476250</xdr:colOff>
      <xdr:row>46</xdr:row>
      <xdr:rowOff>114300</xdr:rowOff>
    </xdr:to>
    <xdr:sp>
      <xdr:nvSpPr>
        <xdr:cNvPr id="156" name="Line 255"/>
        <xdr:cNvSpPr>
          <a:spLocks/>
        </xdr:cNvSpPr>
      </xdr:nvSpPr>
      <xdr:spPr>
        <a:xfrm flipH="1">
          <a:off x="75057000" y="109347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59</xdr:row>
      <xdr:rowOff>152400</xdr:rowOff>
    </xdr:from>
    <xdr:to>
      <xdr:col>89</xdr:col>
      <xdr:colOff>247650</xdr:colOff>
      <xdr:row>60</xdr:row>
      <xdr:rowOff>114300</xdr:rowOff>
    </xdr:to>
    <xdr:sp>
      <xdr:nvSpPr>
        <xdr:cNvPr id="157" name="Line 256"/>
        <xdr:cNvSpPr>
          <a:spLocks/>
        </xdr:cNvSpPr>
      </xdr:nvSpPr>
      <xdr:spPr>
        <a:xfrm flipH="1">
          <a:off x="65398650" y="14173200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123825</xdr:colOff>
      <xdr:row>38</xdr:row>
      <xdr:rowOff>219075</xdr:rowOff>
    </xdr:from>
    <xdr:to>
      <xdr:col>91</xdr:col>
      <xdr:colOff>428625</xdr:colOff>
      <xdr:row>40</xdr:row>
      <xdr:rowOff>114300</xdr:rowOff>
    </xdr:to>
    <xdr:grpSp>
      <xdr:nvGrpSpPr>
        <xdr:cNvPr id="158" name="Group 259"/>
        <xdr:cNvGrpSpPr>
          <a:grpSpLocks noChangeAspect="1"/>
        </xdr:cNvGrpSpPr>
      </xdr:nvGrpSpPr>
      <xdr:grpSpPr>
        <a:xfrm>
          <a:off x="67503675" y="9439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9" name="Line 2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38</xdr:row>
      <xdr:rowOff>219075</xdr:rowOff>
    </xdr:from>
    <xdr:to>
      <xdr:col>95</xdr:col>
      <xdr:colOff>428625</xdr:colOff>
      <xdr:row>40</xdr:row>
      <xdr:rowOff>114300</xdr:rowOff>
    </xdr:to>
    <xdr:grpSp>
      <xdr:nvGrpSpPr>
        <xdr:cNvPr id="161" name="Group 262"/>
        <xdr:cNvGrpSpPr>
          <a:grpSpLocks noChangeAspect="1"/>
        </xdr:cNvGrpSpPr>
      </xdr:nvGrpSpPr>
      <xdr:grpSpPr>
        <a:xfrm>
          <a:off x="70475475" y="9439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2" name="Line 2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38</xdr:row>
      <xdr:rowOff>219075</xdr:rowOff>
    </xdr:from>
    <xdr:to>
      <xdr:col>96</xdr:col>
      <xdr:colOff>657225</xdr:colOff>
      <xdr:row>40</xdr:row>
      <xdr:rowOff>114300</xdr:rowOff>
    </xdr:to>
    <xdr:grpSp>
      <xdr:nvGrpSpPr>
        <xdr:cNvPr id="164" name="Group 274"/>
        <xdr:cNvGrpSpPr>
          <a:grpSpLocks noChangeAspect="1"/>
        </xdr:cNvGrpSpPr>
      </xdr:nvGrpSpPr>
      <xdr:grpSpPr>
        <a:xfrm>
          <a:off x="71218425" y="9439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5" name="Line 2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476250</xdr:colOff>
      <xdr:row>62</xdr:row>
      <xdr:rowOff>0</xdr:rowOff>
    </xdr:from>
    <xdr:to>
      <xdr:col>85</xdr:col>
      <xdr:colOff>247650</xdr:colOff>
      <xdr:row>62</xdr:row>
      <xdr:rowOff>76200</xdr:rowOff>
    </xdr:to>
    <xdr:sp>
      <xdr:nvSpPr>
        <xdr:cNvPr id="167" name="Line 277"/>
        <xdr:cNvSpPr>
          <a:spLocks/>
        </xdr:cNvSpPr>
      </xdr:nvSpPr>
      <xdr:spPr>
        <a:xfrm flipH="1">
          <a:off x="62426850" y="14706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62</xdr:row>
      <xdr:rowOff>76200</xdr:rowOff>
    </xdr:from>
    <xdr:to>
      <xdr:col>84</xdr:col>
      <xdr:colOff>476250</xdr:colOff>
      <xdr:row>62</xdr:row>
      <xdr:rowOff>114300</xdr:rowOff>
    </xdr:to>
    <xdr:sp>
      <xdr:nvSpPr>
        <xdr:cNvPr id="168" name="Line 278"/>
        <xdr:cNvSpPr>
          <a:spLocks/>
        </xdr:cNvSpPr>
      </xdr:nvSpPr>
      <xdr:spPr>
        <a:xfrm flipH="1">
          <a:off x="61683900" y="14782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58</xdr:row>
      <xdr:rowOff>171450</xdr:rowOff>
    </xdr:from>
    <xdr:to>
      <xdr:col>90</xdr:col>
      <xdr:colOff>476250</xdr:colOff>
      <xdr:row>59</xdr:row>
      <xdr:rowOff>152400</xdr:rowOff>
    </xdr:to>
    <xdr:sp>
      <xdr:nvSpPr>
        <xdr:cNvPr id="169" name="Line 279"/>
        <xdr:cNvSpPr>
          <a:spLocks/>
        </xdr:cNvSpPr>
      </xdr:nvSpPr>
      <xdr:spPr>
        <a:xfrm flipH="1">
          <a:off x="66141600" y="1396365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50</xdr:row>
      <xdr:rowOff>114300</xdr:rowOff>
    </xdr:from>
    <xdr:to>
      <xdr:col>80</xdr:col>
      <xdr:colOff>476250</xdr:colOff>
      <xdr:row>51</xdr:row>
      <xdr:rowOff>85725</xdr:rowOff>
    </xdr:to>
    <xdr:sp>
      <xdr:nvSpPr>
        <xdr:cNvPr id="170" name="Line 281"/>
        <xdr:cNvSpPr>
          <a:spLocks/>
        </xdr:cNvSpPr>
      </xdr:nvSpPr>
      <xdr:spPr>
        <a:xfrm flipH="1">
          <a:off x="58712100" y="120777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51</xdr:row>
      <xdr:rowOff>85725</xdr:rowOff>
    </xdr:from>
    <xdr:to>
      <xdr:col>79</xdr:col>
      <xdr:colOff>247650</xdr:colOff>
      <xdr:row>52</xdr:row>
      <xdr:rowOff>0</xdr:rowOff>
    </xdr:to>
    <xdr:sp>
      <xdr:nvSpPr>
        <xdr:cNvPr id="171" name="Line 282"/>
        <xdr:cNvSpPr>
          <a:spLocks/>
        </xdr:cNvSpPr>
      </xdr:nvSpPr>
      <xdr:spPr>
        <a:xfrm flipH="1">
          <a:off x="57969150" y="12277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47</xdr:row>
      <xdr:rowOff>114300</xdr:rowOff>
    </xdr:from>
    <xdr:to>
      <xdr:col>83</xdr:col>
      <xdr:colOff>266700</xdr:colOff>
      <xdr:row>48</xdr:row>
      <xdr:rowOff>85725</xdr:rowOff>
    </xdr:to>
    <xdr:sp>
      <xdr:nvSpPr>
        <xdr:cNvPr id="172" name="Line 283"/>
        <xdr:cNvSpPr>
          <a:spLocks/>
        </xdr:cNvSpPr>
      </xdr:nvSpPr>
      <xdr:spPr>
        <a:xfrm flipH="1">
          <a:off x="60940950" y="11391900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48</xdr:row>
      <xdr:rowOff>85725</xdr:rowOff>
    </xdr:from>
    <xdr:to>
      <xdr:col>82</xdr:col>
      <xdr:colOff>476250</xdr:colOff>
      <xdr:row>49</xdr:row>
      <xdr:rowOff>0</xdr:rowOff>
    </xdr:to>
    <xdr:sp>
      <xdr:nvSpPr>
        <xdr:cNvPr id="173" name="Line 284"/>
        <xdr:cNvSpPr>
          <a:spLocks/>
        </xdr:cNvSpPr>
      </xdr:nvSpPr>
      <xdr:spPr>
        <a:xfrm flipH="1">
          <a:off x="60198000" y="115919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49</xdr:row>
      <xdr:rowOff>76200</xdr:rowOff>
    </xdr:from>
    <xdr:to>
      <xdr:col>80</xdr:col>
      <xdr:colOff>476250</xdr:colOff>
      <xdr:row>49</xdr:row>
      <xdr:rowOff>114300</xdr:rowOff>
    </xdr:to>
    <xdr:sp>
      <xdr:nvSpPr>
        <xdr:cNvPr id="174" name="Line 285"/>
        <xdr:cNvSpPr>
          <a:spLocks/>
        </xdr:cNvSpPr>
      </xdr:nvSpPr>
      <xdr:spPr>
        <a:xfrm flipH="1">
          <a:off x="58712100" y="11811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49</xdr:row>
      <xdr:rowOff>0</xdr:rowOff>
    </xdr:from>
    <xdr:to>
      <xdr:col>81</xdr:col>
      <xdr:colOff>247650</xdr:colOff>
      <xdr:row>49</xdr:row>
      <xdr:rowOff>76200</xdr:rowOff>
    </xdr:to>
    <xdr:sp>
      <xdr:nvSpPr>
        <xdr:cNvPr id="175" name="Line 286"/>
        <xdr:cNvSpPr>
          <a:spLocks/>
        </xdr:cNvSpPr>
      </xdr:nvSpPr>
      <xdr:spPr>
        <a:xfrm flipH="1">
          <a:off x="59455050" y="1173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352425</xdr:colOff>
      <xdr:row>52</xdr:row>
      <xdr:rowOff>114300</xdr:rowOff>
    </xdr:from>
    <xdr:to>
      <xdr:col>76</xdr:col>
      <xdr:colOff>657225</xdr:colOff>
      <xdr:row>54</xdr:row>
      <xdr:rowOff>28575</xdr:rowOff>
    </xdr:to>
    <xdr:grpSp>
      <xdr:nvGrpSpPr>
        <xdr:cNvPr id="176" name="Group 287"/>
        <xdr:cNvGrpSpPr>
          <a:grpSpLocks noChangeAspect="1"/>
        </xdr:cNvGrpSpPr>
      </xdr:nvGrpSpPr>
      <xdr:grpSpPr>
        <a:xfrm>
          <a:off x="56359425" y="12534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7" name="Line 2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43</xdr:row>
      <xdr:rowOff>114300</xdr:rowOff>
    </xdr:from>
    <xdr:to>
      <xdr:col>106</xdr:col>
      <xdr:colOff>657225</xdr:colOff>
      <xdr:row>45</xdr:row>
      <xdr:rowOff>28575</xdr:rowOff>
    </xdr:to>
    <xdr:grpSp>
      <xdr:nvGrpSpPr>
        <xdr:cNvPr id="179" name="Group 293"/>
        <xdr:cNvGrpSpPr>
          <a:grpSpLocks noChangeAspect="1"/>
        </xdr:cNvGrpSpPr>
      </xdr:nvGrpSpPr>
      <xdr:grpSpPr>
        <a:xfrm>
          <a:off x="78647925" y="10477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0" name="Line 2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352425</xdr:colOff>
      <xdr:row>44</xdr:row>
      <xdr:rowOff>114300</xdr:rowOff>
    </xdr:from>
    <xdr:to>
      <xdr:col>86</xdr:col>
      <xdr:colOff>657225</xdr:colOff>
      <xdr:row>46</xdr:row>
      <xdr:rowOff>28575</xdr:rowOff>
    </xdr:to>
    <xdr:grpSp>
      <xdr:nvGrpSpPr>
        <xdr:cNvPr id="182" name="Group 296"/>
        <xdr:cNvGrpSpPr>
          <a:grpSpLocks noChangeAspect="1"/>
        </xdr:cNvGrpSpPr>
      </xdr:nvGrpSpPr>
      <xdr:grpSpPr>
        <a:xfrm>
          <a:off x="63788925" y="10706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3" name="Line 2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47</xdr:row>
      <xdr:rowOff>114300</xdr:rowOff>
    </xdr:from>
    <xdr:to>
      <xdr:col>83</xdr:col>
      <xdr:colOff>419100</xdr:colOff>
      <xdr:row>49</xdr:row>
      <xdr:rowOff>28575</xdr:rowOff>
    </xdr:to>
    <xdr:grpSp>
      <xdr:nvGrpSpPr>
        <xdr:cNvPr id="185" name="Group 299"/>
        <xdr:cNvGrpSpPr>
          <a:grpSpLocks noChangeAspect="1"/>
        </xdr:cNvGrpSpPr>
      </xdr:nvGrpSpPr>
      <xdr:grpSpPr>
        <a:xfrm>
          <a:off x="61541025" y="11391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6" name="Line 3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3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276225</xdr:colOff>
      <xdr:row>44</xdr:row>
      <xdr:rowOff>0</xdr:rowOff>
    </xdr:from>
    <xdr:to>
      <xdr:col>87</xdr:col>
      <xdr:colOff>276225</xdr:colOff>
      <xdr:row>44</xdr:row>
      <xdr:rowOff>95250</xdr:rowOff>
    </xdr:to>
    <xdr:sp>
      <xdr:nvSpPr>
        <xdr:cNvPr id="188" name="Line 303"/>
        <xdr:cNvSpPr>
          <a:spLocks noChangeAspect="1"/>
        </xdr:cNvSpPr>
      </xdr:nvSpPr>
      <xdr:spPr>
        <a:xfrm flipH="1">
          <a:off x="64684275" y="105918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123825</xdr:colOff>
      <xdr:row>44</xdr:row>
      <xdr:rowOff>95250</xdr:rowOff>
    </xdr:from>
    <xdr:to>
      <xdr:col>87</xdr:col>
      <xdr:colOff>428625</xdr:colOff>
      <xdr:row>45</xdr:row>
      <xdr:rowOff>133350</xdr:rowOff>
    </xdr:to>
    <xdr:sp>
      <xdr:nvSpPr>
        <xdr:cNvPr id="189" name="Oval 304"/>
        <xdr:cNvSpPr>
          <a:spLocks noChangeAspect="1"/>
        </xdr:cNvSpPr>
      </xdr:nvSpPr>
      <xdr:spPr>
        <a:xfrm>
          <a:off x="64531875" y="106870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104775</xdr:colOff>
      <xdr:row>41</xdr:row>
      <xdr:rowOff>219075</xdr:rowOff>
    </xdr:from>
    <xdr:to>
      <xdr:col>103</xdr:col>
      <xdr:colOff>419100</xdr:colOff>
      <xdr:row>43</xdr:row>
      <xdr:rowOff>114300</xdr:rowOff>
    </xdr:to>
    <xdr:grpSp>
      <xdr:nvGrpSpPr>
        <xdr:cNvPr id="190" name="Group 305"/>
        <xdr:cNvGrpSpPr>
          <a:grpSpLocks noChangeAspect="1"/>
        </xdr:cNvGrpSpPr>
      </xdr:nvGrpSpPr>
      <xdr:grpSpPr>
        <a:xfrm>
          <a:off x="76400025" y="10125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1" name="Line 3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3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118</xdr:col>
      <xdr:colOff>0</xdr:colOff>
      <xdr:row>33</xdr:row>
      <xdr:rowOff>0</xdr:rowOff>
    </xdr:from>
    <xdr:ext cx="971550" cy="228600"/>
    <xdr:sp>
      <xdr:nvSpPr>
        <xdr:cNvPr id="193" name="text 7166"/>
        <xdr:cNvSpPr txBox="1">
          <a:spLocks noChangeArrowheads="1"/>
        </xdr:cNvSpPr>
      </xdr:nvSpPr>
      <xdr:spPr>
        <a:xfrm>
          <a:off x="87210900" y="8077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</a:t>
          </a:r>
        </a:p>
      </xdr:txBody>
    </xdr:sp>
    <xdr:clientData/>
  </xdr:oneCellAnchor>
  <xdr:oneCellAnchor>
    <xdr:from>
      <xdr:col>118</xdr:col>
      <xdr:colOff>0</xdr:colOff>
      <xdr:row>51</xdr:row>
      <xdr:rowOff>0</xdr:rowOff>
    </xdr:from>
    <xdr:ext cx="971550" cy="228600"/>
    <xdr:sp>
      <xdr:nvSpPr>
        <xdr:cNvPr id="194" name="text 7166"/>
        <xdr:cNvSpPr txBox="1">
          <a:spLocks noChangeArrowheads="1"/>
        </xdr:cNvSpPr>
      </xdr:nvSpPr>
      <xdr:spPr>
        <a:xfrm>
          <a:off x="87210900" y="12192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92</a:t>
          </a:r>
        </a:p>
      </xdr:txBody>
    </xdr:sp>
    <xdr:clientData/>
  </xdr:oneCellAnchor>
  <xdr:oneCellAnchor>
    <xdr:from>
      <xdr:col>130</xdr:col>
      <xdr:colOff>0</xdr:colOff>
      <xdr:row>44</xdr:row>
      <xdr:rowOff>0</xdr:rowOff>
    </xdr:from>
    <xdr:ext cx="971550" cy="228600"/>
    <xdr:sp>
      <xdr:nvSpPr>
        <xdr:cNvPr id="195" name="text 7166"/>
        <xdr:cNvSpPr txBox="1">
          <a:spLocks noChangeArrowheads="1"/>
        </xdr:cNvSpPr>
      </xdr:nvSpPr>
      <xdr:spPr>
        <a:xfrm>
          <a:off x="96126300" y="10591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</a:t>
          </a:r>
        </a:p>
      </xdr:txBody>
    </xdr:sp>
    <xdr:clientData/>
  </xdr:oneCellAnchor>
  <xdr:oneCellAnchor>
    <xdr:from>
      <xdr:col>86</xdr:col>
      <xdr:colOff>228600</xdr:colOff>
      <xdr:row>52</xdr:row>
      <xdr:rowOff>0</xdr:rowOff>
    </xdr:from>
    <xdr:ext cx="523875" cy="228600"/>
    <xdr:sp>
      <xdr:nvSpPr>
        <xdr:cNvPr id="196" name="text 7125"/>
        <xdr:cNvSpPr txBox="1">
          <a:spLocks noChangeArrowheads="1"/>
        </xdr:cNvSpPr>
      </xdr:nvSpPr>
      <xdr:spPr>
        <a:xfrm>
          <a:off x="63665100" y="12420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135</xdr:col>
      <xdr:colOff>247650</xdr:colOff>
      <xdr:row>21</xdr:row>
      <xdr:rowOff>114300</xdr:rowOff>
    </xdr:from>
    <xdr:to>
      <xdr:col>136</xdr:col>
      <xdr:colOff>504825</xdr:colOff>
      <xdr:row>22</xdr:row>
      <xdr:rowOff>114300</xdr:rowOff>
    </xdr:to>
    <xdr:sp>
      <xdr:nvSpPr>
        <xdr:cNvPr id="197" name="Line 318"/>
        <xdr:cNvSpPr>
          <a:spLocks/>
        </xdr:cNvSpPr>
      </xdr:nvSpPr>
      <xdr:spPr>
        <a:xfrm flipH="1">
          <a:off x="100317300" y="5448300"/>
          <a:ext cx="77152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352425</xdr:colOff>
      <xdr:row>19</xdr:row>
      <xdr:rowOff>219075</xdr:rowOff>
    </xdr:from>
    <xdr:to>
      <xdr:col>136</xdr:col>
      <xdr:colOff>657225</xdr:colOff>
      <xdr:row>21</xdr:row>
      <xdr:rowOff>114300</xdr:rowOff>
    </xdr:to>
    <xdr:grpSp>
      <xdr:nvGrpSpPr>
        <xdr:cNvPr id="198" name="Group 319"/>
        <xdr:cNvGrpSpPr>
          <a:grpSpLocks noChangeAspect="1"/>
        </xdr:cNvGrpSpPr>
      </xdr:nvGrpSpPr>
      <xdr:grpSpPr>
        <a:xfrm>
          <a:off x="100936425" y="5095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9" name="Line 3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3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190500</xdr:colOff>
      <xdr:row>35</xdr:row>
      <xdr:rowOff>66675</xdr:rowOff>
    </xdr:from>
    <xdr:to>
      <xdr:col>84</xdr:col>
      <xdr:colOff>0</xdr:colOff>
      <xdr:row>36</xdr:row>
      <xdr:rowOff>142875</xdr:rowOff>
    </xdr:to>
    <xdr:grpSp>
      <xdr:nvGrpSpPr>
        <xdr:cNvPr id="201" name="Group 324"/>
        <xdr:cNvGrpSpPr>
          <a:grpSpLocks/>
        </xdr:cNvGrpSpPr>
      </xdr:nvGrpSpPr>
      <xdr:grpSpPr>
        <a:xfrm>
          <a:off x="48253650" y="8601075"/>
          <a:ext cx="13696950" cy="304800"/>
          <a:chOff x="115" y="479"/>
          <a:chExt cx="1117" cy="40"/>
        </a:xfrm>
        <a:solidFill>
          <a:srgbClr val="FFFFFF"/>
        </a:solidFill>
      </xdr:grpSpPr>
      <xdr:sp>
        <xdr:nvSpPr>
          <xdr:cNvPr id="202" name="Rectangle 32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32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32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32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32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33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33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33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33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38</xdr:row>
      <xdr:rowOff>76200</xdr:rowOff>
    </xdr:from>
    <xdr:to>
      <xdr:col>75</xdr:col>
      <xdr:colOff>0</xdr:colOff>
      <xdr:row>39</xdr:row>
      <xdr:rowOff>152400</xdr:rowOff>
    </xdr:to>
    <xdr:grpSp>
      <xdr:nvGrpSpPr>
        <xdr:cNvPr id="211" name="Group 334"/>
        <xdr:cNvGrpSpPr>
          <a:grpSpLocks/>
        </xdr:cNvGrpSpPr>
      </xdr:nvGrpSpPr>
      <xdr:grpSpPr>
        <a:xfrm>
          <a:off x="39395400" y="9296400"/>
          <a:ext cx="16097250" cy="304800"/>
          <a:chOff x="115" y="479"/>
          <a:chExt cx="1117" cy="40"/>
        </a:xfrm>
        <a:solidFill>
          <a:srgbClr val="FFFFFF"/>
        </a:solidFill>
      </xdr:grpSpPr>
      <xdr:sp>
        <xdr:nvSpPr>
          <xdr:cNvPr id="212" name="Rectangle 33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33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33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33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33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34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34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34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34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866775</xdr:colOff>
      <xdr:row>47</xdr:row>
      <xdr:rowOff>76200</xdr:rowOff>
    </xdr:from>
    <xdr:to>
      <xdr:col>75</xdr:col>
      <xdr:colOff>0</xdr:colOff>
      <xdr:row>48</xdr:row>
      <xdr:rowOff>152400</xdr:rowOff>
    </xdr:to>
    <xdr:grpSp>
      <xdr:nvGrpSpPr>
        <xdr:cNvPr id="221" name="Group 344"/>
        <xdr:cNvGrpSpPr>
          <a:grpSpLocks/>
        </xdr:cNvGrpSpPr>
      </xdr:nvGrpSpPr>
      <xdr:grpSpPr>
        <a:xfrm>
          <a:off x="49444275" y="11353800"/>
          <a:ext cx="6048375" cy="304800"/>
          <a:chOff x="115" y="479"/>
          <a:chExt cx="1117" cy="40"/>
        </a:xfrm>
        <a:solidFill>
          <a:srgbClr val="FFFFFF"/>
        </a:solidFill>
      </xdr:grpSpPr>
      <xdr:sp>
        <xdr:nvSpPr>
          <xdr:cNvPr id="222" name="Rectangle 34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34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34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34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34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35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35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35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35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44</xdr:row>
      <xdr:rowOff>0</xdr:rowOff>
    </xdr:from>
    <xdr:to>
      <xdr:col>80</xdr:col>
      <xdr:colOff>0</xdr:colOff>
      <xdr:row>45</xdr:row>
      <xdr:rowOff>152400</xdr:rowOff>
    </xdr:to>
    <xdr:grpSp>
      <xdr:nvGrpSpPr>
        <xdr:cNvPr id="231" name="Group 354"/>
        <xdr:cNvGrpSpPr>
          <a:grpSpLocks/>
        </xdr:cNvGrpSpPr>
      </xdr:nvGrpSpPr>
      <xdr:grpSpPr>
        <a:xfrm>
          <a:off x="56007000" y="10591800"/>
          <a:ext cx="2971800" cy="381000"/>
          <a:chOff x="114" y="180"/>
          <a:chExt cx="540" cy="40"/>
        </a:xfrm>
        <a:solidFill>
          <a:srgbClr val="FFFFFF"/>
        </a:solidFill>
      </xdr:grpSpPr>
      <xdr:sp>
        <xdr:nvSpPr>
          <xdr:cNvPr id="232" name="Rectangle 355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5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5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5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35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36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36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657225</xdr:colOff>
      <xdr:row>41</xdr:row>
      <xdr:rowOff>76200</xdr:rowOff>
    </xdr:from>
    <xdr:to>
      <xdr:col>75</xdr:col>
      <xdr:colOff>247650</xdr:colOff>
      <xdr:row>45</xdr:row>
      <xdr:rowOff>152400</xdr:rowOff>
    </xdr:to>
    <xdr:grpSp>
      <xdr:nvGrpSpPr>
        <xdr:cNvPr id="239" name="Group 362"/>
        <xdr:cNvGrpSpPr>
          <a:grpSpLocks/>
        </xdr:cNvGrpSpPr>
      </xdr:nvGrpSpPr>
      <xdr:grpSpPr>
        <a:xfrm>
          <a:off x="47748825" y="9982200"/>
          <a:ext cx="7991475" cy="990600"/>
          <a:chOff x="115" y="298"/>
          <a:chExt cx="1117" cy="40"/>
        </a:xfrm>
        <a:solidFill>
          <a:srgbClr val="FFFFFF"/>
        </a:solidFill>
      </xdr:grpSpPr>
      <xdr:sp>
        <xdr:nvSpPr>
          <xdr:cNvPr id="240" name="Rectangle 363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36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36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36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36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36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36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37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37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7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37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37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37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37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37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37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41</xdr:row>
      <xdr:rowOff>76200</xdr:rowOff>
    </xdr:from>
    <xdr:to>
      <xdr:col>64</xdr:col>
      <xdr:colOff>657225</xdr:colOff>
      <xdr:row>42</xdr:row>
      <xdr:rowOff>152400</xdr:rowOff>
    </xdr:to>
    <xdr:grpSp>
      <xdr:nvGrpSpPr>
        <xdr:cNvPr id="256" name="Group 379"/>
        <xdr:cNvGrpSpPr>
          <a:grpSpLocks/>
        </xdr:cNvGrpSpPr>
      </xdr:nvGrpSpPr>
      <xdr:grpSpPr>
        <a:xfrm>
          <a:off x="39395400" y="9982200"/>
          <a:ext cx="8353425" cy="304800"/>
          <a:chOff x="115" y="298"/>
          <a:chExt cx="1117" cy="40"/>
        </a:xfrm>
        <a:solidFill>
          <a:srgbClr val="FFFFFF"/>
        </a:solidFill>
      </xdr:grpSpPr>
      <xdr:sp>
        <xdr:nvSpPr>
          <xdr:cNvPr id="257" name="Rectangle 380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38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38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38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38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38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38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38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38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38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39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39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39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39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39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39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41</xdr:row>
      <xdr:rowOff>76200</xdr:rowOff>
    </xdr:from>
    <xdr:to>
      <xdr:col>84</xdr:col>
      <xdr:colOff>0</xdr:colOff>
      <xdr:row>43</xdr:row>
      <xdr:rowOff>0</xdr:rowOff>
    </xdr:to>
    <xdr:grpSp>
      <xdr:nvGrpSpPr>
        <xdr:cNvPr id="273" name="Group 396"/>
        <xdr:cNvGrpSpPr>
          <a:grpSpLocks/>
        </xdr:cNvGrpSpPr>
      </xdr:nvGrpSpPr>
      <xdr:grpSpPr>
        <a:xfrm>
          <a:off x="56007000" y="9982200"/>
          <a:ext cx="5943600" cy="381000"/>
          <a:chOff x="115" y="388"/>
          <a:chExt cx="1117" cy="40"/>
        </a:xfrm>
        <a:solidFill>
          <a:srgbClr val="FFFFFF"/>
        </a:solidFill>
      </xdr:grpSpPr>
      <xdr:sp>
        <xdr:nvSpPr>
          <xdr:cNvPr id="274" name="Rectangle 39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39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39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40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40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40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40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40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40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69</xdr:col>
      <xdr:colOff>447675</xdr:colOff>
      <xdr:row>38</xdr:row>
      <xdr:rowOff>114300</xdr:rowOff>
    </xdr:from>
    <xdr:ext cx="523875" cy="228600"/>
    <xdr:sp>
      <xdr:nvSpPr>
        <xdr:cNvPr id="283" name="text 7125"/>
        <xdr:cNvSpPr txBox="1">
          <a:spLocks noChangeArrowheads="1"/>
        </xdr:cNvSpPr>
      </xdr:nvSpPr>
      <xdr:spPr>
        <a:xfrm>
          <a:off x="51482625" y="93345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210</a:t>
          </a:r>
        </a:p>
      </xdr:txBody>
    </xdr:sp>
    <xdr:clientData/>
  </xdr:oneCellAnchor>
  <xdr:oneCellAnchor>
    <xdr:from>
      <xdr:col>69</xdr:col>
      <xdr:colOff>447675</xdr:colOff>
      <xdr:row>35</xdr:row>
      <xdr:rowOff>104775</xdr:rowOff>
    </xdr:from>
    <xdr:ext cx="523875" cy="228600"/>
    <xdr:sp>
      <xdr:nvSpPr>
        <xdr:cNvPr id="284" name="text 7125"/>
        <xdr:cNvSpPr txBox="1">
          <a:spLocks noChangeArrowheads="1"/>
        </xdr:cNvSpPr>
      </xdr:nvSpPr>
      <xdr:spPr>
        <a:xfrm>
          <a:off x="51482625" y="8639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179</a:t>
          </a:r>
        </a:p>
      </xdr:txBody>
    </xdr:sp>
    <xdr:clientData/>
  </xdr:oneCellAnchor>
  <xdr:oneCellAnchor>
    <xdr:from>
      <xdr:col>69</xdr:col>
      <xdr:colOff>447675</xdr:colOff>
      <xdr:row>47</xdr:row>
      <xdr:rowOff>114300</xdr:rowOff>
    </xdr:from>
    <xdr:ext cx="523875" cy="228600"/>
    <xdr:sp>
      <xdr:nvSpPr>
        <xdr:cNvPr id="285" name="text 7125"/>
        <xdr:cNvSpPr txBox="1">
          <a:spLocks noChangeArrowheads="1"/>
        </xdr:cNvSpPr>
      </xdr:nvSpPr>
      <xdr:spPr>
        <a:xfrm>
          <a:off x="51482625" y="113919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69</xdr:col>
      <xdr:colOff>447675</xdr:colOff>
      <xdr:row>44</xdr:row>
      <xdr:rowOff>28575</xdr:rowOff>
    </xdr:from>
    <xdr:ext cx="523875" cy="228600"/>
    <xdr:sp>
      <xdr:nvSpPr>
        <xdr:cNvPr id="286" name="text 7125"/>
        <xdr:cNvSpPr txBox="1">
          <a:spLocks noChangeArrowheads="1"/>
        </xdr:cNvSpPr>
      </xdr:nvSpPr>
      <xdr:spPr>
        <a:xfrm>
          <a:off x="51482625" y="10620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141</a:t>
          </a:r>
        </a:p>
      </xdr:txBody>
    </xdr:sp>
    <xdr:clientData/>
  </xdr:oneCellAnchor>
  <xdr:oneCellAnchor>
    <xdr:from>
      <xdr:col>69</xdr:col>
      <xdr:colOff>447675</xdr:colOff>
      <xdr:row>41</xdr:row>
      <xdr:rowOff>200025</xdr:rowOff>
    </xdr:from>
    <xdr:ext cx="523875" cy="228600"/>
    <xdr:sp>
      <xdr:nvSpPr>
        <xdr:cNvPr id="287" name="text 7125"/>
        <xdr:cNvSpPr txBox="1">
          <a:spLocks noChangeArrowheads="1"/>
        </xdr:cNvSpPr>
      </xdr:nvSpPr>
      <xdr:spPr>
        <a:xfrm>
          <a:off x="51482625" y="101060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290</a:t>
          </a:r>
        </a:p>
      </xdr:txBody>
    </xdr:sp>
    <xdr:clientData/>
  </xdr:oneCellAnchor>
  <xdr:twoCellAnchor>
    <xdr:from>
      <xdr:col>75</xdr:col>
      <xdr:colOff>247650</xdr:colOff>
      <xdr:row>36</xdr:row>
      <xdr:rowOff>142875</xdr:rowOff>
    </xdr:from>
    <xdr:to>
      <xdr:col>76</xdr:col>
      <xdr:colOff>0</xdr:colOff>
      <xdr:row>48</xdr:row>
      <xdr:rowOff>152400</xdr:rowOff>
    </xdr:to>
    <xdr:sp>
      <xdr:nvSpPr>
        <xdr:cNvPr id="288" name="Rectangle 419"/>
        <xdr:cNvSpPr>
          <a:spLocks/>
        </xdr:cNvSpPr>
      </xdr:nvSpPr>
      <xdr:spPr>
        <a:xfrm>
          <a:off x="55740300" y="8905875"/>
          <a:ext cx="266700" cy="27527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35</xdr:row>
      <xdr:rowOff>66675</xdr:rowOff>
    </xdr:from>
    <xdr:to>
      <xdr:col>84</xdr:col>
      <xdr:colOff>257175</xdr:colOff>
      <xdr:row>43</xdr:row>
      <xdr:rowOff>0</xdr:rowOff>
    </xdr:to>
    <xdr:sp>
      <xdr:nvSpPr>
        <xdr:cNvPr id="289" name="Rectangle 420"/>
        <xdr:cNvSpPr>
          <a:spLocks/>
        </xdr:cNvSpPr>
      </xdr:nvSpPr>
      <xdr:spPr>
        <a:xfrm>
          <a:off x="61950600" y="8601075"/>
          <a:ext cx="257175" cy="17621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15</xdr:row>
      <xdr:rowOff>152400</xdr:rowOff>
    </xdr:from>
    <xdr:to>
      <xdr:col>136</xdr:col>
      <xdr:colOff>495300</xdr:colOff>
      <xdr:row>17</xdr:row>
      <xdr:rowOff>142875</xdr:rowOff>
    </xdr:to>
    <xdr:sp>
      <xdr:nvSpPr>
        <xdr:cNvPr id="290" name="Line 421"/>
        <xdr:cNvSpPr>
          <a:spLocks/>
        </xdr:cNvSpPr>
      </xdr:nvSpPr>
      <xdr:spPr>
        <a:xfrm>
          <a:off x="101079300" y="41148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457200</xdr:colOff>
      <xdr:row>75</xdr:row>
      <xdr:rowOff>0</xdr:rowOff>
    </xdr:from>
    <xdr:to>
      <xdr:col>143</xdr:col>
      <xdr:colOff>0</xdr:colOff>
      <xdr:row>76</xdr:row>
      <xdr:rowOff>0</xdr:rowOff>
    </xdr:to>
    <xdr:sp>
      <xdr:nvSpPr>
        <xdr:cNvPr id="291" name="text 3"/>
        <xdr:cNvSpPr txBox="1">
          <a:spLocks noChangeArrowheads="1"/>
        </xdr:cNvSpPr>
      </xdr:nvSpPr>
      <xdr:spPr>
        <a:xfrm>
          <a:off x="105498900" y="17678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514350</xdr:colOff>
      <xdr:row>75</xdr:row>
      <xdr:rowOff>114300</xdr:rowOff>
    </xdr:from>
    <xdr:to>
      <xdr:col>142</xdr:col>
      <xdr:colOff>904875</xdr:colOff>
      <xdr:row>75</xdr:row>
      <xdr:rowOff>114300</xdr:rowOff>
    </xdr:to>
    <xdr:sp>
      <xdr:nvSpPr>
        <xdr:cNvPr id="292" name="Line 423"/>
        <xdr:cNvSpPr>
          <a:spLocks/>
        </xdr:cNvSpPr>
      </xdr:nvSpPr>
      <xdr:spPr>
        <a:xfrm>
          <a:off x="105556050" y="17792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47</xdr:row>
      <xdr:rowOff>76200</xdr:rowOff>
    </xdr:from>
    <xdr:to>
      <xdr:col>75</xdr:col>
      <xdr:colOff>247650</xdr:colOff>
      <xdr:row>48</xdr:row>
      <xdr:rowOff>152400</xdr:rowOff>
    </xdr:to>
    <xdr:sp>
      <xdr:nvSpPr>
        <xdr:cNvPr id="293" name="Rectangle 427"/>
        <xdr:cNvSpPr>
          <a:spLocks/>
        </xdr:cNvSpPr>
      </xdr:nvSpPr>
      <xdr:spPr>
        <a:xfrm>
          <a:off x="55492650" y="11353800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38</xdr:row>
      <xdr:rowOff>76200</xdr:rowOff>
    </xdr:from>
    <xdr:to>
      <xdr:col>75</xdr:col>
      <xdr:colOff>247650</xdr:colOff>
      <xdr:row>39</xdr:row>
      <xdr:rowOff>152400</xdr:rowOff>
    </xdr:to>
    <xdr:sp>
      <xdr:nvSpPr>
        <xdr:cNvPr id="294" name="Rectangle 428"/>
        <xdr:cNvSpPr>
          <a:spLocks/>
        </xdr:cNvSpPr>
      </xdr:nvSpPr>
      <xdr:spPr>
        <a:xfrm>
          <a:off x="55492650" y="9296400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342900</xdr:colOff>
      <xdr:row>69</xdr:row>
      <xdr:rowOff>114300</xdr:rowOff>
    </xdr:from>
    <xdr:to>
      <xdr:col>136</xdr:col>
      <xdr:colOff>647700</xdr:colOff>
      <xdr:row>71</xdr:row>
      <xdr:rowOff>28575</xdr:rowOff>
    </xdr:to>
    <xdr:grpSp>
      <xdr:nvGrpSpPr>
        <xdr:cNvPr id="295" name="Group 429"/>
        <xdr:cNvGrpSpPr>
          <a:grpSpLocks noChangeAspect="1"/>
        </xdr:cNvGrpSpPr>
      </xdr:nvGrpSpPr>
      <xdr:grpSpPr>
        <a:xfrm>
          <a:off x="100926900" y="16421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6" name="Line 4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4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0</xdr:colOff>
      <xdr:row>53</xdr:row>
      <xdr:rowOff>47625</xdr:rowOff>
    </xdr:from>
    <xdr:to>
      <xdr:col>81</xdr:col>
      <xdr:colOff>352425</xdr:colOff>
      <xdr:row>53</xdr:row>
      <xdr:rowOff>171450</xdr:rowOff>
    </xdr:to>
    <xdr:sp>
      <xdr:nvSpPr>
        <xdr:cNvPr id="298" name="kreslení 427"/>
        <xdr:cNvSpPr>
          <a:spLocks/>
        </xdr:cNvSpPr>
      </xdr:nvSpPr>
      <xdr:spPr>
        <a:xfrm>
          <a:off x="59950350" y="12696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314325</xdr:colOff>
      <xdr:row>33</xdr:row>
      <xdr:rowOff>57150</xdr:rowOff>
    </xdr:from>
    <xdr:to>
      <xdr:col>20</xdr:col>
      <xdr:colOff>666750</xdr:colOff>
      <xdr:row>33</xdr:row>
      <xdr:rowOff>180975</xdr:rowOff>
    </xdr:to>
    <xdr:sp>
      <xdr:nvSpPr>
        <xdr:cNvPr id="299" name="kreslení 16"/>
        <xdr:cNvSpPr>
          <a:spLocks/>
        </xdr:cNvSpPr>
      </xdr:nvSpPr>
      <xdr:spPr>
        <a:xfrm>
          <a:off x="14716125" y="8134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323850</xdr:colOff>
      <xdr:row>60</xdr:row>
      <xdr:rowOff>114300</xdr:rowOff>
    </xdr:from>
    <xdr:to>
      <xdr:col>88</xdr:col>
      <xdr:colOff>628650</xdr:colOff>
      <xdr:row>62</xdr:row>
      <xdr:rowOff>28575</xdr:rowOff>
    </xdr:to>
    <xdr:grpSp>
      <xdr:nvGrpSpPr>
        <xdr:cNvPr id="300" name="Group 440"/>
        <xdr:cNvGrpSpPr>
          <a:grpSpLocks noChangeAspect="1"/>
        </xdr:cNvGrpSpPr>
      </xdr:nvGrpSpPr>
      <xdr:grpSpPr>
        <a:xfrm>
          <a:off x="65246250" y="143637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01" name="Line 44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4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76200</xdr:colOff>
      <xdr:row>47</xdr:row>
      <xdr:rowOff>47625</xdr:rowOff>
    </xdr:from>
    <xdr:to>
      <xdr:col>101</xdr:col>
      <xdr:colOff>428625</xdr:colOff>
      <xdr:row>47</xdr:row>
      <xdr:rowOff>171450</xdr:rowOff>
    </xdr:to>
    <xdr:sp>
      <xdr:nvSpPr>
        <xdr:cNvPr id="303" name="kreslení 417"/>
        <xdr:cNvSpPr>
          <a:spLocks/>
        </xdr:cNvSpPr>
      </xdr:nvSpPr>
      <xdr:spPr>
        <a:xfrm>
          <a:off x="74885550" y="11325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57</xdr:row>
      <xdr:rowOff>171450</xdr:rowOff>
    </xdr:from>
    <xdr:to>
      <xdr:col>91</xdr:col>
      <xdr:colOff>247650</xdr:colOff>
      <xdr:row>58</xdr:row>
      <xdr:rowOff>171450</xdr:rowOff>
    </xdr:to>
    <xdr:sp>
      <xdr:nvSpPr>
        <xdr:cNvPr id="304" name="Line 447"/>
        <xdr:cNvSpPr>
          <a:spLocks/>
        </xdr:cNvSpPr>
      </xdr:nvSpPr>
      <xdr:spPr>
        <a:xfrm flipH="1">
          <a:off x="66884550" y="137350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22</xdr:row>
      <xdr:rowOff>114300</xdr:rowOff>
    </xdr:from>
    <xdr:to>
      <xdr:col>135</xdr:col>
      <xdr:colOff>247650</xdr:colOff>
      <xdr:row>23</xdr:row>
      <xdr:rowOff>171450</xdr:rowOff>
    </xdr:to>
    <xdr:sp>
      <xdr:nvSpPr>
        <xdr:cNvPr id="305" name="Line 452"/>
        <xdr:cNvSpPr>
          <a:spLocks/>
        </xdr:cNvSpPr>
      </xdr:nvSpPr>
      <xdr:spPr>
        <a:xfrm flipV="1">
          <a:off x="99574350" y="5676900"/>
          <a:ext cx="74295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371475</xdr:colOff>
      <xdr:row>27</xdr:row>
      <xdr:rowOff>190500</xdr:rowOff>
    </xdr:from>
    <xdr:to>
      <xdr:col>132</xdr:col>
      <xdr:colOff>476250</xdr:colOff>
      <xdr:row>30</xdr:row>
      <xdr:rowOff>114300</xdr:rowOff>
    </xdr:to>
    <xdr:sp>
      <xdr:nvSpPr>
        <xdr:cNvPr id="306" name="Line 453"/>
        <xdr:cNvSpPr>
          <a:spLocks/>
        </xdr:cNvSpPr>
      </xdr:nvSpPr>
      <xdr:spPr>
        <a:xfrm flipV="1">
          <a:off x="97469325" y="6896100"/>
          <a:ext cx="619125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66</xdr:row>
      <xdr:rowOff>85725</xdr:rowOff>
    </xdr:from>
    <xdr:to>
      <xdr:col>135</xdr:col>
      <xdr:colOff>247650</xdr:colOff>
      <xdr:row>68</xdr:row>
      <xdr:rowOff>0</xdr:rowOff>
    </xdr:to>
    <xdr:sp>
      <xdr:nvSpPr>
        <xdr:cNvPr id="307" name="Line 458"/>
        <xdr:cNvSpPr>
          <a:spLocks/>
        </xdr:cNvSpPr>
      </xdr:nvSpPr>
      <xdr:spPr>
        <a:xfrm flipH="1" flipV="1">
          <a:off x="99574350" y="15706725"/>
          <a:ext cx="74295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371475</xdr:colOff>
      <xdr:row>58</xdr:row>
      <xdr:rowOff>114300</xdr:rowOff>
    </xdr:from>
    <xdr:to>
      <xdr:col>132</xdr:col>
      <xdr:colOff>476250</xdr:colOff>
      <xdr:row>61</xdr:row>
      <xdr:rowOff>190500</xdr:rowOff>
    </xdr:to>
    <xdr:sp>
      <xdr:nvSpPr>
        <xdr:cNvPr id="308" name="Line 460"/>
        <xdr:cNvSpPr>
          <a:spLocks/>
        </xdr:cNvSpPr>
      </xdr:nvSpPr>
      <xdr:spPr>
        <a:xfrm flipH="1" flipV="1">
          <a:off x="97469325" y="13906500"/>
          <a:ext cx="619125" cy="762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64</xdr:row>
      <xdr:rowOff>95250</xdr:rowOff>
    </xdr:from>
    <xdr:to>
      <xdr:col>134</xdr:col>
      <xdr:colOff>476250</xdr:colOff>
      <xdr:row>66</xdr:row>
      <xdr:rowOff>85725</xdr:rowOff>
    </xdr:to>
    <xdr:sp>
      <xdr:nvSpPr>
        <xdr:cNvPr id="309" name="Line 464"/>
        <xdr:cNvSpPr>
          <a:spLocks/>
        </xdr:cNvSpPr>
      </xdr:nvSpPr>
      <xdr:spPr>
        <a:xfrm flipH="1" flipV="1">
          <a:off x="98831400" y="15259050"/>
          <a:ext cx="74295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41</xdr:row>
      <xdr:rowOff>57150</xdr:rowOff>
    </xdr:from>
    <xdr:to>
      <xdr:col>4</xdr:col>
      <xdr:colOff>371475</xdr:colOff>
      <xdr:row>41</xdr:row>
      <xdr:rowOff>171450</xdr:rowOff>
    </xdr:to>
    <xdr:grpSp>
      <xdr:nvGrpSpPr>
        <xdr:cNvPr id="310" name="Group 465"/>
        <xdr:cNvGrpSpPr>
          <a:grpSpLocks noChangeAspect="1"/>
        </xdr:cNvGrpSpPr>
      </xdr:nvGrpSpPr>
      <xdr:grpSpPr>
        <a:xfrm>
          <a:off x="2057400" y="99631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11" name="Line 4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4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4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4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504825</xdr:colOff>
      <xdr:row>39</xdr:row>
      <xdr:rowOff>57150</xdr:rowOff>
    </xdr:from>
    <xdr:to>
      <xdr:col>6</xdr:col>
      <xdr:colOff>942975</xdr:colOff>
      <xdr:row>39</xdr:row>
      <xdr:rowOff>171450</xdr:rowOff>
    </xdr:to>
    <xdr:grpSp>
      <xdr:nvGrpSpPr>
        <xdr:cNvPr id="318" name="Group 473"/>
        <xdr:cNvGrpSpPr>
          <a:grpSpLocks noChangeAspect="1"/>
        </xdr:cNvGrpSpPr>
      </xdr:nvGrpSpPr>
      <xdr:grpSpPr>
        <a:xfrm>
          <a:off x="4505325" y="9505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9" name="Line 47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47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47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47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838200</xdr:colOff>
      <xdr:row>33</xdr:row>
      <xdr:rowOff>57150</xdr:rowOff>
    </xdr:from>
    <xdr:to>
      <xdr:col>21</xdr:col>
      <xdr:colOff>304800</xdr:colOff>
      <xdr:row>33</xdr:row>
      <xdr:rowOff>171450</xdr:rowOff>
    </xdr:to>
    <xdr:grpSp>
      <xdr:nvGrpSpPr>
        <xdr:cNvPr id="323" name="Group 478"/>
        <xdr:cNvGrpSpPr>
          <a:grpSpLocks noChangeAspect="1"/>
        </xdr:cNvGrpSpPr>
      </xdr:nvGrpSpPr>
      <xdr:grpSpPr>
        <a:xfrm>
          <a:off x="15240000" y="8134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4" name="Line 4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4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4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133350</xdr:colOff>
      <xdr:row>41</xdr:row>
      <xdr:rowOff>57150</xdr:rowOff>
    </xdr:from>
    <xdr:to>
      <xdr:col>11</xdr:col>
      <xdr:colOff>428625</xdr:colOff>
      <xdr:row>41</xdr:row>
      <xdr:rowOff>171450</xdr:rowOff>
    </xdr:to>
    <xdr:grpSp>
      <xdr:nvGrpSpPr>
        <xdr:cNvPr id="328" name="Group 483"/>
        <xdr:cNvGrpSpPr>
          <a:grpSpLocks noChangeAspect="1"/>
        </xdr:cNvGrpSpPr>
      </xdr:nvGrpSpPr>
      <xdr:grpSpPr>
        <a:xfrm>
          <a:off x="8077200" y="9963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9" name="Oval 4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4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4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666750</xdr:colOff>
      <xdr:row>39</xdr:row>
      <xdr:rowOff>57150</xdr:rowOff>
    </xdr:from>
    <xdr:to>
      <xdr:col>23</xdr:col>
      <xdr:colOff>266700</xdr:colOff>
      <xdr:row>39</xdr:row>
      <xdr:rowOff>171450</xdr:rowOff>
    </xdr:to>
    <xdr:grpSp>
      <xdr:nvGrpSpPr>
        <xdr:cNvPr id="332" name="Group 487"/>
        <xdr:cNvGrpSpPr>
          <a:grpSpLocks noChangeAspect="1"/>
        </xdr:cNvGrpSpPr>
      </xdr:nvGrpSpPr>
      <xdr:grpSpPr>
        <a:xfrm>
          <a:off x="16554450" y="95059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33" name="Line 48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48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49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49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49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428625</xdr:colOff>
      <xdr:row>36</xdr:row>
      <xdr:rowOff>57150</xdr:rowOff>
    </xdr:from>
    <xdr:to>
      <xdr:col>22</xdr:col>
      <xdr:colOff>609600</xdr:colOff>
      <xdr:row>36</xdr:row>
      <xdr:rowOff>171450</xdr:rowOff>
    </xdr:to>
    <xdr:grpSp>
      <xdr:nvGrpSpPr>
        <xdr:cNvPr id="338" name="Group 493"/>
        <xdr:cNvGrpSpPr>
          <a:grpSpLocks noChangeAspect="1"/>
        </xdr:cNvGrpSpPr>
      </xdr:nvGrpSpPr>
      <xdr:grpSpPr>
        <a:xfrm>
          <a:off x="15801975" y="88201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39" name="Line 49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49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49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49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49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49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657225</xdr:colOff>
      <xdr:row>45</xdr:row>
      <xdr:rowOff>57150</xdr:rowOff>
    </xdr:from>
    <xdr:to>
      <xdr:col>29</xdr:col>
      <xdr:colOff>381000</xdr:colOff>
      <xdr:row>45</xdr:row>
      <xdr:rowOff>171450</xdr:rowOff>
    </xdr:to>
    <xdr:grpSp>
      <xdr:nvGrpSpPr>
        <xdr:cNvPr id="345" name="Group 500"/>
        <xdr:cNvGrpSpPr>
          <a:grpSpLocks noChangeAspect="1"/>
        </xdr:cNvGrpSpPr>
      </xdr:nvGrpSpPr>
      <xdr:grpSpPr>
        <a:xfrm>
          <a:off x="21002625" y="10877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46" name="Line 50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50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50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50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50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50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95250</xdr:colOff>
      <xdr:row>42</xdr:row>
      <xdr:rowOff>57150</xdr:rowOff>
    </xdr:from>
    <xdr:to>
      <xdr:col>26</xdr:col>
      <xdr:colOff>285750</xdr:colOff>
      <xdr:row>42</xdr:row>
      <xdr:rowOff>171450</xdr:rowOff>
    </xdr:to>
    <xdr:grpSp>
      <xdr:nvGrpSpPr>
        <xdr:cNvPr id="352" name="Group 507"/>
        <xdr:cNvGrpSpPr>
          <a:grpSpLocks noChangeAspect="1"/>
        </xdr:cNvGrpSpPr>
      </xdr:nvGrpSpPr>
      <xdr:grpSpPr>
        <a:xfrm>
          <a:off x="18440400" y="101917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53" name="Line 50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50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51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51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51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51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428625</xdr:colOff>
      <xdr:row>48</xdr:row>
      <xdr:rowOff>57150</xdr:rowOff>
    </xdr:from>
    <xdr:to>
      <xdr:col>32</xdr:col>
      <xdr:colOff>609600</xdr:colOff>
      <xdr:row>48</xdr:row>
      <xdr:rowOff>171450</xdr:rowOff>
    </xdr:to>
    <xdr:grpSp>
      <xdr:nvGrpSpPr>
        <xdr:cNvPr id="359" name="Group 514"/>
        <xdr:cNvGrpSpPr>
          <a:grpSpLocks noChangeAspect="1"/>
        </xdr:cNvGrpSpPr>
      </xdr:nvGrpSpPr>
      <xdr:grpSpPr>
        <a:xfrm>
          <a:off x="23231475" y="115633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60" name="Line 51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51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51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51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51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52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428625</xdr:colOff>
      <xdr:row>51</xdr:row>
      <xdr:rowOff>57150</xdr:rowOff>
    </xdr:from>
    <xdr:to>
      <xdr:col>32</xdr:col>
      <xdr:colOff>609600</xdr:colOff>
      <xdr:row>51</xdr:row>
      <xdr:rowOff>171450</xdr:rowOff>
    </xdr:to>
    <xdr:grpSp>
      <xdr:nvGrpSpPr>
        <xdr:cNvPr id="366" name="Group 521"/>
        <xdr:cNvGrpSpPr>
          <a:grpSpLocks noChangeAspect="1"/>
        </xdr:cNvGrpSpPr>
      </xdr:nvGrpSpPr>
      <xdr:grpSpPr>
        <a:xfrm>
          <a:off x="23231475" y="122491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67" name="Line 52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52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52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52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52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52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371475</xdr:colOff>
      <xdr:row>54</xdr:row>
      <xdr:rowOff>57150</xdr:rowOff>
    </xdr:from>
    <xdr:to>
      <xdr:col>77</xdr:col>
      <xdr:colOff>95250</xdr:colOff>
      <xdr:row>54</xdr:row>
      <xdr:rowOff>171450</xdr:rowOff>
    </xdr:to>
    <xdr:grpSp>
      <xdr:nvGrpSpPr>
        <xdr:cNvPr id="373" name="Group 531"/>
        <xdr:cNvGrpSpPr>
          <a:grpSpLocks noChangeAspect="1"/>
        </xdr:cNvGrpSpPr>
      </xdr:nvGrpSpPr>
      <xdr:grpSpPr>
        <a:xfrm>
          <a:off x="56378475" y="129349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74" name="Line 53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53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53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53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53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53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50</xdr:row>
      <xdr:rowOff>57150</xdr:rowOff>
    </xdr:from>
    <xdr:to>
      <xdr:col>78</xdr:col>
      <xdr:colOff>390525</xdr:colOff>
      <xdr:row>50</xdr:row>
      <xdr:rowOff>171450</xdr:rowOff>
    </xdr:to>
    <xdr:grpSp>
      <xdr:nvGrpSpPr>
        <xdr:cNvPr id="380" name="Group 538"/>
        <xdr:cNvGrpSpPr>
          <a:grpSpLocks noChangeAspect="1"/>
        </xdr:cNvGrpSpPr>
      </xdr:nvGrpSpPr>
      <xdr:grpSpPr>
        <a:xfrm>
          <a:off x="57026175" y="12020550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38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2" name="Line 54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54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54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54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54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54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47</xdr:row>
      <xdr:rowOff>57150</xdr:rowOff>
    </xdr:from>
    <xdr:to>
      <xdr:col>80</xdr:col>
      <xdr:colOff>914400</xdr:colOff>
      <xdr:row>47</xdr:row>
      <xdr:rowOff>171450</xdr:rowOff>
    </xdr:to>
    <xdr:grpSp>
      <xdr:nvGrpSpPr>
        <xdr:cNvPr id="388" name="Group 546"/>
        <xdr:cNvGrpSpPr>
          <a:grpSpLocks noChangeAspect="1"/>
        </xdr:cNvGrpSpPr>
      </xdr:nvGrpSpPr>
      <xdr:grpSpPr>
        <a:xfrm>
          <a:off x="59026425" y="113347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38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0" name="Line 54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54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55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55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55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55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381000</xdr:colOff>
      <xdr:row>41</xdr:row>
      <xdr:rowOff>57150</xdr:rowOff>
    </xdr:from>
    <xdr:to>
      <xdr:col>85</xdr:col>
      <xdr:colOff>276225</xdr:colOff>
      <xdr:row>41</xdr:row>
      <xdr:rowOff>171450</xdr:rowOff>
    </xdr:to>
    <xdr:grpSp>
      <xdr:nvGrpSpPr>
        <xdr:cNvPr id="396" name="Group 554"/>
        <xdr:cNvGrpSpPr>
          <a:grpSpLocks noChangeAspect="1"/>
        </xdr:cNvGrpSpPr>
      </xdr:nvGrpSpPr>
      <xdr:grpSpPr>
        <a:xfrm>
          <a:off x="62331600" y="99631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39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8" name="Line 55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55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55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55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56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56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200025</xdr:colOff>
      <xdr:row>51</xdr:row>
      <xdr:rowOff>57150</xdr:rowOff>
    </xdr:from>
    <xdr:to>
      <xdr:col>81</xdr:col>
      <xdr:colOff>495300</xdr:colOff>
      <xdr:row>51</xdr:row>
      <xdr:rowOff>171450</xdr:rowOff>
    </xdr:to>
    <xdr:grpSp>
      <xdr:nvGrpSpPr>
        <xdr:cNvPr id="404" name="Group 562"/>
        <xdr:cNvGrpSpPr>
          <a:grpSpLocks noChangeAspect="1"/>
        </xdr:cNvGrpSpPr>
      </xdr:nvGrpSpPr>
      <xdr:grpSpPr>
        <a:xfrm>
          <a:off x="60150375" y="12249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5" name="Oval 5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5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5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647700</xdr:colOff>
      <xdr:row>42</xdr:row>
      <xdr:rowOff>57150</xdr:rowOff>
    </xdr:from>
    <xdr:to>
      <xdr:col>96</xdr:col>
      <xdr:colOff>942975</xdr:colOff>
      <xdr:row>42</xdr:row>
      <xdr:rowOff>171450</xdr:rowOff>
    </xdr:to>
    <xdr:grpSp>
      <xdr:nvGrpSpPr>
        <xdr:cNvPr id="408" name="Group 566"/>
        <xdr:cNvGrpSpPr>
          <a:grpSpLocks noChangeAspect="1"/>
        </xdr:cNvGrpSpPr>
      </xdr:nvGrpSpPr>
      <xdr:grpSpPr>
        <a:xfrm>
          <a:off x="71513700" y="10191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9" name="Oval 5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5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5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9525</xdr:colOff>
      <xdr:row>39</xdr:row>
      <xdr:rowOff>57150</xdr:rowOff>
    </xdr:from>
    <xdr:to>
      <xdr:col>102</xdr:col>
      <xdr:colOff>304800</xdr:colOff>
      <xdr:row>39</xdr:row>
      <xdr:rowOff>171450</xdr:rowOff>
    </xdr:to>
    <xdr:grpSp>
      <xdr:nvGrpSpPr>
        <xdr:cNvPr id="412" name="Group 570"/>
        <xdr:cNvGrpSpPr>
          <a:grpSpLocks noChangeAspect="1"/>
        </xdr:cNvGrpSpPr>
      </xdr:nvGrpSpPr>
      <xdr:grpSpPr>
        <a:xfrm>
          <a:off x="75333225" y="9505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3" name="Oval 5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5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5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323850</xdr:colOff>
      <xdr:row>42</xdr:row>
      <xdr:rowOff>57150</xdr:rowOff>
    </xdr:from>
    <xdr:to>
      <xdr:col>106</xdr:col>
      <xdr:colOff>619125</xdr:colOff>
      <xdr:row>42</xdr:row>
      <xdr:rowOff>171450</xdr:rowOff>
    </xdr:to>
    <xdr:grpSp>
      <xdr:nvGrpSpPr>
        <xdr:cNvPr id="416" name="Group 574"/>
        <xdr:cNvGrpSpPr>
          <a:grpSpLocks noChangeAspect="1"/>
        </xdr:cNvGrpSpPr>
      </xdr:nvGrpSpPr>
      <xdr:grpSpPr>
        <a:xfrm>
          <a:off x="78619350" y="10191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7" name="Oval 5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5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5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571500</xdr:colOff>
      <xdr:row>50</xdr:row>
      <xdr:rowOff>57150</xdr:rowOff>
    </xdr:from>
    <xdr:to>
      <xdr:col>98</xdr:col>
      <xdr:colOff>866775</xdr:colOff>
      <xdr:row>50</xdr:row>
      <xdr:rowOff>171450</xdr:rowOff>
    </xdr:to>
    <xdr:grpSp>
      <xdr:nvGrpSpPr>
        <xdr:cNvPr id="420" name="Group 578"/>
        <xdr:cNvGrpSpPr>
          <a:grpSpLocks noChangeAspect="1"/>
        </xdr:cNvGrpSpPr>
      </xdr:nvGrpSpPr>
      <xdr:grpSpPr>
        <a:xfrm>
          <a:off x="72923400" y="12020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1" name="Oval 5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5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5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381000</xdr:colOff>
      <xdr:row>37</xdr:row>
      <xdr:rowOff>152400</xdr:rowOff>
    </xdr:from>
    <xdr:to>
      <xdr:col>84</xdr:col>
      <xdr:colOff>809625</xdr:colOff>
      <xdr:row>39</xdr:row>
      <xdr:rowOff>47625</xdr:rowOff>
    </xdr:to>
    <xdr:grpSp>
      <xdr:nvGrpSpPr>
        <xdr:cNvPr id="424" name="Group 582"/>
        <xdr:cNvGrpSpPr>
          <a:grpSpLocks/>
        </xdr:cNvGrpSpPr>
      </xdr:nvGrpSpPr>
      <xdr:grpSpPr>
        <a:xfrm>
          <a:off x="62331600" y="9144000"/>
          <a:ext cx="428625" cy="352425"/>
          <a:chOff x="654" y="233"/>
          <a:chExt cx="39" cy="37"/>
        </a:xfrm>
        <a:solidFill>
          <a:srgbClr val="FFFFFF"/>
        </a:solidFill>
      </xdr:grpSpPr>
      <xdr:sp>
        <xdr:nvSpPr>
          <xdr:cNvPr id="425" name="Oval 583"/>
          <xdr:cNvSpPr>
            <a:spLocks noChangeAspect="1"/>
          </xdr:cNvSpPr>
        </xdr:nvSpPr>
        <xdr:spPr>
          <a:xfrm>
            <a:off x="657" y="23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584"/>
          <xdr:cNvSpPr>
            <a:spLocks noChangeAspect="1"/>
          </xdr:cNvSpPr>
        </xdr:nvSpPr>
        <xdr:spPr>
          <a:xfrm>
            <a:off x="669" y="24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585"/>
          <xdr:cNvSpPr>
            <a:spLocks noChangeAspect="1"/>
          </xdr:cNvSpPr>
        </xdr:nvSpPr>
        <xdr:spPr>
          <a:xfrm>
            <a:off x="669" y="23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586"/>
          <xdr:cNvSpPr>
            <a:spLocks noChangeAspect="1"/>
          </xdr:cNvSpPr>
        </xdr:nvSpPr>
        <xdr:spPr>
          <a:xfrm>
            <a:off x="657" y="24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587"/>
          <xdr:cNvSpPr>
            <a:spLocks noChangeAspect="1"/>
          </xdr:cNvSpPr>
        </xdr:nvSpPr>
        <xdr:spPr>
          <a:xfrm>
            <a:off x="654" y="23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text 1492"/>
          <xdr:cNvSpPr txBox="1">
            <a:spLocks noChangeAspect="1" noChangeArrowheads="1"/>
          </xdr:cNvSpPr>
        </xdr:nvSpPr>
        <xdr:spPr>
          <a:xfrm>
            <a:off x="662" y="25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1" name="Oval 589"/>
          <xdr:cNvSpPr>
            <a:spLocks noChangeAspect="1"/>
          </xdr:cNvSpPr>
        </xdr:nvSpPr>
        <xdr:spPr>
          <a:xfrm>
            <a:off x="681" y="24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323850</xdr:colOff>
      <xdr:row>52</xdr:row>
      <xdr:rowOff>0</xdr:rowOff>
    </xdr:from>
    <xdr:ext cx="323850" cy="228600"/>
    <xdr:sp>
      <xdr:nvSpPr>
        <xdr:cNvPr id="432" name="TextBox 591"/>
        <xdr:cNvSpPr txBox="1">
          <a:spLocks noChangeArrowheads="1"/>
        </xdr:cNvSpPr>
      </xdr:nvSpPr>
      <xdr:spPr>
        <a:xfrm>
          <a:off x="54844950" y="12420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139</xdr:col>
      <xdr:colOff>304800</xdr:colOff>
      <xdr:row>17</xdr:row>
      <xdr:rowOff>57150</xdr:rowOff>
    </xdr:from>
    <xdr:to>
      <xdr:col>140</xdr:col>
      <xdr:colOff>914400</xdr:colOff>
      <xdr:row>17</xdr:row>
      <xdr:rowOff>171450</xdr:rowOff>
    </xdr:to>
    <xdr:grpSp>
      <xdr:nvGrpSpPr>
        <xdr:cNvPr id="433" name="Group 592"/>
        <xdr:cNvGrpSpPr>
          <a:grpSpLocks noChangeAspect="1"/>
        </xdr:cNvGrpSpPr>
      </xdr:nvGrpSpPr>
      <xdr:grpSpPr>
        <a:xfrm>
          <a:off x="103346250" y="4476750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434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5" name="Line 594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595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596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597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598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599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600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Line 601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Line 602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603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371475</xdr:colOff>
      <xdr:row>19</xdr:row>
      <xdr:rowOff>57150</xdr:rowOff>
    </xdr:from>
    <xdr:to>
      <xdr:col>136</xdr:col>
      <xdr:colOff>666750</xdr:colOff>
      <xdr:row>19</xdr:row>
      <xdr:rowOff>171450</xdr:rowOff>
    </xdr:to>
    <xdr:grpSp>
      <xdr:nvGrpSpPr>
        <xdr:cNvPr id="445" name="Group 604"/>
        <xdr:cNvGrpSpPr>
          <a:grpSpLocks noChangeAspect="1"/>
        </xdr:cNvGrpSpPr>
      </xdr:nvGrpSpPr>
      <xdr:grpSpPr>
        <a:xfrm>
          <a:off x="100955475" y="4933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46" name="Oval 6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6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6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352425</xdr:colOff>
      <xdr:row>68</xdr:row>
      <xdr:rowOff>57150</xdr:rowOff>
    </xdr:from>
    <xdr:to>
      <xdr:col>136</xdr:col>
      <xdr:colOff>647700</xdr:colOff>
      <xdr:row>68</xdr:row>
      <xdr:rowOff>171450</xdr:rowOff>
    </xdr:to>
    <xdr:grpSp>
      <xdr:nvGrpSpPr>
        <xdr:cNvPr id="449" name="Group 608"/>
        <xdr:cNvGrpSpPr>
          <a:grpSpLocks noChangeAspect="1"/>
        </xdr:cNvGrpSpPr>
      </xdr:nvGrpSpPr>
      <xdr:grpSpPr>
        <a:xfrm>
          <a:off x="100936425" y="16135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50" name="Oval 6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6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6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133350</xdr:colOff>
      <xdr:row>25</xdr:row>
      <xdr:rowOff>57150</xdr:rowOff>
    </xdr:from>
    <xdr:to>
      <xdr:col>131</xdr:col>
      <xdr:colOff>428625</xdr:colOff>
      <xdr:row>25</xdr:row>
      <xdr:rowOff>171450</xdr:rowOff>
    </xdr:to>
    <xdr:grpSp>
      <xdr:nvGrpSpPr>
        <xdr:cNvPr id="453" name="Group 612"/>
        <xdr:cNvGrpSpPr>
          <a:grpSpLocks noChangeAspect="1"/>
        </xdr:cNvGrpSpPr>
      </xdr:nvGrpSpPr>
      <xdr:grpSpPr>
        <a:xfrm>
          <a:off x="97231200" y="6305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54" name="Oval 6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6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6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47625</xdr:colOff>
      <xdr:row>65</xdr:row>
      <xdr:rowOff>57150</xdr:rowOff>
    </xdr:from>
    <xdr:to>
      <xdr:col>131</xdr:col>
      <xdr:colOff>485775</xdr:colOff>
      <xdr:row>65</xdr:row>
      <xdr:rowOff>171450</xdr:rowOff>
    </xdr:to>
    <xdr:grpSp>
      <xdr:nvGrpSpPr>
        <xdr:cNvPr id="457" name="Group 616"/>
        <xdr:cNvGrpSpPr>
          <a:grpSpLocks noChangeAspect="1"/>
        </xdr:cNvGrpSpPr>
      </xdr:nvGrpSpPr>
      <xdr:grpSpPr>
        <a:xfrm>
          <a:off x="97145475" y="15449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58" name="Line 61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61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61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62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285750</xdr:colOff>
      <xdr:row>29</xdr:row>
      <xdr:rowOff>57150</xdr:rowOff>
    </xdr:from>
    <xdr:to>
      <xdr:col>132</xdr:col>
      <xdr:colOff>857250</xdr:colOff>
      <xdr:row>29</xdr:row>
      <xdr:rowOff>171450</xdr:rowOff>
    </xdr:to>
    <xdr:grpSp>
      <xdr:nvGrpSpPr>
        <xdr:cNvPr id="462" name="Group 621"/>
        <xdr:cNvGrpSpPr>
          <a:grpSpLocks noChangeAspect="1"/>
        </xdr:cNvGrpSpPr>
      </xdr:nvGrpSpPr>
      <xdr:grpSpPr>
        <a:xfrm>
          <a:off x="97897950" y="72199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63" name="Line 62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62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6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6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6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304800</xdr:colOff>
      <xdr:row>71</xdr:row>
      <xdr:rowOff>57150</xdr:rowOff>
    </xdr:from>
    <xdr:to>
      <xdr:col>140</xdr:col>
      <xdr:colOff>914400</xdr:colOff>
      <xdr:row>71</xdr:row>
      <xdr:rowOff>171450</xdr:rowOff>
    </xdr:to>
    <xdr:grpSp>
      <xdr:nvGrpSpPr>
        <xdr:cNvPr id="468" name="Group 627"/>
        <xdr:cNvGrpSpPr>
          <a:grpSpLocks noChangeAspect="1"/>
        </xdr:cNvGrpSpPr>
      </xdr:nvGrpSpPr>
      <xdr:grpSpPr>
        <a:xfrm>
          <a:off x="103346250" y="16821150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469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70" name="Line 629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630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631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632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633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634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635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Line 636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Line 637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638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47625</xdr:colOff>
      <xdr:row>61</xdr:row>
      <xdr:rowOff>57150</xdr:rowOff>
    </xdr:from>
    <xdr:to>
      <xdr:col>132</xdr:col>
      <xdr:colOff>228600</xdr:colOff>
      <xdr:row>61</xdr:row>
      <xdr:rowOff>171450</xdr:rowOff>
    </xdr:to>
    <xdr:grpSp>
      <xdr:nvGrpSpPr>
        <xdr:cNvPr id="480" name="Group 639"/>
        <xdr:cNvGrpSpPr>
          <a:grpSpLocks noChangeAspect="1"/>
        </xdr:cNvGrpSpPr>
      </xdr:nvGrpSpPr>
      <xdr:grpSpPr>
        <a:xfrm>
          <a:off x="97145475" y="145351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81" name="Line 64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64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64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64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64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64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0</xdr:colOff>
      <xdr:row>51</xdr:row>
      <xdr:rowOff>0</xdr:rowOff>
    </xdr:from>
    <xdr:to>
      <xdr:col>131</xdr:col>
      <xdr:colOff>0</xdr:colOff>
      <xdr:row>51</xdr:row>
      <xdr:rowOff>0</xdr:rowOff>
    </xdr:to>
    <xdr:sp>
      <xdr:nvSpPr>
        <xdr:cNvPr id="487" name="Line 646"/>
        <xdr:cNvSpPr>
          <a:spLocks/>
        </xdr:cNvSpPr>
      </xdr:nvSpPr>
      <xdr:spPr>
        <a:xfrm flipH="1">
          <a:off x="96126300" y="1219200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131</xdr:col>
      <xdr:colOff>0</xdr:colOff>
      <xdr:row>50</xdr:row>
      <xdr:rowOff>0</xdr:rowOff>
    </xdr:from>
    <xdr:ext cx="971550" cy="457200"/>
    <xdr:sp>
      <xdr:nvSpPr>
        <xdr:cNvPr id="488" name="text 774"/>
        <xdr:cNvSpPr txBox="1">
          <a:spLocks noChangeArrowheads="1"/>
        </xdr:cNvSpPr>
      </xdr:nvSpPr>
      <xdr:spPr>
        <a:xfrm>
          <a:off x="97097850" y="119634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8019
km 0,381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showRowColHeader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5" customWidth="1"/>
    <col min="2" max="2" width="15.75390625" style="112" customWidth="1"/>
    <col min="3" max="12" width="15.75390625" style="75" customWidth="1"/>
    <col min="13" max="13" width="4.75390625" style="75" customWidth="1"/>
    <col min="14" max="14" width="3.75390625" style="75" customWidth="1"/>
    <col min="15" max="16384" width="9.125" style="75" customWidth="1"/>
  </cols>
  <sheetData>
    <row r="1" spans="2:11" s="72" customFormat="1" ht="9.75" customHeight="1"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2:11" ht="36" customHeight="1">
      <c r="B2" s="75"/>
      <c r="D2" s="76"/>
      <c r="E2" s="76"/>
      <c r="F2" s="76"/>
      <c r="G2" s="76"/>
      <c r="H2" s="76"/>
      <c r="I2" s="76"/>
      <c r="J2" s="76"/>
      <c r="K2" s="76"/>
    </row>
    <row r="3" spans="2:11" s="74" customFormat="1" ht="21" customHeight="1">
      <c r="B3" s="77"/>
      <c r="C3" s="77"/>
      <c r="D3" s="77"/>
      <c r="I3" s="78"/>
      <c r="J3" s="77"/>
      <c r="K3" s="77"/>
    </row>
    <row r="4" spans="1:15" s="83" customFormat="1" ht="22.5" customHeight="1">
      <c r="A4" s="79"/>
      <c r="B4" s="117" t="s">
        <v>20</v>
      </c>
      <c r="C4" s="151">
        <v>317</v>
      </c>
      <c r="D4" s="81"/>
      <c r="E4" s="79"/>
      <c r="F4" s="79"/>
      <c r="G4" s="7" t="s">
        <v>47</v>
      </c>
      <c r="H4" s="81"/>
      <c r="J4" s="152"/>
      <c r="K4" s="80" t="s">
        <v>21</v>
      </c>
      <c r="L4" s="117">
        <v>345959</v>
      </c>
      <c r="M4" s="79"/>
      <c r="N4" s="79"/>
      <c r="O4" s="79"/>
    </row>
    <row r="5" spans="1:15" s="83" customFormat="1" ht="22.5" customHeight="1">
      <c r="A5" s="79"/>
      <c r="B5" s="81"/>
      <c r="C5" s="81"/>
      <c r="D5" s="81"/>
      <c r="E5" s="79"/>
      <c r="F5" s="79"/>
      <c r="G5" s="7" t="s">
        <v>48</v>
      </c>
      <c r="H5" s="81"/>
      <c r="J5" s="152"/>
      <c r="M5" s="79"/>
      <c r="N5" s="79"/>
      <c r="O5" s="79"/>
    </row>
    <row r="6" spans="2:12" s="84" customFormat="1" ht="21" customHeight="1" thickBot="1">
      <c r="B6" s="85"/>
      <c r="C6" s="86"/>
      <c r="D6" s="86"/>
      <c r="H6" s="86"/>
      <c r="I6" s="153"/>
      <c r="J6" s="154"/>
      <c r="K6" s="86"/>
      <c r="L6" s="86"/>
    </row>
    <row r="7" spans="1:13" s="79" customFormat="1" ht="25.5" customHeight="1">
      <c r="A7" s="87"/>
      <c r="B7" s="88"/>
      <c r="C7" s="89"/>
      <c r="D7" s="88"/>
      <c r="E7" s="90"/>
      <c r="F7" s="90"/>
      <c r="G7" s="90"/>
      <c r="H7" s="90"/>
      <c r="I7" s="88"/>
      <c r="J7" s="88"/>
      <c r="K7" s="88"/>
      <c r="L7" s="88"/>
      <c r="M7" s="91"/>
    </row>
    <row r="8" spans="1:13" ht="21" customHeight="1">
      <c r="A8" s="92"/>
      <c r="B8" s="155"/>
      <c r="C8" s="156"/>
      <c r="D8" s="157"/>
      <c r="E8" s="157"/>
      <c r="F8" s="158"/>
      <c r="G8" s="157"/>
      <c r="H8" s="157"/>
      <c r="I8" s="157"/>
      <c r="J8" s="157"/>
      <c r="K8" s="157"/>
      <c r="L8" s="159"/>
      <c r="M8" s="93"/>
    </row>
    <row r="9" spans="1:13" ht="25.5" customHeight="1">
      <c r="A9" s="92"/>
      <c r="B9" s="417" t="s">
        <v>22</v>
      </c>
      <c r="C9" s="418"/>
      <c r="D9" s="160"/>
      <c r="E9" s="161"/>
      <c r="F9" s="161"/>
      <c r="G9" s="116" t="s">
        <v>76</v>
      </c>
      <c r="H9" s="161"/>
      <c r="I9" s="161"/>
      <c r="J9" s="160"/>
      <c r="K9" s="160"/>
      <c r="L9" s="140"/>
      <c r="M9" s="93"/>
    </row>
    <row r="10" spans="1:13" ht="25.5" customHeight="1">
      <c r="A10" s="92"/>
      <c r="B10" s="419" t="s">
        <v>23</v>
      </c>
      <c r="C10" s="420"/>
      <c r="D10" s="160"/>
      <c r="E10" s="160"/>
      <c r="F10" s="160"/>
      <c r="G10" s="224" t="s">
        <v>77</v>
      </c>
      <c r="H10" s="160"/>
      <c r="I10" s="160"/>
      <c r="J10" s="160"/>
      <c r="K10" s="427" t="s">
        <v>78</v>
      </c>
      <c r="L10" s="428"/>
      <c r="M10" s="93"/>
    </row>
    <row r="11" spans="1:13" ht="25.5" customHeight="1">
      <c r="A11" s="92"/>
      <c r="B11" s="421" t="s">
        <v>24</v>
      </c>
      <c r="C11" s="422"/>
      <c r="D11" s="160"/>
      <c r="E11" s="162"/>
      <c r="F11" s="162"/>
      <c r="G11" s="225" t="s">
        <v>79</v>
      </c>
      <c r="H11" s="82"/>
      <c r="I11" s="82"/>
      <c r="J11" s="160"/>
      <c r="K11" s="160"/>
      <c r="L11" s="140"/>
      <c r="M11" s="93"/>
    </row>
    <row r="12" spans="1:13" ht="21" customHeight="1">
      <c r="A12" s="92"/>
      <c r="B12" s="164"/>
      <c r="C12" s="165"/>
      <c r="D12" s="165"/>
      <c r="E12" s="352"/>
      <c r="F12" s="165"/>
      <c r="G12" s="165"/>
      <c r="H12" s="165"/>
      <c r="I12" s="353"/>
      <c r="J12" s="353"/>
      <c r="K12" s="353"/>
      <c r="L12" s="354"/>
      <c r="M12" s="93"/>
    </row>
    <row r="13" spans="1:13" s="76" customFormat="1" ht="21" customHeight="1">
      <c r="A13" s="92"/>
      <c r="B13" s="407"/>
      <c r="C13" s="160"/>
      <c r="D13" s="160"/>
      <c r="F13" s="160"/>
      <c r="G13" s="160"/>
      <c r="H13" s="160"/>
      <c r="I13" s="349"/>
      <c r="J13" s="349"/>
      <c r="K13" s="349"/>
      <c r="L13" s="408"/>
      <c r="M13" s="93"/>
    </row>
    <row r="14" spans="1:13" ht="21" customHeight="1">
      <c r="A14" s="92"/>
      <c r="B14" s="429" t="s">
        <v>40</v>
      </c>
      <c r="C14" s="430"/>
      <c r="D14" s="355"/>
      <c r="E14" s="356"/>
      <c r="F14" s="356"/>
      <c r="G14" s="411" t="s">
        <v>25</v>
      </c>
      <c r="H14" s="356"/>
      <c r="I14" s="356"/>
      <c r="J14" s="356"/>
      <c r="K14" s="356"/>
      <c r="L14" s="357"/>
      <c r="M14" s="93"/>
    </row>
    <row r="15" spans="1:13" ht="21" customHeight="1">
      <c r="A15" s="92"/>
      <c r="B15" s="431" t="s">
        <v>131</v>
      </c>
      <c r="C15" s="432"/>
      <c r="D15" s="347"/>
      <c r="E15" s="160"/>
      <c r="F15" s="160"/>
      <c r="G15" s="293">
        <v>101.389</v>
      </c>
      <c r="H15" s="82"/>
      <c r="I15" s="160"/>
      <c r="J15" s="160"/>
      <c r="K15" s="160"/>
      <c r="L15" s="163"/>
      <c r="M15" s="93"/>
    </row>
    <row r="16" spans="1:13" ht="21" customHeight="1">
      <c r="A16" s="92"/>
      <c r="B16" s="433" t="s">
        <v>41</v>
      </c>
      <c r="C16" s="434"/>
      <c r="D16" s="160"/>
      <c r="E16" s="160"/>
      <c r="F16" s="160"/>
      <c r="G16" s="219" t="s">
        <v>129</v>
      </c>
      <c r="H16" s="160"/>
      <c r="I16" s="160"/>
      <c r="J16" s="160"/>
      <c r="K16" s="160"/>
      <c r="L16" s="163"/>
      <c r="M16" s="93"/>
    </row>
    <row r="17" spans="1:13" ht="21" customHeight="1">
      <c r="A17" s="92"/>
      <c r="B17" s="364"/>
      <c r="C17" s="162"/>
      <c r="D17" s="160"/>
      <c r="E17" s="160"/>
      <c r="F17" s="160"/>
      <c r="G17" s="119" t="s">
        <v>132</v>
      </c>
      <c r="H17" s="160"/>
      <c r="I17" s="160"/>
      <c r="J17" s="160"/>
      <c r="K17" s="160"/>
      <c r="L17" s="163"/>
      <c r="M17" s="93"/>
    </row>
    <row r="18" spans="1:13" ht="21" customHeight="1">
      <c r="A18" s="92"/>
      <c r="B18" s="364"/>
      <c r="C18" s="162"/>
      <c r="D18" s="162"/>
      <c r="E18" s="160"/>
      <c r="F18" s="160"/>
      <c r="G18" s="351" t="s">
        <v>133</v>
      </c>
      <c r="H18" s="160"/>
      <c r="I18" s="160"/>
      <c r="J18" s="160"/>
      <c r="K18" s="160"/>
      <c r="L18" s="163"/>
      <c r="M18" s="93"/>
    </row>
    <row r="19" spans="1:13" ht="21" customHeight="1">
      <c r="A19" s="92"/>
      <c r="B19" s="364"/>
      <c r="C19" s="162"/>
      <c r="D19" s="162"/>
      <c r="E19" s="160"/>
      <c r="F19" s="160"/>
      <c r="G19" s="351" t="s">
        <v>130</v>
      </c>
      <c r="H19" s="160"/>
      <c r="I19" s="160"/>
      <c r="J19" s="160"/>
      <c r="K19" s="160"/>
      <c r="L19" s="163"/>
      <c r="M19" s="93"/>
    </row>
    <row r="20" spans="1:13" ht="21" customHeight="1">
      <c r="A20" s="92"/>
      <c r="B20" s="365"/>
      <c r="C20" s="366"/>
      <c r="D20" s="366"/>
      <c r="E20" s="165"/>
      <c r="F20" s="165"/>
      <c r="G20" s="165"/>
      <c r="H20" s="165"/>
      <c r="I20" s="165"/>
      <c r="J20" s="165"/>
      <c r="K20" s="165"/>
      <c r="L20" s="166"/>
      <c r="M20" s="93"/>
    </row>
    <row r="21" spans="1:13" s="397" customFormat="1" ht="12.75" customHeight="1">
      <c r="A21" s="392"/>
      <c r="B21" s="425"/>
      <c r="C21" s="426"/>
      <c r="D21" s="393"/>
      <c r="E21" s="393"/>
      <c r="F21" s="393"/>
      <c r="G21" s="393"/>
      <c r="H21" s="393"/>
      <c r="I21" s="393"/>
      <c r="J21" s="393"/>
      <c r="K21" s="394"/>
      <c r="L21" s="395"/>
      <c r="M21" s="396"/>
    </row>
    <row r="22" spans="1:13" s="83" customFormat="1" ht="21" customHeight="1">
      <c r="A22" s="92"/>
      <c r="B22" s="413" t="s">
        <v>43</v>
      </c>
      <c r="C22" s="414"/>
      <c r="D22" s="398"/>
      <c r="E22" s="398"/>
      <c r="F22" s="221" t="s">
        <v>67</v>
      </c>
      <c r="G22" s="398"/>
      <c r="H22" s="348" t="s">
        <v>44</v>
      </c>
      <c r="I22" s="398"/>
      <c r="J22" s="398"/>
      <c r="K22" s="398"/>
      <c r="L22" s="399"/>
      <c r="M22" s="169"/>
    </row>
    <row r="23" spans="1:13" ht="21" customHeight="1">
      <c r="A23" s="92"/>
      <c r="B23" s="413" t="s">
        <v>45</v>
      </c>
      <c r="C23" s="414"/>
      <c r="D23" s="400"/>
      <c r="E23" s="400"/>
      <c r="F23" s="221" t="s">
        <v>34</v>
      </c>
      <c r="G23" s="400"/>
      <c r="H23" s="348" t="s">
        <v>46</v>
      </c>
      <c r="I23" s="400"/>
      <c r="J23" s="400"/>
      <c r="K23" s="401"/>
      <c r="L23" s="402"/>
      <c r="M23" s="93"/>
    </row>
    <row r="24" spans="1:13" s="83" customFormat="1" ht="12.75" customHeight="1">
      <c r="A24" s="92"/>
      <c r="B24" s="403"/>
      <c r="C24" s="404"/>
      <c r="D24" s="404"/>
      <c r="E24" s="404"/>
      <c r="F24" s="404"/>
      <c r="G24" s="404"/>
      <c r="H24" s="404"/>
      <c r="I24" s="405"/>
      <c r="J24" s="404"/>
      <c r="K24" s="404"/>
      <c r="L24" s="406"/>
      <c r="M24" s="169"/>
    </row>
    <row r="25" spans="1:13" ht="25.5" customHeight="1">
      <c r="A25" s="92"/>
      <c r="B25" s="94"/>
      <c r="C25" s="95"/>
      <c r="D25" s="95"/>
      <c r="E25" s="96"/>
      <c r="F25" s="96"/>
      <c r="G25" s="96"/>
      <c r="H25" s="96"/>
      <c r="I25" s="95"/>
      <c r="J25" s="97"/>
      <c r="K25" s="95"/>
      <c r="L25" s="95"/>
      <c r="M25" s="93"/>
    </row>
    <row r="26" spans="1:13" ht="21" customHeight="1">
      <c r="A26" s="92"/>
      <c r="B26" s="358"/>
      <c r="C26" s="359"/>
      <c r="D26" s="157"/>
      <c r="E26" s="157"/>
      <c r="F26" s="360"/>
      <c r="G26" s="361"/>
      <c r="H26" s="361"/>
      <c r="I26" s="361"/>
      <c r="J26" s="157"/>
      <c r="K26" s="157"/>
      <c r="L26" s="159"/>
      <c r="M26" s="93"/>
    </row>
    <row r="27" spans="1:13" ht="25.5" customHeight="1">
      <c r="A27" s="92"/>
      <c r="B27" s="417" t="s">
        <v>26</v>
      </c>
      <c r="C27" s="418"/>
      <c r="D27" s="347"/>
      <c r="E27" s="362" t="s">
        <v>113</v>
      </c>
      <c r="F27" s="347"/>
      <c r="G27" s="347"/>
      <c r="H27" s="347"/>
      <c r="I27" s="362" t="s">
        <v>140</v>
      </c>
      <c r="J27" s="347"/>
      <c r="K27" s="349"/>
      <c r="L27" s="350"/>
      <c r="M27" s="93"/>
    </row>
    <row r="28" spans="1:13" s="83" customFormat="1" ht="25.5" customHeight="1">
      <c r="A28" s="92"/>
      <c r="B28" s="419" t="s">
        <v>23</v>
      </c>
      <c r="C28" s="420"/>
      <c r="D28" s="116"/>
      <c r="E28" s="168" t="s">
        <v>68</v>
      </c>
      <c r="F28" s="116"/>
      <c r="G28" s="248"/>
      <c r="H28" s="116"/>
      <c r="I28" s="168" t="s">
        <v>68</v>
      </c>
      <c r="J28" s="116"/>
      <c r="K28" s="349"/>
      <c r="L28" s="350"/>
      <c r="M28" s="169"/>
    </row>
    <row r="29" spans="1:13" s="82" customFormat="1" ht="25.5" customHeight="1">
      <c r="A29" s="92"/>
      <c r="B29" s="421" t="s">
        <v>24</v>
      </c>
      <c r="C29" s="422"/>
      <c r="D29" s="409"/>
      <c r="E29" s="225" t="s">
        <v>115</v>
      </c>
      <c r="F29" s="160"/>
      <c r="G29" s="160"/>
      <c r="H29" s="160"/>
      <c r="I29" s="225" t="s">
        <v>114</v>
      </c>
      <c r="J29" s="248"/>
      <c r="K29" s="349"/>
      <c r="L29" s="350"/>
      <c r="M29" s="169"/>
    </row>
    <row r="30" spans="1:13" s="83" customFormat="1" ht="21" customHeight="1">
      <c r="A30" s="92"/>
      <c r="B30" s="415"/>
      <c r="C30" s="416"/>
      <c r="D30" s="366"/>
      <c r="E30" s="366"/>
      <c r="F30" s="366"/>
      <c r="G30" s="366"/>
      <c r="H30" s="366"/>
      <c r="I30" s="366"/>
      <c r="J30" s="366"/>
      <c r="K30" s="366"/>
      <c r="L30" s="410"/>
      <c r="M30" s="169"/>
    </row>
    <row r="31" spans="1:13" s="83" customFormat="1" ht="21" customHeight="1">
      <c r="A31" s="92"/>
      <c r="B31" s="423" t="s">
        <v>42</v>
      </c>
      <c r="C31" s="424"/>
      <c r="D31" s="170"/>
      <c r="E31" s="170"/>
      <c r="F31" s="170"/>
      <c r="G31" s="334">
        <v>14</v>
      </c>
      <c r="H31" s="170"/>
      <c r="I31" s="170"/>
      <c r="J31" s="170"/>
      <c r="K31" s="170"/>
      <c r="L31" s="363"/>
      <c r="M31" s="169"/>
    </row>
    <row r="32" spans="1:13" s="397" customFormat="1" ht="12.75" customHeight="1">
      <c r="A32" s="392"/>
      <c r="B32" s="425"/>
      <c r="C32" s="426"/>
      <c r="D32" s="393"/>
      <c r="E32" s="393"/>
      <c r="F32" s="393"/>
      <c r="G32" s="393"/>
      <c r="H32" s="393"/>
      <c r="I32" s="393"/>
      <c r="J32" s="393"/>
      <c r="K32" s="394"/>
      <c r="L32" s="395"/>
      <c r="M32" s="396"/>
    </row>
    <row r="33" spans="1:13" s="83" customFormat="1" ht="21" customHeight="1">
      <c r="A33" s="92"/>
      <c r="B33" s="413" t="s">
        <v>43</v>
      </c>
      <c r="C33" s="414"/>
      <c r="D33" s="398"/>
      <c r="E33" s="398"/>
      <c r="F33" s="221" t="s">
        <v>67</v>
      </c>
      <c r="G33" s="398"/>
      <c r="H33" s="348" t="s">
        <v>44</v>
      </c>
      <c r="I33" s="398"/>
      <c r="J33" s="398"/>
      <c r="K33" s="398"/>
      <c r="L33" s="399"/>
      <c r="M33" s="169"/>
    </row>
    <row r="34" spans="1:13" ht="21" customHeight="1">
      <c r="A34" s="92"/>
      <c r="B34" s="413" t="s">
        <v>45</v>
      </c>
      <c r="C34" s="414"/>
      <c r="D34" s="400"/>
      <c r="E34" s="400"/>
      <c r="F34" s="221" t="s">
        <v>34</v>
      </c>
      <c r="G34" s="400"/>
      <c r="H34" s="348" t="s">
        <v>46</v>
      </c>
      <c r="I34" s="400"/>
      <c r="J34" s="400"/>
      <c r="K34" s="401"/>
      <c r="L34" s="402"/>
      <c r="M34" s="93"/>
    </row>
    <row r="35" spans="1:13" s="83" customFormat="1" ht="12.75" customHeight="1">
      <c r="A35" s="92"/>
      <c r="B35" s="403"/>
      <c r="C35" s="404"/>
      <c r="D35" s="404"/>
      <c r="E35" s="404"/>
      <c r="F35" s="404"/>
      <c r="G35" s="404"/>
      <c r="H35" s="404"/>
      <c r="I35" s="405"/>
      <c r="J35" s="404"/>
      <c r="K35" s="404"/>
      <c r="L35" s="406"/>
      <c r="M35" s="169"/>
    </row>
    <row r="36" spans="1:13" ht="25.5" customHeight="1">
      <c r="A36" s="92"/>
      <c r="B36" s="94"/>
      <c r="C36" s="94"/>
      <c r="D36" s="94"/>
      <c r="E36" s="94"/>
      <c r="F36" s="94"/>
      <c r="G36" s="94"/>
      <c r="H36" s="94"/>
      <c r="I36" s="94"/>
      <c r="J36" s="95"/>
      <c r="K36" s="95"/>
      <c r="L36" s="95"/>
      <c r="M36" s="93"/>
    </row>
    <row r="37" spans="1:13" ht="30" customHeight="1">
      <c r="A37" s="98"/>
      <c r="B37" s="171"/>
      <c r="C37" s="172"/>
      <c r="D37" s="172"/>
      <c r="E37" s="172"/>
      <c r="F37" s="172"/>
      <c r="G37" s="120" t="s">
        <v>27</v>
      </c>
      <c r="H37" s="172"/>
      <c r="I37" s="172"/>
      <c r="J37" s="173"/>
      <c r="K37" s="173"/>
      <c r="L37" s="174"/>
      <c r="M37" s="93"/>
    </row>
    <row r="38" spans="1:13" s="103" customFormat="1" ht="21" customHeight="1" thickBot="1">
      <c r="A38" s="99"/>
      <c r="B38" s="100" t="s">
        <v>13</v>
      </c>
      <c r="C38" s="101" t="s">
        <v>29</v>
      </c>
      <c r="D38" s="101" t="s">
        <v>30</v>
      </c>
      <c r="E38" s="102" t="s">
        <v>31</v>
      </c>
      <c r="F38" s="175"/>
      <c r="G38" s="176"/>
      <c r="H38" s="176"/>
      <c r="I38" s="121" t="s">
        <v>32</v>
      </c>
      <c r="J38" s="176"/>
      <c r="K38" s="176"/>
      <c r="L38" s="177"/>
      <c r="M38" s="93"/>
    </row>
    <row r="39" spans="1:13" s="83" customFormat="1" ht="18" customHeight="1" thickTop="1">
      <c r="A39" s="98"/>
      <c r="B39" s="178"/>
      <c r="C39" s="179"/>
      <c r="D39" s="180"/>
      <c r="E39" s="181"/>
      <c r="F39" s="182"/>
      <c r="G39" s="183"/>
      <c r="H39" s="183"/>
      <c r="I39" s="162"/>
      <c r="J39" s="183"/>
      <c r="K39" s="183"/>
      <c r="L39" s="167"/>
      <c r="M39" s="93"/>
    </row>
    <row r="40" spans="1:13" s="83" customFormat="1" ht="21" customHeight="1">
      <c r="A40" s="184"/>
      <c r="B40" s="294">
        <v>1</v>
      </c>
      <c r="C40" s="312">
        <v>101.934</v>
      </c>
      <c r="D40" s="312">
        <v>101.357</v>
      </c>
      <c r="E40" s="185">
        <f>(C40-D40)*1000</f>
        <v>576.9999999999982</v>
      </c>
      <c r="F40" s="182"/>
      <c r="H40" s="183"/>
      <c r="I40" s="219" t="s">
        <v>64</v>
      </c>
      <c r="L40" s="163"/>
      <c r="M40" s="93"/>
    </row>
    <row r="41" spans="1:13" s="83" customFormat="1" ht="18" customHeight="1">
      <c r="A41" s="98"/>
      <c r="B41" s="178"/>
      <c r="C41" s="313"/>
      <c r="D41" s="321"/>
      <c r="E41" s="181"/>
      <c r="F41" s="182"/>
      <c r="G41" s="183"/>
      <c r="H41" s="183"/>
      <c r="I41" s="183"/>
      <c r="J41" s="183"/>
      <c r="K41" s="183"/>
      <c r="L41" s="167"/>
      <c r="M41" s="93"/>
    </row>
    <row r="42" spans="1:13" s="83" customFormat="1" ht="21" customHeight="1">
      <c r="A42" s="184"/>
      <c r="B42" s="294">
        <v>2</v>
      </c>
      <c r="C42" s="312">
        <v>101.91</v>
      </c>
      <c r="D42" s="329">
        <v>101.545</v>
      </c>
      <c r="E42" s="185">
        <f>(C42-D42)*1000</f>
        <v>364.9999999999949</v>
      </c>
      <c r="F42" s="182"/>
      <c r="H42" s="183"/>
      <c r="I42" s="220" t="s">
        <v>65</v>
      </c>
      <c r="L42" s="163"/>
      <c r="M42" s="93"/>
    </row>
    <row r="43" spans="1:13" s="83" customFormat="1" ht="18" customHeight="1">
      <c r="A43" s="98"/>
      <c r="B43" s="178"/>
      <c r="C43" s="313"/>
      <c r="D43" s="321"/>
      <c r="E43" s="181"/>
      <c r="F43" s="182"/>
      <c r="G43" s="183"/>
      <c r="H43" s="183"/>
      <c r="I43" s="183"/>
      <c r="J43" s="183"/>
      <c r="K43" s="183"/>
      <c r="L43" s="167"/>
      <c r="M43" s="93"/>
    </row>
    <row r="44" spans="1:13" s="83" customFormat="1" ht="21" customHeight="1">
      <c r="A44" s="184"/>
      <c r="B44" s="294">
        <v>3</v>
      </c>
      <c r="C44" s="312">
        <v>101.941</v>
      </c>
      <c r="D44" s="312">
        <v>101.359</v>
      </c>
      <c r="E44" s="185">
        <f>(C44-D44)*1000</f>
        <v>582.0000000000078</v>
      </c>
      <c r="F44" s="182"/>
      <c r="H44" s="183"/>
      <c r="I44" s="220" t="s">
        <v>66</v>
      </c>
      <c r="L44" s="163"/>
      <c r="M44" s="93"/>
    </row>
    <row r="45" spans="1:13" s="83" customFormat="1" ht="18" customHeight="1">
      <c r="A45" s="184"/>
      <c r="B45" s="115"/>
      <c r="C45" s="312"/>
      <c r="D45" s="312"/>
      <c r="E45" s="185"/>
      <c r="F45" s="182"/>
      <c r="H45" s="183"/>
      <c r="I45" s="119"/>
      <c r="L45" s="163"/>
      <c r="M45" s="93"/>
    </row>
    <row r="46" spans="1:13" s="83" customFormat="1" ht="21" customHeight="1">
      <c r="A46" s="184"/>
      <c r="B46" s="294">
        <v>4</v>
      </c>
      <c r="C46" s="312">
        <v>101.875</v>
      </c>
      <c r="D46" s="312">
        <v>101.401</v>
      </c>
      <c r="E46" s="185">
        <f>(C46-D46)*1000</f>
        <v>474.00000000000375</v>
      </c>
      <c r="F46" s="182"/>
      <c r="H46" s="183"/>
      <c r="I46" s="220" t="s">
        <v>66</v>
      </c>
      <c r="L46" s="163"/>
      <c r="M46" s="93"/>
    </row>
    <row r="47" spans="1:13" s="83" customFormat="1" ht="18" customHeight="1">
      <c r="A47" s="184"/>
      <c r="B47" s="178"/>
      <c r="C47" s="313"/>
      <c r="D47" s="321"/>
      <c r="E47" s="181"/>
      <c r="F47" s="182"/>
      <c r="H47" s="183"/>
      <c r="I47" s="183"/>
      <c r="L47" s="163"/>
      <c r="M47" s="93"/>
    </row>
    <row r="48" spans="1:13" s="83" customFormat="1" ht="21" customHeight="1">
      <c r="A48" s="184"/>
      <c r="B48" s="294">
        <v>6</v>
      </c>
      <c r="C48" s="312">
        <v>101.849</v>
      </c>
      <c r="D48" s="312">
        <v>101.424</v>
      </c>
      <c r="E48" s="185">
        <f>(C48-D48)*1000</f>
        <v>424.99999999999716</v>
      </c>
      <c r="F48" s="182"/>
      <c r="H48" s="183"/>
      <c r="I48" s="220" t="s">
        <v>66</v>
      </c>
      <c r="L48" s="163"/>
      <c r="M48" s="93"/>
    </row>
    <row r="49" spans="1:13" s="83" customFormat="1" ht="18" customHeight="1">
      <c r="A49" s="184"/>
      <c r="B49" s="178"/>
      <c r="C49" s="313"/>
      <c r="D49" s="321"/>
      <c r="E49" s="181"/>
      <c r="F49" s="182"/>
      <c r="H49" s="183"/>
      <c r="I49" s="183"/>
      <c r="L49" s="163"/>
      <c r="M49" s="93"/>
    </row>
    <row r="50" spans="1:13" s="83" customFormat="1" ht="21" customHeight="1">
      <c r="A50" s="184"/>
      <c r="B50" s="294">
        <v>8</v>
      </c>
      <c r="C50" s="312">
        <v>101.849</v>
      </c>
      <c r="D50" s="312">
        <v>101.43</v>
      </c>
      <c r="E50" s="185">
        <f>(C50-D50)*1000</f>
        <v>418.99999999999693</v>
      </c>
      <c r="F50" s="182"/>
      <c r="H50" s="183"/>
      <c r="I50" s="220" t="s">
        <v>66</v>
      </c>
      <c r="L50" s="163"/>
      <c r="M50" s="93"/>
    </row>
    <row r="51" spans="1:13" s="83" customFormat="1" ht="18" customHeight="1">
      <c r="A51" s="184"/>
      <c r="B51" s="238"/>
      <c r="C51" s="315"/>
      <c r="D51" s="322"/>
      <c r="E51" s="239"/>
      <c r="F51" s="240"/>
      <c r="G51" s="241"/>
      <c r="H51" s="242"/>
      <c r="I51" s="242"/>
      <c r="J51" s="241"/>
      <c r="K51" s="241"/>
      <c r="L51" s="243"/>
      <c r="M51" s="93"/>
    </row>
    <row r="52" spans="1:13" s="83" customFormat="1" ht="18" customHeight="1">
      <c r="A52" s="184"/>
      <c r="B52" s="178"/>
      <c r="C52" s="313"/>
      <c r="D52" s="321"/>
      <c r="E52" s="181"/>
      <c r="F52" s="182"/>
      <c r="H52" s="183"/>
      <c r="I52" s="183"/>
      <c r="L52" s="163"/>
      <c r="M52" s="93"/>
    </row>
    <row r="53" spans="1:13" s="83" customFormat="1" ht="18" customHeight="1">
      <c r="A53" s="184"/>
      <c r="B53" s="294">
        <v>101</v>
      </c>
      <c r="C53" s="312">
        <v>0.083</v>
      </c>
      <c r="D53" s="312">
        <v>0.482</v>
      </c>
      <c r="E53" s="185">
        <f>(D53-C53)*1000</f>
        <v>398.99999999999994</v>
      </c>
      <c r="F53" s="182"/>
      <c r="H53" s="183"/>
      <c r="I53" s="220" t="s">
        <v>66</v>
      </c>
      <c r="L53" s="163"/>
      <c r="M53" s="93"/>
    </row>
    <row r="54" spans="1:13" s="83" customFormat="1" ht="21" customHeight="1">
      <c r="A54" s="184"/>
      <c r="B54" s="178"/>
      <c r="C54" s="179"/>
      <c r="D54" s="180"/>
      <c r="E54" s="181"/>
      <c r="F54" s="182"/>
      <c r="H54" s="183"/>
      <c r="I54" s="220" t="s">
        <v>139</v>
      </c>
      <c r="L54" s="163"/>
      <c r="M54" s="93"/>
    </row>
    <row r="55" spans="1:13" s="83" customFormat="1" ht="18" customHeight="1">
      <c r="A55" s="98"/>
      <c r="B55" s="186"/>
      <c r="C55" s="187"/>
      <c r="D55" s="188"/>
      <c r="E55" s="189"/>
      <c r="F55" s="190"/>
      <c r="G55" s="191"/>
      <c r="H55" s="191"/>
      <c r="I55" s="191"/>
      <c r="J55" s="191"/>
      <c r="K55" s="191"/>
      <c r="L55" s="192"/>
      <c r="M55" s="93"/>
    </row>
    <row r="56" spans="1:13" ht="25.5" customHeight="1">
      <c r="A56" s="184"/>
      <c r="B56" s="94"/>
      <c r="C56" s="94"/>
      <c r="D56" s="94"/>
      <c r="E56" s="94"/>
      <c r="F56" s="94"/>
      <c r="G56" s="94"/>
      <c r="H56" s="94"/>
      <c r="I56" s="94"/>
      <c r="J56" s="95"/>
      <c r="K56" s="95"/>
      <c r="L56" s="95"/>
      <c r="M56" s="93"/>
    </row>
    <row r="57" spans="1:13" ht="30" customHeight="1">
      <c r="A57" s="184"/>
      <c r="B57" s="171"/>
      <c r="C57" s="172"/>
      <c r="D57" s="172"/>
      <c r="E57" s="172"/>
      <c r="F57" s="172"/>
      <c r="G57" s="120" t="s">
        <v>28</v>
      </c>
      <c r="H57" s="172"/>
      <c r="I57" s="172"/>
      <c r="J57" s="173"/>
      <c r="K57" s="173"/>
      <c r="L57" s="174"/>
      <c r="M57" s="93"/>
    </row>
    <row r="58" spans="1:13" ht="21" customHeight="1" thickBot="1">
      <c r="A58" s="184"/>
      <c r="B58" s="100" t="s">
        <v>13</v>
      </c>
      <c r="C58" s="101" t="s">
        <v>29</v>
      </c>
      <c r="D58" s="101" t="s">
        <v>30</v>
      </c>
      <c r="E58" s="102" t="s">
        <v>31</v>
      </c>
      <c r="F58" s="175"/>
      <c r="G58" s="176"/>
      <c r="H58" s="176"/>
      <c r="I58" s="121" t="s">
        <v>32</v>
      </c>
      <c r="J58" s="176"/>
      <c r="K58" s="176"/>
      <c r="L58" s="177"/>
      <c r="M58" s="93"/>
    </row>
    <row r="59" spans="1:13" s="222" customFormat="1" ht="18" customHeight="1" thickTop="1">
      <c r="A59" s="223"/>
      <c r="B59" s="178"/>
      <c r="C59" s="313"/>
      <c r="D59" s="333"/>
      <c r="E59" s="181"/>
      <c r="F59" s="104"/>
      <c r="G59" s="233"/>
      <c r="H59" s="233"/>
      <c r="I59" s="342"/>
      <c r="J59" s="343"/>
      <c r="K59" s="343"/>
      <c r="L59" s="234"/>
      <c r="M59" s="231"/>
    </row>
    <row r="60" spans="1:13" s="235" customFormat="1" ht="21" customHeight="1">
      <c r="A60" s="232"/>
      <c r="B60" s="294">
        <v>1</v>
      </c>
      <c r="C60" s="312">
        <v>101.652</v>
      </c>
      <c r="D60" s="312">
        <v>101.442</v>
      </c>
      <c r="E60" s="185">
        <f>(C60-D60)*1000</f>
        <v>210.00000000000796</v>
      </c>
      <c r="F60" s="104"/>
      <c r="G60" s="233"/>
      <c r="H60" s="233"/>
      <c r="I60" s="251" t="s">
        <v>142</v>
      </c>
      <c r="J60" s="233"/>
      <c r="K60" s="233"/>
      <c r="L60" s="234"/>
      <c r="M60" s="231"/>
    </row>
    <row r="61" spans="1:13" s="222" customFormat="1" ht="18" customHeight="1">
      <c r="A61" s="223"/>
      <c r="B61" s="178"/>
      <c r="C61" s="313"/>
      <c r="D61" s="333"/>
      <c r="E61" s="181"/>
      <c r="F61" s="104"/>
      <c r="G61" s="233"/>
      <c r="H61" s="233"/>
      <c r="I61" s="342"/>
      <c r="J61" s="343"/>
      <c r="K61" s="343"/>
      <c r="L61" s="234"/>
      <c r="M61" s="231"/>
    </row>
    <row r="62" spans="1:13" s="235" customFormat="1" ht="21" customHeight="1">
      <c r="A62" s="232"/>
      <c r="B62" s="294">
        <v>1</v>
      </c>
      <c r="C62" s="312">
        <v>101.652</v>
      </c>
      <c r="D62" s="312">
        <v>101.362</v>
      </c>
      <c r="E62" s="185">
        <f>(C62-D62)*1000</f>
        <v>290.00000000000625</v>
      </c>
      <c r="F62" s="104"/>
      <c r="G62" s="233"/>
      <c r="H62" s="233"/>
      <c r="I62" s="251" t="s">
        <v>143</v>
      </c>
      <c r="J62" s="233"/>
      <c r="K62" s="233"/>
      <c r="L62" s="234"/>
      <c r="M62" s="231"/>
    </row>
    <row r="63" spans="1:13" s="235" customFormat="1" ht="18" customHeight="1">
      <c r="A63" s="232"/>
      <c r="B63" s="344" t="s">
        <v>121</v>
      </c>
      <c r="C63" s="345">
        <v>101.652</v>
      </c>
      <c r="D63" s="345">
        <v>101.43900000000001</v>
      </c>
      <c r="E63" s="346">
        <f>(C63-D63)*1000</f>
        <v>212.99999999999386</v>
      </c>
      <c r="F63" s="104"/>
      <c r="G63" s="233"/>
      <c r="H63" s="233"/>
      <c r="I63" s="412" t="s">
        <v>123</v>
      </c>
      <c r="J63" s="233"/>
      <c r="K63" s="233"/>
      <c r="L63" s="234"/>
      <c r="M63" s="231"/>
    </row>
    <row r="64" spans="1:13" s="235" customFormat="1" ht="18" customHeight="1">
      <c r="A64" s="232"/>
      <c r="B64" s="178"/>
      <c r="C64" s="345">
        <v>101.43900000000001</v>
      </c>
      <c r="D64" s="345">
        <v>101.362</v>
      </c>
      <c r="E64" s="346">
        <f>(C64-D64)*1000</f>
        <v>77.00000000001239</v>
      </c>
      <c r="F64" s="104"/>
      <c r="G64" s="233"/>
      <c r="H64" s="233"/>
      <c r="I64" s="412" t="s">
        <v>128</v>
      </c>
      <c r="J64" s="233"/>
      <c r="K64" s="233"/>
      <c r="L64" s="234"/>
      <c r="M64" s="231"/>
    </row>
    <row r="65" spans="1:13" s="222" customFormat="1" ht="18" customHeight="1">
      <c r="A65" s="223"/>
      <c r="B65" s="178"/>
      <c r="C65" s="313"/>
      <c r="D65" s="333"/>
      <c r="E65" s="181"/>
      <c r="F65" s="104"/>
      <c r="G65" s="233"/>
      <c r="H65" s="233"/>
      <c r="I65" s="342"/>
      <c r="J65" s="343"/>
      <c r="K65" s="343"/>
      <c r="L65" s="234"/>
      <c r="M65" s="231"/>
    </row>
    <row r="66" spans="1:13" s="235" customFormat="1" ht="21" customHeight="1">
      <c r="A66" s="232"/>
      <c r="B66" s="294">
        <v>3</v>
      </c>
      <c r="C66" s="312">
        <v>101.539</v>
      </c>
      <c r="D66" s="312">
        <v>101.36</v>
      </c>
      <c r="E66" s="185">
        <f>(C66-D66)*1000</f>
        <v>179.00000000000205</v>
      </c>
      <c r="F66" s="104"/>
      <c r="G66" s="233"/>
      <c r="H66" s="233"/>
      <c r="I66" s="251" t="s">
        <v>122</v>
      </c>
      <c r="J66" s="233"/>
      <c r="K66" s="233"/>
      <c r="L66" s="234"/>
      <c r="M66" s="231"/>
    </row>
    <row r="67" spans="1:13" s="222" customFormat="1" ht="18" customHeight="1">
      <c r="A67" s="223"/>
      <c r="B67" s="178"/>
      <c r="C67" s="345">
        <v>101.539</v>
      </c>
      <c r="D67" s="345">
        <v>101.515</v>
      </c>
      <c r="E67" s="346">
        <f>(C67-D67)*1000</f>
        <v>24.00000000000091</v>
      </c>
      <c r="F67" s="104"/>
      <c r="G67" s="233"/>
      <c r="H67" s="233"/>
      <c r="I67" s="412" t="s">
        <v>124</v>
      </c>
      <c r="J67" s="236"/>
      <c r="K67" s="236"/>
      <c r="L67" s="234"/>
      <c r="M67" s="231"/>
    </row>
    <row r="68" spans="1:13" s="235" customFormat="1" ht="18" customHeight="1">
      <c r="A68" s="232"/>
      <c r="B68" s="344" t="s">
        <v>121</v>
      </c>
      <c r="C68" s="345">
        <v>101.515</v>
      </c>
      <c r="D68" s="345">
        <v>101.44200000000001</v>
      </c>
      <c r="E68" s="346">
        <f>(C68-D68)*1000</f>
        <v>72.99999999999329</v>
      </c>
      <c r="F68" s="104"/>
      <c r="G68" s="233"/>
      <c r="H68" s="233"/>
      <c r="I68" s="412" t="s">
        <v>125</v>
      </c>
      <c r="J68" s="233"/>
      <c r="K68" s="233"/>
      <c r="L68" s="234"/>
      <c r="M68" s="231"/>
    </row>
    <row r="69" spans="1:13" s="235" customFormat="1" ht="18" customHeight="1">
      <c r="A69" s="232"/>
      <c r="B69" s="178"/>
      <c r="C69" s="345">
        <v>101.44200000000001</v>
      </c>
      <c r="D69" s="345">
        <v>101.36</v>
      </c>
      <c r="E69" s="346">
        <f>(C69-D69)*1000</f>
        <v>82.00000000000784</v>
      </c>
      <c r="F69" s="104"/>
      <c r="G69" s="233"/>
      <c r="H69" s="233"/>
      <c r="I69" s="412" t="s">
        <v>126</v>
      </c>
      <c r="J69" s="233"/>
      <c r="K69" s="233"/>
      <c r="L69" s="234"/>
      <c r="M69" s="231"/>
    </row>
    <row r="70" spans="1:13" s="222" customFormat="1" ht="18" customHeight="1">
      <c r="A70" s="223"/>
      <c r="B70" s="178"/>
      <c r="C70" s="313"/>
      <c r="D70" s="333"/>
      <c r="E70" s="181"/>
      <c r="F70" s="104"/>
      <c r="G70" s="233"/>
      <c r="H70" s="233"/>
      <c r="I70" s="342"/>
      <c r="J70" s="343"/>
      <c r="K70" s="343"/>
      <c r="L70" s="234"/>
      <c r="M70" s="231"/>
    </row>
    <row r="71" spans="1:13" s="235" customFormat="1" ht="21" customHeight="1">
      <c r="A71" s="232"/>
      <c r="B71" s="294">
        <v>4</v>
      </c>
      <c r="C71" s="312">
        <v>101.545</v>
      </c>
      <c r="D71" s="312">
        <v>101.40400000000001</v>
      </c>
      <c r="E71" s="185">
        <f>(C71-D71)*1000</f>
        <v>140.99999999999113</v>
      </c>
      <c r="F71" s="104"/>
      <c r="G71" s="233"/>
      <c r="H71" s="233"/>
      <c r="I71" s="251" t="s">
        <v>141</v>
      </c>
      <c r="J71" s="233"/>
      <c r="K71" s="233"/>
      <c r="L71" s="234"/>
      <c r="M71" s="231"/>
    </row>
    <row r="72" spans="1:13" s="235" customFormat="1" ht="18" customHeight="1">
      <c r="A72" s="232"/>
      <c r="B72" s="344" t="s">
        <v>121</v>
      </c>
      <c r="C72" s="345">
        <v>101.545</v>
      </c>
      <c r="D72" s="345">
        <v>101.43900000000001</v>
      </c>
      <c r="E72" s="346">
        <f>(C72-D72)*1000</f>
        <v>105.99999999999454</v>
      </c>
      <c r="F72" s="104"/>
      <c r="G72" s="233"/>
      <c r="H72" s="233"/>
      <c r="I72" s="412" t="s">
        <v>127</v>
      </c>
      <c r="J72" s="233"/>
      <c r="K72" s="233"/>
      <c r="L72" s="234"/>
      <c r="M72" s="231"/>
    </row>
    <row r="73" spans="1:13" s="235" customFormat="1" ht="18" customHeight="1">
      <c r="A73" s="232"/>
      <c r="B73" s="178"/>
      <c r="C73" s="345">
        <v>101.43900000000001</v>
      </c>
      <c r="D73" s="345">
        <v>101.40400000000001</v>
      </c>
      <c r="E73" s="346">
        <f>(C73-D73)*1000</f>
        <v>34.99999999999659</v>
      </c>
      <c r="F73" s="104"/>
      <c r="G73" s="233"/>
      <c r="H73" s="233"/>
      <c r="I73" s="412" t="s">
        <v>128</v>
      </c>
      <c r="J73" s="233"/>
      <c r="K73" s="233"/>
      <c r="L73" s="234"/>
      <c r="M73" s="231"/>
    </row>
    <row r="74" spans="1:13" s="222" customFormat="1" ht="18" customHeight="1">
      <c r="A74" s="223"/>
      <c r="B74" s="178"/>
      <c r="C74" s="313"/>
      <c r="D74" s="333"/>
      <c r="E74" s="181"/>
      <c r="F74" s="104"/>
      <c r="G74" s="233"/>
      <c r="H74" s="233"/>
      <c r="I74" s="342"/>
      <c r="J74" s="343"/>
      <c r="K74" s="343"/>
      <c r="L74" s="234"/>
      <c r="M74" s="231"/>
    </row>
    <row r="75" spans="1:13" s="235" customFormat="1" ht="21" customHeight="1">
      <c r="A75" s="232"/>
      <c r="B75" s="294">
        <v>6</v>
      </c>
      <c r="C75" s="312">
        <v>101.525</v>
      </c>
      <c r="D75" s="312">
        <v>101.445</v>
      </c>
      <c r="E75" s="185">
        <f>(C75-D75)*1000</f>
        <v>80.0000000000125</v>
      </c>
      <c r="F75" s="104"/>
      <c r="G75" s="233"/>
      <c r="H75" s="233"/>
      <c r="I75" s="251" t="s">
        <v>116</v>
      </c>
      <c r="J75" s="233"/>
      <c r="K75" s="233"/>
      <c r="L75" s="234"/>
      <c r="M75" s="231"/>
    </row>
    <row r="76" spans="1:13" s="222" customFormat="1" ht="18" customHeight="1">
      <c r="A76" s="223"/>
      <c r="B76" s="105"/>
      <c r="C76" s="106"/>
      <c r="D76" s="230"/>
      <c r="E76" s="107"/>
      <c r="F76" s="108"/>
      <c r="G76" s="109"/>
      <c r="H76" s="109"/>
      <c r="I76" s="109"/>
      <c r="J76" s="109"/>
      <c r="K76" s="109"/>
      <c r="L76" s="107"/>
      <c r="M76" s="231"/>
    </row>
    <row r="77" spans="1:13" ht="25.5" customHeight="1" thickBot="1">
      <c r="A77" s="193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1"/>
    </row>
  </sheetData>
  <sheetProtection password="E9A7" sheet="1" objects="1" scenarios="1"/>
  <mergeCells count="18">
    <mergeCell ref="K10:L10"/>
    <mergeCell ref="B11:C11"/>
    <mergeCell ref="B27:C27"/>
    <mergeCell ref="B14:C14"/>
    <mergeCell ref="B15:C15"/>
    <mergeCell ref="B16:C16"/>
    <mergeCell ref="B21:C21"/>
    <mergeCell ref="B22:C22"/>
    <mergeCell ref="B31:C31"/>
    <mergeCell ref="B32:C32"/>
    <mergeCell ref="B33:C33"/>
    <mergeCell ref="B34:C34"/>
    <mergeCell ref="B23:C23"/>
    <mergeCell ref="B30:C30"/>
    <mergeCell ref="B9:C9"/>
    <mergeCell ref="B10:C10"/>
    <mergeCell ref="B28:C28"/>
    <mergeCell ref="B29:C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92"/>
  <sheetViews>
    <sheetView showGridLines="0" showRowColHeaders="0" tabSelected="1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5" width="6.75390625" style="0" customWidth="1"/>
  </cols>
  <sheetData>
    <row r="1" spans="16:145" ht="12.75" customHeight="1" thickBot="1">
      <c r="P1" s="38"/>
      <c r="Q1" s="38"/>
      <c r="R1" s="38"/>
      <c r="S1" s="38"/>
      <c r="T1" s="38"/>
      <c r="U1" s="38"/>
      <c r="V1" s="38"/>
      <c r="W1" s="38"/>
      <c r="X1" s="38"/>
      <c r="Y1" s="39"/>
      <c r="Z1" s="38"/>
      <c r="AA1" s="38"/>
      <c r="AB1" s="38"/>
      <c r="AC1" s="38"/>
      <c r="AV1" s="290" t="s">
        <v>103</v>
      </c>
      <c r="AW1" s="291" t="s">
        <v>103</v>
      </c>
      <c r="CF1" s="38"/>
      <c r="CG1" s="38"/>
      <c r="CH1" s="38"/>
      <c r="CI1" s="38"/>
      <c r="CJ1" s="38"/>
      <c r="CK1" s="38"/>
      <c r="CL1" s="38"/>
      <c r="CM1" s="39"/>
      <c r="CN1" s="38"/>
      <c r="CO1" s="38"/>
      <c r="CP1" s="38"/>
      <c r="CQ1" s="38"/>
      <c r="CR1" s="290" t="s">
        <v>103</v>
      </c>
      <c r="CS1" s="291" t="s">
        <v>103</v>
      </c>
      <c r="DZ1" s="38"/>
      <c r="EA1" s="38"/>
      <c r="EB1" s="38"/>
      <c r="EC1" s="38"/>
      <c r="ED1" s="38"/>
      <c r="EE1" s="38"/>
      <c r="EF1" s="38"/>
      <c r="EG1" s="38"/>
      <c r="EH1" s="122"/>
      <c r="EI1" s="122"/>
      <c r="EJ1" s="122"/>
      <c r="EK1" s="122"/>
      <c r="EL1" s="122"/>
      <c r="EM1" s="122"/>
      <c r="EO1" s="237"/>
    </row>
    <row r="2" spans="16:143" ht="36" customHeight="1" thickBot="1">
      <c r="P2" s="216"/>
      <c r="Q2" s="217"/>
      <c r="R2" s="217"/>
      <c r="S2" s="217"/>
      <c r="T2" s="439" t="s">
        <v>63</v>
      </c>
      <c r="U2" s="439"/>
      <c r="V2" s="439"/>
      <c r="W2" s="439"/>
      <c r="X2" s="439"/>
      <c r="Y2" s="439"/>
      <c r="Z2" s="217"/>
      <c r="AA2" s="217"/>
      <c r="AB2" s="217"/>
      <c r="AC2" s="218"/>
      <c r="CF2" s="216"/>
      <c r="CG2" s="217"/>
      <c r="CH2" s="217"/>
      <c r="CI2" s="217"/>
      <c r="CJ2" s="439" t="s">
        <v>63</v>
      </c>
      <c r="CK2" s="439"/>
      <c r="CL2" s="439"/>
      <c r="CM2" s="439"/>
      <c r="CN2" s="217"/>
      <c r="CO2" s="217"/>
      <c r="CP2" s="217"/>
      <c r="CQ2" s="218"/>
      <c r="DX2" s="216"/>
      <c r="DY2" s="217"/>
      <c r="DZ2" s="217"/>
      <c r="EA2" s="217"/>
      <c r="EB2" s="217"/>
      <c r="EC2" s="217"/>
      <c r="ED2" s="439" t="s">
        <v>63</v>
      </c>
      <c r="EE2" s="439"/>
      <c r="EF2" s="439"/>
      <c r="EG2" s="439"/>
      <c r="EH2" s="217"/>
      <c r="EI2" s="217"/>
      <c r="EJ2" s="217"/>
      <c r="EK2" s="217"/>
      <c r="EL2" s="217"/>
      <c r="EM2" s="218"/>
    </row>
    <row r="3" spans="2:143" ht="21" customHeight="1" thickBot="1">
      <c r="B3" s="440" t="s">
        <v>105</v>
      </c>
      <c r="C3" s="447"/>
      <c r="D3" s="447"/>
      <c r="E3" s="447"/>
      <c r="F3" s="447"/>
      <c r="G3" s="448"/>
      <c r="P3" s="440" t="s">
        <v>0</v>
      </c>
      <c r="Q3" s="441"/>
      <c r="R3" s="123"/>
      <c r="S3" s="124"/>
      <c r="T3" s="261"/>
      <c r="U3" s="262"/>
      <c r="V3" s="390" t="s">
        <v>1</v>
      </c>
      <c r="W3" s="390"/>
      <c r="X3" s="262"/>
      <c r="Y3" s="263"/>
      <c r="Z3" s="123"/>
      <c r="AA3" s="124"/>
      <c r="AB3" s="445" t="s">
        <v>2</v>
      </c>
      <c r="AC3" s="446"/>
      <c r="CF3" s="442" t="s">
        <v>2</v>
      </c>
      <c r="CG3" s="443"/>
      <c r="CH3" s="443"/>
      <c r="CI3" s="444"/>
      <c r="CJ3" s="123"/>
      <c r="CK3" s="124"/>
      <c r="CL3" s="123"/>
      <c r="CM3" s="123"/>
      <c r="CN3" s="447" t="s">
        <v>1</v>
      </c>
      <c r="CO3" s="447"/>
      <c r="CP3" s="123"/>
      <c r="CQ3" s="125"/>
      <c r="DX3" s="335"/>
      <c r="DY3" s="262"/>
      <c r="DZ3" s="386" t="s">
        <v>2</v>
      </c>
      <c r="EA3" s="386"/>
      <c r="EB3" s="123"/>
      <c r="EC3" s="123"/>
      <c r="ED3" s="259"/>
      <c r="EE3" s="124"/>
      <c r="EF3" s="435" t="s">
        <v>56</v>
      </c>
      <c r="EG3" s="436"/>
      <c r="EH3" s="123"/>
      <c r="EI3" s="124"/>
      <c r="EJ3" s="389" t="s">
        <v>0</v>
      </c>
      <c r="EK3" s="390"/>
      <c r="EL3" s="390"/>
      <c r="EM3" s="391"/>
    </row>
    <row r="4" spans="2:143" ht="23.25" customHeight="1" thickTop="1">
      <c r="B4" s="449" t="s">
        <v>111</v>
      </c>
      <c r="C4" s="450"/>
      <c r="D4" s="451" t="s">
        <v>106</v>
      </c>
      <c r="E4" s="452"/>
      <c r="F4" s="453" t="s">
        <v>112</v>
      </c>
      <c r="G4" s="454"/>
      <c r="P4" s="1"/>
      <c r="Q4" s="2"/>
      <c r="R4" s="3"/>
      <c r="S4" s="3"/>
      <c r="T4" s="455" t="s">
        <v>72</v>
      </c>
      <c r="U4" s="455"/>
      <c r="V4" s="455"/>
      <c r="W4" s="455"/>
      <c r="X4" s="455"/>
      <c r="Y4" s="455"/>
      <c r="Z4" s="3"/>
      <c r="AA4" s="3"/>
      <c r="AB4" s="5"/>
      <c r="AC4" s="6"/>
      <c r="BC4" s="292" t="s">
        <v>47</v>
      </c>
      <c r="CF4" s="126"/>
      <c r="CG4" s="127"/>
      <c r="CH4" s="3"/>
      <c r="CI4" s="3"/>
      <c r="CJ4" s="455" t="s">
        <v>72</v>
      </c>
      <c r="CK4" s="455"/>
      <c r="CL4" s="455"/>
      <c r="CM4" s="455"/>
      <c r="CN4" s="3"/>
      <c r="CO4" s="3"/>
      <c r="CP4" s="3"/>
      <c r="CQ4" s="128"/>
      <c r="DX4" s="126"/>
      <c r="DY4" s="127"/>
      <c r="DZ4" s="127"/>
      <c r="EA4" s="127"/>
      <c r="EB4" s="3"/>
      <c r="EC4" s="3"/>
      <c r="ED4" s="455" t="s">
        <v>72</v>
      </c>
      <c r="EE4" s="455"/>
      <c r="EF4" s="455"/>
      <c r="EG4" s="455"/>
      <c r="EH4" s="375"/>
      <c r="EI4" s="375"/>
      <c r="EJ4" s="4"/>
      <c r="EK4" s="4"/>
      <c r="EL4" s="127"/>
      <c r="EM4" s="128"/>
    </row>
    <row r="5" spans="2:143" ht="21" customHeight="1">
      <c r="B5" s="295"/>
      <c r="C5" s="253"/>
      <c r="D5" s="296"/>
      <c r="E5" s="59"/>
      <c r="F5" s="297"/>
      <c r="G5" s="298"/>
      <c r="P5" s="27"/>
      <c r="Q5" s="129"/>
      <c r="R5" s="11"/>
      <c r="S5" s="130"/>
      <c r="T5" s="11"/>
      <c r="U5" s="12"/>
      <c r="V5" s="24"/>
      <c r="W5" s="131"/>
      <c r="X5" s="194"/>
      <c r="Y5" s="252"/>
      <c r="Z5" s="11"/>
      <c r="AA5" s="130"/>
      <c r="AB5" s="24"/>
      <c r="AC5" s="132"/>
      <c r="CF5" s="200"/>
      <c r="CG5" s="244"/>
      <c r="CH5" s="11"/>
      <c r="CI5" s="130"/>
      <c r="CJ5" s="11"/>
      <c r="CK5" s="130"/>
      <c r="CM5" s="210"/>
      <c r="CN5" s="24"/>
      <c r="CO5" s="210"/>
      <c r="CP5" s="24"/>
      <c r="CQ5" s="246"/>
      <c r="DX5" s="27"/>
      <c r="DY5" s="374"/>
      <c r="DZ5" s="24"/>
      <c r="EA5" s="210"/>
      <c r="EB5" s="11"/>
      <c r="EC5" s="257"/>
      <c r="ED5" s="215"/>
      <c r="EE5" s="29"/>
      <c r="EF5" s="24"/>
      <c r="EG5" s="25"/>
      <c r="EH5" s="11"/>
      <c r="EI5" s="29"/>
      <c r="EJ5" s="384" t="s">
        <v>50</v>
      </c>
      <c r="EK5" s="385"/>
      <c r="EL5" s="437" t="s">
        <v>53</v>
      </c>
      <c r="EM5" s="438"/>
    </row>
    <row r="6" spans="2:143" ht="21" customHeight="1">
      <c r="B6" s="299" t="s">
        <v>107</v>
      </c>
      <c r="C6" s="300">
        <v>105.8</v>
      </c>
      <c r="D6" s="296"/>
      <c r="E6" s="59"/>
      <c r="F6" s="301" t="s">
        <v>108</v>
      </c>
      <c r="G6" s="302">
        <v>104.4</v>
      </c>
      <c r="P6" s="27"/>
      <c r="Q6" s="25"/>
      <c r="R6" s="11"/>
      <c r="S6" s="29"/>
      <c r="T6" s="11"/>
      <c r="U6" s="12"/>
      <c r="V6" s="24"/>
      <c r="W6" s="28"/>
      <c r="X6" s="13" t="s">
        <v>73</v>
      </c>
      <c r="Y6" s="250">
        <v>101.875</v>
      </c>
      <c r="Z6" s="11"/>
      <c r="AA6" s="29"/>
      <c r="AB6" s="255" t="s">
        <v>8</v>
      </c>
      <c r="AC6" s="254">
        <v>102.149</v>
      </c>
      <c r="BB6" s="16" t="s">
        <v>3</v>
      </c>
      <c r="BC6" s="17" t="s">
        <v>4</v>
      </c>
      <c r="BD6" s="18" t="s">
        <v>5</v>
      </c>
      <c r="CF6" s="214" t="s">
        <v>58</v>
      </c>
      <c r="CG6" s="21">
        <v>101.379</v>
      </c>
      <c r="CH6" s="15" t="s">
        <v>60</v>
      </c>
      <c r="CI6" s="245">
        <v>101.193</v>
      </c>
      <c r="CJ6" s="215"/>
      <c r="CK6" s="29"/>
      <c r="CM6" s="12"/>
      <c r="CN6" s="24"/>
      <c r="CO6" s="210"/>
      <c r="CP6" s="24"/>
      <c r="CQ6" s="207"/>
      <c r="DX6" s="214" t="s">
        <v>61</v>
      </c>
      <c r="DY6" s="245">
        <v>0.239</v>
      </c>
      <c r="DZ6" s="249" t="s">
        <v>55</v>
      </c>
      <c r="EA6" s="21">
        <v>101.15</v>
      </c>
      <c r="EB6" s="15" t="s">
        <v>83</v>
      </c>
      <c r="EC6" s="245">
        <v>100.747</v>
      </c>
      <c r="ED6" s="215"/>
      <c r="EE6" s="29"/>
      <c r="EF6" s="460" t="s">
        <v>54</v>
      </c>
      <c r="EG6" s="461"/>
      <c r="EH6" s="11"/>
      <c r="EI6" s="29"/>
      <c r="EJ6" s="24"/>
      <c r="EK6" s="28"/>
      <c r="EL6" s="24"/>
      <c r="EM6" s="133"/>
    </row>
    <row r="7" spans="2:143" ht="21" customHeight="1">
      <c r="B7" s="295"/>
      <c r="C7" s="253"/>
      <c r="D7" s="296"/>
      <c r="E7" s="59"/>
      <c r="F7" s="297"/>
      <c r="G7" s="298"/>
      <c r="P7" s="20" t="s">
        <v>36</v>
      </c>
      <c r="Q7" s="23">
        <v>103.163</v>
      </c>
      <c r="R7" s="11"/>
      <c r="S7" s="29"/>
      <c r="T7" s="11"/>
      <c r="U7" s="12"/>
      <c r="V7" s="229" t="s">
        <v>80</v>
      </c>
      <c r="W7" s="53">
        <v>101.91</v>
      </c>
      <c r="X7" s="24"/>
      <c r="Y7" s="253"/>
      <c r="Z7" s="11"/>
      <c r="AA7" s="29"/>
      <c r="AB7" s="24"/>
      <c r="AC7" s="133"/>
      <c r="CF7" s="201"/>
      <c r="CG7" s="12"/>
      <c r="CH7" s="381" t="s">
        <v>55</v>
      </c>
      <c r="CI7" s="379">
        <v>101.221</v>
      </c>
      <c r="CJ7" s="215"/>
      <c r="CK7" s="29"/>
      <c r="CM7" s="12"/>
      <c r="CN7" s="13" t="s">
        <v>11</v>
      </c>
      <c r="CO7" s="53">
        <v>101.359</v>
      </c>
      <c r="CP7" s="13" t="s">
        <v>38</v>
      </c>
      <c r="CQ7" s="247">
        <v>101.424</v>
      </c>
      <c r="DX7" s="201"/>
      <c r="DY7" s="257"/>
      <c r="DZ7" s="11"/>
      <c r="EA7" s="12"/>
      <c r="EB7" s="381" t="s">
        <v>55</v>
      </c>
      <c r="EC7" s="379">
        <v>100.775</v>
      </c>
      <c r="ED7" s="215"/>
      <c r="EE7" s="29"/>
      <c r="EF7" s="462">
        <v>0.083</v>
      </c>
      <c r="EG7" s="463"/>
      <c r="EH7" s="11"/>
      <c r="EI7" s="29"/>
      <c r="EJ7" s="22" t="s">
        <v>52</v>
      </c>
      <c r="EK7" s="21">
        <v>1.152</v>
      </c>
      <c r="EL7" s="22" t="s">
        <v>35</v>
      </c>
      <c r="EM7" s="32">
        <v>99.787</v>
      </c>
    </row>
    <row r="8" spans="2:143" ht="21" customHeight="1">
      <c r="B8" s="33" t="s">
        <v>109</v>
      </c>
      <c r="C8" s="303">
        <v>105.1</v>
      </c>
      <c r="D8" s="296"/>
      <c r="E8" s="59"/>
      <c r="F8" s="34" t="s">
        <v>110</v>
      </c>
      <c r="G8" s="304">
        <v>105.1</v>
      </c>
      <c r="P8" s="27"/>
      <c r="Q8" s="25"/>
      <c r="R8" s="11"/>
      <c r="S8" s="29"/>
      <c r="T8" s="30" t="s">
        <v>7</v>
      </c>
      <c r="U8" s="53">
        <v>101.934</v>
      </c>
      <c r="V8" s="24"/>
      <c r="W8" s="28"/>
      <c r="X8" s="13" t="s">
        <v>74</v>
      </c>
      <c r="Y8" s="250">
        <v>101.849</v>
      </c>
      <c r="Z8" s="11"/>
      <c r="AA8" s="29"/>
      <c r="AB8" s="15" t="s">
        <v>82</v>
      </c>
      <c r="AC8" s="32">
        <v>102.046</v>
      </c>
      <c r="BC8" s="31" t="s">
        <v>104</v>
      </c>
      <c r="CF8" s="201"/>
      <c r="CG8" s="12"/>
      <c r="CH8" s="11"/>
      <c r="CI8" s="29"/>
      <c r="CJ8" s="11"/>
      <c r="CK8" s="29"/>
      <c r="CL8" s="30" t="s">
        <v>9</v>
      </c>
      <c r="CM8" s="53">
        <v>101.357</v>
      </c>
      <c r="CN8" s="24"/>
      <c r="CO8" s="12"/>
      <c r="CP8" s="24"/>
      <c r="CQ8" s="207"/>
      <c r="DX8" s="214" t="s">
        <v>85</v>
      </c>
      <c r="DY8" s="245">
        <v>0.595</v>
      </c>
      <c r="DZ8" s="249" t="s">
        <v>55</v>
      </c>
      <c r="EA8" s="21">
        <v>100.794</v>
      </c>
      <c r="EB8" s="11"/>
      <c r="EC8" s="257"/>
      <c r="ED8" s="215"/>
      <c r="EE8" s="29"/>
      <c r="EF8" s="24"/>
      <c r="EG8" s="29"/>
      <c r="EH8" s="11"/>
      <c r="EI8" s="29"/>
      <c r="EJ8" s="24"/>
      <c r="EK8" s="28"/>
      <c r="EL8" s="24"/>
      <c r="EM8" s="133"/>
    </row>
    <row r="9" spans="2:143" ht="21" customHeight="1" thickBot="1">
      <c r="B9" s="306"/>
      <c r="C9" s="67"/>
      <c r="D9" s="114"/>
      <c r="E9" s="68"/>
      <c r="F9" s="307"/>
      <c r="G9" s="70"/>
      <c r="P9" s="33" t="s">
        <v>10</v>
      </c>
      <c r="Q9" s="118">
        <v>102.455</v>
      </c>
      <c r="R9" s="11"/>
      <c r="S9" s="29"/>
      <c r="T9" s="11"/>
      <c r="U9" s="12"/>
      <c r="V9" s="229" t="s">
        <v>37</v>
      </c>
      <c r="W9" s="53">
        <v>101.941</v>
      </c>
      <c r="X9" s="24"/>
      <c r="Y9" s="253"/>
      <c r="Z9" s="11"/>
      <c r="AA9" s="29"/>
      <c r="AB9" s="24"/>
      <c r="AC9" s="133"/>
      <c r="CF9" s="214" t="s">
        <v>59</v>
      </c>
      <c r="CG9" s="21">
        <v>101.244</v>
      </c>
      <c r="CH9" s="15" t="s">
        <v>62</v>
      </c>
      <c r="CI9" s="245">
        <v>101.218</v>
      </c>
      <c r="CJ9" s="215"/>
      <c r="CK9" s="29"/>
      <c r="CM9" s="12"/>
      <c r="CN9" s="13" t="s">
        <v>6</v>
      </c>
      <c r="CO9" s="53">
        <v>101.401</v>
      </c>
      <c r="CP9" s="13" t="s">
        <v>39</v>
      </c>
      <c r="CQ9" s="247">
        <v>101.43</v>
      </c>
      <c r="DX9" s="201"/>
      <c r="DY9" s="257"/>
      <c r="DZ9" s="11"/>
      <c r="EA9" s="12"/>
      <c r="EB9" s="15" t="s">
        <v>84</v>
      </c>
      <c r="EC9" s="245">
        <v>100.672</v>
      </c>
      <c r="ED9" s="215"/>
      <c r="EE9" s="29"/>
      <c r="EF9" s="460" t="s">
        <v>49</v>
      </c>
      <c r="EG9" s="461"/>
      <c r="EH9" s="11"/>
      <c r="EI9" s="29"/>
      <c r="EJ9" s="34" t="s">
        <v>51</v>
      </c>
      <c r="EK9" s="53">
        <v>0.752</v>
      </c>
      <c r="EL9" s="34" t="s">
        <v>12</v>
      </c>
      <c r="EM9" s="35">
        <v>100.487</v>
      </c>
    </row>
    <row r="10" spans="16:143" ht="21" customHeight="1">
      <c r="P10" s="27"/>
      <c r="Q10" s="25"/>
      <c r="R10" s="11"/>
      <c r="S10" s="29"/>
      <c r="T10" s="11"/>
      <c r="U10" s="12"/>
      <c r="V10" s="24"/>
      <c r="W10" s="28"/>
      <c r="X10" s="13" t="s">
        <v>75</v>
      </c>
      <c r="Y10" s="250">
        <v>101.849</v>
      </c>
      <c r="Z10" s="11"/>
      <c r="AA10" s="29"/>
      <c r="AB10" s="15" t="s">
        <v>81</v>
      </c>
      <c r="AC10" s="32">
        <v>101.954</v>
      </c>
      <c r="CF10" s="201"/>
      <c r="CG10" s="12"/>
      <c r="CH10" s="381" t="s">
        <v>55</v>
      </c>
      <c r="CI10" s="382">
        <v>101.246</v>
      </c>
      <c r="CJ10" s="11"/>
      <c r="CK10" s="29"/>
      <c r="CM10" s="12"/>
      <c r="CN10" s="24"/>
      <c r="CO10" s="12"/>
      <c r="CP10" s="24"/>
      <c r="CQ10" s="207"/>
      <c r="DX10" s="214" t="s">
        <v>86</v>
      </c>
      <c r="DY10" s="245">
        <v>0.668</v>
      </c>
      <c r="DZ10" s="249" t="s">
        <v>55</v>
      </c>
      <c r="EA10" s="21">
        <v>100.72099999999999</v>
      </c>
      <c r="EB10" s="381" t="s">
        <v>55</v>
      </c>
      <c r="EC10" s="379">
        <v>100.7</v>
      </c>
      <c r="ED10" s="215"/>
      <c r="EE10" s="29"/>
      <c r="EF10" s="462">
        <v>0.482</v>
      </c>
      <c r="EG10" s="463"/>
      <c r="EH10" s="11"/>
      <c r="EI10" s="29"/>
      <c r="EJ10" s="203" t="s">
        <v>55</v>
      </c>
      <c r="EK10" s="377">
        <v>100.637</v>
      </c>
      <c r="EL10" s="380" t="s">
        <v>55</v>
      </c>
      <c r="EM10" s="378">
        <v>100.45899999999999</v>
      </c>
    </row>
    <row r="11" spans="16:143" ht="21" customHeight="1" thickBot="1">
      <c r="P11" s="134"/>
      <c r="Q11" s="135"/>
      <c r="R11" s="136"/>
      <c r="S11" s="135"/>
      <c r="T11" s="136"/>
      <c r="U11" s="137"/>
      <c r="V11" s="136"/>
      <c r="W11" s="137"/>
      <c r="X11" s="136"/>
      <c r="Y11" s="135"/>
      <c r="Z11" s="136"/>
      <c r="AA11" s="135"/>
      <c r="AB11" s="136"/>
      <c r="AC11" s="138"/>
      <c r="BC11" s="226" t="s">
        <v>69</v>
      </c>
      <c r="CF11" s="139"/>
      <c r="CG11" s="66"/>
      <c r="CH11" s="136"/>
      <c r="CI11" s="135"/>
      <c r="CJ11" s="136"/>
      <c r="CK11" s="135"/>
      <c r="CL11" s="202"/>
      <c r="CM11" s="66"/>
      <c r="CN11" s="114"/>
      <c r="CO11" s="66"/>
      <c r="CP11" s="114"/>
      <c r="CQ11" s="70"/>
      <c r="DX11" s="139"/>
      <c r="DY11" s="307"/>
      <c r="DZ11" s="114"/>
      <c r="EA11" s="66"/>
      <c r="EB11" s="136"/>
      <c r="EC11" s="258"/>
      <c r="ED11" s="260"/>
      <c r="EE11" s="135"/>
      <c r="EF11" s="114"/>
      <c r="EG11" s="68"/>
      <c r="EH11" s="136"/>
      <c r="EI11" s="135"/>
      <c r="EJ11" s="141"/>
      <c r="EK11" s="142"/>
      <c r="EL11" s="136"/>
      <c r="EM11" s="138"/>
    </row>
    <row r="12" ht="18" customHeight="1">
      <c r="BC12" s="227" t="s">
        <v>70</v>
      </c>
    </row>
    <row r="13" ht="18" customHeight="1">
      <c r="BC13" s="227" t="s">
        <v>87</v>
      </c>
    </row>
    <row r="14" spans="55:137" ht="18" customHeight="1">
      <c r="BC14" s="227" t="s">
        <v>88</v>
      </c>
      <c r="EG14" s="368" t="s">
        <v>134</v>
      </c>
    </row>
    <row r="15" ht="18" customHeight="1">
      <c r="EG15" s="369" t="s">
        <v>138</v>
      </c>
    </row>
    <row r="16" ht="18" customHeight="1">
      <c r="EG16" s="367"/>
    </row>
    <row r="17" spans="137:141" ht="18" customHeight="1">
      <c r="EG17" s="367"/>
      <c r="EK17" s="371" t="s">
        <v>12</v>
      </c>
    </row>
    <row r="18" spans="1:142" ht="18" customHeight="1">
      <c r="A18" t="s">
        <v>102</v>
      </c>
      <c r="EG18" s="367"/>
      <c r="EL18" s="39"/>
    </row>
    <row r="19" ht="18" customHeight="1">
      <c r="EG19" s="332" t="s">
        <v>84</v>
      </c>
    </row>
    <row r="20" ht="18" customHeight="1"/>
    <row r="21" ht="18" customHeight="1">
      <c r="EG21" s="305">
        <v>19</v>
      </c>
    </row>
    <row r="22" ht="18" customHeight="1">
      <c r="EG22" s="37"/>
    </row>
    <row r="23" ht="18" customHeight="1">
      <c r="EF23" s="37"/>
    </row>
    <row r="24" spans="135:137" ht="18" customHeight="1">
      <c r="EE24" s="37"/>
      <c r="EG24" s="39"/>
    </row>
    <row r="25" ht="18" customHeight="1"/>
    <row r="26" ht="18" customHeight="1">
      <c r="ED26" s="37"/>
    </row>
    <row r="27" spans="75:132" ht="18" customHeight="1">
      <c r="BW27" s="326">
        <v>101.452</v>
      </c>
      <c r="EB27" s="376" t="s">
        <v>83</v>
      </c>
    </row>
    <row r="28" spans="62:133" ht="18" customHeight="1">
      <c r="BJ28" s="37"/>
      <c r="BK28" s="37"/>
      <c r="BL28" s="37"/>
      <c r="BO28" s="37"/>
      <c r="EC28" s="37"/>
    </row>
    <row r="29" spans="60:61" ht="18" customHeight="1">
      <c r="BH29" s="37"/>
      <c r="BI29" s="37"/>
    </row>
    <row r="30" ht="18" customHeight="1">
      <c r="EB30" s="37"/>
    </row>
    <row r="31" spans="132:133" ht="18" customHeight="1">
      <c r="EB31" s="37"/>
      <c r="EC31" s="323" t="s">
        <v>54</v>
      </c>
    </row>
    <row r="32" ht="18" customHeight="1">
      <c r="DR32" s="37"/>
    </row>
    <row r="33" spans="21:22" ht="18" customHeight="1">
      <c r="U33" s="326" t="s">
        <v>135</v>
      </c>
      <c r="V33" s="309" t="s">
        <v>81</v>
      </c>
    </row>
    <row r="34" spans="51:119" ht="18" customHeight="1">
      <c r="AY34" s="331">
        <v>9</v>
      </c>
      <c r="BW34">
        <v>101.448</v>
      </c>
      <c r="DO34" s="40"/>
    </row>
    <row r="35" spans="20:67" ht="18" customHeight="1">
      <c r="T35" s="37"/>
      <c r="U35" s="37"/>
      <c r="V35" s="37"/>
      <c r="AY35" s="37"/>
      <c r="BO35" s="37"/>
    </row>
    <row r="36" spans="7:116" ht="18" customHeight="1">
      <c r="G36" s="39"/>
      <c r="S36" s="37"/>
      <c r="W36" s="316" t="s">
        <v>37</v>
      </c>
      <c r="BZ36" s="37"/>
      <c r="DE36" s="39"/>
      <c r="DL36" s="37"/>
    </row>
    <row r="37" spans="7:109" ht="18" customHeight="1">
      <c r="G37" s="39"/>
      <c r="M37" s="37"/>
      <c r="R37" s="37"/>
      <c r="DE37" s="39"/>
    </row>
    <row r="38" spans="7:131" ht="18" customHeight="1">
      <c r="G38" s="39"/>
      <c r="P38" s="305">
        <v>2</v>
      </c>
      <c r="Q38" s="37"/>
      <c r="R38" s="37"/>
      <c r="S38" s="37"/>
      <c r="T38" s="37"/>
      <c r="W38" s="37"/>
      <c r="Y38" s="37"/>
      <c r="Z38" s="37"/>
      <c r="AB38" s="37"/>
      <c r="AC38" s="37"/>
      <c r="BB38" s="37"/>
      <c r="BC38" s="40"/>
      <c r="BM38" s="37"/>
      <c r="CF38" s="37"/>
      <c r="CG38" s="37"/>
      <c r="CH38" s="37"/>
      <c r="CI38" s="37"/>
      <c r="DE38" s="39"/>
      <c r="EA38" s="37"/>
    </row>
    <row r="39" spans="7:103" ht="18" customHeight="1">
      <c r="G39" s="256" t="s">
        <v>8</v>
      </c>
      <c r="M39" s="37"/>
      <c r="O39" s="237"/>
      <c r="P39" s="37"/>
      <c r="V39" s="237"/>
      <c r="X39" s="308" t="s">
        <v>7</v>
      </c>
      <c r="CY39" s="309" t="s">
        <v>60</v>
      </c>
    </row>
    <row r="40" spans="7:110" ht="18" customHeight="1">
      <c r="G40" s="39"/>
      <c r="L40" s="305">
        <v>1</v>
      </c>
      <c r="P40" s="237"/>
      <c r="Q40" s="237"/>
      <c r="R40" s="237"/>
      <c r="S40" s="237"/>
      <c r="T40" s="237"/>
      <c r="U40" s="237"/>
      <c r="V40" s="237"/>
      <c r="CG40" s="316" t="s">
        <v>11</v>
      </c>
      <c r="CN40" s="305">
        <v>14</v>
      </c>
      <c r="CR40" s="305">
        <v>15</v>
      </c>
      <c r="CS40" s="305">
        <v>16</v>
      </c>
      <c r="DE40" s="37"/>
      <c r="DF40" s="37"/>
    </row>
    <row r="41" spans="2:108" ht="18" customHeight="1">
      <c r="B41" s="39"/>
      <c r="D41" s="37"/>
      <c r="F41" s="37"/>
      <c r="G41" s="39"/>
      <c r="I41" s="37"/>
      <c r="J41" s="37"/>
      <c r="L41" s="37"/>
      <c r="M41" s="37"/>
      <c r="N41" s="37"/>
      <c r="O41" s="37"/>
      <c r="Q41" s="37"/>
      <c r="R41" s="37"/>
      <c r="S41" s="37"/>
      <c r="T41" s="37"/>
      <c r="U41" s="37"/>
      <c r="BC41" s="40"/>
      <c r="BM41" s="37"/>
      <c r="CN41" s="37"/>
      <c r="CP41" s="37"/>
      <c r="CQ41" s="37"/>
      <c r="CR41" s="37"/>
      <c r="CS41" s="37"/>
      <c r="DC41" s="37"/>
      <c r="DD41" s="37"/>
    </row>
    <row r="42" spans="7:109" ht="18" customHeight="1">
      <c r="G42" s="39"/>
      <c r="Q42" s="305">
        <v>3</v>
      </c>
      <c r="AA42" s="308" t="s">
        <v>80</v>
      </c>
      <c r="BU42" s="37"/>
      <c r="CS42" s="314" t="s">
        <v>59</v>
      </c>
      <c r="DC42" s="325" t="s">
        <v>61</v>
      </c>
      <c r="DE42" s="39"/>
    </row>
    <row r="43" spans="4:109" ht="18" customHeight="1">
      <c r="D43" s="311" t="s">
        <v>10</v>
      </c>
      <c r="G43" s="39"/>
      <c r="L43" s="376" t="s">
        <v>82</v>
      </c>
      <c r="U43" s="37"/>
      <c r="V43" s="37"/>
      <c r="W43" s="37"/>
      <c r="CG43" s="323" t="s">
        <v>9</v>
      </c>
      <c r="CZ43" s="305">
        <v>17</v>
      </c>
      <c r="DE43" s="39"/>
    </row>
    <row r="44" spans="21:111" ht="18" customHeight="1">
      <c r="U44" s="305">
        <v>4</v>
      </c>
      <c r="W44" s="237"/>
      <c r="X44" s="37"/>
      <c r="Y44" s="37"/>
      <c r="BC44" s="40"/>
      <c r="CJ44" s="37"/>
      <c r="CK44" s="37"/>
      <c r="CL44" s="37"/>
      <c r="CZ44" s="37"/>
      <c r="DA44" s="37"/>
      <c r="DB44" s="37"/>
      <c r="DC44" s="37"/>
      <c r="DE44" s="37"/>
      <c r="DF44" s="37"/>
      <c r="DG44" s="37"/>
    </row>
    <row r="45" spans="23:131" ht="18" customHeight="1">
      <c r="W45" s="37"/>
      <c r="AD45" s="316" t="s">
        <v>73</v>
      </c>
      <c r="BM45" s="370">
        <v>101.545</v>
      </c>
      <c r="CI45" s="37"/>
      <c r="CJ45" s="456">
        <v>13</v>
      </c>
      <c r="CZ45" s="37"/>
      <c r="DC45" s="305">
        <v>18</v>
      </c>
      <c r="DH45" s="37"/>
      <c r="EA45" s="40"/>
    </row>
    <row r="46" spans="23:113" ht="18" customHeight="1">
      <c r="W46" s="305">
        <v>5</v>
      </c>
      <c r="X46" s="37"/>
      <c r="Y46" s="37"/>
      <c r="BU46" s="37"/>
      <c r="CE46" s="37"/>
      <c r="CF46" s="37"/>
      <c r="CI46" s="305">
        <v>12</v>
      </c>
      <c r="CJ46" s="456"/>
      <c r="CY46" s="37"/>
      <c r="DI46" s="37"/>
    </row>
    <row r="47" spans="25:102" ht="18" customHeight="1">
      <c r="Y47" s="237"/>
      <c r="Z47" s="37"/>
      <c r="AA47" s="37"/>
      <c r="BC47" s="40"/>
      <c r="CC47" s="37"/>
      <c r="CD47" s="37"/>
      <c r="CX47" s="37"/>
    </row>
    <row r="48" spans="26:84" ht="18" customHeight="1">
      <c r="Z48" s="37"/>
      <c r="AG48" s="316" t="s">
        <v>74</v>
      </c>
      <c r="BS48" s="37"/>
      <c r="CF48" s="37"/>
    </row>
    <row r="49" spans="26:116" ht="18" customHeight="1">
      <c r="Z49" s="305">
        <v>6</v>
      </c>
      <c r="AA49" s="37"/>
      <c r="AB49" s="37"/>
      <c r="AC49" s="37"/>
      <c r="CC49" s="324" t="s">
        <v>6</v>
      </c>
      <c r="CD49" s="37"/>
      <c r="CE49" s="37"/>
      <c r="CF49" s="305">
        <v>11</v>
      </c>
      <c r="CX49" s="372" t="s">
        <v>120</v>
      </c>
      <c r="DL49" s="37"/>
    </row>
    <row r="50" spans="27:81" ht="18" customHeight="1">
      <c r="AA50" s="237"/>
      <c r="AC50" s="37"/>
      <c r="AD50" s="37"/>
      <c r="BC50" s="40"/>
      <c r="CB50" s="37"/>
      <c r="CC50" s="37"/>
    </row>
    <row r="51" spans="29:131" ht="18" customHeight="1">
      <c r="AC51" s="37"/>
      <c r="AG51" s="316" t="s">
        <v>75</v>
      </c>
      <c r="CC51" s="37"/>
      <c r="CD51" s="314" t="s">
        <v>58</v>
      </c>
      <c r="EA51" s="37"/>
    </row>
    <row r="52" spans="30:119" ht="18" customHeight="1">
      <c r="AD52" s="37"/>
      <c r="AE52" s="37"/>
      <c r="BZ52" s="324" t="s">
        <v>38</v>
      </c>
      <c r="CA52" s="37"/>
      <c r="CB52" s="37"/>
      <c r="CO52" s="328">
        <v>101.28</v>
      </c>
      <c r="CU52" s="341" t="s">
        <v>62</v>
      </c>
      <c r="DC52" s="37"/>
      <c r="DO52" s="40"/>
    </row>
    <row r="53" spans="31:87" ht="18" customHeight="1">
      <c r="AE53" s="237"/>
      <c r="AF53" s="37"/>
      <c r="AG53" s="37"/>
      <c r="BC53" s="40"/>
      <c r="BW53" s="37"/>
      <c r="BY53" s="37"/>
      <c r="BZ53" s="37"/>
      <c r="CI53" s="37"/>
    </row>
    <row r="54" ht="18" customHeight="1">
      <c r="BY54" s="305">
        <v>10</v>
      </c>
    </row>
    <row r="55" spans="82:135" ht="18" customHeight="1">
      <c r="CD55" s="370" t="s">
        <v>119</v>
      </c>
      <c r="DR55" s="37"/>
      <c r="EE55" s="40"/>
    </row>
    <row r="56" spans="77:135" ht="18" customHeight="1">
      <c r="BY56" s="323" t="s">
        <v>39</v>
      </c>
      <c r="EE56" s="37"/>
    </row>
    <row r="57" ht="18" customHeight="1">
      <c r="EE57" s="37"/>
    </row>
    <row r="58" spans="92:135" ht="18" customHeight="1">
      <c r="CN58" s="37"/>
      <c r="EE58" s="37"/>
    </row>
    <row r="59" spans="91:135" ht="18" customHeight="1">
      <c r="CM59" s="37"/>
      <c r="EB59" s="37"/>
      <c r="EE59" s="37"/>
    </row>
    <row r="60" spans="55:90" ht="18" customHeight="1">
      <c r="BC60" s="285" t="s">
        <v>100</v>
      </c>
      <c r="CL60" s="37"/>
    </row>
    <row r="61" spans="55:89" ht="18" customHeight="1">
      <c r="BC61" s="330">
        <v>5334</v>
      </c>
      <c r="CK61" s="37"/>
    </row>
    <row r="62" spans="45:133" ht="18" customHeight="1">
      <c r="AS62" s="37"/>
      <c r="CH62" s="37"/>
      <c r="CK62" s="373">
        <v>901</v>
      </c>
      <c r="EC62" s="37"/>
    </row>
    <row r="63" spans="55:132" ht="18" customHeight="1">
      <c r="BC63" s="37"/>
      <c r="CF63" s="37"/>
      <c r="CG63" s="37"/>
      <c r="EB63" s="324" t="s">
        <v>49</v>
      </c>
    </row>
    <row r="64" ht="18" customHeight="1"/>
    <row r="65" ht="18" customHeight="1">
      <c r="ED65" s="37"/>
    </row>
    <row r="66" ht="18" customHeight="1">
      <c r="EE66" s="37"/>
    </row>
    <row r="67" ht="18" customHeight="1">
      <c r="EB67" s="310" t="s">
        <v>85</v>
      </c>
    </row>
    <row r="68" spans="136:137" ht="18" customHeight="1">
      <c r="EF68" s="37"/>
      <c r="EG68" s="332" t="s">
        <v>86</v>
      </c>
    </row>
    <row r="69" ht="18" customHeight="1"/>
    <row r="70" ht="18" customHeight="1">
      <c r="EG70" s="37"/>
    </row>
    <row r="71" spans="137:141" ht="18" customHeight="1">
      <c r="EG71" s="305">
        <v>20</v>
      </c>
      <c r="EK71" s="371" t="s">
        <v>51</v>
      </c>
    </row>
    <row r="72" ht="18" customHeight="1"/>
    <row r="73" ht="18" customHeight="1"/>
    <row r="74" ht="18" customHeight="1"/>
    <row r="75" ht="18" customHeight="1">
      <c r="EL75" s="39"/>
    </row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>
      <c r="BH82" s="39"/>
    </row>
    <row r="83" spans="84:114" ht="21" customHeight="1">
      <c r="CF83" s="39"/>
      <c r="CG83" s="39"/>
      <c r="CH83" s="39"/>
      <c r="CI83" s="39"/>
      <c r="CJ83" s="39"/>
      <c r="CK83" s="39"/>
      <c r="DD83" s="39"/>
      <c r="DE83" s="39"/>
      <c r="DF83" s="39"/>
      <c r="DG83" s="39"/>
      <c r="DH83" s="39"/>
      <c r="DI83" s="39"/>
      <c r="DJ83" s="39"/>
    </row>
    <row r="84" spans="2:142" ht="21" customHeight="1" thickBot="1">
      <c r="B84" s="41" t="s">
        <v>13</v>
      </c>
      <c r="C84" s="42" t="s">
        <v>14</v>
      </c>
      <c r="D84" s="42" t="s">
        <v>15</v>
      </c>
      <c r="E84" s="42" t="s">
        <v>16</v>
      </c>
      <c r="F84" s="43" t="s">
        <v>17</v>
      </c>
      <c r="G84" s="44"/>
      <c r="H84" s="42" t="s">
        <v>13</v>
      </c>
      <c r="I84" s="42" t="s">
        <v>14</v>
      </c>
      <c r="J84" s="43" t="s">
        <v>17</v>
      </c>
      <c r="K84" s="44"/>
      <c r="L84" s="42" t="s">
        <v>13</v>
      </c>
      <c r="M84" s="42" t="s">
        <v>14</v>
      </c>
      <c r="N84" s="45" t="s">
        <v>17</v>
      </c>
      <c r="BV84" s="48" t="s">
        <v>13</v>
      </c>
      <c r="BW84" s="46" t="s">
        <v>14</v>
      </c>
      <c r="BX84" s="47" t="s">
        <v>15</v>
      </c>
      <c r="BY84" s="42" t="s">
        <v>16</v>
      </c>
      <c r="BZ84" s="204" t="s">
        <v>17</v>
      </c>
      <c r="CA84" s="457" t="s">
        <v>18</v>
      </c>
      <c r="CB84" s="458"/>
      <c r="CC84" s="458"/>
      <c r="CD84" s="459"/>
      <c r="CE84" s="196"/>
      <c r="CF84" s="46" t="s">
        <v>13</v>
      </c>
      <c r="CG84" s="42" t="s">
        <v>14</v>
      </c>
      <c r="CH84" s="43" t="s">
        <v>17</v>
      </c>
      <c r="CI84" s="196"/>
      <c r="CJ84" s="46" t="s">
        <v>13</v>
      </c>
      <c r="CK84" s="42" t="s">
        <v>14</v>
      </c>
      <c r="CL84" s="43" t="s">
        <v>17</v>
      </c>
      <c r="CM84" s="196"/>
      <c r="CN84" s="46" t="s">
        <v>13</v>
      </c>
      <c r="CO84" s="42" t="s">
        <v>14</v>
      </c>
      <c r="CP84" s="45" t="s">
        <v>17</v>
      </c>
      <c r="DD84" s="39"/>
      <c r="DE84" s="39"/>
      <c r="DF84" s="39"/>
      <c r="DG84" s="39"/>
      <c r="DH84" s="39"/>
      <c r="DI84" s="39"/>
      <c r="DJ84" s="39"/>
      <c r="DX84" s="41" t="s">
        <v>13</v>
      </c>
      <c r="DY84" s="42" t="s">
        <v>14</v>
      </c>
      <c r="DZ84" s="42" t="s">
        <v>15</v>
      </c>
      <c r="EA84" s="42" t="s">
        <v>16</v>
      </c>
      <c r="EB84" s="318" t="s">
        <v>17</v>
      </c>
      <c r="EC84" s="464" t="s">
        <v>18</v>
      </c>
      <c r="ED84" s="466"/>
      <c r="EE84" s="196"/>
      <c r="EF84" s="42" t="s">
        <v>13</v>
      </c>
      <c r="EG84" s="42" t="s">
        <v>14</v>
      </c>
      <c r="EH84" s="42" t="s">
        <v>15</v>
      </c>
      <c r="EI84" s="42" t="s">
        <v>16</v>
      </c>
      <c r="EJ84" s="318" t="s">
        <v>17</v>
      </c>
      <c r="EK84" s="464" t="s">
        <v>18</v>
      </c>
      <c r="EL84" s="465"/>
    </row>
    <row r="85" spans="2:142" ht="21" customHeight="1" thickTop="1">
      <c r="B85" s="8"/>
      <c r="C85" s="5"/>
      <c r="D85" s="5"/>
      <c r="E85" s="5"/>
      <c r="F85" s="5"/>
      <c r="G85" s="5"/>
      <c r="H85" s="4" t="s">
        <v>72</v>
      </c>
      <c r="I85" s="5"/>
      <c r="J85" s="5"/>
      <c r="K85" s="5"/>
      <c r="L85" s="5"/>
      <c r="M85" s="5"/>
      <c r="N85" s="6"/>
      <c r="BV85" s="8"/>
      <c r="BW85" s="3"/>
      <c r="BX85" s="3"/>
      <c r="BY85" s="3"/>
      <c r="BZ85" s="208" t="s">
        <v>33</v>
      </c>
      <c r="CA85" s="3"/>
      <c r="CB85" s="3"/>
      <c r="CC85" s="3"/>
      <c r="CD85" s="3"/>
      <c r="CE85" s="327"/>
      <c r="CF85" s="5"/>
      <c r="CG85" s="5"/>
      <c r="CH85" s="127"/>
      <c r="CI85" s="127"/>
      <c r="CJ85" s="127"/>
      <c r="CK85" s="4" t="s">
        <v>72</v>
      </c>
      <c r="CL85" s="127"/>
      <c r="CM85" s="127"/>
      <c r="CN85" s="127"/>
      <c r="CO85" s="127"/>
      <c r="CP85" s="213"/>
      <c r="DD85" s="39"/>
      <c r="DE85" s="39"/>
      <c r="DF85" s="39"/>
      <c r="DG85" s="39"/>
      <c r="DH85" s="39"/>
      <c r="DI85" s="39"/>
      <c r="DJ85" s="39"/>
      <c r="DX85" s="113"/>
      <c r="DY85" s="5"/>
      <c r="DZ85" s="5"/>
      <c r="EA85" s="5"/>
      <c r="EB85" s="5"/>
      <c r="EC85" s="5"/>
      <c r="ED85" s="5"/>
      <c r="EE85" s="4" t="s">
        <v>72</v>
      </c>
      <c r="EF85" s="5"/>
      <c r="EG85" s="5"/>
      <c r="EH85" s="5"/>
      <c r="EI85" s="5"/>
      <c r="EJ85" s="5"/>
      <c r="EK85" s="5"/>
      <c r="EL85" s="6"/>
    </row>
    <row r="86" spans="2:142" ht="21" customHeight="1">
      <c r="B86" s="49"/>
      <c r="C86" s="50"/>
      <c r="D86" s="50"/>
      <c r="E86" s="50"/>
      <c r="F86" s="51"/>
      <c r="G86" s="51"/>
      <c r="H86" s="50"/>
      <c r="I86" s="50"/>
      <c r="J86" s="51"/>
      <c r="K86" s="51"/>
      <c r="L86" s="50"/>
      <c r="M86" s="50"/>
      <c r="N86" s="52"/>
      <c r="BV86" s="54"/>
      <c r="BW86" s="55"/>
      <c r="BX86" s="56"/>
      <c r="BY86" s="57"/>
      <c r="BZ86" s="205"/>
      <c r="CA86" s="58"/>
      <c r="CB86" s="19"/>
      <c r="CC86" s="9"/>
      <c r="CD86" s="19"/>
      <c r="CE86" s="197"/>
      <c r="CF86" s="50"/>
      <c r="CG86" s="50"/>
      <c r="CH86" s="51"/>
      <c r="CI86" s="197"/>
      <c r="CJ86" s="50"/>
      <c r="CK86" s="50"/>
      <c r="CL86" s="51"/>
      <c r="CM86" s="197"/>
      <c r="CN86" s="50"/>
      <c r="CO86" s="50"/>
      <c r="CP86" s="52"/>
      <c r="DD86" s="280"/>
      <c r="DE86" s="264"/>
      <c r="DF86" s="264"/>
      <c r="DG86" s="265" t="s">
        <v>97</v>
      </c>
      <c r="DH86" s="264"/>
      <c r="DI86" s="264"/>
      <c r="DJ86" s="266"/>
      <c r="DX86" s="49"/>
      <c r="DY86" s="50"/>
      <c r="DZ86" s="50"/>
      <c r="EA86" s="50"/>
      <c r="EB86" s="11"/>
      <c r="EC86" s="336"/>
      <c r="ED86" s="337"/>
      <c r="EE86" s="197"/>
      <c r="EF86" s="50"/>
      <c r="EG86" s="50"/>
      <c r="EH86" s="50"/>
      <c r="EI86" s="50"/>
      <c r="EJ86" s="11"/>
      <c r="EK86" s="336"/>
      <c r="EL86" s="340"/>
    </row>
    <row r="87" spans="2:142" ht="21" customHeight="1" thickBot="1">
      <c r="B87" s="49"/>
      <c r="C87" s="50"/>
      <c r="D87" s="50"/>
      <c r="E87" s="50"/>
      <c r="F87" s="51"/>
      <c r="G87" s="59"/>
      <c r="H87" s="50"/>
      <c r="I87" s="50"/>
      <c r="J87" s="51"/>
      <c r="K87" s="59"/>
      <c r="L87" s="286">
        <v>4</v>
      </c>
      <c r="M87" s="53">
        <v>101.964</v>
      </c>
      <c r="N87" s="26" t="s">
        <v>19</v>
      </c>
      <c r="BV87" s="209"/>
      <c r="BW87" s="210"/>
      <c r="BX87" s="206"/>
      <c r="BY87" s="211"/>
      <c r="BZ87" s="206"/>
      <c r="CA87" s="212"/>
      <c r="CB87" s="144"/>
      <c r="CC87" s="9"/>
      <c r="CD87" s="144"/>
      <c r="CE87" s="198"/>
      <c r="CF87" s="286">
        <v>10</v>
      </c>
      <c r="CG87" s="53">
        <v>101.432</v>
      </c>
      <c r="CH87" s="14" t="s">
        <v>19</v>
      </c>
      <c r="CI87" s="198"/>
      <c r="CJ87" s="286">
        <v>13</v>
      </c>
      <c r="CK87" s="53">
        <v>101.328</v>
      </c>
      <c r="CL87" s="14" t="s">
        <v>19</v>
      </c>
      <c r="CM87" s="198"/>
      <c r="CN87" s="286">
        <v>16</v>
      </c>
      <c r="CO87" s="53">
        <v>101.252</v>
      </c>
      <c r="CP87" s="26" t="s">
        <v>19</v>
      </c>
      <c r="DD87" s="281"/>
      <c r="DE87" s="268" t="s">
        <v>89</v>
      </c>
      <c r="DF87" s="269"/>
      <c r="DG87" s="270" t="s">
        <v>90</v>
      </c>
      <c r="DH87" s="267"/>
      <c r="DI87" s="268" t="s">
        <v>91</v>
      </c>
      <c r="DJ87" s="271"/>
      <c r="DX87" s="287">
        <v>19</v>
      </c>
      <c r="DY87" s="60">
        <v>100.671</v>
      </c>
      <c r="DZ87" s="61">
        <v>65</v>
      </c>
      <c r="EA87" s="62">
        <f>DY87+DZ87*0.001</f>
        <v>100.736</v>
      </c>
      <c r="EB87" s="297" t="s">
        <v>19</v>
      </c>
      <c r="EC87" s="387" t="s">
        <v>118</v>
      </c>
      <c r="ED87" s="467"/>
      <c r="EE87" s="198"/>
      <c r="EF87" s="319">
        <v>20</v>
      </c>
      <c r="EG87" s="195">
        <v>0.67</v>
      </c>
      <c r="EH87" s="61">
        <v>-65</v>
      </c>
      <c r="EI87" s="62">
        <f>EG87+EH87*0.001</f>
        <v>0.605</v>
      </c>
      <c r="EJ87" s="297" t="s">
        <v>19</v>
      </c>
      <c r="EK87" s="387" t="s">
        <v>118</v>
      </c>
      <c r="EL87" s="388"/>
    </row>
    <row r="88" spans="2:142" ht="21" customHeight="1" thickTop="1">
      <c r="B88" s="49"/>
      <c r="C88" s="50"/>
      <c r="D88" s="50"/>
      <c r="E88" s="50"/>
      <c r="F88" s="51"/>
      <c r="G88" s="59"/>
      <c r="H88" s="286">
        <v>2</v>
      </c>
      <c r="I88" s="53">
        <v>102.005</v>
      </c>
      <c r="J88" s="14" t="s">
        <v>19</v>
      </c>
      <c r="K88" s="59"/>
      <c r="L88" s="50"/>
      <c r="M88" s="50"/>
      <c r="N88" s="52"/>
      <c r="BC88" s="228" t="s">
        <v>71</v>
      </c>
      <c r="BV88" s="288">
        <v>9</v>
      </c>
      <c r="BW88" s="62">
        <v>101.682</v>
      </c>
      <c r="BX88" s="143">
        <v>-48</v>
      </c>
      <c r="BY88" s="63">
        <f>BW88+(BX88/1000)</f>
        <v>101.634</v>
      </c>
      <c r="BZ88" s="206" t="s">
        <v>57</v>
      </c>
      <c r="CA88" s="289" t="s">
        <v>101</v>
      </c>
      <c r="CB88" s="144"/>
      <c r="CC88" s="9"/>
      <c r="CD88" s="144"/>
      <c r="CE88" s="198"/>
      <c r="CF88" s="50"/>
      <c r="CG88" s="50"/>
      <c r="CH88" s="51"/>
      <c r="CI88" s="198"/>
      <c r="CJ88" s="50"/>
      <c r="CK88" s="50"/>
      <c r="CL88" s="51"/>
      <c r="CM88" s="198"/>
      <c r="CN88" s="50"/>
      <c r="CO88" s="50"/>
      <c r="CP88" s="52"/>
      <c r="DD88" s="282"/>
      <c r="DE88" s="272"/>
      <c r="DF88" s="273"/>
      <c r="DG88" s="273"/>
      <c r="DH88" s="272"/>
      <c r="DI88" s="272"/>
      <c r="DJ88" s="274"/>
      <c r="DX88" s="49"/>
      <c r="DY88" s="50"/>
      <c r="DZ88" s="50"/>
      <c r="EA88" s="50"/>
      <c r="EB88" s="11"/>
      <c r="EC88" s="338"/>
      <c r="ED88" s="51"/>
      <c r="EE88" s="198"/>
      <c r="EF88" s="50"/>
      <c r="EG88" s="50"/>
      <c r="EH88" s="50"/>
      <c r="EI88" s="50"/>
      <c r="EJ88" s="11"/>
      <c r="EK88" s="338"/>
      <c r="EL88" s="52"/>
    </row>
    <row r="89" spans="2:142" ht="21" customHeight="1">
      <c r="B89" s="287">
        <v>1</v>
      </c>
      <c r="C89" s="60">
        <v>102.044</v>
      </c>
      <c r="D89" s="61">
        <v>-55</v>
      </c>
      <c r="E89" s="62">
        <f>C89+D89*0.001</f>
        <v>101.98899999999999</v>
      </c>
      <c r="F89" s="14" t="s">
        <v>19</v>
      </c>
      <c r="G89" s="59"/>
      <c r="H89" s="50"/>
      <c r="I89" s="50"/>
      <c r="J89" s="51"/>
      <c r="K89" s="59"/>
      <c r="L89" s="286">
        <v>5</v>
      </c>
      <c r="M89" s="53">
        <v>101.939</v>
      </c>
      <c r="N89" s="26" t="s">
        <v>19</v>
      </c>
      <c r="BC89" s="227" t="s">
        <v>98</v>
      </c>
      <c r="BV89" s="209"/>
      <c r="BW89" s="210"/>
      <c r="BX89" s="206"/>
      <c r="BY89" s="211"/>
      <c r="BZ89" s="206"/>
      <c r="CA89" s="212"/>
      <c r="CB89" s="145"/>
      <c r="CC89" s="146"/>
      <c r="CD89" s="145"/>
      <c r="CE89" s="198"/>
      <c r="CF89" s="286">
        <v>11</v>
      </c>
      <c r="CG89" s="53">
        <v>101.367</v>
      </c>
      <c r="CH89" s="14" t="s">
        <v>19</v>
      </c>
      <c r="CI89" s="198"/>
      <c r="CJ89" s="286">
        <v>14</v>
      </c>
      <c r="CK89" s="53">
        <v>101.289</v>
      </c>
      <c r="CL89" s="14" t="s">
        <v>19</v>
      </c>
      <c r="CM89" s="198"/>
      <c r="CN89" s="286">
        <v>17</v>
      </c>
      <c r="CO89" s="53">
        <v>101.176</v>
      </c>
      <c r="CP89" s="26" t="s">
        <v>19</v>
      </c>
      <c r="DD89" s="283"/>
      <c r="DE89" s="38"/>
      <c r="DF89" s="275"/>
      <c r="DG89" s="276" t="s">
        <v>93</v>
      </c>
      <c r="DH89" s="19"/>
      <c r="DI89" s="22"/>
      <c r="DJ89" s="10"/>
      <c r="DX89" s="317" t="s">
        <v>55</v>
      </c>
      <c r="DY89" s="383">
        <v>100.699</v>
      </c>
      <c r="DZ89" s="61">
        <v>65</v>
      </c>
      <c r="EA89" s="62">
        <f>DY89+DZ89*0.001</f>
        <v>100.764</v>
      </c>
      <c r="EB89" s="11"/>
      <c r="EC89" s="387" t="s">
        <v>136</v>
      </c>
      <c r="ED89" s="467"/>
      <c r="EE89" s="198"/>
      <c r="EF89" s="320" t="s">
        <v>55</v>
      </c>
      <c r="EG89" s="60">
        <v>100.719</v>
      </c>
      <c r="EH89" s="61">
        <v>65</v>
      </c>
      <c r="EI89" s="62">
        <f>EG89+EH89*0.001</f>
        <v>100.78399999999999</v>
      </c>
      <c r="EJ89" s="11"/>
      <c r="EK89" s="387" t="s">
        <v>137</v>
      </c>
      <c r="EL89" s="388"/>
    </row>
    <row r="90" spans="2:142" ht="21" customHeight="1">
      <c r="B90" s="49"/>
      <c r="C90" s="50"/>
      <c r="D90" s="50"/>
      <c r="E90" s="50"/>
      <c r="F90" s="51"/>
      <c r="G90" s="59"/>
      <c r="H90" s="286">
        <v>3</v>
      </c>
      <c r="I90" s="53">
        <v>102.003</v>
      </c>
      <c r="J90" s="14" t="s">
        <v>19</v>
      </c>
      <c r="K90" s="59"/>
      <c r="L90" s="50"/>
      <c r="M90" s="50"/>
      <c r="N90" s="52"/>
      <c r="BC90" s="227" t="s">
        <v>99</v>
      </c>
      <c r="BV90" s="288">
        <v>901</v>
      </c>
      <c r="BW90" s="62">
        <v>0.165</v>
      </c>
      <c r="BX90" s="143">
        <v>-42</v>
      </c>
      <c r="BY90" s="63">
        <f>BW90+(BX90/1000)</f>
        <v>0.123</v>
      </c>
      <c r="BZ90" s="206" t="s">
        <v>57</v>
      </c>
      <c r="CA90" s="289" t="s">
        <v>101</v>
      </c>
      <c r="CB90" s="145"/>
      <c r="CC90" s="9"/>
      <c r="CD90" s="144"/>
      <c r="CE90" s="198"/>
      <c r="CF90" s="50"/>
      <c r="CG90" s="50"/>
      <c r="CH90" s="51"/>
      <c r="CI90" s="198"/>
      <c r="CJ90" s="50"/>
      <c r="CK90" s="50"/>
      <c r="CL90" s="51"/>
      <c r="CM90" s="198"/>
      <c r="CN90" s="50"/>
      <c r="CO90" s="50"/>
      <c r="CP90" s="52"/>
      <c r="DD90" s="283"/>
      <c r="DE90" s="22" t="s">
        <v>92</v>
      </c>
      <c r="DF90" s="275"/>
      <c r="DG90" s="276" t="s">
        <v>94</v>
      </c>
      <c r="DH90" s="19"/>
      <c r="DI90" s="22" t="s">
        <v>96</v>
      </c>
      <c r="DJ90" s="10"/>
      <c r="DX90" s="49"/>
      <c r="DY90" s="50"/>
      <c r="DZ90" s="50"/>
      <c r="EA90" s="50"/>
      <c r="EB90" s="11"/>
      <c r="EC90" s="338"/>
      <c r="ED90" s="51"/>
      <c r="EE90" s="198"/>
      <c r="EF90" s="50"/>
      <c r="EG90" s="50"/>
      <c r="EH90" s="50"/>
      <c r="EI90" s="50"/>
      <c r="EJ90" s="11"/>
      <c r="EK90" s="338"/>
      <c r="EL90" s="52"/>
    </row>
    <row r="91" spans="2:142" ht="21" customHeight="1">
      <c r="B91" s="49"/>
      <c r="C91" s="50"/>
      <c r="D91" s="50"/>
      <c r="E91" s="50"/>
      <c r="F91" s="51"/>
      <c r="G91" s="59"/>
      <c r="H91" s="50"/>
      <c r="I91" s="50"/>
      <c r="J91" s="51"/>
      <c r="K91" s="59"/>
      <c r="L91" s="286">
        <v>6</v>
      </c>
      <c r="M91" s="53">
        <v>101.914</v>
      </c>
      <c r="N91" s="26" t="s">
        <v>19</v>
      </c>
      <c r="BV91" s="209"/>
      <c r="BW91" s="210"/>
      <c r="BX91" s="206"/>
      <c r="BY91" s="211"/>
      <c r="BZ91" s="206"/>
      <c r="CA91" s="212"/>
      <c r="CB91" s="145"/>
      <c r="CC91" s="9"/>
      <c r="CD91" s="144"/>
      <c r="CE91" s="198"/>
      <c r="CF91" s="286">
        <v>12</v>
      </c>
      <c r="CG91" s="53">
        <v>101.334</v>
      </c>
      <c r="CH91" s="14" t="s">
        <v>19</v>
      </c>
      <c r="CI91" s="198"/>
      <c r="CJ91" s="286">
        <v>15</v>
      </c>
      <c r="CK91" s="53">
        <v>101.252</v>
      </c>
      <c r="CL91" s="14" t="s">
        <v>19</v>
      </c>
      <c r="CM91" s="198"/>
      <c r="CN91" s="286">
        <v>18</v>
      </c>
      <c r="CO91" s="53">
        <v>101.148</v>
      </c>
      <c r="CP91" s="26" t="s">
        <v>19</v>
      </c>
      <c r="DD91" s="283"/>
      <c r="DE91" s="19"/>
      <c r="DF91" s="275"/>
      <c r="DG91" s="276" t="s">
        <v>95</v>
      </c>
      <c r="DH91" s="19"/>
      <c r="DI91" s="22"/>
      <c r="DJ91" s="10"/>
      <c r="DX91" s="317" t="s">
        <v>55</v>
      </c>
      <c r="DY91" s="195">
        <v>0</v>
      </c>
      <c r="DZ91" s="61">
        <v>65</v>
      </c>
      <c r="EA91" s="62">
        <f>DY91+DZ91*0.001</f>
        <v>0.065</v>
      </c>
      <c r="EB91" s="11"/>
      <c r="EC91" s="387" t="s">
        <v>117</v>
      </c>
      <c r="ED91" s="467"/>
      <c r="EE91" s="198"/>
      <c r="EF91" s="320" t="s">
        <v>55</v>
      </c>
      <c r="EG91" s="195">
        <v>0.562</v>
      </c>
      <c r="EH91" s="61">
        <v>-65</v>
      </c>
      <c r="EI91" s="62">
        <f>EG91+EH91*0.001</f>
        <v>0.49700000000000005</v>
      </c>
      <c r="EJ91" s="11"/>
      <c r="EK91" s="387" t="s">
        <v>117</v>
      </c>
      <c r="EL91" s="388"/>
    </row>
    <row r="92" spans="2:142" ht="21" customHeight="1" thickBot="1">
      <c r="B92" s="64"/>
      <c r="C92" s="65"/>
      <c r="D92" s="66"/>
      <c r="E92" s="66"/>
      <c r="F92" s="67"/>
      <c r="G92" s="68"/>
      <c r="H92" s="69"/>
      <c r="I92" s="65"/>
      <c r="J92" s="67"/>
      <c r="K92" s="68"/>
      <c r="L92" s="69"/>
      <c r="M92" s="65"/>
      <c r="N92" s="36"/>
      <c r="AV92" s="290" t="s">
        <v>103</v>
      </c>
      <c r="AW92" s="291" t="s">
        <v>103</v>
      </c>
      <c r="BV92" s="147"/>
      <c r="BW92" s="65"/>
      <c r="BX92" s="71"/>
      <c r="BY92" s="148"/>
      <c r="BZ92" s="71"/>
      <c r="CA92" s="149"/>
      <c r="CB92" s="150"/>
      <c r="CC92" s="150"/>
      <c r="CD92" s="150"/>
      <c r="CE92" s="199"/>
      <c r="CF92" s="69"/>
      <c r="CG92" s="65"/>
      <c r="CH92" s="67"/>
      <c r="CI92" s="199"/>
      <c r="CJ92" s="69"/>
      <c r="CK92" s="65"/>
      <c r="CL92" s="67"/>
      <c r="CM92" s="199"/>
      <c r="CN92" s="69"/>
      <c r="CO92" s="65"/>
      <c r="CP92" s="70"/>
      <c r="CR92" s="290" t="s">
        <v>103</v>
      </c>
      <c r="CS92" s="291" t="s">
        <v>103</v>
      </c>
      <c r="DD92" s="284"/>
      <c r="DE92" s="277"/>
      <c r="DF92" s="278"/>
      <c r="DG92" s="278"/>
      <c r="DH92" s="277"/>
      <c r="DI92" s="277"/>
      <c r="DJ92" s="279"/>
      <c r="DX92" s="64"/>
      <c r="DY92" s="65"/>
      <c r="DZ92" s="66"/>
      <c r="EA92" s="66"/>
      <c r="EB92" s="307"/>
      <c r="EC92" s="339"/>
      <c r="ED92" s="67"/>
      <c r="EE92" s="199"/>
      <c r="EF92" s="69"/>
      <c r="EG92" s="65"/>
      <c r="EH92" s="66"/>
      <c r="EI92" s="66"/>
      <c r="EJ92" s="307"/>
      <c r="EK92" s="339"/>
      <c r="EL92" s="70"/>
    </row>
  </sheetData>
  <sheetProtection password="E9A7" sheet="1" objects="1" scenarios="1"/>
  <mergeCells count="34">
    <mergeCell ref="EK89:EL89"/>
    <mergeCell ref="EK91:EL91"/>
    <mergeCell ref="EK84:EL84"/>
    <mergeCell ref="EC84:ED84"/>
    <mergeCell ref="EC89:ED89"/>
    <mergeCell ref="EC87:ED87"/>
    <mergeCell ref="EC91:ED91"/>
    <mergeCell ref="CJ45:CJ46"/>
    <mergeCell ref="CA84:CD84"/>
    <mergeCell ref="EF6:EG6"/>
    <mergeCell ref="EF7:EG7"/>
    <mergeCell ref="EF9:EG9"/>
    <mergeCell ref="EF10:EG10"/>
    <mergeCell ref="T4:Y4"/>
    <mergeCell ref="CN3:CO3"/>
    <mergeCell ref="CJ4:CM4"/>
    <mergeCell ref="ED4:EG4"/>
    <mergeCell ref="B3:G3"/>
    <mergeCell ref="B4:C4"/>
    <mergeCell ref="D4:E4"/>
    <mergeCell ref="F4:G4"/>
    <mergeCell ref="ED2:EG2"/>
    <mergeCell ref="T2:Y2"/>
    <mergeCell ref="P3:Q3"/>
    <mergeCell ref="V3:W3"/>
    <mergeCell ref="CJ2:CM2"/>
    <mergeCell ref="CF3:CI3"/>
    <mergeCell ref="AB3:AC3"/>
    <mergeCell ref="EF3:EG3"/>
    <mergeCell ref="DZ3:EA3"/>
    <mergeCell ref="EK87:EL87"/>
    <mergeCell ref="EJ3:EM3"/>
    <mergeCell ref="EJ5:EK5"/>
    <mergeCell ref="EL5:EM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45" r:id="rId9"/>
  <drawing r:id="rId8"/>
  <legacyDrawing r:id="rId7"/>
  <oleObjects>
    <oleObject progId="Paint.Picture" shapeId="752251" r:id="rId1"/>
    <oleObject progId="Paint.Picture" shapeId="752579" r:id="rId2"/>
    <oleObject progId="Paint.Picture" shapeId="752650" r:id="rId3"/>
    <oleObject progId="Paint.Picture" shapeId="790038" r:id="rId4"/>
    <oleObject progId="Paint.Picture" shapeId="828534" r:id="rId5"/>
    <oleObject progId="Paint.Picture" shapeId="831091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2012-09-07T07:40:17Z</cp:lastPrinted>
  <dcterms:created xsi:type="dcterms:W3CDTF">2003-01-20T12:54:27Z</dcterms:created>
  <dcterms:modified xsi:type="dcterms:W3CDTF">2012-09-07T08:00:10Z</dcterms:modified>
  <cp:category/>
  <cp:version/>
  <cp:contentType/>
  <cp:contentStatus/>
</cp:coreProperties>
</file>