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Litovel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<sst xmlns="http://schemas.openxmlformats.org/spreadsheetml/2006/main" count="110" uniqueCount="72">
  <si>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</si>
  <si>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</si>
  <si>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</si>
  <si>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</si>
  <si>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</si>
  <si>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</si>
  <si>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</si>
  <si>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</si>
  <si>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</si>
  <si>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</si>
  <si>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</si>
  <si>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</si>
  <si>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</si>
  <si>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</si>
  <si>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</si>
  <si>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</si>
  <si>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</si>
  <si>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vyjma současných odjezdů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</si>
  <si>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</si>
  <si>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</si>
  <si>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</si>
  <si>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</si>
  <si>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</si>
  <si>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</si>
  <si>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</si>
  <si>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</si>
  <si>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</si>
  <si>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</si>
  <si>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</si>
  <si>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Sídlo dirigujícího dispečera :</t>
  </si>
  <si>
    <t>Směr  :  Litovel předměstí</t>
  </si>
  <si>
    <t>Sk</t>
  </si>
  <si>
    <t>=</t>
  </si>
  <si>
    <t>Litovel předměstí</t>
  </si>
  <si>
    <t>Trať : 313</t>
  </si>
  <si>
    <t>Km  2,531  =  0,000</t>
  </si>
  <si>
    <t>Lk</t>
  </si>
  <si>
    <t>Směr  :  Červenka</t>
  </si>
  <si>
    <t>Vk 1</t>
  </si>
  <si>
    <t>Ev. č. : 340828</t>
  </si>
  <si>
    <t>Vk 3</t>
  </si>
  <si>
    <t>TsK</t>
  </si>
  <si>
    <t>CVk 1</t>
  </si>
  <si>
    <t>SVk 1</t>
  </si>
  <si>
    <t>Krycí *)</t>
  </si>
  <si>
    <t>bezporuchovým stavem přilehlého PZS v km 0,455.</t>
  </si>
  <si>
    <t>Obsluhu PZS provádí:</t>
  </si>
  <si>
    <t>bezporuchovým stavem přilehlého PZS v km 1,554.</t>
  </si>
  <si>
    <t xml:space="preserve"> - při zrušení ohlašovací povinnosti dirigující dispečer řadičem</t>
  </si>
  <si>
    <t>Obsluhu PZS provádí dirigující dispečer přeložením řadiče.</t>
  </si>
  <si>
    <t xml:space="preserve"> - při zavedení ohlašovací povinnosti strojvedoucí obsluhou</t>
  </si>
  <si>
    <t>tlačítka "Odjezd" v ovládací skříňce dopravny Litovel.</t>
  </si>
  <si>
    <t>výměnový zámek v závislost na v.č. 4</t>
  </si>
  <si>
    <t>výměnový zámek v závislost na Vk 1, klíč Vk 1 / 3t / 3 v SHK - III.</t>
  </si>
  <si>
    <t>III.</t>
  </si>
  <si>
    <t xml:space="preserve">výměnový zámek v závislost na Vk 3, klíč Vk 3 / 8t / 8 v SHK - VIII. </t>
  </si>
  <si>
    <t>Vlečka č.:</t>
  </si>
  <si>
    <t>Rádiové spojení  ( mobilní síť )</t>
  </si>
  <si>
    <t>provoz podle SŽDC (ČD) D - 3</t>
  </si>
  <si>
    <t>Kód : 16</t>
  </si>
  <si>
    <t>Mechanické</t>
  </si>
  <si>
    <t>výhybky a výkolejky přestavuje a uzamyká doprovod vlaku.</t>
  </si>
  <si>
    <t>klíče od výhybek a výkolejek v soupravě hlavních klíčů (SHK)</t>
  </si>
  <si>
    <t>*)  =  povolující návěst krycího návěstidla Sk je podmíněna</t>
  </si>
  <si>
    <t>*)  =  povolující návěst krycího návěstidla Lk je podmíněna</t>
  </si>
  <si>
    <t>výměnové zámky do obou směrů, klíč v.č. 1t / 1 v SHK - I.</t>
  </si>
  <si>
    <t>výměnový zámek, klíč v.č. 4 / 2 v SHK - II.</t>
  </si>
  <si>
    <t>( klíč CVk 1 v SHK - IV. )</t>
  </si>
  <si>
    <t xml:space="preserve">výměnový zámek v závislost na Vk 2, klíč Vk 2 / 5 v SHK - V. </t>
  </si>
  <si>
    <t xml:space="preserve">výměnový zámek v závislost na SVk 1, klíč SVk 1 / 6 v SHK - VI. </t>
  </si>
  <si>
    <t>km 2,519 = 0,000 vleč.</t>
  </si>
  <si>
    <t>výměnové zámky do obou směrů, klíč v.č. 7t / 7 v SHK - VII.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</si>
</sst>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0" fillId="0" borderId="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 quotePrefix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39" fillId="0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2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29" fillId="0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4" fontId="5" fillId="0" borderId="49" xfId="0" applyNumberFormat="1" applyFont="1" applyBorder="1" applyAlignment="1">
      <alignment horizontal="center" vertical="center"/>
    </xf>
    <xf numFmtId="0" fontId="19" fillId="0" borderId="0" xfId="20" applyFont="1" applyFill="1" applyBorder="1" applyAlignment="1">
      <alignment horizontal="center"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39" fillId="0" borderId="49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4" fillId="0" borderId="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4" fontId="4" fillId="2" borderId="24" xfId="18" applyFont="1" applyFill="1" applyBorder="1" applyAlignment="1">
      <alignment horizontal="center" vertical="center"/>
    </xf>
    <xf numFmtId="44" fontId="4" fillId="2" borderId="60" xfId="18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4" fillId="2" borderId="66" xfId="18" applyFont="1" applyFill="1" applyBorder="1" applyAlignment="1">
      <alignment horizontal="center" vertical="center"/>
    </xf>
    <xf numFmtId="44" fontId="4" fillId="2" borderId="60" xfId="18" applyFont="1" applyFill="1" applyBorder="1" applyAlignment="1">
      <alignment horizontal="center" vertical="center"/>
    </xf>
    <xf numFmtId="44" fontId="6" fillId="2" borderId="24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4" fillId="2" borderId="68" xfId="18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4" fillId="2" borderId="24" xfId="18" applyFont="1" applyFill="1" applyBorder="1" applyAlignment="1">
      <alignment horizontal="center" vertical="center"/>
    </xf>
    <xf numFmtId="44" fontId="4" fillId="2" borderId="67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33" fillId="4" borderId="61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47625</xdr:colOff>
      <xdr:row>33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33350" y="8620125"/>
          <a:ext cx="13363575" cy="9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114300</xdr:rowOff>
    </xdr:from>
    <xdr:to>
      <xdr:col>20</xdr:col>
      <xdr:colOff>942975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7248525"/>
          <a:ext cx="703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7934325"/>
          <a:ext cx="1146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7</xdr:col>
      <xdr:colOff>266700</xdr:colOff>
      <xdr:row>33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2628900" y="8162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495300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782955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30</xdr:col>
      <xdr:colOff>495300</xdr:colOff>
      <xdr:row>33</xdr:row>
      <xdr:rowOff>114300</xdr:rowOff>
    </xdr:to>
    <xdr:sp>
      <xdr:nvSpPr>
        <xdr:cNvPr id="6" name="Line 11"/>
        <xdr:cNvSpPr>
          <a:spLocks/>
        </xdr:cNvSpPr>
      </xdr:nvSpPr>
      <xdr:spPr>
        <a:xfrm flipH="1" flipV="1">
          <a:off x="20040600" y="80486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12277725" y="93059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8" name="Line 16"/>
        <xdr:cNvSpPr>
          <a:spLocks/>
        </xdr:cNvSpPr>
      </xdr:nvSpPr>
      <xdr:spPr>
        <a:xfrm flipV="1">
          <a:off x="14373225" y="8620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Litovel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10" name="Line 68"/>
        <xdr:cNvSpPr>
          <a:spLocks/>
        </xdr:cNvSpPr>
      </xdr:nvSpPr>
      <xdr:spPr>
        <a:xfrm flipV="1">
          <a:off x="634365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0</xdr:rowOff>
    </xdr:from>
    <xdr:to>
      <xdr:col>8</xdr:col>
      <xdr:colOff>495300</xdr:colOff>
      <xdr:row>31</xdr:row>
      <xdr:rowOff>114300</xdr:rowOff>
    </xdr:to>
    <xdr:sp>
      <xdr:nvSpPr>
        <xdr:cNvPr id="11" name="Line 69"/>
        <xdr:cNvSpPr>
          <a:spLocks/>
        </xdr:cNvSpPr>
      </xdr:nvSpPr>
      <xdr:spPr>
        <a:xfrm flipV="1">
          <a:off x="4857750" y="8048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247650</xdr:colOff>
      <xdr:row>27</xdr:row>
      <xdr:rowOff>114300</xdr:rowOff>
    </xdr:to>
    <xdr:sp>
      <xdr:nvSpPr>
        <xdr:cNvPr id="12" name="Line 214"/>
        <xdr:cNvSpPr>
          <a:spLocks/>
        </xdr:cNvSpPr>
      </xdr:nvSpPr>
      <xdr:spPr>
        <a:xfrm>
          <a:off x="7086600" y="7248525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9</xdr:col>
      <xdr:colOff>266700</xdr:colOff>
      <xdr:row>31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4857750" y="7705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13</xdr:col>
      <xdr:colOff>247650</xdr:colOff>
      <xdr:row>27</xdr:row>
      <xdr:rowOff>152400</xdr:rowOff>
    </xdr:to>
    <xdr:sp>
      <xdr:nvSpPr>
        <xdr:cNvPr id="16" name="Line 301"/>
        <xdr:cNvSpPr>
          <a:spLocks/>
        </xdr:cNvSpPr>
      </xdr:nvSpPr>
      <xdr:spPr>
        <a:xfrm flipV="1">
          <a:off x="8572500" y="7248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11</xdr:col>
      <xdr:colOff>266700</xdr:colOff>
      <xdr:row>28</xdr:row>
      <xdr:rowOff>142875</xdr:rowOff>
    </xdr:to>
    <xdr:sp>
      <xdr:nvSpPr>
        <xdr:cNvPr id="17" name="Line 303"/>
        <xdr:cNvSpPr>
          <a:spLocks/>
        </xdr:cNvSpPr>
      </xdr:nvSpPr>
      <xdr:spPr>
        <a:xfrm flipV="1">
          <a:off x="7086600" y="7362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8" name="Line 309"/>
        <xdr:cNvSpPr>
          <a:spLocks/>
        </xdr:cNvSpPr>
      </xdr:nvSpPr>
      <xdr:spPr>
        <a:xfrm flipH="1" flipV="1">
          <a:off x="19297650" y="7705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190500</xdr:colOff>
      <xdr:row>38</xdr:row>
      <xdr:rowOff>9525</xdr:rowOff>
    </xdr:from>
    <xdr:to>
      <xdr:col>17</xdr:col>
      <xdr:colOff>457200</xdr:colOff>
      <xdr:row>40</xdr:row>
      <xdr:rowOff>0</xdr:rowOff>
    </xdr:to>
    <xdr:pic>
      <xdr:nvPicPr>
        <xdr:cNvPr id="1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28</xdr:row>
      <xdr:rowOff>142875</xdr:rowOff>
    </xdr:from>
    <xdr:to>
      <xdr:col>24</xdr:col>
      <xdr:colOff>476250</xdr:colOff>
      <xdr:row>29</xdr:row>
      <xdr:rowOff>114300</xdr:rowOff>
    </xdr:to>
    <xdr:sp>
      <xdr:nvSpPr>
        <xdr:cNvPr id="20" name="Line 391"/>
        <xdr:cNvSpPr>
          <a:spLocks/>
        </xdr:cNvSpPr>
      </xdr:nvSpPr>
      <xdr:spPr>
        <a:xfrm>
          <a:off x="18554700" y="7505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0</xdr:rowOff>
    </xdr:from>
    <xdr:to>
      <xdr:col>23</xdr:col>
      <xdr:colOff>247650</xdr:colOff>
      <xdr:row>28</xdr:row>
      <xdr:rowOff>142875</xdr:rowOff>
    </xdr:to>
    <xdr:sp>
      <xdr:nvSpPr>
        <xdr:cNvPr id="21" name="Line 392"/>
        <xdr:cNvSpPr>
          <a:spLocks/>
        </xdr:cNvSpPr>
      </xdr:nvSpPr>
      <xdr:spPr>
        <a:xfrm>
          <a:off x="17811750" y="7362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22" name="Line 435"/>
        <xdr:cNvSpPr>
          <a:spLocks/>
        </xdr:cNvSpPr>
      </xdr:nvSpPr>
      <xdr:spPr>
        <a:xfrm flipV="1">
          <a:off x="230124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23" name="Line 436"/>
        <xdr:cNvSpPr>
          <a:spLocks/>
        </xdr:cNvSpPr>
      </xdr:nvSpPr>
      <xdr:spPr>
        <a:xfrm flipV="1">
          <a:off x="207835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29</xdr:col>
      <xdr:colOff>247650</xdr:colOff>
      <xdr:row>36</xdr:row>
      <xdr:rowOff>0</xdr:rowOff>
    </xdr:to>
    <xdr:sp>
      <xdr:nvSpPr>
        <xdr:cNvPr id="24" name="Line 437"/>
        <xdr:cNvSpPr>
          <a:spLocks/>
        </xdr:cNvSpPr>
      </xdr:nvSpPr>
      <xdr:spPr>
        <a:xfrm flipV="1">
          <a:off x="2226945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819150</xdr:colOff>
      <xdr:row>34</xdr:row>
      <xdr:rowOff>76200</xdr:rowOff>
    </xdr:from>
    <xdr:to>
      <xdr:col>19</xdr:col>
      <xdr:colOff>819150</xdr:colOff>
      <xdr:row>35</xdr:row>
      <xdr:rowOff>152400</xdr:rowOff>
    </xdr:to>
    <xdr:grpSp>
      <xdr:nvGrpSpPr>
        <xdr:cNvPr id="25" name="Group 549"/>
        <xdr:cNvGrpSpPr>
          <a:grpSpLocks/>
        </xdr:cNvGrpSpPr>
      </xdr:nvGrpSpPr>
      <xdr:grpSpPr>
        <a:xfrm>
          <a:off x="12325350" y="88106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26" name="Rectangle 55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5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5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5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5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31</xdr:row>
      <xdr:rowOff>76200</xdr:rowOff>
    </xdr:from>
    <xdr:to>
      <xdr:col>20</xdr:col>
      <xdr:colOff>0</xdr:colOff>
      <xdr:row>32</xdr:row>
      <xdr:rowOff>152400</xdr:rowOff>
    </xdr:to>
    <xdr:grpSp>
      <xdr:nvGrpSpPr>
        <xdr:cNvPr id="33" name="Group 557"/>
        <xdr:cNvGrpSpPr>
          <a:grpSpLocks/>
        </xdr:cNvGrpSpPr>
      </xdr:nvGrpSpPr>
      <xdr:grpSpPr>
        <a:xfrm>
          <a:off x="11801475" y="81248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34" name="Rectangle 5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1" name="Oval 593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42" name="Line 594"/>
        <xdr:cNvSpPr>
          <a:spLocks/>
        </xdr:cNvSpPr>
      </xdr:nvSpPr>
      <xdr:spPr>
        <a:xfrm>
          <a:off x="6343650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9</xdr:col>
      <xdr:colOff>266700</xdr:colOff>
      <xdr:row>27</xdr:row>
      <xdr:rowOff>76200</xdr:rowOff>
    </xdr:to>
    <xdr:sp>
      <xdr:nvSpPr>
        <xdr:cNvPr id="43" name="Line 595"/>
        <xdr:cNvSpPr>
          <a:spLocks/>
        </xdr:cNvSpPr>
      </xdr:nvSpPr>
      <xdr:spPr>
        <a:xfrm>
          <a:off x="5600700" y="7134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114300</xdr:rowOff>
    </xdr:from>
    <xdr:to>
      <xdr:col>7</xdr:col>
      <xdr:colOff>266700</xdr:colOff>
      <xdr:row>26</xdr:row>
      <xdr:rowOff>114300</xdr:rowOff>
    </xdr:to>
    <xdr:sp>
      <xdr:nvSpPr>
        <xdr:cNvPr id="44" name="Line 596"/>
        <xdr:cNvSpPr>
          <a:spLocks/>
        </xdr:cNvSpPr>
      </xdr:nvSpPr>
      <xdr:spPr>
        <a:xfrm>
          <a:off x="2628900" y="6562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8</xdr:col>
      <xdr:colOff>495300</xdr:colOff>
      <xdr:row>27</xdr:row>
      <xdr:rowOff>0</xdr:rowOff>
    </xdr:to>
    <xdr:sp>
      <xdr:nvSpPr>
        <xdr:cNvPr id="45" name="Line 597"/>
        <xdr:cNvSpPr>
          <a:spLocks/>
        </xdr:cNvSpPr>
      </xdr:nvSpPr>
      <xdr:spPr>
        <a:xfrm>
          <a:off x="4857750" y="7019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76200</xdr:rowOff>
    </xdr:from>
    <xdr:to>
      <xdr:col>16</xdr:col>
      <xdr:colOff>771525</xdr:colOff>
      <xdr:row>36</xdr:row>
      <xdr:rowOff>114300</xdr:rowOff>
    </xdr:to>
    <xdr:sp>
      <xdr:nvSpPr>
        <xdr:cNvPr id="46" name="Line 602"/>
        <xdr:cNvSpPr>
          <a:spLocks/>
        </xdr:cNvSpPr>
      </xdr:nvSpPr>
      <xdr:spPr>
        <a:xfrm>
          <a:off x="11534775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36</xdr:row>
      <xdr:rowOff>0</xdr:rowOff>
    </xdr:from>
    <xdr:to>
      <xdr:col>16</xdr:col>
      <xdr:colOff>28575</xdr:colOff>
      <xdr:row>36</xdr:row>
      <xdr:rowOff>76200</xdr:rowOff>
    </xdr:to>
    <xdr:sp>
      <xdr:nvSpPr>
        <xdr:cNvPr id="47" name="Line 603"/>
        <xdr:cNvSpPr>
          <a:spLocks/>
        </xdr:cNvSpPr>
      </xdr:nvSpPr>
      <xdr:spPr>
        <a:xfrm>
          <a:off x="10791825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</xdr:colOff>
      <xdr:row>31</xdr:row>
      <xdr:rowOff>114300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52550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57</a:t>
          </a:r>
        </a:p>
      </xdr:txBody>
    </xdr:sp>
    <xdr:clientData/>
  </xdr:oneCellAnchor>
  <xdr:oneCellAnchor>
    <xdr:from>
      <xdr:col>18</xdr:col>
      <xdr:colOff>76200</xdr:colOff>
      <xdr:row>34</xdr:row>
      <xdr:rowOff>114300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352550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50" name="Line 606"/>
        <xdr:cNvSpPr>
          <a:spLocks/>
        </xdr:cNvSpPr>
      </xdr:nvSpPr>
      <xdr:spPr>
        <a:xfrm>
          <a:off x="1855470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51" name="Line 607"/>
        <xdr:cNvSpPr>
          <a:spLocks/>
        </xdr:cNvSpPr>
      </xdr:nvSpPr>
      <xdr:spPr>
        <a:xfrm>
          <a:off x="192976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42</xdr:row>
      <xdr:rowOff>114300</xdr:rowOff>
    </xdr:from>
    <xdr:to>
      <xdr:col>18</xdr:col>
      <xdr:colOff>0</xdr:colOff>
      <xdr:row>42</xdr:row>
      <xdr:rowOff>114300</xdr:rowOff>
    </xdr:to>
    <xdr:sp>
      <xdr:nvSpPr>
        <xdr:cNvPr id="52" name="Line 608"/>
        <xdr:cNvSpPr>
          <a:spLocks/>
        </xdr:cNvSpPr>
      </xdr:nvSpPr>
      <xdr:spPr>
        <a:xfrm>
          <a:off x="2381250" y="10677525"/>
          <a:ext cx="1106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29</xdr:col>
      <xdr:colOff>247650</xdr:colOff>
      <xdr:row>40</xdr:row>
      <xdr:rowOff>190500</xdr:rowOff>
    </xdr:to>
    <xdr:sp>
      <xdr:nvSpPr>
        <xdr:cNvPr id="53" name="Line 613"/>
        <xdr:cNvSpPr>
          <a:spLocks/>
        </xdr:cNvSpPr>
      </xdr:nvSpPr>
      <xdr:spPr>
        <a:xfrm flipH="1">
          <a:off x="17811750" y="9077325"/>
          <a:ext cx="5200650" cy="121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54" name="Line 614"/>
        <xdr:cNvSpPr>
          <a:spLocks/>
        </xdr:cNvSpPr>
      </xdr:nvSpPr>
      <xdr:spPr>
        <a:xfrm flipV="1">
          <a:off x="560070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142875</xdr:rowOff>
    </xdr:from>
    <xdr:to>
      <xdr:col>10</xdr:col>
      <xdr:colOff>495300</xdr:colOff>
      <xdr:row>29</xdr:row>
      <xdr:rowOff>114300</xdr:rowOff>
    </xdr:to>
    <xdr:sp>
      <xdr:nvSpPr>
        <xdr:cNvPr id="55" name="Line 615"/>
        <xdr:cNvSpPr>
          <a:spLocks/>
        </xdr:cNvSpPr>
      </xdr:nvSpPr>
      <xdr:spPr>
        <a:xfrm flipV="1">
          <a:off x="6343650" y="7505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152400</xdr:rowOff>
    </xdr:from>
    <xdr:to>
      <xdr:col>12</xdr:col>
      <xdr:colOff>495300</xdr:colOff>
      <xdr:row>28</xdr:row>
      <xdr:rowOff>0</xdr:rowOff>
    </xdr:to>
    <xdr:sp>
      <xdr:nvSpPr>
        <xdr:cNvPr id="56" name="Line 616"/>
        <xdr:cNvSpPr>
          <a:spLocks/>
        </xdr:cNvSpPr>
      </xdr:nvSpPr>
      <xdr:spPr>
        <a:xfrm flipV="1">
          <a:off x="7829550" y="7286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76200</xdr:rowOff>
    </xdr:to>
    <xdr:sp>
      <xdr:nvSpPr>
        <xdr:cNvPr id="57" name="Line 617"/>
        <xdr:cNvSpPr>
          <a:spLocks/>
        </xdr:cNvSpPr>
      </xdr:nvSpPr>
      <xdr:spPr>
        <a:xfrm flipV="1">
          <a:off x="2152650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27</xdr:row>
      <xdr:rowOff>114300</xdr:rowOff>
    </xdr:from>
    <xdr:to>
      <xdr:col>21</xdr:col>
      <xdr:colOff>714375</xdr:colOff>
      <xdr:row>27</xdr:row>
      <xdr:rowOff>152400</xdr:rowOff>
    </xdr:to>
    <xdr:sp>
      <xdr:nvSpPr>
        <xdr:cNvPr id="58" name="Line 618"/>
        <xdr:cNvSpPr>
          <a:spLocks/>
        </xdr:cNvSpPr>
      </xdr:nvSpPr>
      <xdr:spPr>
        <a:xfrm>
          <a:off x="16335375" y="7248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27</xdr:row>
      <xdr:rowOff>152400</xdr:rowOff>
    </xdr:from>
    <xdr:to>
      <xdr:col>22</xdr:col>
      <xdr:colOff>476250</xdr:colOff>
      <xdr:row>28</xdr:row>
      <xdr:rowOff>0</xdr:rowOff>
    </xdr:to>
    <xdr:sp>
      <xdr:nvSpPr>
        <xdr:cNvPr id="59" name="Line 619"/>
        <xdr:cNvSpPr>
          <a:spLocks/>
        </xdr:cNvSpPr>
      </xdr:nvSpPr>
      <xdr:spPr>
        <a:xfrm>
          <a:off x="17078325" y="7286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60" name="Line 621"/>
        <xdr:cNvSpPr>
          <a:spLocks/>
        </xdr:cNvSpPr>
      </xdr:nvSpPr>
      <xdr:spPr>
        <a:xfrm flipV="1">
          <a:off x="13449300" y="1079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61" name="Group 622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64" name="Group 625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67" name="Group 628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25</xdr:row>
      <xdr:rowOff>209550</xdr:rowOff>
    </xdr:from>
    <xdr:to>
      <xdr:col>13</xdr:col>
      <xdr:colOff>409575</xdr:colOff>
      <xdr:row>27</xdr:row>
      <xdr:rowOff>114300</xdr:rowOff>
    </xdr:to>
    <xdr:grpSp>
      <xdr:nvGrpSpPr>
        <xdr:cNvPr id="70" name="Group 631"/>
        <xdr:cNvGrpSpPr>
          <a:grpSpLocks noChangeAspect="1"/>
        </xdr:cNvGrpSpPr>
      </xdr:nvGrpSpPr>
      <xdr:grpSpPr>
        <a:xfrm>
          <a:off x="9144000" y="6886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" name="Line 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13677900" y="713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3677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42</xdr:row>
      <xdr:rowOff>114300</xdr:rowOff>
    </xdr:from>
    <xdr:to>
      <xdr:col>19</xdr:col>
      <xdr:colOff>428625</xdr:colOff>
      <xdr:row>42</xdr:row>
      <xdr:rowOff>114300</xdr:rowOff>
    </xdr:to>
    <xdr:sp>
      <xdr:nvSpPr>
        <xdr:cNvPr id="77" name="Line 656"/>
        <xdr:cNvSpPr>
          <a:spLocks/>
        </xdr:cNvSpPr>
      </xdr:nvSpPr>
      <xdr:spPr>
        <a:xfrm>
          <a:off x="13449300" y="10677525"/>
          <a:ext cx="140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3677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79" name="Group 659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82" name="Group 66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85" name="Group 665"/>
        <xdr:cNvGrpSpPr>
          <a:grpSpLocks noChangeAspect="1"/>
        </xdr:cNvGrpSpPr>
      </xdr:nvGrpSpPr>
      <xdr:grpSpPr>
        <a:xfrm>
          <a:off x="206502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114300</xdr:rowOff>
    </xdr:from>
    <xdr:to>
      <xdr:col>29</xdr:col>
      <xdr:colOff>409575</xdr:colOff>
      <xdr:row>37</xdr:row>
      <xdr:rowOff>28575</xdr:rowOff>
    </xdr:to>
    <xdr:grpSp>
      <xdr:nvGrpSpPr>
        <xdr:cNvPr id="88" name="Group 668"/>
        <xdr:cNvGrpSpPr>
          <a:grpSpLocks/>
        </xdr:cNvGrpSpPr>
      </xdr:nvGrpSpPr>
      <xdr:grpSpPr>
        <a:xfrm>
          <a:off x="228600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32</xdr:row>
      <xdr:rowOff>19050</xdr:rowOff>
    </xdr:from>
    <xdr:to>
      <xdr:col>35</xdr:col>
      <xdr:colOff>314325</xdr:colOff>
      <xdr:row>32</xdr:row>
      <xdr:rowOff>209550</xdr:rowOff>
    </xdr:to>
    <xdr:grpSp>
      <xdr:nvGrpSpPr>
        <xdr:cNvPr id="91" name="Group 686"/>
        <xdr:cNvGrpSpPr>
          <a:grpSpLocks noChangeAspect="1"/>
        </xdr:cNvGrpSpPr>
      </xdr:nvGrpSpPr>
      <xdr:grpSpPr>
        <a:xfrm>
          <a:off x="27193875" y="8296275"/>
          <a:ext cx="342900" cy="190500"/>
          <a:chOff x="661" y="43"/>
          <a:chExt cx="32" cy="20"/>
        </a:xfrm>
        <a:solidFill>
          <a:srgbClr val="FFFFFF"/>
        </a:solidFill>
      </xdr:grpSpPr>
      <xdr:sp>
        <xdr:nvSpPr>
          <xdr:cNvPr id="92" name="Line 68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8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8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9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9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9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200025</xdr:colOff>
      <xdr:row>34</xdr:row>
      <xdr:rowOff>19050</xdr:rowOff>
    </xdr:from>
    <xdr:to>
      <xdr:col>2</xdr:col>
      <xdr:colOff>28575</xdr:colOff>
      <xdr:row>34</xdr:row>
      <xdr:rowOff>209550</xdr:rowOff>
    </xdr:to>
    <xdr:grpSp>
      <xdr:nvGrpSpPr>
        <xdr:cNvPr id="98" name="Group 693"/>
        <xdr:cNvGrpSpPr>
          <a:grpSpLocks noChangeAspect="1"/>
        </xdr:cNvGrpSpPr>
      </xdr:nvGrpSpPr>
      <xdr:grpSpPr>
        <a:xfrm>
          <a:off x="333375" y="8753475"/>
          <a:ext cx="342900" cy="190500"/>
          <a:chOff x="578" y="43"/>
          <a:chExt cx="32" cy="20"/>
        </a:xfrm>
        <a:solidFill>
          <a:srgbClr val="FFFFFF"/>
        </a:solidFill>
      </xdr:grpSpPr>
      <xdr:sp>
        <xdr:nvSpPr>
          <xdr:cNvPr id="99" name="Line 69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9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9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9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9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9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36</xdr:row>
      <xdr:rowOff>0</xdr:rowOff>
    </xdr:to>
    <xdr:sp>
      <xdr:nvSpPr>
        <xdr:cNvPr id="105" name="Line 700"/>
        <xdr:cNvSpPr>
          <a:spLocks/>
        </xdr:cNvSpPr>
      </xdr:nvSpPr>
      <xdr:spPr>
        <a:xfrm>
          <a:off x="10058400" y="90773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42</xdr:row>
      <xdr:rowOff>76200</xdr:rowOff>
    </xdr:from>
    <xdr:to>
      <xdr:col>20</xdr:col>
      <xdr:colOff>200025</xdr:colOff>
      <xdr:row>42</xdr:row>
      <xdr:rowOff>114300</xdr:rowOff>
    </xdr:to>
    <xdr:sp>
      <xdr:nvSpPr>
        <xdr:cNvPr id="106" name="Line 701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0</xdr:rowOff>
    </xdr:from>
    <xdr:to>
      <xdr:col>20</xdr:col>
      <xdr:colOff>942975</xdr:colOff>
      <xdr:row>42</xdr:row>
      <xdr:rowOff>76200</xdr:rowOff>
    </xdr:to>
    <xdr:sp>
      <xdr:nvSpPr>
        <xdr:cNvPr id="107" name="Line 702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41</xdr:row>
      <xdr:rowOff>114300</xdr:rowOff>
    </xdr:from>
    <xdr:to>
      <xdr:col>21</xdr:col>
      <xdr:colOff>714375</xdr:colOff>
      <xdr:row>42</xdr:row>
      <xdr:rowOff>0</xdr:rowOff>
    </xdr:to>
    <xdr:sp>
      <xdr:nvSpPr>
        <xdr:cNvPr id="108" name="Line 703"/>
        <xdr:cNvSpPr>
          <a:spLocks/>
        </xdr:cNvSpPr>
      </xdr:nvSpPr>
      <xdr:spPr>
        <a:xfrm flipV="1">
          <a:off x="16335375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29</xdr:row>
      <xdr:rowOff>0</xdr:rowOff>
    </xdr:from>
    <xdr:to>
      <xdr:col>11</xdr:col>
      <xdr:colOff>285750</xdr:colOff>
      <xdr:row>30</xdr:row>
      <xdr:rowOff>0</xdr:rowOff>
    </xdr:to>
    <xdr:grpSp>
      <xdr:nvGrpSpPr>
        <xdr:cNvPr id="109" name="Group 708"/>
        <xdr:cNvGrpSpPr>
          <a:grpSpLocks/>
        </xdr:cNvGrpSpPr>
      </xdr:nvGrpSpPr>
      <xdr:grpSpPr>
        <a:xfrm>
          <a:off x="7800975" y="7591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" name="Rectangle 7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466725</xdr:colOff>
      <xdr:row>34</xdr:row>
      <xdr:rowOff>0</xdr:rowOff>
    </xdr:from>
    <xdr:to>
      <xdr:col>15</xdr:col>
      <xdr:colOff>514350</xdr:colOff>
      <xdr:row>35</xdr:row>
      <xdr:rowOff>0</xdr:rowOff>
    </xdr:to>
    <xdr:grpSp>
      <xdr:nvGrpSpPr>
        <xdr:cNvPr id="113" name="Group 712"/>
        <xdr:cNvGrpSpPr>
          <a:grpSpLocks/>
        </xdr:cNvGrpSpPr>
      </xdr:nvGrpSpPr>
      <xdr:grpSpPr>
        <a:xfrm>
          <a:off x="1100137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7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28</xdr:row>
      <xdr:rowOff>0</xdr:rowOff>
    </xdr:from>
    <xdr:to>
      <xdr:col>9</xdr:col>
      <xdr:colOff>428625</xdr:colOff>
      <xdr:row>28</xdr:row>
      <xdr:rowOff>123825</xdr:rowOff>
    </xdr:to>
    <xdr:sp>
      <xdr:nvSpPr>
        <xdr:cNvPr id="117" name="kreslení 417"/>
        <xdr:cNvSpPr>
          <a:spLocks/>
        </xdr:cNvSpPr>
      </xdr:nvSpPr>
      <xdr:spPr>
        <a:xfrm>
          <a:off x="6153150" y="7362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619125</xdr:colOff>
      <xdr:row>37</xdr:row>
      <xdr:rowOff>47625</xdr:rowOff>
    </xdr:from>
    <xdr:to>
      <xdr:col>16</xdr:col>
      <xdr:colOff>0</xdr:colOff>
      <xdr:row>37</xdr:row>
      <xdr:rowOff>171450</xdr:rowOff>
    </xdr:to>
    <xdr:sp>
      <xdr:nvSpPr>
        <xdr:cNvPr id="118" name="kreslení 427"/>
        <xdr:cNvSpPr>
          <a:spLocks/>
        </xdr:cNvSpPr>
      </xdr:nvSpPr>
      <xdr:spPr>
        <a:xfrm>
          <a:off x="11153775" y="9467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923925</xdr:colOff>
      <xdr:row>29</xdr:row>
      <xdr:rowOff>0</xdr:rowOff>
    </xdr:from>
    <xdr:to>
      <xdr:col>23</xdr:col>
      <xdr:colOff>0</xdr:colOff>
      <xdr:row>30</xdr:row>
      <xdr:rowOff>0</xdr:rowOff>
    </xdr:to>
    <xdr:grpSp>
      <xdr:nvGrpSpPr>
        <xdr:cNvPr id="119" name="Group 720"/>
        <xdr:cNvGrpSpPr>
          <a:grpSpLocks/>
        </xdr:cNvGrpSpPr>
      </xdr:nvGrpSpPr>
      <xdr:grpSpPr>
        <a:xfrm>
          <a:off x="18259425" y="7591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0" name="Rectangle 7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32</xdr:row>
      <xdr:rowOff>0</xdr:rowOff>
    </xdr:from>
    <xdr:to>
      <xdr:col>25</xdr:col>
      <xdr:colOff>276225</xdr:colOff>
      <xdr:row>33</xdr:row>
      <xdr:rowOff>0</xdr:rowOff>
    </xdr:to>
    <xdr:grpSp>
      <xdr:nvGrpSpPr>
        <xdr:cNvPr id="123" name="Group 724"/>
        <xdr:cNvGrpSpPr>
          <a:grpSpLocks/>
        </xdr:cNvGrpSpPr>
      </xdr:nvGrpSpPr>
      <xdr:grpSpPr>
        <a:xfrm>
          <a:off x="2002155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4" name="Rectangle 7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40</xdr:row>
      <xdr:rowOff>47625</xdr:rowOff>
    </xdr:from>
    <xdr:to>
      <xdr:col>24</xdr:col>
      <xdr:colOff>933450</xdr:colOff>
      <xdr:row>40</xdr:row>
      <xdr:rowOff>171450</xdr:rowOff>
    </xdr:to>
    <xdr:sp>
      <xdr:nvSpPr>
        <xdr:cNvPr id="127" name="kreslení 417"/>
        <xdr:cNvSpPr>
          <a:spLocks/>
        </xdr:cNvSpPr>
      </xdr:nvSpPr>
      <xdr:spPr>
        <a:xfrm>
          <a:off x="194024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37</xdr:row>
      <xdr:rowOff>47625</xdr:rowOff>
    </xdr:from>
    <xdr:to>
      <xdr:col>25</xdr:col>
      <xdr:colOff>0</xdr:colOff>
      <xdr:row>37</xdr:row>
      <xdr:rowOff>171450</xdr:rowOff>
    </xdr:to>
    <xdr:sp>
      <xdr:nvSpPr>
        <xdr:cNvPr id="128" name="kreslení 417"/>
        <xdr:cNvSpPr>
          <a:spLocks/>
        </xdr:cNvSpPr>
      </xdr:nvSpPr>
      <xdr:spPr>
        <a:xfrm>
          <a:off x="19440525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27</xdr:row>
      <xdr:rowOff>0</xdr:rowOff>
    </xdr:from>
    <xdr:to>
      <xdr:col>23</xdr:col>
      <xdr:colOff>0</xdr:colOff>
      <xdr:row>27</xdr:row>
      <xdr:rowOff>123825</xdr:rowOff>
    </xdr:to>
    <xdr:sp>
      <xdr:nvSpPr>
        <xdr:cNvPr id="129" name="kreslení 12"/>
        <xdr:cNvSpPr>
          <a:spLocks/>
        </xdr:cNvSpPr>
      </xdr:nvSpPr>
      <xdr:spPr>
        <a:xfrm>
          <a:off x="17954625" y="7134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32</xdr:row>
      <xdr:rowOff>0</xdr:rowOff>
    </xdr:from>
    <xdr:to>
      <xdr:col>34</xdr:col>
      <xdr:colOff>295275</xdr:colOff>
      <xdr:row>33</xdr:row>
      <xdr:rowOff>0</xdr:rowOff>
    </xdr:to>
    <xdr:grpSp>
      <xdr:nvGrpSpPr>
        <xdr:cNvPr id="130" name="Group 731"/>
        <xdr:cNvGrpSpPr>
          <a:grpSpLocks noChangeAspect="1"/>
        </xdr:cNvGrpSpPr>
      </xdr:nvGrpSpPr>
      <xdr:grpSpPr>
        <a:xfrm>
          <a:off x="26193750" y="827722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131" name="Line 732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33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34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735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36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37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38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39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740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741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714375</xdr:colOff>
      <xdr:row>34</xdr:row>
      <xdr:rowOff>0</xdr:rowOff>
    </xdr:from>
    <xdr:to>
      <xdr:col>3</xdr:col>
      <xdr:colOff>85725</xdr:colOff>
      <xdr:row>35</xdr:row>
      <xdr:rowOff>0</xdr:rowOff>
    </xdr:to>
    <xdr:grpSp>
      <xdr:nvGrpSpPr>
        <xdr:cNvPr id="141" name="Group 742"/>
        <xdr:cNvGrpSpPr>
          <a:grpSpLocks noChangeAspect="1"/>
        </xdr:cNvGrpSpPr>
      </xdr:nvGrpSpPr>
      <xdr:grpSpPr>
        <a:xfrm>
          <a:off x="1362075" y="8734425"/>
          <a:ext cx="342900" cy="228600"/>
          <a:chOff x="757" y="41"/>
          <a:chExt cx="32" cy="24"/>
        </a:xfrm>
        <a:solidFill>
          <a:srgbClr val="FFFFFF"/>
        </a:solidFill>
      </xdr:grpSpPr>
      <xdr:sp>
        <xdr:nvSpPr>
          <xdr:cNvPr id="142" name="Line 743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44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745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46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747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48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749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750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51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752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40</xdr:row>
      <xdr:rowOff>190500</xdr:rowOff>
    </xdr:from>
    <xdr:to>
      <xdr:col>22</xdr:col>
      <xdr:colOff>476250</xdr:colOff>
      <xdr:row>41</xdr:row>
      <xdr:rowOff>114300</xdr:rowOff>
    </xdr:to>
    <xdr:sp>
      <xdr:nvSpPr>
        <xdr:cNvPr id="152" name="Line 754"/>
        <xdr:cNvSpPr>
          <a:spLocks/>
        </xdr:cNvSpPr>
      </xdr:nvSpPr>
      <xdr:spPr>
        <a:xfrm flipV="1">
          <a:off x="17078325" y="10296525"/>
          <a:ext cx="733425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400050</xdr:colOff>
      <xdr:row>35</xdr:row>
      <xdr:rowOff>57150</xdr:rowOff>
    </xdr:from>
    <xdr:to>
      <xdr:col>31</xdr:col>
      <xdr:colOff>0</xdr:colOff>
      <xdr:row>35</xdr:row>
      <xdr:rowOff>171450</xdr:rowOff>
    </xdr:to>
    <xdr:grpSp>
      <xdr:nvGrpSpPr>
        <xdr:cNvPr id="153" name="Group 756"/>
        <xdr:cNvGrpSpPr>
          <a:grpSpLocks noChangeAspect="1"/>
        </xdr:cNvGrpSpPr>
      </xdr:nvGrpSpPr>
      <xdr:grpSpPr>
        <a:xfrm>
          <a:off x="23679150" y="90201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154" name="Line 757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58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59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60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8" name="Group 761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59" name="Line 76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76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1" name="Line 764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765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31</xdr:row>
      <xdr:rowOff>57150</xdr:rowOff>
    </xdr:from>
    <xdr:to>
      <xdr:col>4</xdr:col>
      <xdr:colOff>571500</xdr:colOff>
      <xdr:row>31</xdr:row>
      <xdr:rowOff>171450</xdr:rowOff>
    </xdr:to>
    <xdr:grpSp>
      <xdr:nvGrpSpPr>
        <xdr:cNvPr id="163" name="Group 766"/>
        <xdr:cNvGrpSpPr>
          <a:grpSpLocks noChangeAspect="1"/>
        </xdr:cNvGrpSpPr>
      </xdr:nvGrpSpPr>
      <xdr:grpSpPr>
        <a:xfrm>
          <a:off x="21336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164" name="Line 767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68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69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70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8" name="Group 771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69" name="Line 77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Line 77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Line 77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8" customFormat="1" ht="36" customHeight="1" thickBot="1" thickTop="1">
      <c r="B2" s="114"/>
      <c r="C2" s="115"/>
      <c r="D2" s="115"/>
      <c r="E2" s="34" t="s">
        <v>30</v>
      </c>
      <c r="F2" s="115"/>
      <c r="G2" s="115"/>
      <c r="H2" s="116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4"/>
      <c r="AE2" s="115"/>
      <c r="AF2" s="115"/>
      <c r="AG2" s="34" t="s">
        <v>37</v>
      </c>
      <c r="AH2" s="115"/>
      <c r="AI2" s="115"/>
      <c r="AJ2" s="116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34</v>
      </c>
      <c r="Q3"/>
      <c r="S3" s="35" t="s">
        <v>35</v>
      </c>
      <c r="T3" s="25"/>
      <c r="U3"/>
      <c r="W3" s="26" t="s">
        <v>39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2"/>
      <c r="C4" s="13"/>
      <c r="D4" s="13"/>
      <c r="E4" s="13"/>
      <c r="F4" s="13"/>
      <c r="G4" s="13"/>
      <c r="H4" s="14"/>
      <c r="I4" s="37"/>
      <c r="J4" s="229" t="s">
        <v>26</v>
      </c>
      <c r="K4" s="230"/>
      <c r="L4" s="230"/>
      <c r="M4" s="230"/>
      <c r="N4" s="230"/>
      <c r="O4" s="230"/>
      <c r="P4" s="45"/>
      <c r="Q4" s="46"/>
      <c r="R4" s="46"/>
      <c r="S4" s="46"/>
      <c r="T4" s="46"/>
      <c r="U4" s="46"/>
      <c r="V4" s="47"/>
      <c r="W4" s="230" t="s">
        <v>26</v>
      </c>
      <c r="X4" s="230"/>
      <c r="Y4" s="230"/>
      <c r="Z4" s="230"/>
      <c r="AA4" s="230"/>
      <c r="AB4" s="240"/>
      <c r="AC4" s="42"/>
      <c r="AD4" s="12"/>
      <c r="AE4" s="13"/>
      <c r="AF4" s="13"/>
      <c r="AG4" s="13"/>
      <c r="AH4" s="13"/>
      <c r="AI4" s="13"/>
      <c r="AJ4" s="14"/>
    </row>
    <row r="5" spans="2:36" s="38" customFormat="1" ht="25.5" customHeight="1" thickBot="1">
      <c r="B5" s="21"/>
      <c r="C5" s="15"/>
      <c r="D5" s="15"/>
      <c r="E5" s="7" t="s">
        <v>19</v>
      </c>
      <c r="F5" s="15"/>
      <c r="G5" s="15"/>
      <c r="H5" s="11"/>
      <c r="I5" s="37"/>
      <c r="J5" s="231" t="s">
        <v>28</v>
      </c>
      <c r="K5" s="232"/>
      <c r="L5" s="235" t="s">
        <v>44</v>
      </c>
      <c r="M5" s="217"/>
      <c r="N5" s="233"/>
      <c r="O5" s="234"/>
      <c r="P5" s="49"/>
      <c r="Q5" s="56"/>
      <c r="R5" s="53"/>
      <c r="S5" s="19" t="s">
        <v>27</v>
      </c>
      <c r="T5" s="52"/>
      <c r="U5" s="56"/>
      <c r="V5" s="50"/>
      <c r="W5" s="243"/>
      <c r="X5" s="244"/>
      <c r="Y5" s="216" t="s">
        <v>44</v>
      </c>
      <c r="Z5" s="217"/>
      <c r="AA5" s="241" t="s">
        <v>28</v>
      </c>
      <c r="AB5" s="242"/>
      <c r="AC5" s="42"/>
      <c r="AD5" s="21"/>
      <c r="AE5" s="15"/>
      <c r="AF5" s="15"/>
      <c r="AG5" s="7" t="s">
        <v>19</v>
      </c>
      <c r="AH5" s="15"/>
      <c r="AI5" s="15"/>
      <c r="AJ5" s="11"/>
    </row>
    <row r="6" spans="2:36" s="38" customFormat="1" ht="25.5" customHeight="1" thickTop="1">
      <c r="B6" s="6"/>
      <c r="C6" s="1"/>
      <c r="D6" s="1"/>
      <c r="E6" s="1"/>
      <c r="F6" s="1"/>
      <c r="G6" s="1"/>
      <c r="H6" s="51"/>
      <c r="I6" s="37"/>
      <c r="J6" s="124"/>
      <c r="K6" s="125"/>
      <c r="L6" s="191"/>
      <c r="M6" s="126"/>
      <c r="N6" s="127"/>
      <c r="O6" s="128"/>
      <c r="P6" s="49"/>
      <c r="Q6" s="56"/>
      <c r="R6" s="56"/>
      <c r="S6" s="56"/>
      <c r="T6" s="56"/>
      <c r="U6" s="56"/>
      <c r="V6" s="50"/>
      <c r="W6" s="124"/>
      <c r="X6" s="125"/>
      <c r="Y6" s="194"/>
      <c r="Z6" s="199"/>
      <c r="AA6" s="130"/>
      <c r="AB6" s="131"/>
      <c r="AC6" s="42"/>
      <c r="AD6" s="6"/>
      <c r="AE6" s="37"/>
      <c r="AF6" s="37"/>
      <c r="AG6" s="1"/>
      <c r="AH6" s="37"/>
      <c r="AI6" s="37"/>
      <c r="AJ6" s="51"/>
    </row>
    <row r="7" spans="2:36" s="38" customFormat="1" ht="22.5" customHeight="1">
      <c r="B7" s="6"/>
      <c r="C7" s="8"/>
      <c r="D7" s="8"/>
      <c r="E7" s="9" t="s">
        <v>57</v>
      </c>
      <c r="F7" s="8"/>
      <c r="G7" s="8"/>
      <c r="H7" s="11"/>
      <c r="I7" s="37"/>
      <c r="J7" s="224" t="s">
        <v>24</v>
      </c>
      <c r="K7" s="225"/>
      <c r="L7" s="193" t="s">
        <v>41</v>
      </c>
      <c r="M7" s="200">
        <v>2.28</v>
      </c>
      <c r="N7" s="195"/>
      <c r="O7" s="196"/>
      <c r="P7" s="49"/>
      <c r="Q7" s="129"/>
      <c r="R7" s="41"/>
      <c r="S7" s="188" t="s">
        <v>60</v>
      </c>
      <c r="T7" s="129"/>
      <c r="U7" s="41"/>
      <c r="V7" s="50"/>
      <c r="W7" s="201"/>
      <c r="X7" s="202"/>
      <c r="Y7" s="205">
        <v>0.26</v>
      </c>
      <c r="Z7" s="200" t="s">
        <v>41</v>
      </c>
      <c r="AA7" s="37"/>
      <c r="AB7" s="54"/>
      <c r="AC7" s="42"/>
      <c r="AD7" s="6"/>
      <c r="AE7" s="8"/>
      <c r="AF7" s="8"/>
      <c r="AG7" s="9" t="s">
        <v>57</v>
      </c>
      <c r="AH7" s="8"/>
      <c r="AI7" s="8"/>
      <c r="AJ7" s="11"/>
    </row>
    <row r="8" spans="2:36" s="38" customFormat="1" ht="22.5" customHeight="1">
      <c r="B8" s="6"/>
      <c r="C8" s="8"/>
      <c r="D8" s="8"/>
      <c r="E8" s="31" t="s">
        <v>58</v>
      </c>
      <c r="F8" s="8"/>
      <c r="G8" s="8"/>
      <c r="H8" s="11"/>
      <c r="I8" s="37"/>
      <c r="J8" s="218">
        <v>0.348</v>
      </c>
      <c r="K8" s="219"/>
      <c r="L8" s="194"/>
      <c r="M8" s="199"/>
      <c r="N8" s="195"/>
      <c r="O8" s="196"/>
      <c r="P8" s="49"/>
      <c r="Q8" s="129"/>
      <c r="R8" s="129"/>
      <c r="S8" s="189" t="s">
        <v>61</v>
      </c>
      <c r="T8" s="129"/>
      <c r="U8" s="129"/>
      <c r="V8" s="50"/>
      <c r="W8" s="201"/>
      <c r="X8" s="202"/>
      <c r="Y8" s="205">
        <v>2.7910000000000004</v>
      </c>
      <c r="Z8" s="200" t="s">
        <v>32</v>
      </c>
      <c r="AA8" s="236" t="s">
        <v>24</v>
      </c>
      <c r="AB8" s="237"/>
      <c r="AC8" s="42"/>
      <c r="AD8" s="6"/>
      <c r="AE8" s="8"/>
      <c r="AF8" s="8"/>
      <c r="AG8" s="31" t="s">
        <v>58</v>
      </c>
      <c r="AH8" s="8"/>
      <c r="AI8" s="8"/>
      <c r="AJ8" s="11"/>
    </row>
    <row r="9" spans="2:36" s="38" customFormat="1" ht="22.5" customHeight="1">
      <c r="B9" s="6"/>
      <c r="C9" s="5"/>
      <c r="D9" s="5"/>
      <c r="E9" s="5"/>
      <c r="F9" s="5"/>
      <c r="G9" s="5"/>
      <c r="H9" s="20"/>
      <c r="I9" s="37"/>
      <c r="J9" s="220" t="s">
        <v>32</v>
      </c>
      <c r="K9" s="221"/>
      <c r="L9" s="149" t="s">
        <v>31</v>
      </c>
      <c r="M9" s="200">
        <v>0.151</v>
      </c>
      <c r="N9" s="195"/>
      <c r="O9" s="196"/>
      <c r="P9" s="49"/>
      <c r="Q9" s="37"/>
      <c r="R9" s="37"/>
      <c r="S9" s="190" t="s">
        <v>62</v>
      </c>
      <c r="T9" s="37"/>
      <c r="U9" s="37"/>
      <c r="V9" s="50"/>
      <c r="W9" s="201"/>
      <c r="X9" s="202"/>
      <c r="Y9" s="194"/>
      <c r="Z9" s="199"/>
      <c r="AA9" s="238">
        <v>2</v>
      </c>
      <c r="AB9" s="239"/>
      <c r="AC9" s="42"/>
      <c r="AD9" s="6"/>
      <c r="AE9" s="5"/>
      <c r="AF9" s="5"/>
      <c r="AG9" s="5"/>
      <c r="AH9" s="5"/>
      <c r="AI9" s="5"/>
      <c r="AJ9" s="20"/>
    </row>
    <row r="10" spans="2:36" s="38" customFormat="1" ht="22.5" customHeight="1">
      <c r="B10" s="6"/>
      <c r="C10" s="5"/>
      <c r="D10" s="5"/>
      <c r="E10" s="10" t="s">
        <v>59</v>
      </c>
      <c r="F10" s="5"/>
      <c r="G10" s="5"/>
      <c r="H10" s="20"/>
      <c r="I10" s="37"/>
      <c r="J10" s="222">
        <v>2.879</v>
      </c>
      <c r="K10" s="223"/>
      <c r="L10" s="193" t="s">
        <v>32</v>
      </c>
      <c r="M10" s="187">
        <v>2.682</v>
      </c>
      <c r="N10" s="195"/>
      <c r="O10" s="196"/>
      <c r="P10" s="49"/>
      <c r="Q10" s="37"/>
      <c r="R10" s="37"/>
      <c r="S10" s="10" t="s">
        <v>18</v>
      </c>
      <c r="T10" s="37"/>
      <c r="U10" s="37"/>
      <c r="V10" s="50"/>
      <c r="W10" s="201"/>
      <c r="X10" s="202"/>
      <c r="Y10" s="161">
        <v>2.363</v>
      </c>
      <c r="Z10" s="206" t="s">
        <v>36</v>
      </c>
      <c r="AA10" s="37"/>
      <c r="AB10" s="54"/>
      <c r="AC10" s="42"/>
      <c r="AD10" s="6"/>
      <c r="AE10" s="5"/>
      <c r="AF10" s="5"/>
      <c r="AG10" s="10" t="s">
        <v>59</v>
      </c>
      <c r="AH10" s="5"/>
      <c r="AI10" s="5"/>
      <c r="AJ10" s="20"/>
    </row>
    <row r="11" spans="2:36" s="38" customFormat="1" ht="22.5" customHeight="1" thickBot="1">
      <c r="B11" s="22"/>
      <c r="C11" s="23"/>
      <c r="D11" s="23"/>
      <c r="E11" s="23"/>
      <c r="F11" s="23"/>
      <c r="G11" s="23"/>
      <c r="H11" s="24"/>
      <c r="I11" s="37"/>
      <c r="J11" s="58"/>
      <c r="K11" s="59"/>
      <c r="L11" s="192"/>
      <c r="M11" s="59"/>
      <c r="N11" s="197"/>
      <c r="O11" s="198"/>
      <c r="P11" s="62"/>
      <c r="Q11" s="63"/>
      <c r="R11" s="63"/>
      <c r="S11" s="63"/>
      <c r="T11" s="63"/>
      <c r="U11" s="63"/>
      <c r="V11" s="64"/>
      <c r="W11" s="203"/>
      <c r="X11" s="204"/>
      <c r="Y11" s="60"/>
      <c r="Z11" s="59"/>
      <c r="AA11" s="60"/>
      <c r="AB11" s="61"/>
      <c r="AC11" s="42"/>
      <c r="AD11" s="22"/>
      <c r="AE11" s="23"/>
      <c r="AF11" s="23"/>
      <c r="AG11" s="23"/>
      <c r="AH11" s="23"/>
      <c r="AI11" s="23"/>
      <c r="AJ11" s="24"/>
    </row>
    <row r="12" spans="2:36" s="37" customFormat="1" ht="18" customHeight="1" thickTop="1">
      <c r="B12" s="55"/>
      <c r="C12" s="55"/>
      <c r="D12" s="55"/>
      <c r="E12" s="55"/>
      <c r="F12" s="55"/>
      <c r="G12" s="55"/>
      <c r="H12" s="55"/>
      <c r="J12" s="55"/>
      <c r="K12" s="55"/>
      <c r="L12" s="55"/>
      <c r="M12" s="55"/>
      <c r="N12" s="55"/>
      <c r="O12" s="55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5"/>
      <c r="AE12" s="55"/>
      <c r="AF12" s="55"/>
      <c r="AG12" s="55"/>
      <c r="AH12" s="55"/>
      <c r="AI12" s="55"/>
      <c r="AJ12" s="55"/>
    </row>
    <row r="13" s="38" customFormat="1" ht="18" customHeight="1" thickBot="1"/>
    <row r="14" spans="2:36" s="38" customFormat="1" ht="18" customHeight="1">
      <c r="B14" s="150"/>
      <c r="C14" s="151"/>
      <c r="D14" s="151"/>
      <c r="E14" s="151"/>
      <c r="F14" s="151"/>
      <c r="G14" s="151"/>
      <c r="H14" s="152"/>
      <c r="Q14" s="138"/>
      <c r="R14" s="139"/>
      <c r="S14" s="140"/>
      <c r="T14" s="141"/>
      <c r="U14" s="142"/>
      <c r="AD14" s="150"/>
      <c r="AE14" s="151"/>
      <c r="AF14" s="151"/>
      <c r="AG14" s="151"/>
      <c r="AH14" s="151"/>
      <c r="AI14" s="151"/>
      <c r="AJ14" s="152"/>
    </row>
    <row r="15" spans="2:37" s="57" customFormat="1" ht="18" customHeight="1">
      <c r="B15" s="153"/>
      <c r="C15" s="154"/>
      <c r="D15" s="154"/>
      <c r="E15" s="155" t="s">
        <v>63</v>
      </c>
      <c r="F15" s="154"/>
      <c r="G15" s="154"/>
      <c r="H15" s="156"/>
      <c r="I15" s="37"/>
      <c r="J15" s="55"/>
      <c r="K15" s="55"/>
      <c r="L15" s="55"/>
      <c r="Q15" s="143"/>
      <c r="R15" s="72"/>
      <c r="S15" s="133" t="s">
        <v>29</v>
      </c>
      <c r="T15" s="55"/>
      <c r="U15" s="144"/>
      <c r="V15"/>
      <c r="W15"/>
      <c r="X15"/>
      <c r="Y15"/>
      <c r="Z15"/>
      <c r="AA15"/>
      <c r="AB15"/>
      <c r="AC15" s="42"/>
      <c r="AD15" s="153"/>
      <c r="AE15" s="154"/>
      <c r="AF15" s="154"/>
      <c r="AG15" s="155" t="s">
        <v>64</v>
      </c>
      <c r="AH15" s="154"/>
      <c r="AI15" s="154"/>
      <c r="AJ15" s="156"/>
      <c r="AK15" s="55"/>
    </row>
    <row r="16" spans="2:37" s="57" customFormat="1" ht="18" customHeight="1">
      <c r="B16" s="153"/>
      <c r="C16" s="154"/>
      <c r="D16" s="154"/>
      <c r="E16" s="155" t="s">
        <v>45</v>
      </c>
      <c r="F16" s="154"/>
      <c r="G16" s="154"/>
      <c r="H16" s="156"/>
      <c r="I16" s="37"/>
      <c r="J16" s="55"/>
      <c r="K16" s="55"/>
      <c r="L16" s="55"/>
      <c r="M16" s="55"/>
      <c r="N16" s="55"/>
      <c r="O16" s="55"/>
      <c r="P16" s="70"/>
      <c r="Q16" s="143"/>
      <c r="R16" s="72"/>
      <c r="S16" s="72"/>
      <c r="T16" s="72"/>
      <c r="U16" s="144"/>
      <c r="V16"/>
      <c r="W16"/>
      <c r="X16"/>
      <c r="Y16"/>
      <c r="Z16"/>
      <c r="AA16"/>
      <c r="AB16"/>
      <c r="AC16" s="42"/>
      <c r="AD16" s="153"/>
      <c r="AE16" s="154"/>
      <c r="AF16" s="154"/>
      <c r="AG16" s="155" t="s">
        <v>47</v>
      </c>
      <c r="AH16" s="154"/>
      <c r="AI16" s="154"/>
      <c r="AJ16" s="156"/>
      <c r="AK16" s="55"/>
    </row>
    <row r="17" spans="2:36" s="57" customFormat="1" ht="18" customHeight="1">
      <c r="B17" s="153"/>
      <c r="C17" s="154"/>
      <c r="D17" s="154"/>
      <c r="E17" s="155" t="s">
        <v>46</v>
      </c>
      <c r="F17" s="154"/>
      <c r="G17" s="154"/>
      <c r="H17" s="156"/>
      <c r="I17" s="37"/>
      <c r="J17" s="55"/>
      <c r="K17" s="55"/>
      <c r="L17" s="55"/>
      <c r="M17" s="55"/>
      <c r="N17" s="55"/>
      <c r="O17" s="55"/>
      <c r="P17" s="70"/>
      <c r="Q17" s="143"/>
      <c r="R17" s="72"/>
      <c r="S17" s="132" t="s">
        <v>33</v>
      </c>
      <c r="T17" s="55"/>
      <c r="U17" s="144"/>
      <c r="V17"/>
      <c r="W17"/>
      <c r="X17"/>
      <c r="Y17"/>
      <c r="AD17" s="153"/>
      <c r="AE17" s="154"/>
      <c r="AF17" s="154"/>
      <c r="AG17" s="155" t="s">
        <v>49</v>
      </c>
      <c r="AH17" s="154"/>
      <c r="AI17" s="154"/>
      <c r="AJ17" s="156"/>
    </row>
    <row r="18" spans="2:36" s="57" customFormat="1" ht="18" customHeight="1" thickBot="1">
      <c r="B18" s="153"/>
      <c r="C18" s="154"/>
      <c r="D18" s="154"/>
      <c r="E18" s="155" t="s">
        <v>48</v>
      </c>
      <c r="F18" s="154"/>
      <c r="G18" s="154"/>
      <c r="H18" s="156"/>
      <c r="I18" s="37"/>
      <c r="J18" s="55"/>
      <c r="K18" s="55"/>
      <c r="L18" s="55"/>
      <c r="M18" s="55"/>
      <c r="N18" s="55"/>
      <c r="O18" s="55"/>
      <c r="P18" s="70"/>
      <c r="Q18" s="145"/>
      <c r="R18" s="146"/>
      <c r="S18" s="147"/>
      <c r="T18" s="147"/>
      <c r="U18" s="148"/>
      <c r="V18"/>
      <c r="W18"/>
      <c r="X18"/>
      <c r="Y18"/>
      <c r="AD18" s="157"/>
      <c r="AE18" s="158"/>
      <c r="AF18" s="158"/>
      <c r="AG18" s="158"/>
      <c r="AH18" s="158"/>
      <c r="AI18" s="158"/>
      <c r="AJ18" s="159"/>
    </row>
    <row r="19" spans="2:25" s="57" customFormat="1" ht="18" customHeight="1">
      <c r="B19" s="153"/>
      <c r="C19" s="154"/>
      <c r="D19" s="154"/>
      <c r="E19" s="155" t="s">
        <v>50</v>
      </c>
      <c r="F19" s="154"/>
      <c r="G19" s="154"/>
      <c r="H19" s="156"/>
      <c r="I19" s="37"/>
      <c r="R19" s="65"/>
      <c r="V19"/>
      <c r="W19"/>
      <c r="X19"/>
      <c r="Y19"/>
    </row>
    <row r="20" spans="2:25" s="57" customFormat="1" ht="18" customHeight="1">
      <c r="B20" s="153"/>
      <c r="C20" s="154"/>
      <c r="D20" s="154"/>
      <c r="E20" s="155" t="s">
        <v>51</v>
      </c>
      <c r="F20" s="154"/>
      <c r="G20" s="154"/>
      <c r="H20" s="156"/>
      <c r="I20" s="37"/>
      <c r="R20" s="65"/>
      <c r="V20"/>
      <c r="W20"/>
      <c r="X20"/>
      <c r="Y20"/>
    </row>
    <row r="21" spans="2:25" s="57" customFormat="1" ht="18" customHeight="1">
      <c r="B21" s="157"/>
      <c r="C21" s="158"/>
      <c r="D21" s="158"/>
      <c r="E21" s="158"/>
      <c r="F21" s="158"/>
      <c r="G21" s="158"/>
      <c r="H21" s="159"/>
      <c r="I21" s="37"/>
      <c r="R21" s="65"/>
      <c r="S21" s="32" t="s">
        <v>12</v>
      </c>
      <c r="Y21"/>
    </row>
    <row r="22" spans="9:19" s="57" customFormat="1" ht="18" customHeight="1">
      <c r="I22" s="37"/>
      <c r="R22" s="65"/>
      <c r="S22" s="27" t="s">
        <v>13</v>
      </c>
    </row>
    <row r="23" spans="2:19" s="57" customFormat="1" ht="18" customHeight="1">
      <c r="B23" s="55"/>
      <c r="C23" s="3"/>
      <c r="D23" s="55"/>
      <c r="G23" s="55"/>
      <c r="H23" s="55"/>
      <c r="I23" s="55"/>
      <c r="J23" s="65"/>
      <c r="K23" s="65"/>
      <c r="L23" s="65"/>
      <c r="M23" s="65"/>
      <c r="N23" s="65"/>
      <c r="O23" s="65"/>
      <c r="S23" s="27" t="s">
        <v>14</v>
      </c>
    </row>
    <row r="24" spans="3:17" s="57" customFormat="1" ht="18" customHeight="1">
      <c r="C24" s="55"/>
      <c r="D24" s="185" t="s">
        <v>56</v>
      </c>
      <c r="G24" s="55"/>
      <c r="H24" s="55"/>
      <c r="I24" s="55"/>
      <c r="J24" s="55"/>
      <c r="L24" s="65"/>
      <c r="M24" s="65"/>
      <c r="N24" s="55"/>
      <c r="O24" s="55"/>
      <c r="Q24" s="84"/>
    </row>
    <row r="25" spans="4:25" s="57" customFormat="1" ht="18" customHeight="1">
      <c r="D25" s="186">
        <v>6233</v>
      </c>
      <c r="E25" s="3"/>
      <c r="F25"/>
      <c r="G25"/>
      <c r="H25"/>
      <c r="I25"/>
      <c r="L25" s="3"/>
      <c r="M25" s="3"/>
      <c r="N25" s="3"/>
      <c r="O25" s="3"/>
      <c r="P25" s="3"/>
      <c r="Q25" s="65"/>
      <c r="S25" s="3"/>
      <c r="T25" s="3"/>
      <c r="X25" s="3"/>
      <c r="Y25" s="3"/>
    </row>
    <row r="26" spans="5:25" s="57" customFormat="1" ht="18" customHeight="1">
      <c r="E26"/>
      <c r="F26"/>
      <c r="G26"/>
      <c r="H26"/>
      <c r="I26"/>
      <c r="J26" s="209" t="s">
        <v>67</v>
      </c>
      <c r="L26" s="3"/>
      <c r="Y26" s="3"/>
    </row>
    <row r="27" spans="6:25" s="57" customFormat="1" ht="18" customHeight="1">
      <c r="F27"/>
      <c r="G27"/>
      <c r="H27" s="3"/>
      <c r="I27" s="3"/>
      <c r="J27" s="210" t="s">
        <v>42</v>
      </c>
      <c r="K27" s="3"/>
      <c r="N27" s="212">
        <v>4</v>
      </c>
      <c r="W27" s="137" t="s">
        <v>25</v>
      </c>
      <c r="X27" s="3"/>
      <c r="Y27" s="3"/>
    </row>
    <row r="28" spans="2:37" s="57" customFormat="1" ht="18" customHeight="1">
      <c r="B28" s="55"/>
      <c r="F28" s="3"/>
      <c r="G28"/>
      <c r="H28"/>
      <c r="I28"/>
      <c r="J28"/>
      <c r="K28" s="3"/>
      <c r="L28" s="3"/>
      <c r="M28" s="3"/>
      <c r="N28" s="3"/>
      <c r="O28" s="3"/>
      <c r="R28" s="3"/>
      <c r="S28" s="3"/>
      <c r="T28" s="65"/>
      <c r="U28" s="3"/>
      <c r="V28" s="3"/>
      <c r="W28" s="3"/>
      <c r="X28" s="3"/>
      <c r="Y28" s="3"/>
      <c r="Z28" s="3"/>
      <c r="AA28" s="65"/>
      <c r="AD28" s="3"/>
      <c r="AE28" s="3"/>
      <c r="AF28" s="65"/>
      <c r="AJ28" s="55"/>
      <c r="AK28" s="55"/>
    </row>
    <row r="29" spans="2:27" s="57" customFormat="1" ht="18" customHeight="1">
      <c r="B29" s="55"/>
      <c r="E29" s="55"/>
      <c r="F29" s="55"/>
      <c r="G29" s="55"/>
      <c r="I29" s="3"/>
      <c r="K29" s="3"/>
      <c r="M29" s="84"/>
      <c r="T29" s="65"/>
      <c r="U29" s="65"/>
      <c r="V29" s="3"/>
      <c r="W29" s="3"/>
      <c r="X29" s="3"/>
      <c r="AA29" s="3"/>
    </row>
    <row r="30" spans="2:37" s="57" customFormat="1" ht="18" customHeight="1">
      <c r="B30" s="55"/>
      <c r="F30" s="55"/>
      <c r="G30" s="55"/>
      <c r="H30" s="3"/>
      <c r="J30" s="3"/>
      <c r="L30" s="3"/>
      <c r="O30" s="65"/>
      <c r="R30" s="65"/>
      <c r="T30" s="65"/>
      <c r="U30" s="65"/>
      <c r="V30" s="84"/>
      <c r="W30" s="3"/>
      <c r="X30" s="3"/>
      <c r="Y30" s="3"/>
      <c r="Z30" s="3"/>
      <c r="AA30" s="3"/>
      <c r="AD30" s="65"/>
      <c r="AE30" s="65"/>
      <c r="AF30" s="3"/>
      <c r="AJ30" s="55"/>
      <c r="AK30" s="55"/>
    </row>
    <row r="31" spans="2:37" s="57" customFormat="1" ht="18" customHeight="1">
      <c r="B31" s="55"/>
      <c r="E31" s="160" t="s">
        <v>31</v>
      </c>
      <c r="H31" s="211">
        <v>2</v>
      </c>
      <c r="I31" s="3"/>
      <c r="J31" s="3"/>
      <c r="K31" s="3"/>
      <c r="L31" s="65"/>
      <c r="M31" s="65"/>
      <c r="N31" s="70"/>
      <c r="O31" s="65"/>
      <c r="R31" s="4"/>
      <c r="S31" s="4"/>
      <c r="T31" s="65"/>
      <c r="U31" s="65"/>
      <c r="V31" s="3"/>
      <c r="W31" s="3"/>
      <c r="X31" s="3"/>
      <c r="Y31" s="3"/>
      <c r="Z31" s="3"/>
      <c r="AA31" s="211">
        <v>5</v>
      </c>
      <c r="AB31"/>
      <c r="AC31"/>
      <c r="AF31" s="65"/>
      <c r="AJ31" s="55"/>
      <c r="AK31" s="55"/>
    </row>
    <row r="32" spans="2:37" s="57" customFormat="1" ht="18" customHeight="1">
      <c r="B32" s="55"/>
      <c r="D32" s="4"/>
      <c r="E32" s="55"/>
      <c r="F32" s="3"/>
      <c r="G32" s="55"/>
      <c r="H32" s="3"/>
      <c r="I32" s="84"/>
      <c r="M32" s="3"/>
      <c r="N32" s="55"/>
      <c r="O32" s="65"/>
      <c r="R32" s="65"/>
      <c r="T32" s="65"/>
      <c r="U32" s="65"/>
      <c r="V32" s="65"/>
      <c r="W32" s="3"/>
      <c r="Y32" s="3"/>
      <c r="Z32" s="55"/>
      <c r="AA32" s="3"/>
      <c r="AB32" s="3"/>
      <c r="AC32" s="84"/>
      <c r="AI32" s="214" t="s">
        <v>41</v>
      </c>
      <c r="AJ32" s="207" t="s">
        <v>24</v>
      </c>
      <c r="AK32" s="55"/>
    </row>
    <row r="33" spans="2:37" s="57" customFormat="1" ht="18" customHeight="1">
      <c r="B33" s="55"/>
      <c r="E33" s="211">
        <v>1</v>
      </c>
      <c r="M33" s="65"/>
      <c r="O33" s="65"/>
      <c r="R33" s="65"/>
      <c r="S33" s="65"/>
      <c r="T33" s="65"/>
      <c r="U33" s="65"/>
      <c r="V33" s="65"/>
      <c r="W33" s="3"/>
      <c r="X33" s="68"/>
      <c r="Y33" s="84"/>
      <c r="Z33" s="3"/>
      <c r="AC33" s="3"/>
      <c r="AE33" s="211">
        <v>7</v>
      </c>
      <c r="AG33" s="211">
        <v>8</v>
      </c>
      <c r="AK33" s="55"/>
    </row>
    <row r="34" spans="2:37" s="57" customFormat="1" ht="18" customHeight="1">
      <c r="B34" s="3"/>
      <c r="D34" s="3"/>
      <c r="E34" s="3"/>
      <c r="F34" s="3"/>
      <c r="G34" s="65"/>
      <c r="H34" s="3"/>
      <c r="I34" s="3"/>
      <c r="K34" s="3"/>
      <c r="L34" s="3"/>
      <c r="M34" s="65"/>
      <c r="N34" s="65"/>
      <c r="O34" s="69"/>
      <c r="R34" s="4"/>
      <c r="S34" s="4"/>
      <c r="T34" s="65"/>
      <c r="U34" s="65"/>
      <c r="V34" s="3"/>
      <c r="Z34" s="3"/>
      <c r="AA34" s="3"/>
      <c r="AB34" s="3"/>
      <c r="AC34" s="3"/>
      <c r="AD34" s="3"/>
      <c r="AE34" s="3"/>
      <c r="AG34" s="3"/>
      <c r="AH34" s="3"/>
      <c r="AJ34" s="3"/>
      <c r="AK34" s="55"/>
    </row>
    <row r="35" spans="2:37" s="57" customFormat="1" ht="18" customHeight="1">
      <c r="B35" s="55"/>
      <c r="D35" s="3"/>
      <c r="E35" s="65"/>
      <c r="G35" s="66"/>
      <c r="H35" s="65"/>
      <c r="L35" s="211">
        <v>3</v>
      </c>
      <c r="M35" s="65"/>
      <c r="N35" s="3"/>
      <c r="S35" s="3"/>
      <c r="T35" s="71"/>
      <c r="U35" s="84"/>
      <c r="V35" s="65"/>
      <c r="Y35" s="65"/>
      <c r="Z35" s="65"/>
      <c r="AC35" s="3"/>
      <c r="AK35" s="55"/>
    </row>
    <row r="36" spans="2:37" s="57" customFormat="1" ht="18" customHeight="1">
      <c r="B36" s="123" t="s">
        <v>24</v>
      </c>
      <c r="C36" s="215" t="s">
        <v>41</v>
      </c>
      <c r="D36" s="3"/>
      <c r="E36" s="65"/>
      <c r="H36" s="3"/>
      <c r="I36" s="3"/>
      <c r="J36" s="3"/>
      <c r="K36" s="65"/>
      <c r="L36" s="65"/>
      <c r="M36" s="3"/>
      <c r="N36" s="3"/>
      <c r="O36" s="3"/>
      <c r="P36" s="3"/>
      <c r="R36" s="65"/>
      <c r="S36" s="3"/>
      <c r="T36" s="65"/>
      <c r="U36" s="84"/>
      <c r="W36" s="3"/>
      <c r="X36" s="3"/>
      <c r="Y36" s="3"/>
      <c r="Z36" s="3"/>
      <c r="AA36" s="3"/>
      <c r="AB36" s="65"/>
      <c r="AC36" s="3"/>
      <c r="AD36" s="3"/>
      <c r="AK36" s="55"/>
    </row>
    <row r="37" spans="7:37" s="57" customFormat="1" ht="18" customHeight="1">
      <c r="G37" s="3"/>
      <c r="H37" s="3"/>
      <c r="I37" s="3"/>
      <c r="J37" s="3"/>
      <c r="L37" s="3"/>
      <c r="M37" s="3"/>
      <c r="O37" s="3"/>
      <c r="P37" s="3"/>
      <c r="Q37" s="3"/>
      <c r="R37" s="3"/>
      <c r="S37" s="3"/>
      <c r="T37" s="70"/>
      <c r="U37" s="65"/>
      <c r="V37" s="3"/>
      <c r="X37" s="3"/>
      <c r="AA37" s="3"/>
      <c r="AB37" s="3"/>
      <c r="AC37" s="3"/>
      <c r="AD37" s="213">
        <v>6</v>
      </c>
      <c r="AE37" s="163" t="s">
        <v>36</v>
      </c>
      <c r="AK37" s="55"/>
    </row>
    <row r="38" spans="2:37" s="57" customFormat="1" ht="18" customHeight="1">
      <c r="B38" s="55"/>
      <c r="C38" s="65"/>
      <c r="D38" s="3"/>
      <c r="E38" s="3"/>
      <c r="F38" s="3"/>
      <c r="G38" s="3"/>
      <c r="I38" s="84"/>
      <c r="L38" s="3"/>
      <c r="Q38" s="65"/>
      <c r="R38" s="65"/>
      <c r="S38" s="70"/>
      <c r="U38" s="65"/>
      <c r="V38" s="65"/>
      <c r="Y38" s="65"/>
      <c r="AK38" s="55"/>
    </row>
    <row r="39" spans="2:38" s="57" customFormat="1" ht="18" customHeight="1">
      <c r="B39" s="70"/>
      <c r="D39" s="72"/>
      <c r="I39" s="67"/>
      <c r="K39" s="70"/>
      <c r="M39" s="65"/>
      <c r="N39" s="70"/>
      <c r="P39" s="136" t="s">
        <v>38</v>
      </c>
      <c r="Q39" s="65"/>
      <c r="R39" s="65"/>
      <c r="S39" s="70"/>
      <c r="Y39" s="136" t="s">
        <v>40</v>
      </c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2:38" s="57" customFormat="1" ht="18" customHeight="1">
      <c r="B40" s="55"/>
      <c r="C40" s="72"/>
      <c r="D40" s="3"/>
      <c r="M40" s="3"/>
      <c r="N40" s="3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2:38" s="57" customFormat="1" ht="18" customHeight="1">
      <c r="B41" s="55"/>
      <c r="C41" s="72"/>
      <c r="D41" s="65"/>
      <c r="F41" s="3"/>
      <c r="M41" s="3"/>
      <c r="N41" s="3"/>
      <c r="V41" s="3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2:38" s="57" customFormat="1" ht="18" customHeight="1">
      <c r="B42" s="3"/>
      <c r="C42" s="72"/>
      <c r="V42" s="3"/>
      <c r="W42" s="3"/>
      <c r="Y42" s="137" t="s">
        <v>43</v>
      </c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4:38" s="57" customFormat="1" ht="18" customHeight="1">
      <c r="D43"/>
      <c r="K43"/>
      <c r="L43" s="3"/>
      <c r="M43" s="3"/>
      <c r="N43" s="3"/>
      <c r="O43" s="3"/>
      <c r="P43" s="3"/>
      <c r="R43" s="3"/>
      <c r="S43" s="3"/>
      <c r="T43" s="3"/>
      <c r="U43" s="3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5:38" s="57" customFormat="1" ht="18" customHeight="1">
      <c r="E44" s="134">
        <v>2.689</v>
      </c>
      <c r="U44" s="3"/>
      <c r="V44" s="3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1:38" s="57" customFormat="1" ht="18" customHeight="1">
      <c r="K45" s="185" t="s">
        <v>56</v>
      </c>
      <c r="R45" s="245" t="s">
        <v>70</v>
      </c>
      <c r="S45" s="24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1:38" s="57" customFormat="1" ht="18" customHeight="1">
      <c r="K46" s="186">
        <v>6232</v>
      </c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25:38" s="57" customFormat="1" ht="18" customHeight="1"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25:38" s="57" customFormat="1" ht="18" customHeight="1"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19:38" s="57" customFormat="1" ht="18" customHeight="1">
      <c r="S49" s="28" t="s">
        <v>11</v>
      </c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</row>
    <row r="50" spans="19:38" s="57" customFormat="1" ht="18" customHeight="1">
      <c r="S50" s="74" t="s">
        <v>16</v>
      </c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2:38" s="57" customFormat="1" ht="18" customHeight="1">
      <c r="B51" s="55"/>
      <c r="C51" s="72"/>
      <c r="F51" s="65"/>
      <c r="H51" s="65"/>
      <c r="L51" s="65"/>
      <c r="M51" s="65"/>
      <c r="P51" s="65"/>
      <c r="Q51" s="65"/>
      <c r="R51" s="65"/>
      <c r="S51" s="79" t="s">
        <v>17</v>
      </c>
      <c r="T51" s="65"/>
      <c r="U51" s="65"/>
      <c r="V51" s="65"/>
      <c r="W51" s="65"/>
      <c r="X51" s="3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3:25" s="38" customFormat="1" ht="18" customHeight="1" thickBot="1">
      <c r="M52" s="73"/>
      <c r="N52" s="73"/>
      <c r="X52" s="73"/>
      <c r="Y52" s="73"/>
    </row>
    <row r="53" spans="2:36" s="2" customFormat="1" ht="36" customHeight="1">
      <c r="B53" s="246" t="s">
        <v>20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47"/>
      <c r="O53" s="248" t="s">
        <v>22</v>
      </c>
      <c r="P53" s="249"/>
      <c r="Q53" s="249"/>
      <c r="R53" s="250"/>
      <c r="S53" s="165"/>
      <c r="T53" s="248" t="s">
        <v>23</v>
      </c>
      <c r="U53" s="249"/>
      <c r="V53" s="249"/>
      <c r="W53" s="250"/>
      <c r="X53" s="226" t="s">
        <v>20</v>
      </c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8"/>
    </row>
    <row r="54" spans="2:36" s="2" customFormat="1" ht="24.75" customHeight="1" thickBot="1">
      <c r="B54" s="75" t="s">
        <v>3</v>
      </c>
      <c r="C54" s="76" t="s">
        <v>4</v>
      </c>
      <c r="D54" s="76" t="s">
        <v>5</v>
      </c>
      <c r="E54" s="76" t="s">
        <v>6</v>
      </c>
      <c r="F54" s="76" t="s">
        <v>21</v>
      </c>
      <c r="G54" s="77"/>
      <c r="H54" s="166"/>
      <c r="I54" s="166"/>
      <c r="J54" s="78" t="s">
        <v>10</v>
      </c>
      <c r="K54" s="166"/>
      <c r="L54" s="166"/>
      <c r="M54" s="166"/>
      <c r="N54" s="166"/>
      <c r="O54" s="85" t="s">
        <v>3</v>
      </c>
      <c r="P54" s="86" t="s">
        <v>7</v>
      </c>
      <c r="Q54" s="86" t="s">
        <v>8</v>
      </c>
      <c r="R54" s="87" t="s">
        <v>9</v>
      </c>
      <c r="S54" s="96" t="s">
        <v>1</v>
      </c>
      <c r="T54" s="85" t="s">
        <v>3</v>
      </c>
      <c r="U54" s="86" t="s">
        <v>7</v>
      </c>
      <c r="V54" s="86" t="s">
        <v>8</v>
      </c>
      <c r="W54" s="88" t="s">
        <v>9</v>
      </c>
      <c r="X54" s="75" t="s">
        <v>3</v>
      </c>
      <c r="Y54" s="76" t="s">
        <v>4</v>
      </c>
      <c r="Z54" s="76" t="s">
        <v>5</v>
      </c>
      <c r="AA54" s="76" t="s">
        <v>6</v>
      </c>
      <c r="AB54" s="76" t="s">
        <v>21</v>
      </c>
      <c r="AC54" s="77"/>
      <c r="AD54" s="166"/>
      <c r="AE54" s="166"/>
      <c r="AF54" s="78" t="s">
        <v>10</v>
      </c>
      <c r="AG54" s="166"/>
      <c r="AH54" s="166"/>
      <c r="AI54" s="166"/>
      <c r="AJ54" s="167"/>
    </row>
    <row r="55" spans="2:36" s="2" customFormat="1" ht="24.75" customHeight="1" thickTop="1">
      <c r="B55" s="29"/>
      <c r="C55" s="80"/>
      <c r="D55" s="16"/>
      <c r="E55" s="99"/>
      <c r="F55" s="17"/>
      <c r="G55" s="81"/>
      <c r="H55" s="82"/>
      <c r="I55" s="135"/>
      <c r="J55" s="82"/>
      <c r="K55" s="82"/>
      <c r="L55" s="82"/>
      <c r="M55" s="82"/>
      <c r="N55" s="83"/>
      <c r="O55" s="93"/>
      <c r="P55" s="94"/>
      <c r="Q55" s="94"/>
      <c r="R55" s="95"/>
      <c r="S55" s="101"/>
      <c r="T55" s="93"/>
      <c r="U55" s="97"/>
      <c r="V55" s="97"/>
      <c r="W55" s="98"/>
      <c r="X55" s="29"/>
      <c r="Y55" s="168"/>
      <c r="Z55" s="169"/>
      <c r="AA55" s="168"/>
      <c r="AB55" s="17"/>
      <c r="AC55" s="170"/>
      <c r="AD55" s="82"/>
      <c r="AE55" s="82"/>
      <c r="AF55" s="15"/>
      <c r="AG55" s="15"/>
      <c r="AH55" s="82"/>
      <c r="AI55" s="82"/>
      <c r="AJ55" s="83"/>
    </row>
    <row r="56" spans="2:36" s="2" customFormat="1" ht="24.75" customHeight="1">
      <c r="B56" s="90">
        <v>1</v>
      </c>
      <c r="C56" s="91">
        <v>2.684</v>
      </c>
      <c r="D56" s="208">
        <v>-51</v>
      </c>
      <c r="E56" s="89">
        <f>C56+(D56/1000)</f>
        <v>2.633</v>
      </c>
      <c r="F56" s="17" t="s">
        <v>15</v>
      </c>
      <c r="G56" s="171" t="s">
        <v>65</v>
      </c>
      <c r="H56" s="82"/>
      <c r="I56" s="135"/>
      <c r="J56" s="82"/>
      <c r="K56" s="82"/>
      <c r="L56" s="82"/>
      <c r="M56" s="82"/>
      <c r="N56" s="82"/>
      <c r="O56" s="93"/>
      <c r="P56" s="94"/>
      <c r="Q56" s="94"/>
      <c r="R56" s="95"/>
      <c r="S56" s="104" t="s">
        <v>0</v>
      </c>
      <c r="T56" s="93"/>
      <c r="U56" s="97"/>
      <c r="V56" s="97"/>
      <c r="W56" s="98"/>
      <c r="X56" s="102">
        <v>5</v>
      </c>
      <c r="Y56" s="106">
        <v>2.4</v>
      </c>
      <c r="Z56" s="92">
        <v>42</v>
      </c>
      <c r="AA56" s="89">
        <f>Y56+(Z56/1000)</f>
        <v>2.4419999999999997</v>
      </c>
      <c r="AB56" s="17" t="s">
        <v>15</v>
      </c>
      <c r="AC56" s="171" t="s">
        <v>68</v>
      </c>
      <c r="AD56" s="82"/>
      <c r="AE56" s="82"/>
      <c r="AF56" s="15"/>
      <c r="AG56" s="15"/>
      <c r="AH56" s="82"/>
      <c r="AI56" s="82"/>
      <c r="AJ56" s="83"/>
    </row>
    <row r="57" spans="2:36" s="2" customFormat="1" ht="24.75" customHeight="1">
      <c r="B57" s="162" t="s">
        <v>32</v>
      </c>
      <c r="C57" s="106">
        <v>0.153</v>
      </c>
      <c r="D57" s="208">
        <v>-51</v>
      </c>
      <c r="E57" s="89">
        <f>C57+(D57/1000)</f>
        <v>0.10200000000000001</v>
      </c>
      <c r="F57" s="17"/>
      <c r="G57" s="81"/>
      <c r="H57" s="82"/>
      <c r="I57" s="135"/>
      <c r="J57" s="82"/>
      <c r="K57" s="82"/>
      <c r="L57" s="82"/>
      <c r="M57" s="82"/>
      <c r="N57" s="172"/>
      <c r="O57" s="93"/>
      <c r="P57" s="94"/>
      <c r="Q57" s="94"/>
      <c r="R57" s="95"/>
      <c r="S57" s="104" t="s">
        <v>2</v>
      </c>
      <c r="T57" s="93"/>
      <c r="U57" s="97"/>
      <c r="V57" s="97"/>
      <c r="W57" s="98"/>
      <c r="X57" s="29"/>
      <c r="Y57" s="80"/>
      <c r="Z57" s="17"/>
      <c r="AA57" s="80"/>
      <c r="AB57" s="17"/>
      <c r="AC57" s="173"/>
      <c r="AD57" s="82"/>
      <c r="AE57" s="82"/>
      <c r="AF57" s="82"/>
      <c r="AG57" s="15"/>
      <c r="AH57" s="15"/>
      <c r="AI57" s="82"/>
      <c r="AJ57" s="83"/>
    </row>
    <row r="58" spans="2:36" s="2" customFormat="1" ht="24.75" customHeight="1">
      <c r="B58" s="29"/>
      <c r="C58" s="80"/>
      <c r="D58" s="16"/>
      <c r="E58" s="99"/>
      <c r="F58" s="17"/>
      <c r="G58" s="81"/>
      <c r="H58" s="82"/>
      <c r="I58" s="135"/>
      <c r="J58" s="82"/>
      <c r="K58" s="82"/>
      <c r="L58" s="82"/>
      <c r="M58" s="82"/>
      <c r="N58" s="172"/>
      <c r="O58" s="122">
        <v>1</v>
      </c>
      <c r="P58" s="118">
        <v>2.556</v>
      </c>
      <c r="Q58" s="118">
        <v>2.414</v>
      </c>
      <c r="R58" s="103">
        <f>(P58-Q58)*1000</f>
        <v>141.99999999999991</v>
      </c>
      <c r="S58" s="107"/>
      <c r="T58" s="119">
        <v>1</v>
      </c>
      <c r="U58" s="121">
        <v>2.535</v>
      </c>
      <c r="V58" s="121">
        <v>2.49</v>
      </c>
      <c r="W58" s="105">
        <f>(U58-V58)*1000</f>
        <v>44.99999999999993</v>
      </c>
      <c r="X58" s="117">
        <v>6</v>
      </c>
      <c r="Y58" s="175">
        <v>2.372</v>
      </c>
      <c r="Z58" s="92">
        <v>46</v>
      </c>
      <c r="AA58" s="89">
        <f>Y58+(Z58/1000)</f>
        <v>2.4179999999999997</v>
      </c>
      <c r="AB58" s="17" t="s">
        <v>15</v>
      </c>
      <c r="AC58" s="171" t="s">
        <v>69</v>
      </c>
      <c r="AD58" s="82"/>
      <c r="AE58" s="82"/>
      <c r="AF58" s="82"/>
      <c r="AG58" s="15"/>
      <c r="AH58" s="15"/>
      <c r="AI58" s="82"/>
      <c r="AJ58" s="83"/>
    </row>
    <row r="59" spans="2:36" s="2" customFormat="1" ht="24.75" customHeight="1">
      <c r="B59" s="102">
        <v>2</v>
      </c>
      <c r="C59" s="106">
        <v>2.648</v>
      </c>
      <c r="D59" s="92">
        <v>-46</v>
      </c>
      <c r="E59" s="89">
        <f>C59+(D59/1000)</f>
        <v>2.6020000000000003</v>
      </c>
      <c r="F59" s="17" t="s">
        <v>15</v>
      </c>
      <c r="G59" s="171" t="s">
        <v>52</v>
      </c>
      <c r="H59" s="82"/>
      <c r="I59" s="135"/>
      <c r="J59" s="82"/>
      <c r="K59" s="82"/>
      <c r="L59" s="82"/>
      <c r="M59" s="82"/>
      <c r="N59" s="172"/>
      <c r="O59" s="93"/>
      <c r="P59" s="94"/>
      <c r="Q59" s="94"/>
      <c r="R59" s="100"/>
      <c r="S59" s="107"/>
      <c r="T59" s="93"/>
      <c r="U59" s="97"/>
      <c r="V59" s="97"/>
      <c r="W59" s="98"/>
      <c r="X59" s="29"/>
      <c r="Y59" s="80"/>
      <c r="Z59" s="17"/>
      <c r="AA59" s="80"/>
      <c r="AB59" s="17"/>
      <c r="AC59" s="173"/>
      <c r="AD59" s="82"/>
      <c r="AE59" s="82"/>
      <c r="AF59" s="82"/>
      <c r="AG59" s="15"/>
      <c r="AH59" s="15"/>
      <c r="AI59" s="82"/>
      <c r="AJ59" s="83"/>
    </row>
    <row r="60" spans="2:36" s="2" customFormat="1" ht="24.75" customHeight="1">
      <c r="B60" s="102">
        <v>3</v>
      </c>
      <c r="C60" s="106">
        <v>2.602</v>
      </c>
      <c r="D60" s="92">
        <v>-46</v>
      </c>
      <c r="E60" s="89">
        <f>C60+(D60/1000)</f>
        <v>2.556</v>
      </c>
      <c r="F60" s="17" t="s">
        <v>15</v>
      </c>
      <c r="G60" s="171" t="s">
        <v>53</v>
      </c>
      <c r="H60" s="82"/>
      <c r="I60" s="135"/>
      <c r="J60" s="82"/>
      <c r="K60" s="82"/>
      <c r="L60" s="82"/>
      <c r="M60" s="82"/>
      <c r="N60" s="172"/>
      <c r="O60" s="120">
        <v>3</v>
      </c>
      <c r="P60" s="118">
        <v>2.6020000000000003</v>
      </c>
      <c r="Q60" s="118">
        <v>2.442</v>
      </c>
      <c r="R60" s="103">
        <f>(P60-Q60)*1000</f>
        <v>160.00000000000014</v>
      </c>
      <c r="S60" s="108" t="s">
        <v>54</v>
      </c>
      <c r="T60" s="119">
        <v>3</v>
      </c>
      <c r="U60" s="121">
        <v>2.543</v>
      </c>
      <c r="V60" s="121">
        <v>2.486</v>
      </c>
      <c r="W60" s="105">
        <f>(U60-V60)*1000</f>
        <v>56.99999999999994</v>
      </c>
      <c r="X60" s="174">
        <v>7</v>
      </c>
      <c r="Y60" s="164">
        <v>2.363</v>
      </c>
      <c r="Z60" s="92">
        <v>51</v>
      </c>
      <c r="AA60" s="89">
        <f>Y60+(Z60/1000)</f>
        <v>2.414</v>
      </c>
      <c r="AB60" s="17" t="s">
        <v>15</v>
      </c>
      <c r="AC60" s="171" t="s">
        <v>71</v>
      </c>
      <c r="AD60" s="82"/>
      <c r="AE60" s="82"/>
      <c r="AF60" s="82"/>
      <c r="AG60" s="82"/>
      <c r="AH60" s="15"/>
      <c r="AI60" s="82"/>
      <c r="AJ60" s="83"/>
    </row>
    <row r="61" spans="2:36" s="2" customFormat="1" ht="24.75" customHeight="1">
      <c r="B61" s="29"/>
      <c r="C61" s="80"/>
      <c r="D61" s="16"/>
      <c r="E61" s="99"/>
      <c r="F61" s="17"/>
      <c r="G61" s="81"/>
      <c r="H61" s="82"/>
      <c r="I61" s="135"/>
      <c r="J61" s="82"/>
      <c r="K61" s="82"/>
      <c r="L61" s="82"/>
      <c r="M61" s="82"/>
      <c r="N61" s="172"/>
      <c r="O61" s="93"/>
      <c r="P61" s="94"/>
      <c r="Q61" s="94"/>
      <c r="R61" s="100"/>
      <c r="S61" s="108">
        <v>2012</v>
      </c>
      <c r="T61" s="93"/>
      <c r="U61" s="97"/>
      <c r="V61" s="97"/>
      <c r="W61" s="98"/>
      <c r="X61" s="29"/>
      <c r="Y61" s="80"/>
      <c r="Z61" s="17"/>
      <c r="AA61" s="80"/>
      <c r="AB61" s="17"/>
      <c r="AC61" s="173"/>
      <c r="AD61" s="82"/>
      <c r="AE61" s="82"/>
      <c r="AF61" s="82"/>
      <c r="AG61" s="15"/>
      <c r="AH61" s="15"/>
      <c r="AI61" s="82"/>
      <c r="AJ61" s="83"/>
    </row>
    <row r="62" spans="2:36" s="2" customFormat="1" ht="24.75" customHeight="1">
      <c r="B62" s="117">
        <v>4</v>
      </c>
      <c r="C62" s="175">
        <v>2.578</v>
      </c>
      <c r="D62" s="92">
        <v>46</v>
      </c>
      <c r="E62" s="89">
        <f>C62+(D62/1000)</f>
        <v>2.6239999999999997</v>
      </c>
      <c r="F62" s="17" t="s">
        <v>15</v>
      </c>
      <c r="G62" s="171" t="s">
        <v>66</v>
      </c>
      <c r="H62" s="82"/>
      <c r="I62" s="135"/>
      <c r="J62" s="82"/>
      <c r="K62" s="82"/>
      <c r="L62" s="82"/>
      <c r="M62" s="82"/>
      <c r="N62" s="172"/>
      <c r="O62" s="93"/>
      <c r="P62" s="94"/>
      <c r="Q62" s="94"/>
      <c r="R62" s="100"/>
      <c r="S62" s="108"/>
      <c r="T62" s="93"/>
      <c r="U62" s="97"/>
      <c r="V62" s="97"/>
      <c r="W62" s="98"/>
      <c r="X62" s="90">
        <v>8</v>
      </c>
      <c r="Y62" s="91">
        <v>2.336</v>
      </c>
      <c r="Z62" s="92">
        <v>51</v>
      </c>
      <c r="AA62" s="89">
        <f>Y62+(Z62/1000)</f>
        <v>2.387</v>
      </c>
      <c r="AB62" s="17" t="s">
        <v>15</v>
      </c>
      <c r="AC62" s="171" t="s">
        <v>55</v>
      </c>
      <c r="AD62" s="82"/>
      <c r="AE62" s="82"/>
      <c r="AF62" s="82"/>
      <c r="AG62" s="15"/>
      <c r="AH62" s="15"/>
      <c r="AI62" s="82"/>
      <c r="AJ62" s="83"/>
    </row>
    <row r="63" spans="2:36" s="2" customFormat="1" ht="24.75" customHeight="1" thickBot="1">
      <c r="B63" s="109"/>
      <c r="C63" s="176"/>
      <c r="D63" s="18"/>
      <c r="E63" s="110"/>
      <c r="F63" s="18"/>
      <c r="G63" s="111"/>
      <c r="H63" s="112"/>
      <c r="I63" s="112"/>
      <c r="J63" s="112"/>
      <c r="K63" s="112"/>
      <c r="L63" s="112"/>
      <c r="M63" s="112"/>
      <c r="N63" s="177"/>
      <c r="O63" s="178"/>
      <c r="P63" s="179"/>
      <c r="Q63" s="179"/>
      <c r="R63" s="180"/>
      <c r="S63" s="181"/>
      <c r="T63" s="178"/>
      <c r="U63" s="182"/>
      <c r="V63" s="179"/>
      <c r="W63" s="183"/>
      <c r="X63" s="109"/>
      <c r="Y63" s="110"/>
      <c r="Z63" s="18"/>
      <c r="AA63" s="110"/>
      <c r="AB63" s="18"/>
      <c r="AC63" s="112"/>
      <c r="AD63" s="112"/>
      <c r="AE63" s="112"/>
      <c r="AF63" s="112"/>
      <c r="AG63" s="184"/>
      <c r="AH63" s="184"/>
      <c r="AI63" s="112"/>
      <c r="AJ63" s="113"/>
    </row>
  </sheetData>
  <sheetProtection password="E755" sheet="1" objects="1" scenarios="1"/>
  <mergeCells count="19">
    <mergeCell ref="R45:S45"/>
    <mergeCell ref="B53:N53"/>
    <mergeCell ref="O53:R53"/>
    <mergeCell ref="T53:W53"/>
    <mergeCell ref="X53:AJ53"/>
    <mergeCell ref="J4:O4"/>
    <mergeCell ref="J5:K5"/>
    <mergeCell ref="N5:O5"/>
    <mergeCell ref="L5:M5"/>
    <mergeCell ref="AA8:AB8"/>
    <mergeCell ref="AA9:AB9"/>
    <mergeCell ref="W4:AB4"/>
    <mergeCell ref="AA5:AB5"/>
    <mergeCell ref="W5:X5"/>
    <mergeCell ref="Y5:Z5"/>
    <mergeCell ref="J8:K8"/>
    <mergeCell ref="J9:K9"/>
    <mergeCell ref="J10:K10"/>
    <mergeCell ref="J7: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03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2012-03-14T08:35:37Z</cp:lastPrinted>
  <dcterms:created xsi:type="dcterms:W3CDTF">2003-01-10T15:39:03Z</dcterms:created>
  <dcterms:modified xsi:type="dcterms:W3CDTF">2012-03-14T11:36:05Z</dcterms:modified>
  <cp:category/>
  <cp:version/>
  <cp:contentType/>
  <cp:contentStatus/>
</cp:coreProperties>
</file>