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Drahanovice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<sst xmlns="http://schemas.openxmlformats.org/spreadsheetml/2006/main" count="129" uniqueCount="86">
  <si>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zabezpečovací</t>
  </si>
  <si>
    <t>Staniční</t>
  </si>
  <si>
    <t>zařízení :</t>
  </si>
  <si>
    <t>Dopravní stanoviště :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</si>
  <si>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</si>
  <si>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</si>
  <si>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</si>
  <si>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</si>
  <si>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</si>
  <si>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</si>
  <si>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</si>
  <si>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</si>
  <si>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</si>
  <si>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</si>
  <si>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</si>
  <si>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</si>
  <si>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</si>
  <si>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</si>
  <si>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</si>
  <si>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SENA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</si>
  <si>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</si>
  <si>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</si>
  <si>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</si>
  <si>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</si>
  <si>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</si>
  <si>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</si>
  <si>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</si>
  <si>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Vlečka č.:</t>
  </si>
  <si>
    <t>Dopravna  D 3</t>
  </si>
  <si>
    <t>Kód :  1</t>
  </si>
  <si>
    <t>Sídlo dirigujícího dispečera :</t>
  </si>
  <si>
    <t>provoz podle SŽDC (ČD) D - 3</t>
  </si>
  <si>
    <t>Návěstidla</t>
  </si>
  <si>
    <t>Hranice dopravny</t>
  </si>
  <si>
    <t>LT</t>
  </si>
  <si>
    <t>Místo zastavení</t>
  </si>
  <si>
    <t>Služební místnost - T</t>
  </si>
  <si>
    <t>č. II,  úrovňové, jednostranné</t>
  </si>
  <si>
    <t>Návěst 189</t>
  </si>
  <si>
    <t>III. / 2012</t>
  </si>
  <si>
    <t>Lk</t>
  </si>
  <si>
    <t>Senice na Hané</t>
  </si>
  <si>
    <t>Sk</t>
  </si>
  <si>
    <t>SV</t>
  </si>
  <si>
    <t>Přednostní poloha na kolej č. 2</t>
  </si>
  <si>
    <t>Přednostní poloha na kolej č. 1</t>
  </si>
  <si>
    <t>( klíč v.č. 1 v SHK - I. )</t>
  </si>
  <si>
    <t>jsou povoleny pro vlaky vjíždějící dle přednostního směru</t>
  </si>
  <si>
    <t>a pro současné odjezdy</t>
  </si>
  <si>
    <t>TsK</t>
  </si>
  <si>
    <t>ostatní výhybky a výkolejky přestavuje a uzamyká doprovod vlaku.</t>
  </si>
  <si>
    <t>Směr  :  Třebčín</t>
  </si>
  <si>
    <t>SkT</t>
  </si>
  <si>
    <t>LkN</t>
  </si>
  <si>
    <t>Směr  :  Senice na Hané</t>
  </si>
  <si>
    <t>2ab</t>
  </si>
  <si>
    <t>výměnový zámek v závislosti na v.č. 2a</t>
  </si>
  <si>
    <t>výměnový zámek, klíč v.č. 2a / 3t / 3 držen v EMZ v kolejišti</t>
  </si>
  <si>
    <t>( klíč v.č. 4 v SHK - III. )</t>
  </si>
  <si>
    <t>C1</t>
  </si>
  <si>
    <t>Km  23,479</t>
  </si>
  <si>
    <t>Mechanické se samovratnými výhybkami č. 1 a 4,</t>
  </si>
  <si>
    <t>CVk 1</t>
  </si>
  <si>
    <t>CVk 2</t>
  </si>
  <si>
    <t>kontrolní zámek v závislosti na CVk 1</t>
  </si>
  <si>
    <t>kontrolní zámek, klíč CVk 1/ CVk 2 / 2b v SHK - II.</t>
  </si>
  <si>
    <t>vleč.</t>
  </si>
  <si>
    <t>EZ</t>
  </si>
  <si>
    <t>1 + 3</t>
  </si>
  <si>
    <t>výměnový zámek v závislosti na CVk 1 a CVk 2</t>
  </si>
  <si>
    <t>2 b</t>
  </si>
  <si>
    <t>2 a</t>
  </si>
  <si>
    <t>( v.č. 2a / 3t / 3 )</t>
  </si>
  <si>
    <t>výsledné klíče od výhybek a výkolejek jsou drženy v EMZ, které uvolňuje dirigující dispečer z JOP ŽST Senice na Hané</t>
  </si>
  <si>
    <t>č. I,  úrovňové, oboustranné</t>
  </si>
  <si>
    <t>ÚP zrušeno</t>
  </si>
  <si>
    <t>23,471</t>
  </si>
  <si>
    <t>Přednostní směr z Třebčína</t>
  </si>
  <si>
    <t>Přednostní směr ze Senice na H.</t>
  </si>
  <si>
    <t xml:space="preserve">Traťové  zabezpečovací  zařízení :  </t>
  </si>
  <si>
    <t>Rádiové spojení  ( mobilní síť )</t>
  </si>
  <si>
    <t>Kód : 16</t>
  </si>
  <si>
    <t>Krycí  ( odjezd )</t>
  </si>
  <si>
    <t>Krycí  ( vjezd )</t>
  </si>
  <si>
    <t>dirigující dispečer provádí kontrolu a obsluhu zabezpečovacího zařízení</t>
  </si>
  <si>
    <t>z JOP v DK ŽST Senice na Hané prostřednictvím zobrazovacího monitoru zařízení REMOTE 98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</si>
</sst>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2"/>
      <color indexed="14"/>
      <name val="Arial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sz val="16"/>
      <color indexed="12"/>
      <name val="Arial CE"/>
      <family val="2"/>
    </font>
    <font>
      <sz val="14"/>
      <color indexed="12"/>
      <name val="Times New Roman CE"/>
      <family val="1"/>
    </font>
    <font>
      <i/>
      <sz val="12"/>
      <name val="Arial"/>
      <family val="2"/>
    </font>
    <font>
      <b/>
      <sz val="10"/>
      <color indexed="12"/>
      <name val="Arial CE"/>
      <family val="2"/>
    </font>
    <font>
      <i/>
      <sz val="14"/>
      <name val="Times New Roman CE"/>
      <family val="0"/>
    </font>
    <font>
      <sz val="9"/>
      <name val="Arial CE"/>
      <family val="0"/>
    </font>
    <font>
      <i/>
      <sz val="11"/>
      <name val="Arial CE"/>
      <family val="0"/>
    </font>
    <font>
      <sz val="11"/>
      <color indexed="14"/>
      <name val="Arial"/>
      <family val="2"/>
    </font>
    <font>
      <b/>
      <sz val="13"/>
      <name val="Arial CE"/>
      <family val="0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  <protection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4" xfId="20" applyFont="1" applyFill="1" applyBorder="1" applyAlignment="1" quotePrefix="1">
      <alignment vertical="center"/>
      <protection/>
    </xf>
    <xf numFmtId="164" fontId="0" fillId="4" borderId="34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4" fillId="0" borderId="23" xfId="20" applyNumberFormat="1" applyFont="1" applyBorder="1" applyAlignment="1">
      <alignment horizontal="center" vertical="center"/>
      <protection/>
    </xf>
    <xf numFmtId="1" fontId="35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7" fillId="0" borderId="22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10" xfId="0" applyFont="1" applyBorder="1" applyAlignment="1">
      <alignment/>
    </xf>
    <xf numFmtId="0" fontId="23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20" applyNumberFormat="1" applyFont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0" fillId="6" borderId="59" xfId="0" applyFill="1" applyBorder="1" applyAlignment="1">
      <alignment/>
    </xf>
    <xf numFmtId="0" fontId="0" fillId="2" borderId="6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3" fillId="0" borderId="22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indent="1"/>
    </xf>
    <xf numFmtId="0" fontId="46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11" fillId="0" borderId="0" xfId="20" applyFont="1" applyFill="1" applyBorder="1" applyAlignment="1">
      <alignment horizont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47" fillId="0" borderId="0" xfId="20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164" fontId="0" fillId="0" borderId="22" xfId="20" applyNumberFormat="1" applyFont="1" applyBorder="1" applyAlignment="1">
      <alignment vertical="center"/>
      <protection/>
    </xf>
    <xf numFmtId="164" fontId="35" fillId="0" borderId="22" xfId="20" applyNumberFormat="1" applyFont="1" applyBorder="1" applyAlignment="1">
      <alignment horizontal="center" vertical="center"/>
      <protection/>
    </xf>
    <xf numFmtId="164" fontId="0" fillId="0" borderId="50" xfId="20" applyNumberFormat="1" applyFont="1" applyBorder="1" applyAlignment="1">
      <alignment vertical="center"/>
      <protection/>
    </xf>
    <xf numFmtId="0" fontId="46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50" fillId="0" borderId="22" xfId="20" applyNumberFormat="1" applyFont="1" applyBorder="1" applyAlignment="1">
      <alignment horizontal="center" vertical="center"/>
      <protection/>
    </xf>
    <xf numFmtId="0" fontId="27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7" fillId="0" borderId="0" xfId="0" applyFont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63" xfId="0" applyFont="1" applyFill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10" fillId="0" borderId="66" xfId="0" applyFont="1" applyBorder="1" applyAlignment="1">
      <alignment horizontal="left" vertical="center" indent="1"/>
    </xf>
    <xf numFmtId="0" fontId="0" fillId="0" borderId="6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5" fillId="0" borderId="66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54" fillId="0" borderId="2" xfId="20" applyFont="1" applyBorder="1" applyAlignment="1">
      <alignment horizontal="center" vertical="center"/>
      <protection/>
    </xf>
    <xf numFmtId="0" fontId="54" fillId="0" borderId="0" xfId="20" applyFont="1" applyBorder="1" applyAlignment="1">
      <alignment horizontal="center" vertical="center"/>
      <protection/>
    </xf>
    <xf numFmtId="0" fontId="54" fillId="0" borderId="1" xfId="20" applyFont="1" applyBorder="1" applyAlignment="1">
      <alignment horizontal="center" vertical="center"/>
      <protection/>
    </xf>
    <xf numFmtId="0" fontId="9" fillId="2" borderId="7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62</xdr:col>
      <xdr:colOff>495300</xdr:colOff>
      <xdr:row>31</xdr:row>
      <xdr:rowOff>114300</xdr:rowOff>
    </xdr:to>
    <xdr:sp>
      <xdr:nvSpPr>
        <xdr:cNvPr id="1" name="Line 871"/>
        <xdr:cNvSpPr>
          <a:spLocks/>
        </xdr:cNvSpPr>
      </xdr:nvSpPr>
      <xdr:spPr>
        <a:xfrm flipV="1">
          <a:off x="33337500" y="78009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76200</xdr:rowOff>
    </xdr:from>
    <xdr:to>
      <xdr:col>42</xdr:col>
      <xdr:colOff>495300</xdr:colOff>
      <xdr:row>30</xdr:row>
      <xdr:rowOff>152400</xdr:rowOff>
    </xdr:to>
    <xdr:grpSp>
      <xdr:nvGrpSpPr>
        <xdr:cNvPr id="2" name="Group 913"/>
        <xdr:cNvGrpSpPr>
          <a:grpSpLocks/>
        </xdr:cNvGrpSpPr>
      </xdr:nvGrpSpPr>
      <xdr:grpSpPr>
        <a:xfrm>
          <a:off x="23317200" y="7305675"/>
          <a:ext cx="7924800" cy="3048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91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32</xdr:row>
      <xdr:rowOff>76200</xdr:rowOff>
    </xdr:from>
    <xdr:to>
      <xdr:col>42</xdr:col>
      <xdr:colOff>495300</xdr:colOff>
      <xdr:row>33</xdr:row>
      <xdr:rowOff>152400</xdr:rowOff>
    </xdr:to>
    <xdr:grpSp>
      <xdr:nvGrpSpPr>
        <xdr:cNvPr id="19" name="Group 896"/>
        <xdr:cNvGrpSpPr>
          <a:grpSpLocks/>
        </xdr:cNvGrpSpPr>
      </xdr:nvGrpSpPr>
      <xdr:grpSpPr>
        <a:xfrm>
          <a:off x="24555450" y="7991475"/>
          <a:ext cx="6686550" cy="304800"/>
          <a:chOff x="115" y="479"/>
          <a:chExt cx="1117" cy="40"/>
        </a:xfrm>
        <a:solidFill>
          <a:srgbClr val="FFFFFF"/>
        </a:solidFill>
      </xdr:grpSpPr>
      <xdr:sp>
        <xdr:nvSpPr>
          <xdr:cNvPr id="20" name="Rectangle 8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9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31" name="Line 8"/>
        <xdr:cNvSpPr>
          <a:spLocks/>
        </xdr:cNvSpPr>
      </xdr:nvSpPr>
      <xdr:spPr>
        <a:xfrm flipV="1">
          <a:off x="46405800" y="7800975"/>
          <a:ext cx="18354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Drahanovice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7" name="Line 1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8" name="Line 1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9" name="Line 1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0" name="Line 1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1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2" name="Line 2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3" name="Line 2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4" name="Line 30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5" name="Line 31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114300</xdr:rowOff>
    </xdr:from>
    <xdr:to>
      <xdr:col>50</xdr:col>
      <xdr:colOff>476250</xdr:colOff>
      <xdr:row>26</xdr:row>
      <xdr:rowOff>114300</xdr:rowOff>
    </xdr:to>
    <xdr:sp>
      <xdr:nvSpPr>
        <xdr:cNvPr id="46" name="Line 37"/>
        <xdr:cNvSpPr>
          <a:spLocks/>
        </xdr:cNvSpPr>
      </xdr:nvSpPr>
      <xdr:spPr>
        <a:xfrm>
          <a:off x="36728400" y="6429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27</xdr:row>
      <xdr:rowOff>85725</xdr:rowOff>
    </xdr:to>
    <xdr:sp>
      <xdr:nvSpPr>
        <xdr:cNvPr id="47" name="Line 38"/>
        <xdr:cNvSpPr>
          <a:spLocks/>
        </xdr:cNvSpPr>
      </xdr:nvSpPr>
      <xdr:spPr>
        <a:xfrm>
          <a:off x="37471350" y="6657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8" name="Line 40"/>
        <xdr:cNvSpPr>
          <a:spLocks/>
        </xdr:cNvSpPr>
      </xdr:nvSpPr>
      <xdr:spPr>
        <a:xfrm flipV="1">
          <a:off x="24555450" y="848677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49" name="Line 41"/>
        <xdr:cNvSpPr>
          <a:spLocks/>
        </xdr:cNvSpPr>
      </xdr:nvSpPr>
      <xdr:spPr>
        <a:xfrm flipV="1">
          <a:off x="33308925" y="8486775"/>
          <a:ext cx="7877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52" name="Line 50"/>
        <xdr:cNvSpPr>
          <a:spLocks/>
        </xdr:cNvSpPr>
      </xdr:nvSpPr>
      <xdr:spPr>
        <a:xfrm flipH="1" flipV="1">
          <a:off x="193548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28</xdr:row>
      <xdr:rowOff>114300</xdr:rowOff>
    </xdr:from>
    <xdr:to>
      <xdr:col>58</xdr:col>
      <xdr:colOff>457200</xdr:colOff>
      <xdr:row>28</xdr:row>
      <xdr:rowOff>114300</xdr:rowOff>
    </xdr:to>
    <xdr:sp>
      <xdr:nvSpPr>
        <xdr:cNvPr id="54" name="Line 123"/>
        <xdr:cNvSpPr>
          <a:spLocks/>
        </xdr:cNvSpPr>
      </xdr:nvSpPr>
      <xdr:spPr>
        <a:xfrm flipV="1">
          <a:off x="33108900" y="7115175"/>
          <a:ext cx="10287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6" name="Oval 4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247650</xdr:colOff>
      <xdr:row>19</xdr:row>
      <xdr:rowOff>114300</xdr:rowOff>
    </xdr:from>
    <xdr:to>
      <xdr:col>49</xdr:col>
      <xdr:colOff>247650</xdr:colOff>
      <xdr:row>25</xdr:row>
      <xdr:rowOff>114300</xdr:rowOff>
    </xdr:to>
    <xdr:sp>
      <xdr:nvSpPr>
        <xdr:cNvPr id="57" name="Line 439"/>
        <xdr:cNvSpPr>
          <a:spLocks/>
        </xdr:cNvSpPr>
      </xdr:nvSpPr>
      <xdr:spPr>
        <a:xfrm>
          <a:off x="31965900" y="5057775"/>
          <a:ext cx="47625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53</xdr:col>
      <xdr:colOff>247650</xdr:colOff>
      <xdr:row>28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389572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59" name="Line 454"/>
        <xdr:cNvSpPr>
          <a:spLocks/>
        </xdr:cNvSpPr>
      </xdr:nvSpPr>
      <xdr:spPr>
        <a:xfrm flipV="1">
          <a:off x="21621750" y="7115175"/>
          <a:ext cx="11039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2" name="Line 65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3" name="Line 65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59</xdr:col>
      <xdr:colOff>266700</xdr:colOff>
      <xdr:row>31</xdr:row>
      <xdr:rowOff>114300</xdr:rowOff>
    </xdr:to>
    <xdr:sp>
      <xdr:nvSpPr>
        <xdr:cNvPr id="64" name="Line 676"/>
        <xdr:cNvSpPr>
          <a:spLocks/>
        </xdr:cNvSpPr>
      </xdr:nvSpPr>
      <xdr:spPr>
        <a:xfrm>
          <a:off x="39700200" y="71151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238125</xdr:colOff>
      <xdr:row>25</xdr:row>
      <xdr:rowOff>9525</xdr:rowOff>
    </xdr:from>
    <xdr:to>
      <xdr:col>29</xdr:col>
      <xdr:colOff>0</xdr:colOff>
      <xdr:row>27</xdr:row>
      <xdr:rowOff>0</xdr:rowOff>
    </xdr:to>
    <xdr:pic>
      <xdr:nvPicPr>
        <xdr:cNvPr id="6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6324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37</xdr:col>
      <xdr:colOff>371475</xdr:colOff>
      <xdr:row>29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276320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37</xdr:col>
      <xdr:colOff>371475</xdr:colOff>
      <xdr:row>32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276320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83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34</xdr:row>
      <xdr:rowOff>0</xdr:rowOff>
    </xdr:to>
    <xdr:sp>
      <xdr:nvSpPr>
        <xdr:cNvPr id="68" name="Line 863"/>
        <xdr:cNvSpPr>
          <a:spLocks/>
        </xdr:cNvSpPr>
      </xdr:nvSpPr>
      <xdr:spPr>
        <a:xfrm flipV="1">
          <a:off x="42672000" y="78009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69" name="Line 864"/>
        <xdr:cNvSpPr>
          <a:spLocks/>
        </xdr:cNvSpPr>
      </xdr:nvSpPr>
      <xdr:spPr>
        <a:xfrm flipV="1">
          <a:off x="41929050" y="8372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70" name="Line 865"/>
        <xdr:cNvSpPr>
          <a:spLocks/>
        </xdr:cNvSpPr>
      </xdr:nvSpPr>
      <xdr:spPr>
        <a:xfrm flipV="1">
          <a:off x="41186100" y="84486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72" name="Line 874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73" name="Group 875"/>
        <xdr:cNvGrpSpPr>
          <a:grpSpLocks noChangeAspect="1"/>
        </xdr:cNvGrpSpPr>
      </xdr:nvGrpSpPr>
      <xdr:grpSpPr>
        <a:xfrm>
          <a:off x="19202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32</xdr:row>
      <xdr:rowOff>0</xdr:rowOff>
    </xdr:from>
    <xdr:to>
      <xdr:col>31</xdr:col>
      <xdr:colOff>285750</xdr:colOff>
      <xdr:row>33</xdr:row>
      <xdr:rowOff>0</xdr:rowOff>
    </xdr:to>
    <xdr:grpSp>
      <xdr:nvGrpSpPr>
        <xdr:cNvPr id="76" name="Group 881"/>
        <xdr:cNvGrpSpPr>
          <a:grpSpLocks/>
        </xdr:cNvGrpSpPr>
      </xdr:nvGrpSpPr>
      <xdr:grpSpPr>
        <a:xfrm>
          <a:off x="230409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7" name="Rectangle 8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581025</xdr:colOff>
      <xdr:row>31</xdr:row>
      <xdr:rowOff>142875</xdr:rowOff>
    </xdr:from>
    <xdr:to>
      <xdr:col>37</xdr:col>
      <xdr:colOff>104775</xdr:colOff>
      <xdr:row>32</xdr:row>
      <xdr:rowOff>47625</xdr:rowOff>
    </xdr:to>
    <xdr:grpSp>
      <xdr:nvGrpSpPr>
        <xdr:cNvPr id="80" name="Group 907"/>
        <xdr:cNvGrpSpPr>
          <a:grpSpLocks/>
        </xdr:cNvGrpSpPr>
      </xdr:nvGrpSpPr>
      <xdr:grpSpPr>
        <a:xfrm>
          <a:off x="26870025" y="78295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81" name="Line 90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0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1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647700</xdr:colOff>
      <xdr:row>31</xdr:row>
      <xdr:rowOff>114300</xdr:rowOff>
    </xdr:to>
    <xdr:grpSp>
      <xdr:nvGrpSpPr>
        <xdr:cNvPr id="86" name="Group 931"/>
        <xdr:cNvGrpSpPr>
          <a:grpSpLocks noChangeAspect="1"/>
        </xdr:cNvGrpSpPr>
      </xdr:nvGrpSpPr>
      <xdr:grpSpPr>
        <a:xfrm>
          <a:off x="46253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9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32</xdr:row>
      <xdr:rowOff>0</xdr:rowOff>
    </xdr:from>
    <xdr:to>
      <xdr:col>57</xdr:col>
      <xdr:colOff>276225</xdr:colOff>
      <xdr:row>33</xdr:row>
      <xdr:rowOff>0</xdr:rowOff>
    </xdr:to>
    <xdr:grpSp>
      <xdr:nvGrpSpPr>
        <xdr:cNvPr id="89" name="Group 937"/>
        <xdr:cNvGrpSpPr>
          <a:grpSpLocks/>
        </xdr:cNvGrpSpPr>
      </xdr:nvGrpSpPr>
      <xdr:grpSpPr>
        <a:xfrm>
          <a:off x="4265295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" name="Rectangle 9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30</xdr:row>
      <xdr:rowOff>0</xdr:rowOff>
    </xdr:from>
    <xdr:to>
      <xdr:col>53</xdr:col>
      <xdr:colOff>295275</xdr:colOff>
      <xdr:row>31</xdr:row>
      <xdr:rowOff>0</xdr:rowOff>
    </xdr:to>
    <xdr:grpSp>
      <xdr:nvGrpSpPr>
        <xdr:cNvPr id="93" name="Group 941"/>
        <xdr:cNvGrpSpPr>
          <a:grpSpLocks/>
        </xdr:cNvGrpSpPr>
      </xdr:nvGrpSpPr>
      <xdr:grpSpPr>
        <a:xfrm>
          <a:off x="397002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" name="Rectangle 9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219075</xdr:rowOff>
    </xdr:from>
    <xdr:to>
      <xdr:col>59</xdr:col>
      <xdr:colOff>419100</xdr:colOff>
      <xdr:row>31</xdr:row>
      <xdr:rowOff>114300</xdr:rowOff>
    </xdr:to>
    <xdr:grpSp>
      <xdr:nvGrpSpPr>
        <xdr:cNvPr id="97" name="Group 946"/>
        <xdr:cNvGrpSpPr>
          <a:grpSpLocks noChangeAspect="1"/>
        </xdr:cNvGrpSpPr>
      </xdr:nvGrpSpPr>
      <xdr:grpSpPr>
        <a:xfrm>
          <a:off x="44015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27</xdr:row>
      <xdr:rowOff>0</xdr:rowOff>
    </xdr:from>
    <xdr:to>
      <xdr:col>53</xdr:col>
      <xdr:colOff>428625</xdr:colOff>
      <xdr:row>28</xdr:row>
      <xdr:rowOff>114300</xdr:rowOff>
    </xdr:to>
    <xdr:grpSp>
      <xdr:nvGrpSpPr>
        <xdr:cNvPr id="100" name="Group 949"/>
        <xdr:cNvGrpSpPr>
          <a:grpSpLocks/>
        </xdr:cNvGrpSpPr>
      </xdr:nvGrpSpPr>
      <xdr:grpSpPr>
        <a:xfrm>
          <a:off x="39528750" y="6772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1" name="Line 95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5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247650</xdr:colOff>
      <xdr:row>16</xdr:row>
      <xdr:rowOff>114300</xdr:rowOff>
    </xdr:from>
    <xdr:to>
      <xdr:col>49</xdr:col>
      <xdr:colOff>247650</xdr:colOff>
      <xdr:row>25</xdr:row>
      <xdr:rowOff>114300</xdr:rowOff>
    </xdr:to>
    <xdr:sp>
      <xdr:nvSpPr>
        <xdr:cNvPr id="103" name="Line 952"/>
        <xdr:cNvSpPr>
          <a:spLocks/>
        </xdr:cNvSpPr>
      </xdr:nvSpPr>
      <xdr:spPr>
        <a:xfrm>
          <a:off x="31965900" y="4371975"/>
          <a:ext cx="47625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104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&lt;</a:t>
          </a:r>
        </a:p>
      </xdr:txBody>
    </xdr:sp>
    <xdr:clientData/>
  </xdr:twoCellAnchor>
  <xdr:twoCellAnchor>
    <xdr:from>
      <xdr:col>53</xdr:col>
      <xdr:colOff>28575</xdr:colOff>
      <xdr:row>36</xdr:row>
      <xdr:rowOff>9525</xdr:rowOff>
    </xdr:from>
    <xdr:to>
      <xdr:col>53</xdr:col>
      <xdr:colOff>466725</xdr:colOff>
      <xdr:row>37</xdr:row>
      <xdr:rowOff>0</xdr:rowOff>
    </xdr:to>
    <xdr:grpSp>
      <xdr:nvGrpSpPr>
        <xdr:cNvPr id="105" name="Group 958"/>
        <xdr:cNvGrpSpPr>
          <a:grpSpLocks/>
        </xdr:cNvGrpSpPr>
      </xdr:nvGrpSpPr>
      <xdr:grpSpPr>
        <a:xfrm>
          <a:off x="394811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29</xdr:row>
      <xdr:rowOff>0</xdr:rowOff>
    </xdr:from>
    <xdr:to>
      <xdr:col>22</xdr:col>
      <xdr:colOff>476250</xdr:colOff>
      <xdr:row>34</xdr:row>
      <xdr:rowOff>0</xdr:rowOff>
    </xdr:to>
    <xdr:sp>
      <xdr:nvSpPr>
        <xdr:cNvPr id="110" name="Line 963"/>
        <xdr:cNvSpPr>
          <a:spLocks/>
        </xdr:cNvSpPr>
      </xdr:nvSpPr>
      <xdr:spPr>
        <a:xfrm>
          <a:off x="163639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27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158877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7642 - 3SNI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23,538</a:t>
          </a:r>
        </a:p>
      </xdr:txBody>
    </xdr:sp>
    <xdr:clientData/>
  </xdr:oneCellAnchor>
  <xdr:twoCellAnchor editAs="absolute">
    <xdr:from>
      <xdr:col>44</xdr:col>
      <xdr:colOff>581025</xdr:colOff>
      <xdr:row>17</xdr:row>
      <xdr:rowOff>57150</xdr:rowOff>
    </xdr:from>
    <xdr:to>
      <xdr:col>44</xdr:col>
      <xdr:colOff>933450</xdr:colOff>
      <xdr:row>17</xdr:row>
      <xdr:rowOff>180975</xdr:rowOff>
    </xdr:to>
    <xdr:sp>
      <xdr:nvSpPr>
        <xdr:cNvPr id="112" name="kreslení 12"/>
        <xdr:cNvSpPr>
          <a:spLocks/>
        </xdr:cNvSpPr>
      </xdr:nvSpPr>
      <xdr:spPr>
        <a:xfrm>
          <a:off x="32966025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581025</xdr:colOff>
      <xdr:row>20</xdr:row>
      <xdr:rowOff>0</xdr:rowOff>
    </xdr:from>
    <xdr:to>
      <xdr:col>44</xdr:col>
      <xdr:colOff>933450</xdr:colOff>
      <xdr:row>20</xdr:row>
      <xdr:rowOff>123825</xdr:rowOff>
    </xdr:to>
    <xdr:sp>
      <xdr:nvSpPr>
        <xdr:cNvPr id="113" name="kreslení 12"/>
        <xdr:cNvSpPr>
          <a:spLocks/>
        </xdr:cNvSpPr>
      </xdr:nvSpPr>
      <xdr:spPr>
        <a:xfrm>
          <a:off x="32966025" y="5172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85725</xdr:rowOff>
    </xdr:from>
    <xdr:to>
      <xdr:col>52</xdr:col>
      <xdr:colOff>476250</xdr:colOff>
      <xdr:row>28</xdr:row>
      <xdr:rowOff>0</xdr:rowOff>
    </xdr:to>
    <xdr:sp>
      <xdr:nvSpPr>
        <xdr:cNvPr id="114" name="Line 973"/>
        <xdr:cNvSpPr>
          <a:spLocks/>
        </xdr:cNvSpPr>
      </xdr:nvSpPr>
      <xdr:spPr>
        <a:xfrm>
          <a:off x="38214300" y="6858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33</xdr:row>
      <xdr:rowOff>19050</xdr:rowOff>
    </xdr:from>
    <xdr:to>
      <xdr:col>7</xdr:col>
      <xdr:colOff>419100</xdr:colOff>
      <xdr:row>33</xdr:row>
      <xdr:rowOff>209550</xdr:rowOff>
    </xdr:to>
    <xdr:grpSp>
      <xdr:nvGrpSpPr>
        <xdr:cNvPr id="115" name="Group 974"/>
        <xdr:cNvGrpSpPr>
          <a:grpSpLocks noChangeAspect="1"/>
        </xdr:cNvGrpSpPr>
      </xdr:nvGrpSpPr>
      <xdr:grpSpPr>
        <a:xfrm>
          <a:off x="5038725" y="81629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6" name="TextBox 97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7" name="Line 97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97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7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97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98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552450</xdr:colOff>
      <xdr:row>29</xdr:row>
      <xdr:rowOff>19050</xdr:rowOff>
    </xdr:from>
    <xdr:to>
      <xdr:col>82</xdr:col>
      <xdr:colOff>904875</xdr:colOff>
      <xdr:row>29</xdr:row>
      <xdr:rowOff>209550</xdr:rowOff>
    </xdr:to>
    <xdr:grpSp>
      <xdr:nvGrpSpPr>
        <xdr:cNvPr id="123" name="Group 982"/>
        <xdr:cNvGrpSpPr>
          <a:grpSpLocks noChangeAspect="1"/>
        </xdr:cNvGrpSpPr>
      </xdr:nvGrpSpPr>
      <xdr:grpSpPr>
        <a:xfrm>
          <a:off x="61321950" y="72485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24" name="Line 983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84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85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86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TextBox 987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9" name="Line 988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89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32</xdr:row>
      <xdr:rowOff>57150</xdr:rowOff>
    </xdr:from>
    <xdr:to>
      <xdr:col>8</xdr:col>
      <xdr:colOff>514350</xdr:colOff>
      <xdr:row>32</xdr:row>
      <xdr:rowOff>171450</xdr:rowOff>
    </xdr:to>
    <xdr:grpSp>
      <xdr:nvGrpSpPr>
        <xdr:cNvPr id="131" name="Group 990"/>
        <xdr:cNvGrpSpPr>
          <a:grpSpLocks noChangeAspect="1"/>
        </xdr:cNvGrpSpPr>
      </xdr:nvGrpSpPr>
      <xdr:grpSpPr>
        <a:xfrm>
          <a:off x="5038725" y="7972425"/>
          <a:ext cx="962025" cy="114300"/>
          <a:chOff x="274" y="743"/>
          <a:chExt cx="88" cy="12"/>
        </a:xfrm>
        <a:solidFill>
          <a:srgbClr val="FFFFFF"/>
        </a:solidFill>
      </xdr:grpSpPr>
      <xdr:sp>
        <xdr:nvSpPr>
          <xdr:cNvPr id="132" name="Line 991"/>
          <xdr:cNvSpPr>
            <a:spLocks noChangeAspect="1"/>
          </xdr:cNvSpPr>
        </xdr:nvSpPr>
        <xdr:spPr>
          <a:xfrm>
            <a:off x="277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92"/>
          <xdr:cNvSpPr>
            <a:spLocks noChangeAspect="1"/>
          </xdr:cNvSpPr>
        </xdr:nvSpPr>
        <xdr:spPr>
          <a:xfrm>
            <a:off x="32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93"/>
          <xdr:cNvSpPr>
            <a:spLocks noChangeAspect="1"/>
          </xdr:cNvSpPr>
        </xdr:nvSpPr>
        <xdr:spPr>
          <a:xfrm>
            <a:off x="314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94"/>
          <xdr:cNvSpPr>
            <a:spLocks noChangeAspect="1"/>
          </xdr:cNvSpPr>
        </xdr:nvSpPr>
        <xdr:spPr>
          <a:xfrm>
            <a:off x="302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95"/>
          <xdr:cNvSpPr>
            <a:spLocks noChangeAspect="1"/>
          </xdr:cNvSpPr>
        </xdr:nvSpPr>
        <xdr:spPr>
          <a:xfrm>
            <a:off x="274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96"/>
          <xdr:cNvSpPr>
            <a:spLocks noChangeAspect="1"/>
          </xdr:cNvSpPr>
        </xdr:nvSpPr>
        <xdr:spPr>
          <a:xfrm>
            <a:off x="303" y="74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997"/>
          <xdr:cNvSpPr>
            <a:spLocks noChangeAspect="1"/>
          </xdr:cNvSpPr>
        </xdr:nvSpPr>
        <xdr:spPr>
          <a:xfrm>
            <a:off x="302" y="7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998"/>
          <xdr:cNvSpPr>
            <a:spLocks noChangeAspect="1"/>
          </xdr:cNvSpPr>
        </xdr:nvSpPr>
        <xdr:spPr>
          <a:xfrm flipH="1">
            <a:off x="290" y="74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999"/>
          <xdr:cNvSpPr>
            <a:spLocks noChangeAspect="1"/>
          </xdr:cNvSpPr>
        </xdr:nvSpPr>
        <xdr:spPr>
          <a:xfrm>
            <a:off x="290" y="74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0"/>
          <xdr:cNvSpPr>
            <a:spLocks noChangeAspect="1"/>
          </xdr:cNvSpPr>
        </xdr:nvSpPr>
        <xdr:spPr>
          <a:xfrm>
            <a:off x="338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001"/>
          <xdr:cNvSpPr>
            <a:spLocks noChangeAspect="1"/>
          </xdr:cNvSpPr>
        </xdr:nvSpPr>
        <xdr:spPr>
          <a:xfrm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002"/>
          <xdr:cNvSpPr>
            <a:spLocks noChangeAspect="1"/>
          </xdr:cNvSpPr>
        </xdr:nvSpPr>
        <xdr:spPr>
          <a:xfrm flipV="1"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03"/>
          <xdr:cNvSpPr>
            <a:spLocks noChangeAspect="1"/>
          </xdr:cNvSpPr>
        </xdr:nvSpPr>
        <xdr:spPr>
          <a:xfrm>
            <a:off x="35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004"/>
          <xdr:cNvSpPr>
            <a:spLocks noChangeAspect="1"/>
          </xdr:cNvSpPr>
        </xdr:nvSpPr>
        <xdr:spPr>
          <a:xfrm flipV="1"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005"/>
          <xdr:cNvSpPr>
            <a:spLocks noChangeAspect="1"/>
          </xdr:cNvSpPr>
        </xdr:nvSpPr>
        <xdr:spPr>
          <a:xfrm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28</xdr:row>
      <xdr:rowOff>57150</xdr:rowOff>
    </xdr:from>
    <xdr:to>
      <xdr:col>26</xdr:col>
      <xdr:colOff>390525</xdr:colOff>
      <xdr:row>28</xdr:row>
      <xdr:rowOff>171450</xdr:rowOff>
    </xdr:to>
    <xdr:grpSp>
      <xdr:nvGrpSpPr>
        <xdr:cNvPr id="147" name="Group 1006"/>
        <xdr:cNvGrpSpPr>
          <a:grpSpLocks noChangeAspect="1"/>
        </xdr:cNvGrpSpPr>
      </xdr:nvGrpSpPr>
      <xdr:grpSpPr>
        <a:xfrm>
          <a:off x="18554700" y="7058025"/>
          <a:ext cx="695325" cy="114300"/>
          <a:chOff x="434" y="767"/>
          <a:chExt cx="64" cy="12"/>
        </a:xfrm>
        <a:solidFill>
          <a:srgbClr val="FFFFFF"/>
        </a:solidFill>
      </xdr:grpSpPr>
      <xdr:sp>
        <xdr:nvSpPr>
          <xdr:cNvPr id="148" name="Line 1007"/>
          <xdr:cNvSpPr>
            <a:spLocks noChangeAspect="1"/>
          </xdr:cNvSpPr>
        </xdr:nvSpPr>
        <xdr:spPr>
          <a:xfrm>
            <a:off x="482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08"/>
          <xdr:cNvSpPr>
            <a:spLocks noChangeAspect="1"/>
          </xdr:cNvSpPr>
        </xdr:nvSpPr>
        <xdr:spPr>
          <a:xfrm>
            <a:off x="44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09"/>
          <xdr:cNvSpPr>
            <a:spLocks noChangeAspect="1"/>
          </xdr:cNvSpPr>
        </xdr:nvSpPr>
        <xdr:spPr>
          <a:xfrm>
            <a:off x="43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10"/>
          <xdr:cNvSpPr>
            <a:spLocks noChangeAspect="1"/>
          </xdr:cNvSpPr>
        </xdr:nvSpPr>
        <xdr:spPr>
          <a:xfrm>
            <a:off x="495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2" name="Group 1011"/>
          <xdr:cNvGrpSpPr>
            <a:grpSpLocks noChangeAspect="1"/>
          </xdr:cNvGrpSpPr>
        </xdr:nvGrpSpPr>
        <xdr:grpSpPr>
          <a:xfrm>
            <a:off x="470" y="76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53" name="Line 101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Line 101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Line 101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6" name="Rectangle 1015"/>
          <xdr:cNvSpPr>
            <a:spLocks noChangeAspect="1"/>
          </xdr:cNvSpPr>
        </xdr:nvSpPr>
        <xdr:spPr>
          <a:xfrm>
            <a:off x="458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016"/>
          <xdr:cNvSpPr>
            <a:spLocks noChangeAspect="1"/>
          </xdr:cNvSpPr>
        </xdr:nvSpPr>
        <xdr:spPr>
          <a:xfrm>
            <a:off x="458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33</xdr:row>
      <xdr:rowOff>57150</xdr:rowOff>
    </xdr:from>
    <xdr:to>
      <xdr:col>62</xdr:col>
      <xdr:colOff>742950</xdr:colOff>
      <xdr:row>33</xdr:row>
      <xdr:rowOff>171450</xdr:rowOff>
    </xdr:to>
    <xdr:grpSp>
      <xdr:nvGrpSpPr>
        <xdr:cNvPr id="158" name="Group 1017"/>
        <xdr:cNvGrpSpPr>
          <a:grpSpLocks noChangeAspect="1"/>
        </xdr:cNvGrpSpPr>
      </xdr:nvGrpSpPr>
      <xdr:grpSpPr>
        <a:xfrm>
          <a:off x="45958125" y="8201025"/>
          <a:ext cx="695325" cy="114300"/>
          <a:chOff x="274" y="767"/>
          <a:chExt cx="64" cy="12"/>
        </a:xfrm>
        <a:solidFill>
          <a:srgbClr val="FFFFFF"/>
        </a:solidFill>
      </xdr:grpSpPr>
      <xdr:sp>
        <xdr:nvSpPr>
          <xdr:cNvPr id="159" name="Line 1018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19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20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21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022"/>
          <xdr:cNvSpPr>
            <a:spLocks noChangeAspect="1"/>
          </xdr:cNvSpPr>
        </xdr:nvSpPr>
        <xdr:spPr>
          <a:xfrm flipV="1">
            <a:off x="290" y="76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023"/>
          <xdr:cNvSpPr>
            <a:spLocks noChangeAspect="1"/>
          </xdr:cNvSpPr>
        </xdr:nvSpPr>
        <xdr:spPr>
          <a:xfrm>
            <a:off x="290" y="77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0"/>
          <xdr:cNvSpPr>
            <a:spLocks noChangeAspect="1"/>
          </xdr:cNvSpPr>
        </xdr:nvSpPr>
        <xdr:spPr>
          <a:xfrm>
            <a:off x="302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"/>
          <xdr:cNvSpPr>
            <a:spLocks noChangeAspect="1"/>
          </xdr:cNvSpPr>
        </xdr:nvSpPr>
        <xdr:spPr>
          <a:xfrm>
            <a:off x="302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76200</xdr:colOff>
      <xdr:row>30</xdr:row>
      <xdr:rowOff>57150</xdr:rowOff>
    </xdr:from>
    <xdr:to>
      <xdr:col>82</xdr:col>
      <xdr:colOff>904875</xdr:colOff>
      <xdr:row>30</xdr:row>
      <xdr:rowOff>171450</xdr:rowOff>
    </xdr:to>
    <xdr:grpSp>
      <xdr:nvGrpSpPr>
        <xdr:cNvPr id="167" name="Group 2"/>
        <xdr:cNvGrpSpPr>
          <a:grpSpLocks noChangeAspect="1"/>
        </xdr:cNvGrpSpPr>
      </xdr:nvGrpSpPr>
      <xdr:grpSpPr>
        <a:xfrm>
          <a:off x="60845700" y="7515225"/>
          <a:ext cx="828675" cy="114300"/>
          <a:chOff x="410" y="719"/>
          <a:chExt cx="76" cy="12"/>
        </a:xfrm>
        <a:solidFill>
          <a:srgbClr val="FFFFFF"/>
        </a:solidFill>
      </xdr:grpSpPr>
      <xdr:sp>
        <xdr:nvSpPr>
          <xdr:cNvPr id="168" name="Oval 3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"/>
          <xdr:cNvSpPr>
            <a:spLocks noChangeAspect="1"/>
          </xdr:cNvSpPr>
        </xdr:nvSpPr>
        <xdr:spPr>
          <a:xfrm>
            <a:off x="470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"/>
          <xdr:cNvSpPr>
            <a:spLocks noChangeAspect="1"/>
          </xdr:cNvSpPr>
        </xdr:nvSpPr>
        <xdr:spPr>
          <a:xfrm>
            <a:off x="41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"/>
          <xdr:cNvSpPr>
            <a:spLocks noChangeAspect="1"/>
          </xdr:cNvSpPr>
        </xdr:nvSpPr>
        <xdr:spPr>
          <a:xfrm>
            <a:off x="483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0"/>
          <xdr:cNvSpPr>
            <a:spLocks noChangeAspect="1"/>
          </xdr:cNvSpPr>
        </xdr:nvSpPr>
        <xdr:spPr>
          <a:xfrm flipV="1"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1"/>
          <xdr:cNvSpPr>
            <a:spLocks noChangeAspect="1"/>
          </xdr:cNvSpPr>
        </xdr:nvSpPr>
        <xdr:spPr>
          <a:xfrm flipV="1"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2"/>
          <xdr:cNvSpPr>
            <a:spLocks noChangeAspect="1"/>
          </xdr:cNvSpPr>
        </xdr:nvSpPr>
        <xdr:spPr>
          <a:xfrm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3"/>
          <xdr:cNvSpPr>
            <a:spLocks noChangeAspect="1"/>
          </xdr:cNvSpPr>
        </xdr:nvSpPr>
        <xdr:spPr>
          <a:xfrm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53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3" customFormat="1" ht="22.5" customHeight="1">
      <c r="A4" s="87"/>
      <c r="B4" s="4" t="s">
        <v>22</v>
      </c>
      <c r="C4" s="88">
        <v>313</v>
      </c>
      <c r="D4" s="89"/>
      <c r="E4" s="87"/>
      <c r="F4" s="87"/>
      <c r="G4" s="87"/>
      <c r="H4" s="87"/>
      <c r="I4" s="89"/>
      <c r="J4" s="72" t="s">
        <v>60</v>
      </c>
      <c r="K4" s="89"/>
      <c r="L4" s="90"/>
      <c r="M4" s="89"/>
      <c r="N4" s="89"/>
      <c r="O4" s="89"/>
      <c r="P4" s="89"/>
      <c r="Q4" s="91" t="s">
        <v>23</v>
      </c>
      <c r="R4" s="187">
        <v>334524</v>
      </c>
      <c r="S4" s="89"/>
      <c r="T4" s="89"/>
      <c r="U4" s="92"/>
      <c r="V4" s="92"/>
    </row>
    <row r="5" spans="2:22" s="94" customFormat="1" ht="18" customHeight="1" thickBot="1">
      <c r="B5" s="95"/>
      <c r="C5" s="96"/>
      <c r="D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02" customFormat="1" ht="24.75" customHeight="1">
      <c r="A6" s="97"/>
      <c r="B6" s="98"/>
      <c r="C6" s="99"/>
      <c r="D6" s="98"/>
      <c r="E6" s="100"/>
      <c r="F6" s="100"/>
      <c r="G6" s="100"/>
      <c r="H6" s="100"/>
      <c r="I6" s="100"/>
      <c r="J6" s="98"/>
      <c r="K6" s="98"/>
      <c r="L6" s="98"/>
      <c r="M6" s="98"/>
      <c r="N6" s="98"/>
      <c r="O6" s="98"/>
      <c r="P6" s="98"/>
      <c r="Q6" s="98"/>
      <c r="R6" s="98"/>
      <c r="S6" s="101"/>
      <c r="T6" s="86"/>
      <c r="U6" s="86"/>
      <c r="V6" s="86"/>
    </row>
    <row r="7" spans="1:21" ht="24.75" customHeight="1">
      <c r="A7" s="103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07"/>
      <c r="T7" s="85"/>
      <c r="U7" s="83"/>
    </row>
    <row r="8" spans="1:21" ht="24.75" customHeight="1">
      <c r="A8" s="103"/>
      <c r="B8" s="108"/>
      <c r="C8" s="110"/>
      <c r="D8" s="110"/>
      <c r="E8" s="110"/>
      <c r="F8" s="110"/>
      <c r="G8" s="110"/>
      <c r="I8" s="111"/>
      <c r="J8" s="20" t="s">
        <v>28</v>
      </c>
      <c r="K8" s="111"/>
      <c r="M8" s="110"/>
      <c r="N8" s="110"/>
      <c r="O8" s="110"/>
      <c r="P8" s="110"/>
      <c r="Q8" s="110"/>
      <c r="R8" s="112"/>
      <c r="S8" s="107"/>
      <c r="T8" s="85"/>
      <c r="U8" s="83"/>
    </row>
    <row r="9" spans="1:21" ht="24.75" customHeight="1">
      <c r="A9" s="103"/>
      <c r="B9" s="108"/>
      <c r="C9" s="109" t="s">
        <v>1</v>
      </c>
      <c r="D9" s="110"/>
      <c r="E9" s="110"/>
      <c r="F9" s="110"/>
      <c r="G9" s="110"/>
      <c r="H9" s="110"/>
      <c r="L9" s="110"/>
      <c r="M9" s="110"/>
      <c r="N9" s="110"/>
      <c r="O9" s="110"/>
      <c r="P9" s="110"/>
      <c r="Q9" s="110"/>
      <c r="R9" s="112"/>
      <c r="S9" s="107"/>
      <c r="T9" s="85"/>
      <c r="U9" s="83"/>
    </row>
    <row r="10" spans="1:21" ht="24.75" customHeight="1">
      <c r="A10" s="103"/>
      <c r="B10" s="108"/>
      <c r="C10" s="19" t="s">
        <v>0</v>
      </c>
      <c r="D10" s="110"/>
      <c r="E10" s="110"/>
      <c r="F10" s="110"/>
      <c r="G10" s="110"/>
      <c r="H10" s="110"/>
      <c r="I10" s="110"/>
      <c r="J10" s="214" t="s">
        <v>61</v>
      </c>
      <c r="K10" s="110"/>
      <c r="L10" s="110"/>
      <c r="M10" s="110"/>
      <c r="N10" s="110"/>
      <c r="O10" s="110"/>
      <c r="P10" s="266" t="s">
        <v>29</v>
      </c>
      <c r="Q10" s="266"/>
      <c r="R10" s="113"/>
      <c r="S10" s="107"/>
      <c r="T10" s="85"/>
      <c r="U10" s="83"/>
    </row>
    <row r="11" spans="1:21" ht="24.75" customHeight="1">
      <c r="A11" s="103"/>
      <c r="B11" s="108"/>
      <c r="C11" s="19" t="s">
        <v>2</v>
      </c>
      <c r="D11" s="110"/>
      <c r="E11" s="110"/>
      <c r="F11" s="110"/>
      <c r="G11" s="110"/>
      <c r="H11" s="110"/>
      <c r="I11" s="110"/>
      <c r="J11" s="215" t="s">
        <v>50</v>
      </c>
      <c r="K11" s="110"/>
      <c r="L11" s="110"/>
      <c r="M11" s="110"/>
      <c r="N11" s="110"/>
      <c r="O11" s="110"/>
      <c r="P11" s="110"/>
      <c r="Q11" s="110"/>
      <c r="R11" s="112"/>
      <c r="S11" s="107"/>
      <c r="T11" s="85"/>
      <c r="U11" s="83"/>
    </row>
    <row r="12" spans="1:21" ht="24.75" customHeight="1">
      <c r="A12" s="103"/>
      <c r="B12" s="108"/>
      <c r="C12" s="110"/>
      <c r="D12" s="110"/>
      <c r="E12" s="110"/>
      <c r="F12" s="110"/>
      <c r="G12" s="110"/>
      <c r="H12" s="110"/>
      <c r="I12" s="110"/>
      <c r="J12" s="242" t="s">
        <v>73</v>
      </c>
      <c r="K12" s="110"/>
      <c r="L12" s="110"/>
      <c r="M12" s="110"/>
      <c r="N12" s="110"/>
      <c r="O12" s="110"/>
      <c r="P12" s="110"/>
      <c r="Q12" s="110"/>
      <c r="R12" s="112"/>
      <c r="S12" s="107"/>
      <c r="T12" s="85"/>
      <c r="U12" s="83"/>
    </row>
    <row r="13" spans="1:21" ht="24.75" customHeight="1">
      <c r="A13" s="103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07"/>
      <c r="T13" s="85"/>
      <c r="U13" s="83"/>
    </row>
    <row r="14" spans="1:21" ht="21" customHeight="1">
      <c r="A14" s="103"/>
      <c r="B14" s="108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2"/>
      <c r="S14" s="107"/>
      <c r="T14" s="85"/>
      <c r="U14" s="83"/>
    </row>
    <row r="15" spans="1:21" ht="24.75" customHeight="1">
      <c r="A15" s="103"/>
      <c r="B15" s="108"/>
      <c r="C15" s="27" t="s">
        <v>3</v>
      </c>
      <c r="D15" s="110"/>
      <c r="E15" s="110"/>
      <c r="F15" s="110"/>
      <c r="G15" s="110"/>
      <c r="I15" s="110"/>
      <c r="J15" s="117" t="s">
        <v>36</v>
      </c>
      <c r="M15" s="110"/>
      <c r="N15" s="110"/>
      <c r="P15" s="110"/>
      <c r="Q15" s="110"/>
      <c r="R15" s="112"/>
      <c r="S15" s="107"/>
      <c r="T15" s="85"/>
      <c r="U15" s="83"/>
    </row>
    <row r="16" spans="1:21" ht="24.75" customHeight="1">
      <c r="A16" s="103"/>
      <c r="B16" s="108"/>
      <c r="C16" s="26" t="s">
        <v>4</v>
      </c>
      <c r="D16" s="110"/>
      <c r="E16" s="110"/>
      <c r="F16" s="110"/>
      <c r="G16" s="110"/>
      <c r="I16" s="110"/>
      <c r="J16" s="216">
        <v>23.479</v>
      </c>
      <c r="M16" s="110"/>
      <c r="N16" s="110"/>
      <c r="P16" s="110"/>
      <c r="Q16" s="110"/>
      <c r="R16" s="112"/>
      <c r="S16" s="107"/>
      <c r="T16" s="85"/>
      <c r="U16" s="83"/>
    </row>
    <row r="17" spans="1:21" ht="21" customHeight="1">
      <c r="A17" s="103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07"/>
      <c r="T17" s="85"/>
      <c r="U17" s="83"/>
    </row>
    <row r="18" spans="1:21" ht="21" customHeight="1">
      <c r="A18" s="103"/>
      <c r="B18" s="10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2"/>
      <c r="S18" s="107"/>
      <c r="T18" s="85"/>
      <c r="U18" s="83"/>
    </row>
    <row r="19" spans="1:21" ht="24.75" customHeight="1">
      <c r="A19" s="103"/>
      <c r="B19" s="108"/>
      <c r="C19" s="27" t="s">
        <v>30</v>
      </c>
      <c r="D19" s="110"/>
      <c r="E19" s="110"/>
      <c r="F19" s="110"/>
      <c r="G19" s="110"/>
      <c r="H19" s="110"/>
      <c r="J19" s="262" t="s">
        <v>41</v>
      </c>
      <c r="M19" s="166"/>
      <c r="N19" s="166"/>
      <c r="O19" s="166"/>
      <c r="P19" s="166"/>
      <c r="Q19" s="110"/>
      <c r="R19" s="112"/>
      <c r="S19" s="107"/>
      <c r="T19" s="85"/>
      <c r="U19" s="83"/>
    </row>
    <row r="20" spans="1:21" ht="24.75" customHeight="1">
      <c r="A20" s="103"/>
      <c r="B20" s="108"/>
      <c r="C20" s="110"/>
      <c r="D20" s="110"/>
      <c r="E20" s="110"/>
      <c r="F20" s="110"/>
      <c r="G20" s="110"/>
      <c r="H20" s="110"/>
      <c r="J20" s="261" t="s">
        <v>84</v>
      </c>
      <c r="M20" s="166"/>
      <c r="N20" s="166"/>
      <c r="O20" s="166"/>
      <c r="P20" s="166"/>
      <c r="Q20" s="110"/>
      <c r="R20" s="112"/>
      <c r="S20" s="107"/>
      <c r="T20" s="85"/>
      <c r="U20" s="83"/>
    </row>
    <row r="21" spans="1:20" s="83" customFormat="1" ht="24.75" customHeight="1">
      <c r="A21" s="103"/>
      <c r="B21" s="108"/>
      <c r="C21" s="110"/>
      <c r="D21" s="110"/>
      <c r="E21" s="110"/>
      <c r="F21" s="110"/>
      <c r="G21" s="110"/>
      <c r="H21" s="110"/>
      <c r="I21" s="110"/>
      <c r="J21" s="261" t="s">
        <v>85</v>
      </c>
      <c r="K21" s="110"/>
      <c r="L21" s="110"/>
      <c r="M21" s="110"/>
      <c r="N21" s="110"/>
      <c r="O21" s="110"/>
      <c r="P21" s="110"/>
      <c r="Q21" s="110"/>
      <c r="R21" s="112"/>
      <c r="S21" s="107"/>
      <c r="T21" s="85"/>
    </row>
    <row r="22" spans="1:21" ht="21" customHeight="1">
      <c r="A22" s="103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07"/>
      <c r="T22" s="85"/>
      <c r="U22" s="83"/>
    </row>
    <row r="23" spans="1:21" ht="24.75" customHeight="1">
      <c r="A23" s="103"/>
      <c r="B23" s="121"/>
      <c r="C23" s="122"/>
      <c r="D23" s="122"/>
      <c r="E23" s="123"/>
      <c r="F23" s="123"/>
      <c r="G23" s="123"/>
      <c r="H23" s="123"/>
      <c r="I23" s="122"/>
      <c r="J23" s="124"/>
      <c r="K23" s="122"/>
      <c r="L23" s="122"/>
      <c r="M23" s="122"/>
      <c r="N23" s="122"/>
      <c r="O23" s="122"/>
      <c r="P23" s="122"/>
      <c r="Q23" s="122"/>
      <c r="R23" s="122"/>
      <c r="S23" s="107"/>
      <c r="T23" s="85"/>
      <c r="U23" s="83"/>
    </row>
    <row r="24" spans="1:19" ht="30" customHeight="1">
      <c r="A24" s="125"/>
      <c r="B24" s="126"/>
      <c r="C24" s="127"/>
      <c r="D24" s="267" t="s">
        <v>24</v>
      </c>
      <c r="E24" s="268"/>
      <c r="F24" s="268"/>
      <c r="G24" s="268"/>
      <c r="H24" s="127"/>
      <c r="I24" s="128"/>
      <c r="J24" s="129"/>
      <c r="K24" s="126"/>
      <c r="L24" s="127"/>
      <c r="M24" s="267" t="s">
        <v>25</v>
      </c>
      <c r="N24" s="267"/>
      <c r="O24" s="267"/>
      <c r="P24" s="267"/>
      <c r="Q24" s="127"/>
      <c r="R24" s="128"/>
      <c r="S24" s="107"/>
    </row>
    <row r="25" spans="1:20" s="134" customFormat="1" ht="21" customHeight="1" thickBot="1">
      <c r="A25" s="130"/>
      <c r="B25" s="131" t="s">
        <v>8</v>
      </c>
      <c r="C25" s="73" t="s">
        <v>9</v>
      </c>
      <c r="D25" s="73" t="s">
        <v>10</v>
      </c>
      <c r="E25" s="132" t="s">
        <v>11</v>
      </c>
      <c r="F25" s="269" t="s">
        <v>12</v>
      </c>
      <c r="G25" s="270"/>
      <c r="H25" s="270"/>
      <c r="I25" s="271"/>
      <c r="J25" s="129"/>
      <c r="K25" s="131" t="s">
        <v>8</v>
      </c>
      <c r="L25" s="73" t="s">
        <v>9</v>
      </c>
      <c r="M25" s="73" t="s">
        <v>10</v>
      </c>
      <c r="N25" s="132" t="s">
        <v>11</v>
      </c>
      <c r="O25" s="269" t="s">
        <v>12</v>
      </c>
      <c r="P25" s="270"/>
      <c r="Q25" s="270"/>
      <c r="R25" s="271"/>
      <c r="S25" s="133"/>
      <c r="T25" s="81"/>
    </row>
    <row r="26" spans="1:20" s="93" customFormat="1" ht="21" customHeight="1" thickTop="1">
      <c r="A26" s="125"/>
      <c r="B26" s="135"/>
      <c r="C26" s="136"/>
      <c r="D26" s="222"/>
      <c r="E26" s="137"/>
      <c r="F26" s="138"/>
      <c r="G26" s="139"/>
      <c r="H26" s="139"/>
      <c r="I26" s="140"/>
      <c r="J26" s="129"/>
      <c r="K26" s="135"/>
      <c r="L26" s="136"/>
      <c r="M26" s="222"/>
      <c r="N26" s="137"/>
      <c r="O26" s="138"/>
      <c r="P26" s="139"/>
      <c r="Q26" s="139"/>
      <c r="R26" s="140"/>
      <c r="S26" s="107"/>
      <c r="T26" s="81"/>
    </row>
    <row r="27" spans="1:20" s="93" customFormat="1" ht="21" customHeight="1">
      <c r="A27" s="125"/>
      <c r="B27" s="141">
        <v>1</v>
      </c>
      <c r="C27" s="228">
        <v>23.45</v>
      </c>
      <c r="D27" s="228">
        <v>23.235</v>
      </c>
      <c r="E27" s="142">
        <f>(C27-D27)*1000</f>
        <v>214.99999999999986</v>
      </c>
      <c r="F27" s="275" t="s">
        <v>77</v>
      </c>
      <c r="G27" s="276"/>
      <c r="H27" s="276"/>
      <c r="I27" s="277"/>
      <c r="J27" s="129"/>
      <c r="K27" s="141" t="s">
        <v>68</v>
      </c>
      <c r="L27" s="223">
        <v>23.45</v>
      </c>
      <c r="M27" s="223">
        <v>23.35</v>
      </c>
      <c r="N27" s="142">
        <f>(L27-M27)*1000</f>
        <v>99.99999999999787</v>
      </c>
      <c r="O27" s="272" t="s">
        <v>74</v>
      </c>
      <c r="P27" s="273"/>
      <c r="Q27" s="273"/>
      <c r="R27" s="274"/>
      <c r="S27" s="107"/>
      <c r="T27" s="81"/>
    </row>
    <row r="28" spans="1:20" s="93" customFormat="1" ht="21" customHeight="1">
      <c r="A28" s="125"/>
      <c r="B28" s="135"/>
      <c r="C28" s="136"/>
      <c r="D28" s="222"/>
      <c r="E28" s="137"/>
      <c r="F28" s="138"/>
      <c r="G28" s="139"/>
      <c r="H28" s="139"/>
      <c r="I28" s="140"/>
      <c r="J28" s="129"/>
      <c r="K28" s="135"/>
      <c r="L28" s="136"/>
      <c r="M28" s="222"/>
      <c r="N28" s="137"/>
      <c r="O28" s="138"/>
      <c r="P28" s="139"/>
      <c r="Q28" s="139"/>
      <c r="R28" s="140"/>
      <c r="S28" s="107"/>
      <c r="T28" s="81"/>
    </row>
    <row r="29" spans="1:20" s="93" customFormat="1" ht="21" customHeight="1">
      <c r="A29" s="125"/>
      <c r="B29" s="141">
        <v>2</v>
      </c>
      <c r="C29" s="228">
        <v>23.45</v>
      </c>
      <c r="D29" s="228">
        <v>23.205</v>
      </c>
      <c r="E29" s="142">
        <f>(C29-D29)*1000</f>
        <v>245.000000000001</v>
      </c>
      <c r="F29" s="275" t="s">
        <v>78</v>
      </c>
      <c r="G29" s="276"/>
      <c r="H29" s="276"/>
      <c r="I29" s="277"/>
      <c r="J29" s="129"/>
      <c r="K29" s="141">
        <v>2</v>
      </c>
      <c r="L29" s="223">
        <v>23.433</v>
      </c>
      <c r="M29" s="223">
        <v>23.35</v>
      </c>
      <c r="N29" s="142">
        <f>(L29-M29)*1000</f>
        <v>82.99999999999841</v>
      </c>
      <c r="O29" s="272" t="s">
        <v>37</v>
      </c>
      <c r="P29" s="273"/>
      <c r="Q29" s="273"/>
      <c r="R29" s="274"/>
      <c r="S29" s="107"/>
      <c r="T29" s="81"/>
    </row>
    <row r="30" spans="1:20" s="87" customFormat="1" ht="21" customHeight="1">
      <c r="A30" s="125"/>
      <c r="B30" s="143"/>
      <c r="C30" s="144"/>
      <c r="D30" s="145"/>
      <c r="E30" s="146"/>
      <c r="F30" s="147"/>
      <c r="G30" s="148"/>
      <c r="H30" s="148"/>
      <c r="I30" s="149"/>
      <c r="J30" s="129"/>
      <c r="K30" s="143"/>
      <c r="L30" s="144"/>
      <c r="M30" s="224"/>
      <c r="N30" s="146"/>
      <c r="O30" s="147"/>
      <c r="P30" s="148"/>
      <c r="Q30" s="148"/>
      <c r="R30" s="149"/>
      <c r="S30" s="107"/>
      <c r="T30" s="81"/>
    </row>
    <row r="31" spans="1:19" ht="24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</row>
    <row r="34" ht="12.75">
      <c r="J34" s="83"/>
    </row>
    <row r="35" ht="12.75">
      <c r="J35" s="166"/>
    </row>
    <row r="36" ht="12.75">
      <c r="J36" s="166"/>
    </row>
    <row r="37" ht="12.75">
      <c r="J37" s="166"/>
    </row>
    <row r="38" ht="12.75">
      <c r="J38" s="166"/>
    </row>
    <row r="39" ht="12.75">
      <c r="J39" s="166"/>
    </row>
  </sheetData>
  <sheetProtection password="E755" sheet="1" objects="1" scenarios="1"/>
  <mergeCells count="9">
    <mergeCell ref="O27:R27"/>
    <mergeCell ref="O29:R29"/>
    <mergeCell ref="F27:I27"/>
    <mergeCell ref="F29:I29"/>
    <mergeCell ref="P10:Q10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7"/>
      <c r="S1" s="167"/>
      <c r="T1" s="167"/>
      <c r="U1" s="167"/>
      <c r="V1" s="167"/>
      <c r="W1" s="167"/>
      <c r="X1" s="167"/>
      <c r="Y1" s="168"/>
      <c r="Z1" s="167"/>
      <c r="AA1" s="167"/>
      <c r="AB1" s="167"/>
      <c r="AC1" s="167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4"/>
      <c r="C2" s="75"/>
      <c r="D2" s="75"/>
      <c r="E2" s="71" t="s">
        <v>51</v>
      </c>
      <c r="F2" s="75"/>
      <c r="G2" s="75"/>
      <c r="H2" s="76"/>
      <c r="I2" s="1"/>
      <c r="J2" s="1"/>
      <c r="K2" s="1"/>
      <c r="L2" s="1"/>
      <c r="P2" s="191"/>
      <c r="Q2" s="192"/>
      <c r="R2" s="192"/>
      <c r="S2" s="192"/>
      <c r="T2" s="280" t="s">
        <v>32</v>
      </c>
      <c r="U2" s="280"/>
      <c r="V2" s="280"/>
      <c r="W2" s="280"/>
      <c r="X2" s="280"/>
      <c r="Y2" s="280"/>
      <c r="Z2" s="192"/>
      <c r="AA2" s="192"/>
      <c r="AB2" s="192"/>
      <c r="AC2" s="193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191"/>
      <c r="BK2" s="192"/>
      <c r="BL2" s="280" t="s">
        <v>32</v>
      </c>
      <c r="BM2" s="280"/>
      <c r="BN2" s="280"/>
      <c r="BO2" s="280"/>
      <c r="BP2" s="280"/>
      <c r="BQ2" s="280"/>
      <c r="BR2" s="192"/>
      <c r="BS2" s="193"/>
      <c r="BV2" s="1"/>
      <c r="BY2" s="1"/>
      <c r="BZ2" s="1"/>
      <c r="CA2" s="1"/>
      <c r="CB2" s="1"/>
      <c r="CC2" s="1"/>
      <c r="CD2" s="74"/>
      <c r="CE2" s="75"/>
      <c r="CF2" s="75"/>
      <c r="CG2" s="71" t="s">
        <v>54</v>
      </c>
      <c r="CH2" s="75"/>
      <c r="CI2" s="75"/>
      <c r="CJ2" s="76"/>
    </row>
    <row r="3" spans="9:81" ht="21" customHeight="1" thickBot="1" thickTop="1">
      <c r="I3" s="1"/>
      <c r="J3" s="1"/>
      <c r="K3" s="1"/>
      <c r="L3" s="1"/>
      <c r="P3" s="283" t="s">
        <v>33</v>
      </c>
      <c r="Q3" s="282"/>
      <c r="R3" s="194"/>
      <c r="S3" s="169"/>
      <c r="T3" s="281" t="s">
        <v>83</v>
      </c>
      <c r="U3" s="282"/>
      <c r="V3" s="5"/>
      <c r="W3" s="169"/>
      <c r="X3" s="281" t="s">
        <v>82</v>
      </c>
      <c r="Y3" s="282"/>
      <c r="Z3" s="5"/>
      <c r="AA3" s="169"/>
      <c r="AB3" s="287" t="s">
        <v>35</v>
      </c>
      <c r="AC3" s="288"/>
      <c r="AD3" s="1"/>
      <c r="AE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F3" s="1"/>
      <c r="BG3" s="1"/>
      <c r="BI3" s="1"/>
      <c r="BJ3" s="283" t="s">
        <v>82</v>
      </c>
      <c r="BK3" s="282"/>
      <c r="BL3" s="5"/>
      <c r="BM3" s="169"/>
      <c r="BN3" s="281" t="s">
        <v>83</v>
      </c>
      <c r="BO3" s="282"/>
      <c r="BP3" s="5"/>
      <c r="BQ3" s="169"/>
      <c r="BR3" s="278" t="s">
        <v>33</v>
      </c>
      <c r="BS3" s="279"/>
      <c r="BV3" s="1"/>
      <c r="BY3" s="1"/>
      <c r="BZ3" s="1"/>
      <c r="CA3" s="1"/>
      <c r="CB3" s="1"/>
      <c r="CC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P4" s="170"/>
      <c r="Q4" s="171"/>
      <c r="R4" s="172"/>
      <c r="S4" s="173"/>
      <c r="T4" s="195"/>
      <c r="U4" s="209"/>
      <c r="V4" s="172"/>
      <c r="W4" s="173"/>
      <c r="X4" s="172"/>
      <c r="Y4" s="196"/>
      <c r="Z4" s="172"/>
      <c r="AA4" s="173"/>
      <c r="AB4" s="207"/>
      <c r="AC4" s="213"/>
      <c r="AD4" s="1"/>
      <c r="AE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2" t="s">
        <v>60</v>
      </c>
      <c r="AU4" s="1"/>
      <c r="AV4" s="1"/>
      <c r="AW4" s="1"/>
      <c r="AX4" s="1"/>
      <c r="AY4" s="1"/>
      <c r="AZ4" s="1"/>
      <c r="BA4" s="1"/>
      <c r="BB4" s="1"/>
      <c r="BC4" s="1"/>
      <c r="BF4" s="1"/>
      <c r="BG4" s="1"/>
      <c r="BI4" s="1"/>
      <c r="BJ4" s="240"/>
      <c r="BK4" s="209"/>
      <c r="BL4" s="172"/>
      <c r="BM4" s="173"/>
      <c r="BN4" s="211"/>
      <c r="BO4" s="209"/>
      <c r="BP4" s="172"/>
      <c r="BQ4" s="173"/>
      <c r="BR4" s="180"/>
      <c r="BS4" s="181"/>
      <c r="BV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9"/>
    </row>
    <row r="5" spans="2:88" ht="21" customHeight="1">
      <c r="B5" s="249"/>
      <c r="C5" s="12"/>
      <c r="D5" s="12"/>
      <c r="E5" s="11" t="s">
        <v>79</v>
      </c>
      <c r="F5" s="12"/>
      <c r="G5" s="12"/>
      <c r="H5" s="15"/>
      <c r="I5" s="1"/>
      <c r="J5" s="1"/>
      <c r="K5" s="1"/>
      <c r="L5" s="1"/>
      <c r="P5" s="16"/>
      <c r="Q5" s="17"/>
      <c r="R5" s="18"/>
      <c r="S5" s="174"/>
      <c r="T5" s="197" t="s">
        <v>49</v>
      </c>
      <c r="U5" s="238">
        <v>24.08</v>
      </c>
      <c r="V5" s="18"/>
      <c r="W5" s="174"/>
      <c r="X5" s="198"/>
      <c r="Y5" s="199"/>
      <c r="Z5" s="18"/>
      <c r="AA5" s="174"/>
      <c r="AB5" s="289" t="s">
        <v>38</v>
      </c>
      <c r="AC5" s="290"/>
      <c r="AD5" s="1"/>
      <c r="AE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F5" s="1"/>
      <c r="BG5" s="1"/>
      <c r="BI5" s="1"/>
      <c r="BJ5" s="170"/>
      <c r="BK5" s="199"/>
      <c r="BL5" s="18"/>
      <c r="BM5" s="174"/>
      <c r="BN5" s="212" t="s">
        <v>49</v>
      </c>
      <c r="BO5" s="238">
        <v>22.56</v>
      </c>
      <c r="BP5" s="18"/>
      <c r="BQ5" s="174"/>
      <c r="BR5" s="182"/>
      <c r="BS5" s="23"/>
      <c r="BV5" s="1"/>
      <c r="BY5" s="1"/>
      <c r="BZ5" s="1"/>
      <c r="CA5" s="1"/>
      <c r="CB5" s="1"/>
      <c r="CC5" s="1"/>
      <c r="CD5" s="249"/>
      <c r="CE5" s="12"/>
      <c r="CF5" s="12"/>
      <c r="CG5" s="11" t="s">
        <v>79</v>
      </c>
      <c r="CH5" s="12"/>
      <c r="CI5" s="12"/>
      <c r="CJ5" s="15"/>
    </row>
    <row r="6" spans="2:88" ht="22.5" customHeight="1">
      <c r="B6" s="10"/>
      <c r="C6" s="18"/>
      <c r="D6" s="18"/>
      <c r="E6" s="18"/>
      <c r="F6" s="18"/>
      <c r="G6" s="18"/>
      <c r="H6" s="250"/>
      <c r="I6" s="1"/>
      <c r="J6" s="1"/>
      <c r="K6" s="1"/>
      <c r="L6" s="1"/>
      <c r="P6" s="24" t="s">
        <v>34</v>
      </c>
      <c r="Q6" s="235">
        <v>23.68</v>
      </c>
      <c r="R6" s="18"/>
      <c r="S6" s="174"/>
      <c r="T6" s="180"/>
      <c r="U6" s="199"/>
      <c r="V6" s="18"/>
      <c r="W6" s="174"/>
      <c r="X6" s="200" t="s">
        <v>52</v>
      </c>
      <c r="Y6" s="210">
        <v>23.499</v>
      </c>
      <c r="Z6" s="18"/>
      <c r="AA6" s="174"/>
      <c r="AB6" s="284"/>
      <c r="AC6" s="285"/>
      <c r="AD6" s="1"/>
      <c r="AE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6" t="s">
        <v>19</v>
      </c>
      <c r="AS6" s="42" t="s">
        <v>13</v>
      </c>
      <c r="AT6" s="157" t="s">
        <v>20</v>
      </c>
      <c r="AU6" s="1"/>
      <c r="AV6" s="1"/>
      <c r="AW6" s="1"/>
      <c r="AX6" s="1"/>
      <c r="AY6" s="1"/>
      <c r="AZ6" s="1"/>
      <c r="BA6" s="1"/>
      <c r="BB6" s="1"/>
      <c r="BC6" s="1"/>
      <c r="BF6" s="1"/>
      <c r="BG6" s="1"/>
      <c r="BI6" s="1"/>
      <c r="BJ6" s="241" t="s">
        <v>53</v>
      </c>
      <c r="BK6" s="210">
        <v>23.156</v>
      </c>
      <c r="BL6" s="18"/>
      <c r="BM6" s="174"/>
      <c r="BN6" s="198"/>
      <c r="BO6" s="199"/>
      <c r="BP6" s="18"/>
      <c r="BQ6" s="174"/>
      <c r="BR6" s="183" t="s">
        <v>34</v>
      </c>
      <c r="BS6" s="208">
        <v>22.96</v>
      </c>
      <c r="BV6" s="1"/>
      <c r="BY6" s="1"/>
      <c r="BZ6" s="1"/>
      <c r="CA6" s="1"/>
      <c r="CB6" s="1"/>
      <c r="CC6" s="1"/>
      <c r="CD6" s="10"/>
      <c r="CE6" s="18"/>
      <c r="CF6" s="18"/>
      <c r="CG6" s="18"/>
      <c r="CH6" s="18"/>
      <c r="CI6" s="18"/>
      <c r="CJ6" s="250"/>
    </row>
    <row r="7" spans="2:88" ht="21" customHeight="1">
      <c r="B7" s="10"/>
      <c r="C7" s="13"/>
      <c r="D7" s="13"/>
      <c r="E7" s="190" t="s">
        <v>80</v>
      </c>
      <c r="F7" s="13"/>
      <c r="G7" s="13"/>
      <c r="H7" s="15"/>
      <c r="I7" s="1"/>
      <c r="J7" s="1"/>
      <c r="K7" s="1"/>
      <c r="L7" s="1"/>
      <c r="P7" s="16"/>
      <c r="Q7" s="236"/>
      <c r="R7" s="18"/>
      <c r="S7" s="174"/>
      <c r="T7" s="201" t="s">
        <v>40</v>
      </c>
      <c r="U7" s="210">
        <v>23.68</v>
      </c>
      <c r="V7" s="18"/>
      <c r="W7" s="174"/>
      <c r="X7" s="198"/>
      <c r="Y7" s="199"/>
      <c r="Z7" s="18"/>
      <c r="AA7" s="174"/>
      <c r="AB7" s="284">
        <v>23.4</v>
      </c>
      <c r="AC7" s="285"/>
      <c r="AD7" s="1"/>
      <c r="AE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F7" s="1"/>
      <c r="BG7" s="1"/>
      <c r="BI7" s="1"/>
      <c r="BJ7" s="170"/>
      <c r="BK7" s="199"/>
      <c r="BL7" s="18"/>
      <c r="BM7" s="174"/>
      <c r="BN7" s="200" t="s">
        <v>42</v>
      </c>
      <c r="BO7" s="210">
        <v>22.96</v>
      </c>
      <c r="BP7" s="18"/>
      <c r="BQ7" s="174"/>
      <c r="BR7" s="182"/>
      <c r="BS7" s="23"/>
      <c r="BV7" s="1"/>
      <c r="BY7" s="1"/>
      <c r="BZ7" s="1"/>
      <c r="CA7" s="1"/>
      <c r="CB7" s="1"/>
      <c r="CC7" s="1"/>
      <c r="CD7" s="10"/>
      <c r="CE7" s="13"/>
      <c r="CF7" s="13"/>
      <c r="CG7" s="190" t="s">
        <v>80</v>
      </c>
      <c r="CH7" s="13"/>
      <c r="CI7" s="13"/>
      <c r="CJ7" s="15"/>
    </row>
    <row r="8" spans="2:88" ht="21" customHeight="1" thickBot="1">
      <c r="B8" s="10"/>
      <c r="C8" s="13"/>
      <c r="D8" s="13"/>
      <c r="E8" s="21" t="s">
        <v>31</v>
      </c>
      <c r="F8" s="13"/>
      <c r="G8" s="13"/>
      <c r="H8" s="15"/>
      <c r="I8" s="1"/>
      <c r="J8" s="1"/>
      <c r="K8" s="1"/>
      <c r="L8" s="1"/>
      <c r="P8" s="175"/>
      <c r="Q8" s="237"/>
      <c r="R8" s="177"/>
      <c r="S8" s="176"/>
      <c r="T8" s="184"/>
      <c r="U8" s="176"/>
      <c r="V8" s="177"/>
      <c r="W8" s="176"/>
      <c r="X8" s="177"/>
      <c r="Y8" s="176"/>
      <c r="Z8" s="177"/>
      <c r="AA8" s="176"/>
      <c r="AB8" s="178"/>
      <c r="AC8" s="179"/>
      <c r="AD8" s="1"/>
      <c r="AE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8" t="s">
        <v>39</v>
      </c>
      <c r="AU8" s="1"/>
      <c r="AV8" s="1"/>
      <c r="AW8" s="1"/>
      <c r="AX8" s="1"/>
      <c r="AY8" s="1"/>
      <c r="AZ8" s="1"/>
      <c r="BA8" s="1"/>
      <c r="BB8" s="1"/>
      <c r="BC8" s="1"/>
      <c r="BF8" s="1"/>
      <c r="BG8" s="1"/>
      <c r="BI8" s="1"/>
      <c r="BJ8" s="175"/>
      <c r="BK8" s="176"/>
      <c r="BL8" s="177"/>
      <c r="BM8" s="176"/>
      <c r="BN8" s="177"/>
      <c r="BO8" s="176"/>
      <c r="BP8" s="177"/>
      <c r="BQ8" s="176"/>
      <c r="BR8" s="184"/>
      <c r="BS8" s="185"/>
      <c r="BV8" s="1"/>
      <c r="BY8" s="1"/>
      <c r="BZ8" s="1"/>
      <c r="CA8" s="1"/>
      <c r="CB8" s="1"/>
      <c r="CC8" s="1"/>
      <c r="CD8" s="10"/>
      <c r="CE8" s="13"/>
      <c r="CF8" s="13"/>
      <c r="CG8" s="21" t="s">
        <v>31</v>
      </c>
      <c r="CH8" s="13"/>
      <c r="CI8" s="13"/>
      <c r="CJ8" s="15"/>
    </row>
    <row r="9" spans="2:89" ht="21" customHeight="1">
      <c r="B9" s="10"/>
      <c r="C9" s="14"/>
      <c r="D9" s="14"/>
      <c r="E9" s="14"/>
      <c r="F9" s="14"/>
      <c r="G9" s="14"/>
      <c r="H9" s="22"/>
      <c r="I9" s="1"/>
      <c r="J9" s="1"/>
      <c r="K9" s="1"/>
      <c r="L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0"/>
      <c r="CE9" s="14"/>
      <c r="CF9" s="14"/>
      <c r="CG9" s="14"/>
      <c r="CH9" s="14"/>
      <c r="CI9" s="14"/>
      <c r="CJ9" s="22"/>
      <c r="CK9" s="1"/>
    </row>
    <row r="10" spans="2:89" ht="21" customHeight="1">
      <c r="B10" s="10"/>
      <c r="C10" s="14"/>
      <c r="D10" s="14"/>
      <c r="E10" s="189" t="s">
        <v>81</v>
      </c>
      <c r="F10" s="14"/>
      <c r="G10" s="14"/>
      <c r="H10" s="22"/>
      <c r="I10" s="1"/>
      <c r="J10" s="1"/>
      <c r="K10" s="1"/>
      <c r="L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E10" s="1"/>
      <c r="AF10" s="1"/>
      <c r="AG10" s="1"/>
      <c r="AO10" s="186"/>
      <c r="AP10" s="186"/>
      <c r="AQ10" s="186"/>
      <c r="AR10" s="186"/>
      <c r="AS10" s="34" t="s">
        <v>5</v>
      </c>
      <c r="AT10" s="186"/>
      <c r="AU10" s="186"/>
      <c r="AV10" s="186"/>
      <c r="AW10" s="186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J10" s="1"/>
      <c r="BK10" s="1"/>
      <c r="BL10" s="1"/>
      <c r="BM10" s="1"/>
      <c r="BN10" s="1"/>
      <c r="BO10" s="1"/>
      <c r="BP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0"/>
      <c r="CE10" s="14"/>
      <c r="CF10" s="14"/>
      <c r="CG10" s="189" t="s">
        <v>81</v>
      </c>
      <c r="CH10" s="14"/>
      <c r="CI10" s="14"/>
      <c r="CJ10" s="22"/>
      <c r="CK10" s="1"/>
    </row>
    <row r="11" spans="2:89" ht="21" customHeight="1" thickBot="1">
      <c r="B11" s="28"/>
      <c r="C11" s="29"/>
      <c r="D11" s="29"/>
      <c r="E11" s="29"/>
      <c r="F11" s="29"/>
      <c r="G11" s="29"/>
      <c r="H11" s="30"/>
      <c r="I11" s="1"/>
      <c r="J11" s="1"/>
      <c r="K11" s="1"/>
      <c r="L11" s="1"/>
      <c r="S11" s="1"/>
      <c r="T11" s="1"/>
      <c r="U11" s="1"/>
      <c r="V11" s="1"/>
      <c r="W11" s="1"/>
      <c r="X11" s="1"/>
      <c r="Y11" s="1"/>
      <c r="Z11" s="1"/>
      <c r="AA11" s="1"/>
      <c r="AB11" s="1"/>
      <c r="AE11" s="1"/>
      <c r="AF11" s="1"/>
      <c r="AG11" s="1"/>
      <c r="AO11" s="186"/>
      <c r="AP11" s="186"/>
      <c r="AQ11" s="186"/>
      <c r="AR11" s="186"/>
      <c r="AS11" s="33" t="s">
        <v>6</v>
      </c>
      <c r="AT11" s="186"/>
      <c r="AU11" s="186"/>
      <c r="AV11" s="186"/>
      <c r="AW11" s="186"/>
      <c r="AX11" s="1"/>
      <c r="AY11" s="1"/>
      <c r="AZ11" s="1"/>
      <c r="BA11" s="1"/>
      <c r="BB11" s="1"/>
      <c r="BC11" s="1"/>
      <c r="BD11" s="1"/>
      <c r="BE11" s="1"/>
      <c r="BF11" s="1"/>
      <c r="BG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Y11" s="1"/>
      <c r="BZ11" s="1"/>
      <c r="CA11" s="1"/>
      <c r="CB11" s="1"/>
      <c r="CC11" s="1"/>
      <c r="CD11" s="28"/>
      <c r="CE11" s="29"/>
      <c r="CF11" s="29"/>
      <c r="CG11" s="29"/>
      <c r="CH11" s="29"/>
      <c r="CI11" s="29"/>
      <c r="CJ11" s="30"/>
      <c r="CK11" s="1"/>
    </row>
    <row r="12" spans="9:89" ht="21" customHeight="1" thickTop="1">
      <c r="I12" s="1"/>
      <c r="J12" s="1"/>
      <c r="K12" s="1"/>
      <c r="L12" s="1"/>
      <c r="P12" s="31"/>
      <c r="S12" s="1"/>
      <c r="T12" s="1"/>
      <c r="U12" s="1"/>
      <c r="V12" s="1"/>
      <c r="W12" s="1"/>
      <c r="X12" s="1"/>
      <c r="Y12" s="1"/>
      <c r="Z12" s="1"/>
      <c r="AA12" s="1"/>
      <c r="AB12" s="1"/>
      <c r="AE12" s="1"/>
      <c r="AF12" s="1"/>
      <c r="AG12" s="1"/>
      <c r="AO12" s="186"/>
      <c r="AP12" s="186"/>
      <c r="AQ12" s="186"/>
      <c r="AR12" s="186"/>
      <c r="AS12" s="33" t="s">
        <v>26</v>
      </c>
      <c r="AT12" s="186"/>
      <c r="AU12" s="186"/>
      <c r="AV12" s="186"/>
      <c r="AW12" s="186"/>
      <c r="AX12" s="1"/>
      <c r="AY12" s="1"/>
      <c r="AZ12" s="1"/>
      <c r="BA12" s="1"/>
      <c r="BB12" s="1"/>
      <c r="BC12" s="1"/>
      <c r="BD12" s="1"/>
      <c r="BE12" s="1"/>
      <c r="BF12" s="1"/>
      <c r="BG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63:88" ht="18" customHeight="1">
      <c r="BK13" s="1"/>
      <c r="BL13" s="1"/>
      <c r="BM13" s="1"/>
      <c r="BN13" s="1"/>
      <c r="BO13" s="1"/>
      <c r="BP13" s="1"/>
      <c r="BQ13" s="1"/>
      <c r="BR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63:88" ht="18" customHeight="1">
      <c r="BK14" s="1"/>
      <c r="BL14" s="1"/>
      <c r="BM14" s="1"/>
      <c r="BN14" s="1"/>
      <c r="BO14" s="1"/>
      <c r="BP14" s="1"/>
      <c r="BQ14" s="1"/>
      <c r="BR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64:88" ht="18" customHeight="1">
      <c r="BL15" s="1"/>
      <c r="BM15" s="1"/>
      <c r="BN15" s="1"/>
      <c r="BO15" s="1"/>
      <c r="BP15" s="1"/>
      <c r="BQ15" s="1"/>
      <c r="BR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64:88" ht="18" customHeight="1">
      <c r="BL16" s="1"/>
      <c r="BM16" s="1"/>
      <c r="BN16" s="1"/>
      <c r="BO16" s="1"/>
      <c r="BP16" s="1"/>
      <c r="BQ16" s="1"/>
      <c r="BR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43:88" ht="18" customHeight="1">
      <c r="AQ17" s="246" t="s">
        <v>27</v>
      </c>
      <c r="AR17" s="1"/>
      <c r="AS17" s="202" t="s">
        <v>63</v>
      </c>
      <c r="BL17" s="1"/>
      <c r="BM17" s="1"/>
      <c r="BN17" s="1"/>
      <c r="BO17" s="1"/>
      <c r="BP17" s="1"/>
      <c r="BQ17" s="1"/>
      <c r="BR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43:88" ht="18" customHeight="1">
      <c r="AQ18" s="188">
        <v>6208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43:88" ht="18" customHeight="1">
      <c r="AQ19" s="188" t="s">
        <v>75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6:77" ht="18" customHeight="1">
      <c r="P20" s="31"/>
      <c r="Q20" s="31"/>
      <c r="AE20" s="1"/>
      <c r="AF20" s="1"/>
      <c r="AO20" s="186"/>
      <c r="AP20" s="186"/>
      <c r="AR20" s="1"/>
      <c r="AS20" s="233" t="s">
        <v>62</v>
      </c>
      <c r="AT20" s="186"/>
      <c r="AU20" s="186"/>
      <c r="AV20" s="186"/>
      <c r="AW20" s="186"/>
      <c r="AX20" s="1"/>
      <c r="AY20" s="1"/>
      <c r="AZ20" s="1"/>
      <c r="BA20" s="1"/>
      <c r="BB20" s="1"/>
      <c r="BC20" s="1"/>
      <c r="BD20" s="1"/>
      <c r="BV20" s="31"/>
      <c r="BW20" s="31"/>
      <c r="BX20" s="31"/>
      <c r="BY20" s="32"/>
    </row>
    <row r="21" spans="15:76" ht="18" customHeight="1">
      <c r="O21" s="31"/>
      <c r="AD21" s="1"/>
      <c r="AE21" s="1"/>
      <c r="AF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U21" s="1"/>
      <c r="AV21" s="1"/>
      <c r="AW21" s="1"/>
      <c r="AX21" s="1"/>
      <c r="AY21" s="1"/>
      <c r="AZ21" s="1"/>
      <c r="BA21" s="1"/>
      <c r="BB21" s="1"/>
      <c r="BC21" s="1"/>
      <c r="BE21" s="1"/>
      <c r="BF21" s="1"/>
      <c r="BH21" s="1"/>
      <c r="BJ21" s="1"/>
      <c r="BN21" s="1"/>
      <c r="BP21" s="1"/>
      <c r="BV21" s="31"/>
      <c r="BW21" s="31"/>
      <c r="BX21" s="31"/>
    </row>
    <row r="22" spans="37:85" ht="18" customHeight="1">
      <c r="AK22" s="1"/>
      <c r="AL22" s="1"/>
      <c r="AM22" s="1"/>
      <c r="AN22" s="1"/>
      <c r="AO22" s="1"/>
      <c r="AP22" s="1"/>
      <c r="AQ22" s="1"/>
      <c r="AR22" s="1"/>
      <c r="AT22" s="1"/>
      <c r="AU22" s="1"/>
      <c r="AV22" s="1"/>
      <c r="AW22" s="1"/>
      <c r="AX22" s="1"/>
      <c r="AY22" s="1"/>
      <c r="AZ22" s="1"/>
      <c r="BA22" s="1"/>
      <c r="BB22" s="1"/>
      <c r="CG22" s="1"/>
    </row>
    <row r="23" spans="37:54" ht="18" customHeight="1">
      <c r="AK23" s="1"/>
      <c r="AL23" s="1"/>
      <c r="AM23" s="1"/>
      <c r="AN23" s="1"/>
      <c r="AO23" s="1"/>
      <c r="AP23" s="1"/>
      <c r="AQ23" s="1"/>
      <c r="AR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9:54" ht="18" customHeight="1">
      <c r="I24" s="35"/>
      <c r="AG24" s="1"/>
      <c r="AK24" s="1"/>
      <c r="AL24" s="1"/>
      <c r="AM24" s="35"/>
      <c r="AN24" s="1"/>
      <c r="AO24" s="1"/>
      <c r="AQ24" s="1"/>
      <c r="AR24" s="1"/>
      <c r="AT24" s="1"/>
      <c r="AW24" s="1"/>
      <c r="AX24" s="1"/>
      <c r="AY24" s="1"/>
      <c r="BB24" s="1"/>
    </row>
    <row r="25" spans="9:50" ht="18" customHeight="1">
      <c r="I25" s="1"/>
      <c r="AM25" s="1"/>
      <c r="AX25" s="234" t="s">
        <v>59</v>
      </c>
    </row>
    <row r="26" spans="9:83" ht="18" customHeight="1">
      <c r="I26" s="36"/>
      <c r="L26" s="1"/>
      <c r="N26" s="1"/>
      <c r="T26" s="1"/>
      <c r="Y26" s="1"/>
      <c r="Z26" s="1"/>
      <c r="AA26" s="1"/>
      <c r="AE26" s="1"/>
      <c r="AF26" s="1"/>
      <c r="AH26" s="1"/>
      <c r="AI26" s="1"/>
      <c r="AJ26" s="1"/>
      <c r="AL26" s="1"/>
      <c r="AM26" s="36"/>
      <c r="AO26" s="1"/>
      <c r="AP26" s="1"/>
      <c r="AQ26" s="1"/>
      <c r="AS26" s="1"/>
      <c r="AV26" s="1"/>
      <c r="AW26" s="1"/>
      <c r="AX26" s="1"/>
      <c r="BA26" s="1"/>
      <c r="BB26" s="1"/>
      <c r="CE26" s="1"/>
    </row>
    <row r="27" spans="9:83" ht="18" customHeight="1">
      <c r="I27" s="36"/>
      <c r="J27" s="1"/>
      <c r="U27" s="1"/>
      <c r="W27" s="35"/>
      <c r="Y27" s="36"/>
      <c r="AF27" s="1"/>
      <c r="AH27" s="1"/>
      <c r="AI27" s="1"/>
      <c r="AJ27" s="1"/>
      <c r="AK27" s="1"/>
      <c r="AL27" s="1"/>
      <c r="AM27" s="36"/>
      <c r="AY27" s="1"/>
      <c r="AZ27" s="1"/>
      <c r="BA27" s="1"/>
      <c r="BB27" s="1"/>
      <c r="BJ27" s="1"/>
      <c r="BK27" s="1"/>
      <c r="BL27" s="1"/>
      <c r="BO27" s="1"/>
      <c r="BZ27" s="1"/>
      <c r="CA27" s="35"/>
      <c r="CE27" s="35"/>
    </row>
    <row r="28" spans="9:83" ht="18" customHeight="1">
      <c r="I28" s="1"/>
      <c r="U28" s="1"/>
      <c r="W28" s="1"/>
      <c r="AA28" s="239" t="s">
        <v>52</v>
      </c>
      <c r="AD28" s="247" t="s">
        <v>76</v>
      </c>
      <c r="AJ28" s="1"/>
      <c r="AK28" s="1"/>
      <c r="AM28" s="1"/>
      <c r="AU28" s="1"/>
      <c r="AZ28" s="1"/>
      <c r="BA28" s="1"/>
      <c r="BB28" s="158" t="s">
        <v>55</v>
      </c>
      <c r="BG28" s="248">
        <v>23.193</v>
      </c>
      <c r="BI28" s="1"/>
      <c r="BJ28" s="1"/>
      <c r="BL28" s="1"/>
      <c r="BM28" s="1"/>
      <c r="BN28" s="1"/>
      <c r="CA28" s="1"/>
      <c r="CE28" s="1"/>
    </row>
    <row r="29" spans="1:89" ht="18" customHeight="1">
      <c r="A29" s="37"/>
      <c r="H29" s="1"/>
      <c r="I29" s="1"/>
      <c r="S29" s="1"/>
      <c r="W29" s="36"/>
      <c r="X29" s="1"/>
      <c r="Y29" s="1"/>
      <c r="AF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W29" s="1"/>
      <c r="BC29" s="1"/>
      <c r="BD29" s="1"/>
      <c r="BP29" s="1"/>
      <c r="CA29" s="36"/>
      <c r="CK29" s="37"/>
    </row>
    <row r="30" spans="1:84" ht="18" customHeight="1">
      <c r="A30" s="37"/>
      <c r="E30" s="165"/>
      <c r="I30" s="1"/>
      <c r="L30" s="1"/>
      <c r="M30" s="1"/>
      <c r="T30" s="1"/>
      <c r="V30" s="1"/>
      <c r="W30" s="36"/>
      <c r="AH30" s="164"/>
      <c r="AJ30" s="1"/>
      <c r="AK30" s="1"/>
      <c r="AL30" s="1"/>
      <c r="AM30" s="1"/>
      <c r="AQ30" s="1"/>
      <c r="AV30" s="159"/>
      <c r="AZ30" s="1"/>
      <c r="BB30" s="1"/>
      <c r="BC30" s="1"/>
      <c r="BG30" s="1"/>
      <c r="BZ30" s="1"/>
      <c r="CA30" s="36"/>
      <c r="CF30" s="245" t="s">
        <v>34</v>
      </c>
    </row>
    <row r="31" spans="1:89" ht="18" customHeight="1">
      <c r="A31" s="37"/>
      <c r="E31" s="165"/>
      <c r="I31" s="1"/>
      <c r="W31" s="1"/>
      <c r="AA31" s="227">
        <v>1</v>
      </c>
      <c r="AB31" s="1"/>
      <c r="AD31" s="1"/>
      <c r="AJ31" s="1"/>
      <c r="AK31" s="1"/>
      <c r="AL31" s="1"/>
      <c r="AM31" s="1"/>
      <c r="AV31" s="159"/>
      <c r="BB31" s="1"/>
      <c r="BH31" s="70">
        <v>3</v>
      </c>
      <c r="BK31" s="227">
        <v>4</v>
      </c>
      <c r="CA31" s="1"/>
      <c r="CE31" s="1"/>
      <c r="CF31" s="245" t="s">
        <v>42</v>
      </c>
      <c r="CK31" s="37"/>
    </row>
    <row r="32" spans="2:88" ht="18" customHeight="1">
      <c r="B32" s="37"/>
      <c r="E32" s="1"/>
      <c r="I32" s="1"/>
      <c r="J32" s="1"/>
      <c r="K32" s="1"/>
      <c r="L32" s="1"/>
      <c r="M32" s="1"/>
      <c r="N32" s="1"/>
      <c r="P32" s="1"/>
      <c r="Q32" s="1"/>
      <c r="R32" s="1"/>
      <c r="S32" s="1"/>
      <c r="W32" s="1"/>
      <c r="AA32" s="1"/>
      <c r="AE32" s="1"/>
      <c r="AJ32" s="1"/>
      <c r="AK32" s="1"/>
      <c r="AL32" s="1"/>
      <c r="AS32" s="36"/>
      <c r="AT32" s="1"/>
      <c r="AU32" s="1"/>
      <c r="AV32" s="36"/>
      <c r="AW32" s="1"/>
      <c r="AX32" s="1"/>
      <c r="AY32" s="1"/>
      <c r="BA32" s="1"/>
      <c r="BB32" s="1"/>
      <c r="BC32" s="1"/>
      <c r="BD32" s="1"/>
      <c r="BE32" s="1"/>
      <c r="BH32" s="1"/>
      <c r="BK32" s="1"/>
      <c r="BX32" s="1"/>
      <c r="BZ32" s="1"/>
      <c r="CA32" s="1"/>
      <c r="CB32" s="1"/>
      <c r="CD32" s="1"/>
      <c r="CE32" s="1"/>
      <c r="CJ32" s="37"/>
    </row>
    <row r="33" spans="4:79" ht="18" customHeight="1">
      <c r="D33" s="159"/>
      <c r="E33" s="1"/>
      <c r="G33" s="243" t="s">
        <v>40</v>
      </c>
      <c r="I33" s="1"/>
      <c r="W33" s="1"/>
      <c r="AD33" s="1"/>
      <c r="AF33" s="1"/>
      <c r="AJ33" s="36"/>
      <c r="AK33" s="1"/>
      <c r="AL33" s="1"/>
      <c r="AV33" s="159"/>
      <c r="AZ33" s="36"/>
      <c r="BB33" s="1"/>
      <c r="BF33" s="1"/>
      <c r="BI33" s="1"/>
      <c r="BJ33" s="1"/>
      <c r="BL33" s="1"/>
      <c r="BP33" s="1"/>
      <c r="BS33" s="1"/>
      <c r="BT33" s="1"/>
      <c r="BW33" s="36"/>
      <c r="BZ33" s="1"/>
      <c r="CA33" s="1"/>
    </row>
    <row r="34" spans="5:79" ht="18" customHeight="1">
      <c r="E34" s="1"/>
      <c r="G34" s="244" t="s">
        <v>34</v>
      </c>
      <c r="I34" s="1"/>
      <c r="N34" s="1"/>
      <c r="P34" s="1"/>
      <c r="W34" s="1"/>
      <c r="AB34" s="1"/>
      <c r="AC34" s="1"/>
      <c r="AD34" s="1"/>
      <c r="AE34" s="1"/>
      <c r="AF34" s="1"/>
      <c r="AI34" s="1"/>
      <c r="AJ34" s="36"/>
      <c r="AK34" s="1"/>
      <c r="AL34" s="1"/>
      <c r="AV34" s="159"/>
      <c r="AW34" s="1"/>
      <c r="AX34" s="1"/>
      <c r="AZ34" s="36"/>
      <c r="BA34" s="1"/>
      <c r="BB34" s="1"/>
      <c r="BF34" s="1"/>
      <c r="BI34" s="1"/>
      <c r="BJ34" s="1"/>
      <c r="BL34" s="1"/>
      <c r="BO34" s="1"/>
      <c r="BP34" s="1"/>
      <c r="BW34" s="36"/>
      <c r="BZ34" s="1"/>
      <c r="CA34" s="1"/>
    </row>
    <row r="35" spans="3:88" ht="18" customHeight="1">
      <c r="C35" s="38"/>
      <c r="AD35" s="1"/>
      <c r="AG35" s="1"/>
      <c r="AH35" s="1"/>
      <c r="AJ35" s="1"/>
      <c r="AK35" s="1"/>
      <c r="AL35" s="1"/>
      <c r="AM35" s="1"/>
      <c r="AN35" s="1"/>
      <c r="AO35" s="1"/>
      <c r="AP35" s="1"/>
      <c r="AQ35" s="1"/>
      <c r="AR35" s="1"/>
      <c r="AS35" s="36"/>
      <c r="AT35" s="1"/>
      <c r="AU35" s="1"/>
      <c r="AV35" s="36"/>
      <c r="AW35" s="1"/>
      <c r="AX35" s="1"/>
      <c r="AY35" s="1"/>
      <c r="AZ35" s="1"/>
      <c r="BA35" s="1"/>
      <c r="BB35" s="1"/>
      <c r="BC35" s="1"/>
      <c r="BD35" s="1"/>
      <c r="BE35" s="1"/>
      <c r="BI35" s="1"/>
      <c r="BJ35" s="1"/>
      <c r="BK35" s="239" t="s">
        <v>53</v>
      </c>
      <c r="BL35" s="1"/>
      <c r="BP35" s="1"/>
      <c r="BQ35" s="1"/>
      <c r="BR35" s="1"/>
      <c r="BU35" s="1"/>
      <c r="CI35" s="39"/>
      <c r="CJ35" s="37"/>
    </row>
    <row r="36" spans="3:87" ht="18" customHeight="1">
      <c r="C36" s="38"/>
      <c r="I36" s="1"/>
      <c r="K36" s="1"/>
      <c r="X36" s="1"/>
      <c r="AA36" s="1"/>
      <c r="AB36" s="1"/>
      <c r="AC36" s="1"/>
      <c r="AD36" s="1"/>
      <c r="AE36" s="1"/>
      <c r="AF36" s="1"/>
      <c r="AH36" s="1"/>
      <c r="AI36" s="1"/>
      <c r="AV36" s="159"/>
      <c r="BF36" s="1"/>
      <c r="BN36" s="1"/>
      <c r="BP36" s="1"/>
      <c r="BR36" s="1"/>
      <c r="BS36" s="1"/>
      <c r="BU36" s="1"/>
      <c r="CI36" s="39"/>
    </row>
    <row r="37" spans="3:87" ht="18" customHeight="1">
      <c r="C37" s="38"/>
      <c r="I37" s="40"/>
      <c r="J37" s="1"/>
      <c r="Z37" s="1"/>
      <c r="AB37" s="1"/>
      <c r="AC37" s="1"/>
      <c r="AD37" s="1"/>
      <c r="AE37" s="1"/>
      <c r="AI37" s="1"/>
      <c r="AJ37" s="1"/>
      <c r="AK37" s="1"/>
      <c r="AL37" s="1"/>
      <c r="AU37" s="1"/>
      <c r="AZ37" s="1"/>
      <c r="BB37" s="1"/>
      <c r="BF37" s="1"/>
      <c r="BI37" s="1"/>
      <c r="BJ37" s="1"/>
      <c r="BR37" s="1"/>
      <c r="BT37" s="1"/>
      <c r="CI37" s="39"/>
    </row>
    <row r="38" spans="24:63" ht="18" customHeight="1">
      <c r="X38" s="1"/>
      <c r="AI38" s="1"/>
      <c r="AJ38" s="1"/>
      <c r="AL38" s="1"/>
      <c r="AM38" s="1"/>
      <c r="AO38" s="1"/>
      <c r="AP38" s="1"/>
      <c r="AQ38" s="1"/>
      <c r="AS38" s="1"/>
      <c r="AZ38" s="1"/>
      <c r="BA38" s="1"/>
      <c r="BB38" s="220" t="s">
        <v>67</v>
      </c>
      <c r="BC38" s="1"/>
      <c r="BH38" s="1"/>
      <c r="BI38" s="1"/>
      <c r="BK38" s="1"/>
    </row>
    <row r="39" spans="52:88" ht="18" customHeight="1">
      <c r="AZ39" s="1"/>
      <c r="BB39" s="221" t="s">
        <v>72</v>
      </c>
      <c r="BH39" s="1"/>
      <c r="BW39" s="1"/>
      <c r="CJ39" s="37"/>
    </row>
    <row r="40" spans="4:81" ht="18" customHeight="1">
      <c r="D40" s="1"/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ht="18" customHeight="1"/>
    <row r="46" spans="2:88" ht="21" customHeight="1" thickBot="1">
      <c r="B46" s="43" t="s">
        <v>8</v>
      </c>
      <c r="C46" s="44" t="s">
        <v>14</v>
      </c>
      <c r="D46" s="44" t="s">
        <v>15</v>
      </c>
      <c r="E46" s="44" t="s">
        <v>16</v>
      </c>
      <c r="F46" s="46" t="s">
        <v>17</v>
      </c>
      <c r="G46" s="47"/>
      <c r="H46" s="47"/>
      <c r="I46" s="286" t="s">
        <v>18</v>
      </c>
      <c r="J46" s="286"/>
      <c r="K46" s="286"/>
      <c r="L46" s="286"/>
      <c r="M46" s="47"/>
      <c r="N46" s="48"/>
      <c r="BL46" s="43" t="s">
        <v>8</v>
      </c>
      <c r="BM46" s="44" t="s">
        <v>14</v>
      </c>
      <c r="BN46" s="44" t="s">
        <v>15</v>
      </c>
      <c r="BO46" s="44" t="s">
        <v>16</v>
      </c>
      <c r="BP46" s="46" t="s">
        <v>17</v>
      </c>
      <c r="BQ46" s="47"/>
      <c r="BR46" s="47"/>
      <c r="BS46" s="286" t="s">
        <v>18</v>
      </c>
      <c r="BT46" s="286"/>
      <c r="BU46" s="47"/>
      <c r="BV46" s="47"/>
      <c r="BW46" s="45"/>
      <c r="BX46" s="44" t="s">
        <v>8</v>
      </c>
      <c r="BY46" s="44" t="s">
        <v>14</v>
      </c>
      <c r="BZ46" s="44" t="s">
        <v>15</v>
      </c>
      <c r="CA46" s="44" t="s">
        <v>16</v>
      </c>
      <c r="CB46" s="46" t="s">
        <v>17</v>
      </c>
      <c r="CC46" s="47"/>
      <c r="CD46" s="47"/>
      <c r="CE46" s="286" t="s">
        <v>18</v>
      </c>
      <c r="CF46" s="286"/>
      <c r="CG46" s="286"/>
      <c r="CH46" s="286"/>
      <c r="CI46" s="47"/>
      <c r="CJ46" s="48"/>
    </row>
    <row r="47" spans="2:88" ht="21" customHeight="1" thickTop="1">
      <c r="B47" s="49"/>
      <c r="C47" s="50"/>
      <c r="D47" s="50"/>
      <c r="E47" s="50"/>
      <c r="F47" s="52"/>
      <c r="G47" s="18"/>
      <c r="N47" s="53"/>
      <c r="BL47" s="49"/>
      <c r="BM47" s="50"/>
      <c r="BN47" s="50"/>
      <c r="BO47" s="50"/>
      <c r="BP47" s="52"/>
      <c r="BQ47" s="18"/>
      <c r="BS47" s="18"/>
      <c r="BW47" s="51"/>
      <c r="BX47" s="50"/>
      <c r="BY47" s="50"/>
      <c r="BZ47" s="50"/>
      <c r="CA47" s="50"/>
      <c r="CB47" s="50"/>
      <c r="CC47" s="251"/>
      <c r="CD47" s="252"/>
      <c r="CE47" s="252"/>
      <c r="CF47" s="253"/>
      <c r="CG47" s="253"/>
      <c r="CH47" s="253"/>
      <c r="CI47" s="253"/>
      <c r="CJ47" s="254"/>
    </row>
    <row r="48" spans="2:88" ht="21" customHeight="1">
      <c r="B48" s="59"/>
      <c r="C48" s="60"/>
      <c r="D48" s="50"/>
      <c r="E48" s="61"/>
      <c r="F48" s="52"/>
      <c r="N48" s="53"/>
      <c r="BL48" s="163" t="s">
        <v>70</v>
      </c>
      <c r="BM48" s="218">
        <v>23.234</v>
      </c>
      <c r="BN48" s="229">
        <v>46</v>
      </c>
      <c r="BO48" s="218">
        <f>BM48+BN48*0.001</f>
        <v>23.28</v>
      </c>
      <c r="BP48" s="57" t="s">
        <v>21</v>
      </c>
      <c r="BQ48" s="219" t="s">
        <v>69</v>
      </c>
      <c r="BS48" s="154"/>
      <c r="BW48" s="54"/>
      <c r="BX48" s="232" t="s">
        <v>71</v>
      </c>
      <c r="BY48" s="218">
        <v>23.234</v>
      </c>
      <c r="BZ48" s="229">
        <v>-46</v>
      </c>
      <c r="CA48" s="218">
        <f>BY48+BZ48*0.001</f>
        <v>23.188000000000002</v>
      </c>
      <c r="CB48" s="57" t="s">
        <v>21</v>
      </c>
      <c r="CC48" s="255" t="s">
        <v>57</v>
      </c>
      <c r="CD48" s="31"/>
      <c r="CE48" s="31"/>
      <c r="CF48" s="31"/>
      <c r="CG48" s="31"/>
      <c r="CH48" s="31"/>
      <c r="CI48" s="31"/>
      <c r="CJ48" s="53"/>
    </row>
    <row r="49" spans="2:88" ht="21" customHeight="1">
      <c r="B49" s="59"/>
      <c r="C49" s="60"/>
      <c r="D49" s="50"/>
      <c r="E49" s="61"/>
      <c r="F49" s="52"/>
      <c r="N49" s="53"/>
      <c r="BL49" s="263"/>
      <c r="BM49" s="60"/>
      <c r="BN49" s="230"/>
      <c r="BO49" s="230"/>
      <c r="BP49" s="57"/>
      <c r="BQ49" s="154"/>
      <c r="BS49" s="154"/>
      <c r="BU49" s="155"/>
      <c r="BV49" s="155"/>
      <c r="BW49" s="54"/>
      <c r="BX49" s="50"/>
      <c r="BY49" s="230"/>
      <c r="BZ49" s="230"/>
      <c r="CA49" s="230"/>
      <c r="CB49" s="57"/>
      <c r="CC49" s="256"/>
      <c r="CD49" s="257"/>
      <c r="CE49" s="257"/>
      <c r="CF49" s="257"/>
      <c r="CG49" s="257"/>
      <c r="CH49" s="257"/>
      <c r="CI49" s="257"/>
      <c r="CJ49" s="162"/>
    </row>
    <row r="50" spans="2:88" ht="21" customHeight="1">
      <c r="B50" s="225">
        <v>1</v>
      </c>
      <c r="C50" s="226">
        <v>23.498</v>
      </c>
      <c r="D50" s="55">
        <v>-46</v>
      </c>
      <c r="E50" s="56">
        <f>C50+D50*0.001</f>
        <v>23.452</v>
      </c>
      <c r="F50" s="204" t="s">
        <v>43</v>
      </c>
      <c r="G50" s="205" t="s">
        <v>45</v>
      </c>
      <c r="L50" s="217" t="s">
        <v>46</v>
      </c>
      <c r="N50" s="53"/>
      <c r="AS50" s="41" t="s">
        <v>7</v>
      </c>
      <c r="BL50" s="264" t="s">
        <v>62</v>
      </c>
      <c r="BM50" s="203" t="s">
        <v>66</v>
      </c>
      <c r="BN50" s="229"/>
      <c r="BO50" s="218"/>
      <c r="BP50" s="57" t="s">
        <v>21</v>
      </c>
      <c r="BQ50" s="219" t="s">
        <v>65</v>
      </c>
      <c r="BS50" s="154"/>
      <c r="BW50" s="54"/>
      <c r="BX50" s="160">
        <v>3</v>
      </c>
      <c r="BY50" s="231">
        <v>23.187</v>
      </c>
      <c r="BZ50" s="229">
        <v>46</v>
      </c>
      <c r="CA50" s="218">
        <f>BY50+BZ50*0.001</f>
        <v>23.233</v>
      </c>
      <c r="CB50" s="57" t="s">
        <v>21</v>
      </c>
      <c r="CC50" s="255" t="s">
        <v>56</v>
      </c>
      <c r="CD50" s="31"/>
      <c r="CE50" s="31"/>
      <c r="CF50" s="31"/>
      <c r="CG50" s="31"/>
      <c r="CH50" s="31"/>
      <c r="CI50" s="31"/>
      <c r="CJ50" s="53"/>
    </row>
    <row r="51" spans="2:88" ht="21" customHeight="1">
      <c r="B51" s="59"/>
      <c r="C51" s="60"/>
      <c r="D51" s="50"/>
      <c r="E51" s="61"/>
      <c r="F51" s="52"/>
      <c r="N51" s="53"/>
      <c r="AS51" s="33" t="s">
        <v>47</v>
      </c>
      <c r="BL51" s="263"/>
      <c r="BM51" s="60"/>
      <c r="BN51" s="230"/>
      <c r="BO51" s="230"/>
      <c r="BP51" s="57"/>
      <c r="BQ51" s="154"/>
      <c r="BS51" s="154"/>
      <c r="BT51" s="155"/>
      <c r="BU51" s="155"/>
      <c r="BV51" s="155"/>
      <c r="BW51" s="54"/>
      <c r="BX51" s="50"/>
      <c r="BY51" s="230"/>
      <c r="BZ51" s="230"/>
      <c r="CA51" s="230"/>
      <c r="CB51" s="57"/>
      <c r="CC51" s="256"/>
      <c r="CD51" s="257"/>
      <c r="CE51" s="257"/>
      <c r="CF51" s="257"/>
      <c r="CG51" s="257"/>
      <c r="CH51" s="257"/>
      <c r="CI51" s="257"/>
      <c r="CJ51" s="162"/>
    </row>
    <row r="52" spans="2:88" ht="21" customHeight="1">
      <c r="B52" s="59"/>
      <c r="C52" s="60"/>
      <c r="D52" s="50"/>
      <c r="E52" s="61"/>
      <c r="F52" s="52"/>
      <c r="N52" s="53"/>
      <c r="AS52" s="33" t="s">
        <v>48</v>
      </c>
      <c r="BL52" s="264" t="s">
        <v>63</v>
      </c>
      <c r="BM52" s="203" t="s">
        <v>66</v>
      </c>
      <c r="BN52" s="229"/>
      <c r="BO52" s="218"/>
      <c r="BP52" s="57" t="s">
        <v>21</v>
      </c>
      <c r="BQ52" s="219" t="s">
        <v>64</v>
      </c>
      <c r="BR52" s="155"/>
      <c r="BS52" s="154"/>
      <c r="BW52" s="54"/>
      <c r="BX52" s="206">
        <v>4</v>
      </c>
      <c r="BY52" s="226">
        <v>23.157</v>
      </c>
      <c r="BZ52" s="229">
        <v>46</v>
      </c>
      <c r="CA52" s="218">
        <f>BY52+BZ52*0.001</f>
        <v>23.203</v>
      </c>
      <c r="CB52" s="204" t="s">
        <v>43</v>
      </c>
      <c r="CC52" s="258" t="s">
        <v>44</v>
      </c>
      <c r="CD52" s="31"/>
      <c r="CE52" s="31"/>
      <c r="CF52" s="31"/>
      <c r="CG52" s="31"/>
      <c r="CH52" s="217" t="s">
        <v>58</v>
      </c>
      <c r="CI52" s="31"/>
      <c r="CJ52" s="53"/>
    </row>
    <row r="53" spans="2:88" ht="21" customHeight="1" thickBot="1">
      <c r="B53" s="62"/>
      <c r="C53" s="63"/>
      <c r="D53" s="64"/>
      <c r="E53" s="64"/>
      <c r="F53" s="67"/>
      <c r="G53" s="161"/>
      <c r="H53" s="68"/>
      <c r="I53" s="68"/>
      <c r="J53" s="68"/>
      <c r="K53" s="68"/>
      <c r="L53" s="68"/>
      <c r="M53" s="68"/>
      <c r="N53" s="69"/>
      <c r="AD53" s="2"/>
      <c r="AE53" s="3"/>
      <c r="BH53" s="3"/>
      <c r="BL53" s="265"/>
      <c r="BM53" s="63"/>
      <c r="BN53" s="64"/>
      <c r="BO53" s="63"/>
      <c r="BP53" s="67"/>
      <c r="BQ53" s="25"/>
      <c r="BR53" s="68"/>
      <c r="BS53" s="25"/>
      <c r="BT53" s="68"/>
      <c r="BU53" s="68"/>
      <c r="BV53" s="68"/>
      <c r="BW53" s="65"/>
      <c r="BX53" s="66"/>
      <c r="BY53" s="63"/>
      <c r="BZ53" s="64"/>
      <c r="CA53" s="63"/>
      <c r="CB53" s="64"/>
      <c r="CC53" s="259"/>
      <c r="CD53" s="260"/>
      <c r="CE53" s="25"/>
      <c r="CF53" s="68"/>
      <c r="CG53" s="68"/>
      <c r="CH53" s="68"/>
      <c r="CI53" s="68"/>
      <c r="CJ53" s="69"/>
    </row>
    <row r="55" spans="27:70" ht="12.75">
      <c r="AA55" s="31"/>
      <c r="BO55" s="31"/>
      <c r="BP55" s="31"/>
      <c r="BQ55" s="31"/>
      <c r="BR55" s="31"/>
    </row>
  </sheetData>
  <sheetProtection password="E755" sheet="1" objects="1" scenarios="1"/>
  <mergeCells count="15">
    <mergeCell ref="P3:Q3"/>
    <mergeCell ref="AB3:AC3"/>
    <mergeCell ref="AB5:AC5"/>
    <mergeCell ref="AB6:AC6"/>
    <mergeCell ref="AB7:AC7"/>
    <mergeCell ref="CE46:CH46"/>
    <mergeCell ref="I46:L46"/>
    <mergeCell ref="BS46:BT46"/>
    <mergeCell ref="BR3:BS3"/>
    <mergeCell ref="T2:Y2"/>
    <mergeCell ref="T3:U3"/>
    <mergeCell ref="X3:Y3"/>
    <mergeCell ref="BJ3:BK3"/>
    <mergeCell ref="BN3:BO3"/>
    <mergeCell ref="BL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AD28" numberStoredAsText="1"/>
  </ignoredErrors>
  <drawing r:id="rId4"/>
  <legacyDrawing r:id="rId3"/>
  <oleObjects>
    <oleObject progId="Paint.Picture" shapeId="909713" r:id="rId1"/>
    <oleObject progId="Paint.Picture" shapeId="9102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2012-03-14T10:56:03Z</cp:lastPrinted>
  <dcterms:created xsi:type="dcterms:W3CDTF">2003-01-10T15:39:03Z</dcterms:created>
  <dcterms:modified xsi:type="dcterms:W3CDTF">2012-03-14T11:35:10Z</dcterms:modified>
  <cp:category/>
  <cp:version/>
  <cp:contentType/>
  <cp:contentStatus/>
</cp:coreProperties>
</file>