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20" windowWidth="28770" windowHeight="7410" activeTab="1"/>
  </bookViews>
  <sheets>
    <sheet name="Titul" sheetId="1" r:id="rId1"/>
    <sheet name="Grygov" sheetId="2" r:id="rId2"/>
  </sheets>
  <definedNames/>
  <calcPr fullCalcOnLoad="1"/>
</workbook>
</file>

<file path=xl/sharedStrings.xml><?xml version="1.0" encoding="utf-8"?>
<sst xmlns="http://schemas.openxmlformats.org/spreadsheetml/2006/main" count="279" uniqueCount="160">
  <si>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</si>
  <si>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</si>
  <si>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</si>
  <si>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</si>
  <si>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</si>
  <si>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</si>
  <si>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</si>
  <si>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</si>
  <si>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</si>
  <si>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</si>
  <si>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</si>
  <si>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</si>
  <si>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</si>
  <si>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</si>
  <si>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</si>
  <si>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</si>
  <si>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</si>
  <si>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</si>
  <si>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</si>
  <si>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</si>
  <si>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</si>
  <si>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</si>
  <si>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</si>
  <si>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</si>
  <si>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</si>
  <si>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</si>
  <si>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</si>
  <si>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</si>
  <si>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</si>
  <si>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</si>
  <si>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</si>
  <si>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</si>
  <si>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</si>
  <si>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</si>
  <si>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</si>
  <si>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</si>
  <si>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</si>
  <si>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</si>
  <si>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</si>
  <si>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</si>
  <si>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</si>
  <si>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</si>
  <si>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</si>
  <si>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</si>
  <si>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</si>
  <si>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</si>
  <si>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</si>
  <si>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</si>
  <si>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</si>
  <si>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</si>
  <si>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</si>
  <si>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</si>
  <si>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</si>
  <si>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</si>
  <si>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</si>
  <si>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</si>
  <si>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</si>
  <si>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</si>
  <si>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</si>
  <si>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</si>
  <si>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</si>
  <si>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</si>
  <si>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</si>
  <si>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</si>
  <si>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</si>
  <si>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</si>
  <si>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</si>
  <si>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</si>
  <si>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</si>
  <si>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</si>
  <si>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</si>
  <si>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</si>
  <si>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</si>
  <si>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</si>
  <si>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</si>
  <si>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</si>
  <si>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</si>
  <si>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</si>
  <si>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</si>
  <si>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</si>
  <si>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</si>
  <si>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</si>
  <si>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</si>
  <si>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</si>
  <si>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</si>
  <si>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</si>
  <si>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Výprava vlaků s přepravou cestujících dle čl. 505 SŽDC (ČD) D2</t>
  </si>
  <si>
    <t>ESA  11  -  DŘS</t>
  </si>
  <si>
    <t>oba  směry :</t>
  </si>
  <si>
    <t>č. III,  mimoúrovňové, ostrovní</t>
  </si>
  <si>
    <t>Se 15</t>
  </si>
  <si>
    <t>Se 14</t>
  </si>
  <si>
    <t>Se 13</t>
  </si>
  <si>
    <t>Olomoucké  zhlaví</t>
  </si>
  <si>
    <t>Z  Olomouce hl.n.</t>
  </si>
  <si>
    <t>Do  Olomouce hl.n.</t>
  </si>
  <si>
    <t>č. I,  úrovňové, vnější</t>
  </si>
  <si>
    <t>bez zabezpečení</t>
  </si>
  <si>
    <t>Vk 1</t>
  </si>
  <si>
    <t>( nouzová obsluha pohotovostním výpravčím )</t>
  </si>
  <si>
    <t>Z  Brodku u Přerova</t>
  </si>
  <si>
    <t>Do  Brodku u Přerova</t>
  </si>
  <si>
    <t>Km  199,038</t>
  </si>
  <si>
    <t>2-1945</t>
  </si>
  <si>
    <t>1-1945</t>
  </si>
  <si>
    <t>1-1968</t>
  </si>
  <si>
    <t>2-1968</t>
  </si>
  <si>
    <t>2-1955</t>
  </si>
  <si>
    <t>1-1955</t>
  </si>
  <si>
    <t>1-1956</t>
  </si>
  <si>
    <t>2-1956</t>
  </si>
  <si>
    <t>2-1967</t>
  </si>
  <si>
    <t>1-1967</t>
  </si>
  <si>
    <t>1-1944</t>
  </si>
  <si>
    <t>2-1944</t>
  </si>
  <si>
    <t>2-2009</t>
  </si>
  <si>
    <t>1-2009</t>
  </si>
  <si>
    <t>1-2038</t>
  </si>
  <si>
    <t>2-2038</t>
  </si>
  <si>
    <t>2-2023</t>
  </si>
  <si>
    <t>1-2023</t>
  </si>
  <si>
    <t>1-2024</t>
  </si>
  <si>
    <t>2-2024</t>
  </si>
  <si>
    <t>2-2037</t>
  </si>
  <si>
    <t>1-2037</t>
  </si>
  <si>
    <t>1-2010</t>
  </si>
  <si>
    <t>2-2010</t>
  </si>
  <si>
    <t>PVk 1</t>
  </si>
  <si>
    <t>MVk 1</t>
  </si>
  <si>
    <t>M1</t>
  </si>
  <si>
    <t>M2</t>
  </si>
  <si>
    <t>Vlečka č.:</t>
  </si>
  <si>
    <t>Brodecké  zhlaví</t>
  </si>
  <si>
    <t>( podchod  v  km  199,078 )</t>
  </si>
  <si>
    <t>Boční ochrana vlakových cest</t>
  </si>
  <si>
    <t>Vyloučené vlakové cesty</t>
  </si>
  <si>
    <t>Rychlost VCO</t>
  </si>
  <si>
    <t>od návěstidla 1S na 1. staniční kolej</t>
  </si>
  <si>
    <t>od návěstidla 2S na 2. staniční kolej</t>
  </si>
  <si>
    <t>3) - jízdní cesty dané boční ochranou vlakových cest, není-li použita VCO ( vlaková cesta omezená )</t>
  </si>
  <si>
    <t>v SZZ je uplatněna boční ochrana vlakových cest a VCO</t>
  </si>
  <si>
    <t>měnírna</t>
  </si>
  <si>
    <t>Účelové kolejiště SŽDC</t>
  </si>
  <si>
    <t>Obvod  měnírny</t>
  </si>
  <si>
    <t>od návěstidla L1 na 1. tr. kolej směr Olomouc hl. n.</t>
  </si>
  <si>
    <t>od návěstidla L2 na 2. tr. kolej směr Olomouc hl. n.</t>
  </si>
  <si>
    <t>od návěstidla 1L, 2L na 3. staniční kolej</t>
  </si>
  <si>
    <t>od návěstidla 1L, 2L na 4. staniční kolej</t>
  </si>
  <si>
    <t>M5</t>
  </si>
  <si>
    <t>M3</t>
  </si>
  <si>
    <t>M4</t>
  </si>
  <si>
    <t>14, 13</t>
  </si>
  <si>
    <t xml:space="preserve">Se 7  </t>
  </si>
  <si>
    <t xml:space="preserve">Se 8     </t>
  </si>
  <si>
    <t>V. / 2012</t>
  </si>
  <si>
    <t>dálková obsluha dispečerem CDP Přerov</t>
  </si>
  <si>
    <t>od km 199,123 jednostranné</t>
  </si>
  <si>
    <t>Obvod  dispečera  CDP</t>
  </si>
  <si>
    <t>1  +  3</t>
  </si>
  <si>
    <t>č. II,  úrovňové, jednostranné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</si>
</sst>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11"/>
      <name val="Arial CE"/>
      <family val="0"/>
    </font>
    <font>
      <b/>
      <sz val="12"/>
      <name val="Arial"/>
      <family val="2"/>
    </font>
    <font>
      <b/>
      <sz val="12"/>
      <name val="CG Times"/>
      <family val="1"/>
    </font>
    <font>
      <sz val="9"/>
      <name val="Arial CE"/>
      <family val="0"/>
    </font>
    <font>
      <sz val="14"/>
      <name val="Times New Roman CE"/>
      <family val="1"/>
    </font>
    <font>
      <i/>
      <sz val="11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24" xfId="0" applyFont="1" applyFill="1" applyBorder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43" fillId="0" borderId="0" xfId="21" applyFont="1" applyBorder="1" applyAlignment="1">
      <alignment horizontal="center" vertical="top"/>
      <protection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3" borderId="49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3" fillId="0" borderId="0" xfId="21" applyFont="1" applyFill="1" applyBorder="1" applyAlignment="1">
      <alignment horizontal="center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1" fontId="4" fillId="0" borderId="66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 wrapText="1"/>
    </xf>
    <xf numFmtId="1" fontId="4" fillId="0" borderId="68" xfId="0" applyNumberFormat="1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165" fontId="4" fillId="0" borderId="69" xfId="0" applyNumberFormat="1" applyFont="1" applyBorder="1" applyAlignment="1">
      <alignment horizontal="left" vertical="center" indent="1"/>
    </xf>
    <xf numFmtId="165" fontId="4" fillId="0" borderId="70" xfId="0" applyNumberFormat="1" applyFont="1" applyBorder="1" applyAlignment="1">
      <alignment horizontal="left" vertical="center" indent="1"/>
    </xf>
    <xf numFmtId="165" fontId="4" fillId="0" borderId="71" xfId="0" applyNumberFormat="1" applyFont="1" applyBorder="1" applyAlignment="1">
      <alignment horizontal="left" vertical="center" indent="1"/>
    </xf>
    <xf numFmtId="165" fontId="4" fillId="0" borderId="72" xfId="0" applyNumberFormat="1" applyFont="1" applyBorder="1" applyAlignment="1">
      <alignment horizontal="left" vertical="center" indent="1"/>
    </xf>
    <xf numFmtId="1" fontId="4" fillId="0" borderId="7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64" fillId="0" borderId="0" xfId="2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left" vertical="center"/>
      <protection/>
    </xf>
    <xf numFmtId="165" fontId="60" fillId="0" borderId="74" xfId="0" applyNumberFormat="1" applyFont="1" applyFill="1" applyBorder="1" applyAlignment="1">
      <alignment horizontal="center" vertical="center"/>
    </xf>
    <xf numFmtId="165" fontId="60" fillId="0" borderId="2" xfId="0" applyNumberFormat="1" applyFont="1" applyFill="1" applyBorder="1" applyAlignment="1">
      <alignment horizontal="center" vertical="center"/>
    </xf>
    <xf numFmtId="165" fontId="60" fillId="0" borderId="75" xfId="0" applyNumberFormat="1" applyFont="1" applyFill="1" applyBorder="1" applyAlignment="1">
      <alignment horizontal="center" vertical="center"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76" xfId="21" applyFont="1" applyFill="1" applyBorder="1" applyAlignment="1">
      <alignment horizontal="center" vertical="center"/>
      <protection/>
    </xf>
    <xf numFmtId="0" fontId="4" fillId="4" borderId="77" xfId="21" applyFont="1" applyFill="1" applyBorder="1" applyAlignment="1">
      <alignment horizontal="center" vertical="center"/>
      <protection/>
    </xf>
    <xf numFmtId="0" fontId="4" fillId="4" borderId="78" xfId="21" applyFont="1" applyFill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165" fontId="60" fillId="0" borderId="79" xfId="0" applyNumberFormat="1" applyFont="1" applyFill="1" applyBorder="1" applyAlignment="1">
      <alignment horizontal="center" vertical="center"/>
    </xf>
    <xf numFmtId="165" fontId="60" fillId="0" borderId="49" xfId="0" applyNumberFormat="1" applyFont="1" applyFill="1" applyBorder="1" applyAlignment="1">
      <alignment horizontal="center" vertical="center"/>
    </xf>
    <xf numFmtId="165" fontId="60" fillId="0" borderId="22" xfId="0" applyNumberFormat="1" applyFont="1" applyFill="1" applyBorder="1" applyAlignment="1">
      <alignment horizontal="center" vertical="center"/>
    </xf>
    <xf numFmtId="165" fontId="60" fillId="0" borderId="3" xfId="0" applyNumberFormat="1" applyFont="1" applyFill="1" applyBorder="1" applyAlignment="1">
      <alignment horizontal="center" vertical="center" wrapText="1"/>
    </xf>
    <xf numFmtId="165" fontId="60" fillId="0" borderId="33" xfId="0" applyNumberFormat="1" applyFont="1" applyFill="1" applyBorder="1" applyAlignment="1">
      <alignment horizontal="center" vertical="center" wrapText="1"/>
    </xf>
    <xf numFmtId="165" fontId="52" fillId="0" borderId="5" xfId="0" applyNumberFormat="1" applyFont="1" applyBorder="1" applyAlignment="1">
      <alignment horizontal="center" vertical="center"/>
    </xf>
    <xf numFmtId="165" fontId="52" fillId="0" borderId="6" xfId="0" applyNumberFormat="1" applyFont="1" applyBorder="1" applyAlignment="1">
      <alignment horizontal="center" vertical="center"/>
    </xf>
    <xf numFmtId="165" fontId="52" fillId="0" borderId="7" xfId="0" applyNumberFormat="1" applyFont="1" applyBorder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165" fontId="52" fillId="0" borderId="15" xfId="0" applyNumberFormat="1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165" fontId="52" fillId="0" borderId="9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2" fillId="0" borderId="45" xfId="0" applyNumberFormat="1" applyFont="1" applyBorder="1" applyAlignment="1">
      <alignment horizontal="center" vertical="center"/>
    </xf>
    <xf numFmtId="165" fontId="52" fillId="0" borderId="28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165" fontId="60" fillId="0" borderId="1" xfId="0" applyNumberFormat="1" applyFont="1" applyFill="1" applyBorder="1" applyAlignment="1">
      <alignment horizontal="center" vertical="center"/>
    </xf>
    <xf numFmtId="165" fontId="60" fillId="0" borderId="4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80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80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Grygov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756100" y="8972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82867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111</xdr:col>
      <xdr:colOff>247650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89725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66</xdr:col>
      <xdr:colOff>495300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1242000" y="69151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6009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33</xdr:row>
      <xdr:rowOff>114300</xdr:rowOff>
    </xdr:from>
    <xdr:to>
      <xdr:col>150</xdr:col>
      <xdr:colOff>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148</xdr:col>
      <xdr:colOff>504825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82867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114300</xdr:rowOff>
    </xdr:from>
    <xdr:to>
      <xdr:col>109</xdr:col>
      <xdr:colOff>247650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3530500" y="6686550"/>
          <a:ext cx="2747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76009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00069650" y="10915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128</xdr:col>
      <xdr:colOff>495300</xdr:colOff>
      <xdr:row>30</xdr:row>
      <xdr:rowOff>114300</xdr:rowOff>
    </xdr:from>
    <xdr:to>
      <xdr:col>135</xdr:col>
      <xdr:colOff>276225</xdr:colOff>
      <xdr:row>33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5135700" y="76009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504825</xdr:colOff>
      <xdr:row>30</xdr:row>
      <xdr:rowOff>114300</xdr:rowOff>
    </xdr:from>
    <xdr:to>
      <xdr:col>127</xdr:col>
      <xdr:colOff>276225</xdr:colOff>
      <xdr:row>33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9201625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33</xdr:row>
      <xdr:rowOff>114300</xdr:rowOff>
    </xdr:from>
    <xdr:to>
      <xdr:col>118</xdr:col>
      <xdr:colOff>495300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3991450" y="8286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36</xdr:row>
      <xdr:rowOff>0</xdr:rowOff>
    </xdr:from>
    <xdr:to>
      <xdr:col>113</xdr:col>
      <xdr:colOff>266700</xdr:colOff>
      <xdr:row>36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3229450" y="88582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36</xdr:row>
      <xdr:rowOff>76200</xdr:rowOff>
    </xdr:from>
    <xdr:to>
      <xdr:col>112</xdr:col>
      <xdr:colOff>476250</xdr:colOff>
      <xdr:row>36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24865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32</xdr:col>
      <xdr:colOff>495300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8611850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24</xdr:col>
      <xdr:colOff>495300</xdr:colOff>
      <xdr:row>33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2668250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38</xdr:col>
      <xdr:colOff>495300</xdr:colOff>
      <xdr:row>36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3069550" y="8286750"/>
          <a:ext cx="5200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200025</xdr:rowOff>
    </xdr:from>
    <xdr:to>
      <xdr:col>40</xdr:col>
      <xdr:colOff>495300</xdr:colOff>
      <xdr:row>30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4555450" y="7000875"/>
          <a:ext cx="5200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82</xdr:col>
      <xdr:colOff>695325</xdr:colOff>
      <xdr:row>39</xdr:row>
      <xdr:rowOff>9525</xdr:rowOff>
    </xdr:from>
    <xdr:to>
      <xdr:col>84</xdr:col>
      <xdr:colOff>457200</xdr:colOff>
      <xdr:row>41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60025" y="95535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247650</xdr:colOff>
      <xdr:row>26</xdr:row>
      <xdr:rowOff>114300</xdr:rowOff>
    </xdr:from>
    <xdr:to>
      <xdr:col>110</xdr:col>
      <xdr:colOff>476250</xdr:colOff>
      <xdr:row>26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1000600" y="668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26</xdr:row>
      <xdr:rowOff>152400</xdr:rowOff>
    </xdr:from>
    <xdr:to>
      <xdr:col>111</xdr:col>
      <xdr:colOff>247650</xdr:colOff>
      <xdr:row>27</xdr:row>
      <xdr:rowOff>0</xdr:rowOff>
    </xdr:to>
    <xdr:sp>
      <xdr:nvSpPr>
        <xdr:cNvPr id="26" name="Line 26"/>
        <xdr:cNvSpPr>
          <a:spLocks/>
        </xdr:cNvSpPr>
      </xdr:nvSpPr>
      <xdr:spPr>
        <a:xfrm>
          <a:off x="81743550" y="6724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15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Grygov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107</xdr:col>
      <xdr:colOff>247650</xdr:colOff>
      <xdr:row>39</xdr:row>
      <xdr:rowOff>0</xdr:rowOff>
    </xdr:from>
    <xdr:to>
      <xdr:col>108</xdr:col>
      <xdr:colOff>476250</xdr:colOff>
      <xdr:row>39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795147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39</xdr:row>
      <xdr:rowOff>76200</xdr:rowOff>
    </xdr:from>
    <xdr:to>
      <xdr:col>107</xdr:col>
      <xdr:colOff>247650</xdr:colOff>
      <xdr:row>39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787717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0</xdr:rowOff>
    </xdr:from>
    <xdr:to>
      <xdr:col>113</xdr:col>
      <xdr:colOff>266700</xdr:colOff>
      <xdr:row>38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81000600" y="8858250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33</xdr:row>
      <xdr:rowOff>0</xdr:rowOff>
    </xdr:from>
    <xdr:to>
      <xdr:col>149</xdr:col>
      <xdr:colOff>0</xdr:colOff>
      <xdr:row>34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566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111</xdr:col>
      <xdr:colOff>247650</xdr:colOff>
      <xdr:row>27</xdr:row>
      <xdr:rowOff>0</xdr:rowOff>
    </xdr:from>
    <xdr:to>
      <xdr:col>118</xdr:col>
      <xdr:colOff>495300</xdr:colOff>
      <xdr:row>30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82486500" y="68008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89668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495300</xdr:colOff>
      <xdr:row>27</xdr:row>
      <xdr:rowOff>142875</xdr:rowOff>
    </xdr:from>
    <xdr:to>
      <xdr:col>41</xdr:col>
      <xdr:colOff>266700</xdr:colOff>
      <xdr:row>27</xdr:row>
      <xdr:rowOff>200025</xdr:rowOff>
    </xdr:to>
    <xdr:sp>
      <xdr:nvSpPr>
        <xdr:cNvPr id="42" name="Line 42"/>
        <xdr:cNvSpPr>
          <a:spLocks/>
        </xdr:cNvSpPr>
      </xdr:nvSpPr>
      <xdr:spPr>
        <a:xfrm flipH="1">
          <a:off x="29756100" y="6943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495300</xdr:colOff>
      <xdr:row>27</xdr:row>
      <xdr:rowOff>142875</xdr:rowOff>
    </xdr:to>
    <xdr:sp>
      <xdr:nvSpPr>
        <xdr:cNvPr id="43" name="Line 43"/>
        <xdr:cNvSpPr>
          <a:spLocks/>
        </xdr:cNvSpPr>
      </xdr:nvSpPr>
      <xdr:spPr>
        <a:xfrm flipH="1">
          <a:off x="30499050" y="6915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142875</xdr:rowOff>
    </xdr:to>
    <xdr:sp>
      <xdr:nvSpPr>
        <xdr:cNvPr id="44" name="Line 44"/>
        <xdr:cNvSpPr>
          <a:spLocks/>
        </xdr:cNvSpPr>
      </xdr:nvSpPr>
      <xdr:spPr>
        <a:xfrm flipH="1">
          <a:off x="2455545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152400</xdr:rowOff>
    </xdr:from>
    <xdr:to>
      <xdr:col>35</xdr:col>
      <xdr:colOff>266700</xdr:colOff>
      <xdr:row>37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5298400" y="901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36</xdr:col>
      <xdr:colOff>495300</xdr:colOff>
      <xdr:row>36</xdr:row>
      <xdr:rowOff>152400</xdr:rowOff>
    </xdr:to>
    <xdr:sp>
      <xdr:nvSpPr>
        <xdr:cNvPr id="46" name="Line 46"/>
        <xdr:cNvSpPr>
          <a:spLocks/>
        </xdr:cNvSpPr>
      </xdr:nvSpPr>
      <xdr:spPr>
        <a:xfrm flipH="1">
          <a:off x="26041350" y="897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32</xdr:col>
      <xdr:colOff>495300</xdr:colOff>
      <xdr:row>39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23069550" y="94297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142875</xdr:rowOff>
    </xdr:from>
    <xdr:to>
      <xdr:col>33</xdr:col>
      <xdr:colOff>266700</xdr:colOff>
      <xdr:row>38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23812500" y="922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23</xdr:col>
      <xdr:colOff>247650</xdr:colOff>
      <xdr:row>23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14897100" y="55435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13</xdr:col>
      <xdr:colOff>247650</xdr:colOff>
      <xdr:row>19</xdr:row>
      <xdr:rowOff>114300</xdr:rowOff>
    </xdr:to>
    <xdr:sp>
      <xdr:nvSpPr>
        <xdr:cNvPr id="50" name="Line 52"/>
        <xdr:cNvSpPr>
          <a:spLocks/>
        </xdr:cNvSpPr>
      </xdr:nvSpPr>
      <xdr:spPr>
        <a:xfrm flipV="1">
          <a:off x="7467600" y="46291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38</xdr:row>
      <xdr:rowOff>114300</xdr:rowOff>
    </xdr:from>
    <xdr:to>
      <xdr:col>109</xdr:col>
      <xdr:colOff>247650</xdr:colOff>
      <xdr:row>39</xdr:row>
      <xdr:rowOff>0</xdr:rowOff>
    </xdr:to>
    <xdr:sp>
      <xdr:nvSpPr>
        <xdr:cNvPr id="51" name="Line 53"/>
        <xdr:cNvSpPr>
          <a:spLocks/>
        </xdr:cNvSpPr>
      </xdr:nvSpPr>
      <xdr:spPr>
        <a:xfrm flipH="1">
          <a:off x="802576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85725</xdr:rowOff>
    </xdr:from>
    <xdr:to>
      <xdr:col>40</xdr:col>
      <xdr:colOff>495300</xdr:colOff>
      <xdr:row>36</xdr:row>
      <xdr:rowOff>114300</xdr:rowOff>
    </xdr:to>
    <xdr:sp>
      <xdr:nvSpPr>
        <xdr:cNvPr id="52" name="Line 54"/>
        <xdr:cNvSpPr>
          <a:spLocks/>
        </xdr:cNvSpPr>
      </xdr:nvSpPr>
      <xdr:spPr>
        <a:xfrm>
          <a:off x="29013150" y="8943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28575</xdr:rowOff>
    </xdr:from>
    <xdr:to>
      <xdr:col>39</xdr:col>
      <xdr:colOff>266700</xdr:colOff>
      <xdr:row>36</xdr:row>
      <xdr:rowOff>85725</xdr:rowOff>
    </xdr:to>
    <xdr:sp>
      <xdr:nvSpPr>
        <xdr:cNvPr id="53" name="Line 55"/>
        <xdr:cNvSpPr>
          <a:spLocks/>
        </xdr:cNvSpPr>
      </xdr:nvSpPr>
      <xdr:spPr>
        <a:xfrm>
          <a:off x="28270200" y="8886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323850</xdr:colOff>
      <xdr:row>39</xdr:row>
      <xdr:rowOff>114300</xdr:rowOff>
    </xdr:from>
    <xdr:to>
      <xdr:col>106</xdr:col>
      <xdr:colOff>476250</xdr:colOff>
      <xdr:row>39</xdr:row>
      <xdr:rowOff>114300</xdr:rowOff>
    </xdr:to>
    <xdr:sp>
      <xdr:nvSpPr>
        <xdr:cNvPr id="54" name="Line 56"/>
        <xdr:cNvSpPr>
          <a:spLocks/>
        </xdr:cNvSpPr>
      </xdr:nvSpPr>
      <xdr:spPr>
        <a:xfrm>
          <a:off x="68218050" y="9658350"/>
          <a:ext cx="1055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27</xdr:row>
      <xdr:rowOff>85725</xdr:rowOff>
    </xdr:from>
    <xdr:to>
      <xdr:col>67</xdr:col>
      <xdr:colOff>266700</xdr:colOff>
      <xdr:row>27</xdr:row>
      <xdr:rowOff>114300</xdr:rowOff>
    </xdr:to>
    <xdr:sp>
      <xdr:nvSpPr>
        <xdr:cNvPr id="55" name="Line 57"/>
        <xdr:cNvSpPr>
          <a:spLocks/>
        </xdr:cNvSpPr>
      </xdr:nvSpPr>
      <xdr:spPr>
        <a:xfrm flipH="1">
          <a:off x="490728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72</xdr:col>
      <xdr:colOff>495300</xdr:colOff>
      <xdr:row>26</xdr:row>
      <xdr:rowOff>142875</xdr:rowOff>
    </xdr:to>
    <xdr:sp>
      <xdr:nvSpPr>
        <xdr:cNvPr id="56" name="Line 58"/>
        <xdr:cNvSpPr>
          <a:spLocks/>
        </xdr:cNvSpPr>
      </xdr:nvSpPr>
      <xdr:spPr>
        <a:xfrm flipH="1">
          <a:off x="5278755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142875</xdr:rowOff>
    </xdr:from>
    <xdr:to>
      <xdr:col>71</xdr:col>
      <xdr:colOff>266700</xdr:colOff>
      <xdr:row>27</xdr:row>
      <xdr:rowOff>85725</xdr:rowOff>
    </xdr:to>
    <xdr:sp>
      <xdr:nvSpPr>
        <xdr:cNvPr id="57" name="Line 59"/>
        <xdr:cNvSpPr>
          <a:spLocks/>
        </xdr:cNvSpPr>
      </xdr:nvSpPr>
      <xdr:spPr>
        <a:xfrm flipH="1">
          <a:off x="49815750" y="67151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114300</xdr:rowOff>
    </xdr:from>
    <xdr:to>
      <xdr:col>28</xdr:col>
      <xdr:colOff>495300</xdr:colOff>
      <xdr:row>23</xdr:row>
      <xdr:rowOff>114300</xdr:rowOff>
    </xdr:to>
    <xdr:sp>
      <xdr:nvSpPr>
        <xdr:cNvPr id="58" name="Line 61"/>
        <xdr:cNvSpPr>
          <a:spLocks/>
        </xdr:cNvSpPr>
      </xdr:nvSpPr>
      <xdr:spPr>
        <a:xfrm>
          <a:off x="12401550" y="6000750"/>
          <a:ext cx="843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0</xdr:rowOff>
    </xdr:from>
    <xdr:to>
      <xdr:col>9</xdr:col>
      <xdr:colOff>266700</xdr:colOff>
      <xdr:row>20</xdr:row>
      <xdr:rowOff>76200</xdr:rowOff>
    </xdr:to>
    <xdr:sp>
      <xdr:nvSpPr>
        <xdr:cNvPr id="59" name="Line 66"/>
        <xdr:cNvSpPr>
          <a:spLocks/>
        </xdr:cNvSpPr>
      </xdr:nvSpPr>
      <xdr:spPr>
        <a:xfrm flipH="1">
          <a:off x="59817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76200</xdr:rowOff>
    </xdr:from>
    <xdr:to>
      <xdr:col>8</xdr:col>
      <xdr:colOff>495300</xdr:colOff>
      <xdr:row>20</xdr:row>
      <xdr:rowOff>114300</xdr:rowOff>
    </xdr:to>
    <xdr:sp>
      <xdr:nvSpPr>
        <xdr:cNvPr id="60" name="Line 67"/>
        <xdr:cNvSpPr>
          <a:spLocks/>
        </xdr:cNvSpPr>
      </xdr:nvSpPr>
      <xdr:spPr>
        <a:xfrm flipH="1">
          <a:off x="5238750" y="5276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14</xdr:row>
      <xdr:rowOff>152400</xdr:rowOff>
    </xdr:from>
    <xdr:to>
      <xdr:col>21</xdr:col>
      <xdr:colOff>266700</xdr:colOff>
      <xdr:row>15</xdr:row>
      <xdr:rowOff>0</xdr:rowOff>
    </xdr:to>
    <xdr:sp>
      <xdr:nvSpPr>
        <xdr:cNvPr id="61" name="Line 68"/>
        <xdr:cNvSpPr>
          <a:spLocks/>
        </xdr:cNvSpPr>
      </xdr:nvSpPr>
      <xdr:spPr>
        <a:xfrm>
          <a:off x="1489710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14</xdr:row>
      <xdr:rowOff>114300</xdr:rowOff>
    </xdr:from>
    <xdr:to>
      <xdr:col>20</xdr:col>
      <xdr:colOff>495300</xdr:colOff>
      <xdr:row>14</xdr:row>
      <xdr:rowOff>152400</xdr:rowOff>
    </xdr:to>
    <xdr:sp>
      <xdr:nvSpPr>
        <xdr:cNvPr id="62" name="Line 69"/>
        <xdr:cNvSpPr>
          <a:spLocks/>
        </xdr:cNvSpPr>
      </xdr:nvSpPr>
      <xdr:spPr>
        <a:xfrm>
          <a:off x="1415415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31</xdr:col>
      <xdr:colOff>247650</xdr:colOff>
      <xdr:row>24</xdr:row>
      <xdr:rowOff>114300</xdr:rowOff>
    </xdr:to>
    <xdr:sp>
      <xdr:nvSpPr>
        <xdr:cNvPr id="63" name="Line 74"/>
        <xdr:cNvSpPr>
          <a:spLocks/>
        </xdr:cNvSpPr>
      </xdr:nvSpPr>
      <xdr:spPr>
        <a:xfrm flipH="1" flipV="1">
          <a:off x="17125950" y="4400550"/>
          <a:ext cx="5924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152400</xdr:rowOff>
    </xdr:from>
    <xdr:to>
      <xdr:col>30</xdr:col>
      <xdr:colOff>495300</xdr:colOff>
      <xdr:row>24</xdr:row>
      <xdr:rowOff>0</xdr:rowOff>
    </xdr:to>
    <xdr:sp>
      <xdr:nvSpPr>
        <xdr:cNvPr id="64" name="Line 75"/>
        <xdr:cNvSpPr>
          <a:spLocks/>
        </xdr:cNvSpPr>
      </xdr:nvSpPr>
      <xdr:spPr>
        <a:xfrm>
          <a:off x="21583650" y="603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65" name="Line 76"/>
        <xdr:cNvSpPr>
          <a:spLocks/>
        </xdr:cNvSpPr>
      </xdr:nvSpPr>
      <xdr:spPr>
        <a:xfrm>
          <a:off x="20840700" y="600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0</xdr:rowOff>
    </xdr:from>
    <xdr:to>
      <xdr:col>20</xdr:col>
      <xdr:colOff>495300</xdr:colOff>
      <xdr:row>21</xdr:row>
      <xdr:rowOff>114300</xdr:rowOff>
    </xdr:to>
    <xdr:sp>
      <xdr:nvSpPr>
        <xdr:cNvPr id="66" name="Line 221"/>
        <xdr:cNvSpPr>
          <a:spLocks/>
        </xdr:cNvSpPr>
      </xdr:nvSpPr>
      <xdr:spPr>
        <a:xfrm>
          <a:off x="14154150" y="5429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15</xdr:row>
      <xdr:rowOff>0</xdr:rowOff>
    </xdr:from>
    <xdr:to>
      <xdr:col>22</xdr:col>
      <xdr:colOff>495300</xdr:colOff>
      <xdr:row>15</xdr:row>
      <xdr:rowOff>142875</xdr:rowOff>
    </xdr:to>
    <xdr:sp>
      <xdr:nvSpPr>
        <xdr:cNvPr id="67" name="Line 222"/>
        <xdr:cNvSpPr>
          <a:spLocks/>
        </xdr:cNvSpPr>
      </xdr:nvSpPr>
      <xdr:spPr>
        <a:xfrm>
          <a:off x="15640050" y="405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15</xdr:row>
      <xdr:rowOff>142875</xdr:rowOff>
    </xdr:from>
    <xdr:to>
      <xdr:col>23</xdr:col>
      <xdr:colOff>266700</xdr:colOff>
      <xdr:row>16</xdr:row>
      <xdr:rowOff>114300</xdr:rowOff>
    </xdr:to>
    <xdr:sp>
      <xdr:nvSpPr>
        <xdr:cNvPr id="68" name="Line 223"/>
        <xdr:cNvSpPr>
          <a:spLocks/>
        </xdr:cNvSpPr>
      </xdr:nvSpPr>
      <xdr:spPr>
        <a:xfrm>
          <a:off x="16383000" y="4200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40</xdr:col>
      <xdr:colOff>495300</xdr:colOff>
      <xdr:row>36</xdr:row>
      <xdr:rowOff>114300</xdr:rowOff>
    </xdr:to>
    <xdr:sp>
      <xdr:nvSpPr>
        <xdr:cNvPr id="69" name="Line 435"/>
        <xdr:cNvSpPr>
          <a:spLocks/>
        </xdr:cNvSpPr>
      </xdr:nvSpPr>
      <xdr:spPr>
        <a:xfrm>
          <a:off x="26784300" y="8972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42</xdr:col>
      <xdr:colOff>495300</xdr:colOff>
      <xdr:row>27</xdr:row>
      <xdr:rowOff>114300</xdr:rowOff>
    </xdr:to>
    <xdr:sp>
      <xdr:nvSpPr>
        <xdr:cNvPr id="70" name="Line 436"/>
        <xdr:cNvSpPr>
          <a:spLocks/>
        </xdr:cNvSpPr>
      </xdr:nvSpPr>
      <xdr:spPr>
        <a:xfrm>
          <a:off x="28270200" y="69151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152400</xdr:rowOff>
    </xdr:from>
    <xdr:to>
      <xdr:col>37</xdr:col>
      <xdr:colOff>266700</xdr:colOff>
      <xdr:row>27</xdr:row>
      <xdr:rowOff>76200</xdr:rowOff>
    </xdr:to>
    <xdr:sp>
      <xdr:nvSpPr>
        <xdr:cNvPr id="71" name="Line 437"/>
        <xdr:cNvSpPr>
          <a:spLocks/>
        </xdr:cNvSpPr>
      </xdr:nvSpPr>
      <xdr:spPr>
        <a:xfrm>
          <a:off x="26041350" y="6724650"/>
          <a:ext cx="14859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76200</xdr:rowOff>
    </xdr:from>
    <xdr:to>
      <xdr:col>38</xdr:col>
      <xdr:colOff>495300</xdr:colOff>
      <xdr:row>27</xdr:row>
      <xdr:rowOff>114300</xdr:rowOff>
    </xdr:to>
    <xdr:sp>
      <xdr:nvSpPr>
        <xdr:cNvPr id="72" name="Line 438"/>
        <xdr:cNvSpPr>
          <a:spLocks/>
        </xdr:cNvSpPr>
      </xdr:nvSpPr>
      <xdr:spPr>
        <a:xfrm>
          <a:off x="27527250" y="687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0</xdr:rowOff>
    </xdr:from>
    <xdr:to>
      <xdr:col>36</xdr:col>
      <xdr:colOff>476250</xdr:colOff>
      <xdr:row>27</xdr:row>
      <xdr:rowOff>0</xdr:rowOff>
    </xdr:to>
    <xdr:sp>
      <xdr:nvSpPr>
        <xdr:cNvPr id="73" name="Line 439"/>
        <xdr:cNvSpPr>
          <a:spLocks/>
        </xdr:cNvSpPr>
      </xdr:nvSpPr>
      <xdr:spPr>
        <a:xfrm>
          <a:off x="22326600" y="61150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323850</xdr:colOff>
      <xdr:row>27</xdr:row>
      <xdr:rowOff>0</xdr:rowOff>
    </xdr:from>
    <xdr:ext cx="323850" cy="228600"/>
    <xdr:sp>
      <xdr:nvSpPr>
        <xdr:cNvPr id="74" name="TextBox 440"/>
        <xdr:cNvSpPr txBox="1">
          <a:spLocks noChangeArrowheads="1"/>
        </xdr:cNvSpPr>
      </xdr:nvSpPr>
      <xdr:spPr>
        <a:xfrm>
          <a:off x="340423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46</xdr:col>
      <xdr:colOff>323850</xdr:colOff>
      <xdr:row>36</xdr:row>
      <xdr:rowOff>0</xdr:rowOff>
    </xdr:from>
    <xdr:ext cx="323850" cy="228600"/>
    <xdr:sp>
      <xdr:nvSpPr>
        <xdr:cNvPr id="75" name="TextBox 441"/>
        <xdr:cNvSpPr txBox="1">
          <a:spLocks noChangeArrowheads="1"/>
        </xdr:cNvSpPr>
      </xdr:nvSpPr>
      <xdr:spPr>
        <a:xfrm>
          <a:off x="34042350" y="8858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76" name="Group 442"/>
        <xdr:cNvGrpSpPr>
          <a:grpSpLocks noChangeAspect="1"/>
        </xdr:cNvGrpSpPr>
      </xdr:nvGrpSpPr>
      <xdr:grpSpPr>
        <a:xfrm>
          <a:off x="125063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114300</xdr:rowOff>
    </xdr:from>
    <xdr:to>
      <xdr:col>24</xdr:col>
      <xdr:colOff>647700</xdr:colOff>
      <xdr:row>35</xdr:row>
      <xdr:rowOff>28575</xdr:rowOff>
    </xdr:to>
    <xdr:grpSp>
      <xdr:nvGrpSpPr>
        <xdr:cNvPr id="79" name="Group 445"/>
        <xdr:cNvGrpSpPr>
          <a:grpSpLocks noChangeAspect="1"/>
        </xdr:cNvGrpSpPr>
      </xdr:nvGrpSpPr>
      <xdr:grpSpPr>
        <a:xfrm>
          <a:off x="177165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4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82" name="Group 448"/>
        <xdr:cNvGrpSpPr>
          <a:grpSpLocks noChangeAspect="1"/>
        </xdr:cNvGrpSpPr>
      </xdr:nvGrpSpPr>
      <xdr:grpSpPr>
        <a:xfrm>
          <a:off x="184499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85" name="Group 451"/>
        <xdr:cNvGrpSpPr>
          <a:grpSpLocks noChangeAspect="1"/>
        </xdr:cNvGrpSpPr>
      </xdr:nvGrpSpPr>
      <xdr:grpSpPr>
        <a:xfrm>
          <a:off x="229076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28</xdr:row>
      <xdr:rowOff>219075</xdr:rowOff>
    </xdr:from>
    <xdr:to>
      <xdr:col>32</xdr:col>
      <xdr:colOff>647700</xdr:colOff>
      <xdr:row>30</xdr:row>
      <xdr:rowOff>114300</xdr:rowOff>
    </xdr:to>
    <xdr:grpSp>
      <xdr:nvGrpSpPr>
        <xdr:cNvPr id="88" name="Group 454"/>
        <xdr:cNvGrpSpPr>
          <a:grpSpLocks noChangeAspect="1"/>
        </xdr:cNvGrpSpPr>
      </xdr:nvGrpSpPr>
      <xdr:grpSpPr>
        <a:xfrm>
          <a:off x="236601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219075</xdr:rowOff>
    </xdr:from>
    <xdr:to>
      <xdr:col>33</xdr:col>
      <xdr:colOff>419100</xdr:colOff>
      <xdr:row>30</xdr:row>
      <xdr:rowOff>114300</xdr:rowOff>
    </xdr:to>
    <xdr:grpSp>
      <xdr:nvGrpSpPr>
        <xdr:cNvPr id="91" name="Group 457"/>
        <xdr:cNvGrpSpPr>
          <a:grpSpLocks noChangeAspect="1"/>
        </xdr:cNvGrpSpPr>
      </xdr:nvGrpSpPr>
      <xdr:grpSpPr>
        <a:xfrm>
          <a:off x="243935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4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36</xdr:row>
      <xdr:rowOff>114300</xdr:rowOff>
    </xdr:from>
    <xdr:to>
      <xdr:col>40</xdr:col>
      <xdr:colOff>647700</xdr:colOff>
      <xdr:row>38</xdr:row>
      <xdr:rowOff>28575</xdr:rowOff>
    </xdr:to>
    <xdr:grpSp>
      <xdr:nvGrpSpPr>
        <xdr:cNvPr id="94" name="Group 460"/>
        <xdr:cNvGrpSpPr>
          <a:grpSpLocks noChangeAspect="1"/>
        </xdr:cNvGrpSpPr>
      </xdr:nvGrpSpPr>
      <xdr:grpSpPr>
        <a:xfrm>
          <a:off x="296037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4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25</xdr:row>
      <xdr:rowOff>219075</xdr:rowOff>
    </xdr:from>
    <xdr:to>
      <xdr:col>42</xdr:col>
      <xdr:colOff>647700</xdr:colOff>
      <xdr:row>27</xdr:row>
      <xdr:rowOff>114300</xdr:rowOff>
    </xdr:to>
    <xdr:grpSp>
      <xdr:nvGrpSpPr>
        <xdr:cNvPr id="97" name="Group 463"/>
        <xdr:cNvGrpSpPr>
          <a:grpSpLocks noChangeAspect="1"/>
        </xdr:cNvGrpSpPr>
      </xdr:nvGrpSpPr>
      <xdr:grpSpPr>
        <a:xfrm>
          <a:off x="310896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28</xdr:row>
      <xdr:rowOff>219075</xdr:rowOff>
    </xdr:from>
    <xdr:to>
      <xdr:col>118</xdr:col>
      <xdr:colOff>647700</xdr:colOff>
      <xdr:row>30</xdr:row>
      <xdr:rowOff>114300</xdr:rowOff>
    </xdr:to>
    <xdr:grpSp>
      <xdr:nvGrpSpPr>
        <xdr:cNvPr id="100" name="Group 484"/>
        <xdr:cNvGrpSpPr>
          <a:grpSpLocks noChangeAspect="1"/>
        </xdr:cNvGrpSpPr>
      </xdr:nvGrpSpPr>
      <xdr:grpSpPr>
        <a:xfrm>
          <a:off x="875538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4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28</xdr:row>
      <xdr:rowOff>219075</xdr:rowOff>
    </xdr:from>
    <xdr:to>
      <xdr:col>120</xdr:col>
      <xdr:colOff>657225</xdr:colOff>
      <xdr:row>30</xdr:row>
      <xdr:rowOff>114300</xdr:rowOff>
    </xdr:to>
    <xdr:grpSp>
      <xdr:nvGrpSpPr>
        <xdr:cNvPr id="103" name="Group 487"/>
        <xdr:cNvGrpSpPr>
          <a:grpSpLocks noChangeAspect="1"/>
        </xdr:cNvGrpSpPr>
      </xdr:nvGrpSpPr>
      <xdr:grpSpPr>
        <a:xfrm>
          <a:off x="890492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33</xdr:row>
      <xdr:rowOff>114300</xdr:rowOff>
    </xdr:from>
    <xdr:to>
      <xdr:col>118</xdr:col>
      <xdr:colOff>647700</xdr:colOff>
      <xdr:row>35</xdr:row>
      <xdr:rowOff>28575</xdr:rowOff>
    </xdr:to>
    <xdr:grpSp>
      <xdr:nvGrpSpPr>
        <xdr:cNvPr id="106" name="Group 490"/>
        <xdr:cNvGrpSpPr>
          <a:grpSpLocks noChangeAspect="1"/>
        </xdr:cNvGrpSpPr>
      </xdr:nvGrpSpPr>
      <xdr:grpSpPr>
        <a:xfrm>
          <a:off x="87553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36</xdr:row>
      <xdr:rowOff>0</xdr:rowOff>
    </xdr:from>
    <xdr:to>
      <xdr:col>113</xdr:col>
      <xdr:colOff>266700</xdr:colOff>
      <xdr:row>36</xdr:row>
      <xdr:rowOff>95250</xdr:rowOff>
    </xdr:to>
    <xdr:sp>
      <xdr:nvSpPr>
        <xdr:cNvPr id="109" name="Line 494"/>
        <xdr:cNvSpPr>
          <a:spLocks noChangeAspect="1"/>
        </xdr:cNvSpPr>
      </xdr:nvSpPr>
      <xdr:spPr>
        <a:xfrm flipH="1">
          <a:off x="83991450" y="8858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36</xdr:row>
      <xdr:rowOff>95250</xdr:rowOff>
    </xdr:from>
    <xdr:to>
      <xdr:col>113</xdr:col>
      <xdr:colOff>419100</xdr:colOff>
      <xdr:row>37</xdr:row>
      <xdr:rowOff>133350</xdr:rowOff>
    </xdr:to>
    <xdr:sp>
      <xdr:nvSpPr>
        <xdr:cNvPr id="110" name="Oval 495"/>
        <xdr:cNvSpPr>
          <a:spLocks noChangeAspect="1"/>
        </xdr:cNvSpPr>
      </xdr:nvSpPr>
      <xdr:spPr>
        <a:xfrm>
          <a:off x="83829525" y="8953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33</xdr:row>
      <xdr:rowOff>114300</xdr:rowOff>
    </xdr:from>
    <xdr:to>
      <xdr:col>128</xdr:col>
      <xdr:colOff>647700</xdr:colOff>
      <xdr:row>35</xdr:row>
      <xdr:rowOff>28575</xdr:rowOff>
    </xdr:to>
    <xdr:grpSp>
      <xdr:nvGrpSpPr>
        <xdr:cNvPr id="111" name="Group 502"/>
        <xdr:cNvGrpSpPr>
          <a:grpSpLocks noChangeAspect="1"/>
        </xdr:cNvGrpSpPr>
      </xdr:nvGrpSpPr>
      <xdr:grpSpPr>
        <a:xfrm>
          <a:off x="94983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5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33</xdr:row>
      <xdr:rowOff>114300</xdr:rowOff>
    </xdr:from>
    <xdr:to>
      <xdr:col>127</xdr:col>
      <xdr:colOff>428625</xdr:colOff>
      <xdr:row>35</xdr:row>
      <xdr:rowOff>28575</xdr:rowOff>
    </xdr:to>
    <xdr:grpSp>
      <xdr:nvGrpSpPr>
        <xdr:cNvPr id="114" name="Group 508"/>
        <xdr:cNvGrpSpPr>
          <a:grpSpLocks noChangeAspect="1"/>
        </xdr:cNvGrpSpPr>
      </xdr:nvGrpSpPr>
      <xdr:grpSpPr>
        <a:xfrm>
          <a:off x="942498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123825</xdr:colOff>
      <xdr:row>28</xdr:row>
      <xdr:rowOff>219075</xdr:rowOff>
    </xdr:from>
    <xdr:to>
      <xdr:col>135</xdr:col>
      <xdr:colOff>428625</xdr:colOff>
      <xdr:row>30</xdr:row>
      <xdr:rowOff>114300</xdr:rowOff>
    </xdr:to>
    <xdr:grpSp>
      <xdr:nvGrpSpPr>
        <xdr:cNvPr id="117" name="Group 511"/>
        <xdr:cNvGrpSpPr>
          <a:grpSpLocks noChangeAspect="1"/>
        </xdr:cNvGrpSpPr>
      </xdr:nvGrpSpPr>
      <xdr:grpSpPr>
        <a:xfrm>
          <a:off x="1001934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28</xdr:row>
      <xdr:rowOff>0</xdr:rowOff>
    </xdr:from>
    <xdr:to>
      <xdr:col>119</xdr:col>
      <xdr:colOff>0</xdr:colOff>
      <xdr:row>36</xdr:row>
      <xdr:rowOff>0</xdr:rowOff>
    </xdr:to>
    <xdr:sp>
      <xdr:nvSpPr>
        <xdr:cNvPr id="120" name="Line 514"/>
        <xdr:cNvSpPr>
          <a:spLocks/>
        </xdr:cNvSpPr>
      </xdr:nvSpPr>
      <xdr:spPr>
        <a:xfrm>
          <a:off x="88182450" y="7029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466725</xdr:colOff>
      <xdr:row>26</xdr:row>
      <xdr:rowOff>0</xdr:rowOff>
    </xdr:from>
    <xdr:ext cx="1000125" cy="457200"/>
    <xdr:sp>
      <xdr:nvSpPr>
        <xdr:cNvPr id="121" name="text 774"/>
        <xdr:cNvSpPr txBox="1">
          <a:spLocks noChangeArrowheads="1"/>
        </xdr:cNvSpPr>
      </xdr:nvSpPr>
      <xdr:spPr>
        <a:xfrm>
          <a:off x="87677625" y="65722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199,418</a:t>
          </a:r>
        </a:p>
      </xdr:txBody>
    </xdr:sp>
    <xdr:clientData/>
  </xdr:oneCellAnchor>
  <xdr:twoCellAnchor>
    <xdr:from>
      <xdr:col>19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13887450" y="109156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514350</xdr:colOff>
      <xdr:row>40</xdr:row>
      <xdr:rowOff>0</xdr:rowOff>
    </xdr:from>
    <xdr:to>
      <xdr:col>88</xdr:col>
      <xdr:colOff>0</xdr:colOff>
      <xdr:row>41</xdr:row>
      <xdr:rowOff>0</xdr:rowOff>
    </xdr:to>
    <xdr:sp>
      <xdr:nvSpPr>
        <xdr:cNvPr id="123" name="Rectangle 519"/>
        <xdr:cNvSpPr>
          <a:spLocks/>
        </xdr:cNvSpPr>
      </xdr:nvSpPr>
      <xdr:spPr>
        <a:xfrm>
          <a:off x="63950850" y="9772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26</xdr:row>
      <xdr:rowOff>152400</xdr:rowOff>
    </xdr:to>
    <xdr:sp>
      <xdr:nvSpPr>
        <xdr:cNvPr id="124" name="Line 520"/>
        <xdr:cNvSpPr>
          <a:spLocks/>
        </xdr:cNvSpPr>
      </xdr:nvSpPr>
      <xdr:spPr>
        <a:xfrm>
          <a:off x="25298400" y="6686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34</xdr:col>
      <xdr:colOff>495300</xdr:colOff>
      <xdr:row>26</xdr:row>
      <xdr:rowOff>114300</xdr:rowOff>
    </xdr:to>
    <xdr:sp>
      <xdr:nvSpPr>
        <xdr:cNvPr id="125" name="Line 521"/>
        <xdr:cNvSpPr>
          <a:spLocks/>
        </xdr:cNvSpPr>
      </xdr:nvSpPr>
      <xdr:spPr>
        <a:xfrm>
          <a:off x="9429750" y="6686550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266700</xdr:colOff>
      <xdr:row>21</xdr:row>
      <xdr:rowOff>0</xdr:rowOff>
    </xdr:to>
    <xdr:sp>
      <xdr:nvSpPr>
        <xdr:cNvPr id="126" name="Line 522"/>
        <xdr:cNvSpPr>
          <a:spLocks/>
        </xdr:cNvSpPr>
      </xdr:nvSpPr>
      <xdr:spPr>
        <a:xfrm>
          <a:off x="13411200" y="535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127" name="Line 523"/>
        <xdr:cNvSpPr>
          <a:spLocks/>
        </xdr:cNvSpPr>
      </xdr:nvSpPr>
      <xdr:spPr>
        <a:xfrm>
          <a:off x="12668250" y="531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114300</xdr:rowOff>
    </xdr:from>
    <xdr:to>
      <xdr:col>22</xdr:col>
      <xdr:colOff>495300</xdr:colOff>
      <xdr:row>17</xdr:row>
      <xdr:rowOff>114300</xdr:rowOff>
    </xdr:to>
    <xdr:sp>
      <xdr:nvSpPr>
        <xdr:cNvPr id="128" name="Line 524"/>
        <xdr:cNvSpPr>
          <a:spLocks/>
        </xdr:cNvSpPr>
      </xdr:nvSpPr>
      <xdr:spPr>
        <a:xfrm>
          <a:off x="4000500" y="4629150"/>
          <a:ext cx="12382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114300</xdr:rowOff>
    </xdr:from>
    <xdr:to>
      <xdr:col>17</xdr:col>
      <xdr:colOff>266700</xdr:colOff>
      <xdr:row>20</xdr:row>
      <xdr:rowOff>114300</xdr:rowOff>
    </xdr:to>
    <xdr:sp>
      <xdr:nvSpPr>
        <xdr:cNvPr id="129" name="Line 525"/>
        <xdr:cNvSpPr>
          <a:spLocks/>
        </xdr:cNvSpPr>
      </xdr:nvSpPr>
      <xdr:spPr>
        <a:xfrm>
          <a:off x="12401550" y="53149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114300</xdr:rowOff>
    </xdr:from>
    <xdr:to>
      <xdr:col>19</xdr:col>
      <xdr:colOff>266700</xdr:colOff>
      <xdr:row>14</xdr:row>
      <xdr:rowOff>114300</xdr:rowOff>
    </xdr:to>
    <xdr:sp>
      <xdr:nvSpPr>
        <xdr:cNvPr id="130" name="Line 526"/>
        <xdr:cNvSpPr>
          <a:spLocks/>
        </xdr:cNvSpPr>
      </xdr:nvSpPr>
      <xdr:spPr>
        <a:xfrm>
          <a:off x="12401550" y="3943350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17</xdr:row>
      <xdr:rowOff>152400</xdr:rowOff>
    </xdr:from>
    <xdr:to>
      <xdr:col>24</xdr:col>
      <xdr:colOff>495300</xdr:colOff>
      <xdr:row>18</xdr:row>
      <xdr:rowOff>0</xdr:rowOff>
    </xdr:to>
    <xdr:sp>
      <xdr:nvSpPr>
        <xdr:cNvPr id="131" name="Line 527"/>
        <xdr:cNvSpPr>
          <a:spLocks/>
        </xdr:cNvSpPr>
      </xdr:nvSpPr>
      <xdr:spPr>
        <a:xfrm>
          <a:off x="1712595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17</xdr:row>
      <xdr:rowOff>114300</xdr:rowOff>
    </xdr:from>
    <xdr:to>
      <xdr:col>23</xdr:col>
      <xdr:colOff>266700</xdr:colOff>
      <xdr:row>17</xdr:row>
      <xdr:rowOff>152400</xdr:rowOff>
    </xdr:to>
    <xdr:sp>
      <xdr:nvSpPr>
        <xdr:cNvPr id="132" name="Line 528"/>
        <xdr:cNvSpPr>
          <a:spLocks/>
        </xdr:cNvSpPr>
      </xdr:nvSpPr>
      <xdr:spPr>
        <a:xfrm>
          <a:off x="1638300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25</xdr:col>
      <xdr:colOff>266700</xdr:colOff>
      <xdr:row>18</xdr:row>
      <xdr:rowOff>142875</xdr:rowOff>
    </xdr:to>
    <xdr:sp>
      <xdr:nvSpPr>
        <xdr:cNvPr id="133" name="Line 529"/>
        <xdr:cNvSpPr>
          <a:spLocks/>
        </xdr:cNvSpPr>
      </xdr:nvSpPr>
      <xdr:spPr>
        <a:xfrm>
          <a:off x="17868900" y="4743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142875</xdr:rowOff>
    </xdr:from>
    <xdr:to>
      <xdr:col>26</xdr:col>
      <xdr:colOff>476250</xdr:colOff>
      <xdr:row>19</xdr:row>
      <xdr:rowOff>114300</xdr:rowOff>
    </xdr:to>
    <xdr:sp>
      <xdr:nvSpPr>
        <xdr:cNvPr id="134" name="Line 530"/>
        <xdr:cNvSpPr>
          <a:spLocks/>
        </xdr:cNvSpPr>
      </xdr:nvSpPr>
      <xdr:spPr>
        <a:xfrm>
          <a:off x="18611850" y="48863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114300</xdr:rowOff>
    </xdr:from>
    <xdr:to>
      <xdr:col>7</xdr:col>
      <xdr:colOff>266700</xdr:colOff>
      <xdr:row>20</xdr:row>
      <xdr:rowOff>114300</xdr:rowOff>
    </xdr:to>
    <xdr:sp>
      <xdr:nvSpPr>
        <xdr:cNvPr id="135" name="Line 531"/>
        <xdr:cNvSpPr>
          <a:spLocks/>
        </xdr:cNvSpPr>
      </xdr:nvSpPr>
      <xdr:spPr>
        <a:xfrm>
          <a:off x="4000500" y="531495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114300</xdr:rowOff>
    </xdr:from>
    <xdr:to>
      <xdr:col>10</xdr:col>
      <xdr:colOff>495300</xdr:colOff>
      <xdr:row>20</xdr:row>
      <xdr:rowOff>0</xdr:rowOff>
    </xdr:to>
    <xdr:sp>
      <xdr:nvSpPr>
        <xdr:cNvPr id="136" name="Line 532"/>
        <xdr:cNvSpPr>
          <a:spLocks/>
        </xdr:cNvSpPr>
      </xdr:nvSpPr>
      <xdr:spPr>
        <a:xfrm flipH="1">
          <a:off x="6724650" y="5086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25</xdr:row>
      <xdr:rowOff>95250</xdr:rowOff>
    </xdr:from>
    <xdr:to>
      <xdr:col>36</xdr:col>
      <xdr:colOff>628650</xdr:colOff>
      <xdr:row>27</xdr:row>
      <xdr:rowOff>0</xdr:rowOff>
    </xdr:to>
    <xdr:grpSp>
      <xdr:nvGrpSpPr>
        <xdr:cNvPr id="137" name="Group 533"/>
        <xdr:cNvGrpSpPr>
          <a:grpSpLocks noChangeAspect="1"/>
        </xdr:cNvGrpSpPr>
      </xdr:nvGrpSpPr>
      <xdr:grpSpPr>
        <a:xfrm>
          <a:off x="2661285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22</xdr:row>
      <xdr:rowOff>209550</xdr:rowOff>
    </xdr:from>
    <xdr:to>
      <xdr:col>31</xdr:col>
      <xdr:colOff>409575</xdr:colOff>
      <xdr:row>24</xdr:row>
      <xdr:rowOff>114300</xdr:rowOff>
    </xdr:to>
    <xdr:grpSp>
      <xdr:nvGrpSpPr>
        <xdr:cNvPr id="140" name="Group 536"/>
        <xdr:cNvGrpSpPr>
          <a:grpSpLocks noChangeAspect="1"/>
        </xdr:cNvGrpSpPr>
      </xdr:nvGrpSpPr>
      <xdr:grpSpPr>
        <a:xfrm>
          <a:off x="22898100" y="5867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17</xdr:row>
      <xdr:rowOff>209550</xdr:rowOff>
    </xdr:from>
    <xdr:to>
      <xdr:col>26</xdr:col>
      <xdr:colOff>628650</xdr:colOff>
      <xdr:row>19</xdr:row>
      <xdr:rowOff>114300</xdr:rowOff>
    </xdr:to>
    <xdr:grpSp>
      <xdr:nvGrpSpPr>
        <xdr:cNvPr id="143" name="Group 544"/>
        <xdr:cNvGrpSpPr>
          <a:grpSpLocks noChangeAspect="1"/>
        </xdr:cNvGrpSpPr>
      </xdr:nvGrpSpPr>
      <xdr:grpSpPr>
        <a:xfrm>
          <a:off x="19183350" y="4724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5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23</xdr:row>
      <xdr:rowOff>114300</xdr:rowOff>
    </xdr:from>
    <xdr:to>
      <xdr:col>23</xdr:col>
      <xdr:colOff>409575</xdr:colOff>
      <xdr:row>25</xdr:row>
      <xdr:rowOff>28575</xdr:rowOff>
    </xdr:to>
    <xdr:grpSp>
      <xdr:nvGrpSpPr>
        <xdr:cNvPr id="146" name="Group 556"/>
        <xdr:cNvGrpSpPr>
          <a:grpSpLocks/>
        </xdr:cNvGrpSpPr>
      </xdr:nvGrpSpPr>
      <xdr:grpSpPr>
        <a:xfrm>
          <a:off x="16954500" y="6000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15</xdr:row>
      <xdr:rowOff>209550</xdr:rowOff>
    </xdr:from>
    <xdr:to>
      <xdr:col>13</xdr:col>
      <xdr:colOff>409575</xdr:colOff>
      <xdr:row>17</xdr:row>
      <xdr:rowOff>114300</xdr:rowOff>
    </xdr:to>
    <xdr:grpSp>
      <xdr:nvGrpSpPr>
        <xdr:cNvPr id="149" name="Group 559"/>
        <xdr:cNvGrpSpPr>
          <a:grpSpLocks noChangeAspect="1"/>
        </xdr:cNvGrpSpPr>
      </xdr:nvGrpSpPr>
      <xdr:grpSpPr>
        <a:xfrm>
          <a:off x="9525000" y="4267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5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27</xdr:row>
      <xdr:rowOff>114300</xdr:rowOff>
    </xdr:from>
    <xdr:to>
      <xdr:col>94</xdr:col>
      <xdr:colOff>0</xdr:colOff>
      <xdr:row>29</xdr:row>
      <xdr:rowOff>114300</xdr:rowOff>
    </xdr:to>
    <xdr:grpSp>
      <xdr:nvGrpSpPr>
        <xdr:cNvPr id="152" name="Group 570"/>
        <xdr:cNvGrpSpPr>
          <a:grpSpLocks/>
        </xdr:cNvGrpSpPr>
      </xdr:nvGrpSpPr>
      <xdr:grpSpPr>
        <a:xfrm>
          <a:off x="54521100" y="6915150"/>
          <a:ext cx="14859000" cy="457200"/>
          <a:chOff x="115" y="298"/>
          <a:chExt cx="1117" cy="40"/>
        </a:xfrm>
        <a:solidFill>
          <a:srgbClr val="FFFFFF"/>
        </a:solidFill>
      </xdr:grpSpPr>
      <xdr:sp>
        <xdr:nvSpPr>
          <xdr:cNvPr id="153" name="Rectangle 57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7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7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7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7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7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7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7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8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8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8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8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8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8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34</xdr:row>
      <xdr:rowOff>76200</xdr:rowOff>
    </xdr:from>
    <xdr:to>
      <xdr:col>93</xdr:col>
      <xdr:colOff>266700</xdr:colOff>
      <xdr:row>35</xdr:row>
      <xdr:rowOff>152400</xdr:rowOff>
    </xdr:to>
    <xdr:grpSp>
      <xdr:nvGrpSpPr>
        <xdr:cNvPr id="169" name="Group 587"/>
        <xdr:cNvGrpSpPr>
          <a:grpSpLocks/>
        </xdr:cNvGrpSpPr>
      </xdr:nvGrpSpPr>
      <xdr:grpSpPr>
        <a:xfrm>
          <a:off x="54273450" y="8477250"/>
          <a:ext cx="14859000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5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37</xdr:row>
      <xdr:rowOff>76200</xdr:rowOff>
    </xdr:from>
    <xdr:to>
      <xdr:col>105</xdr:col>
      <xdr:colOff>247650</xdr:colOff>
      <xdr:row>38</xdr:row>
      <xdr:rowOff>152400</xdr:rowOff>
    </xdr:to>
    <xdr:grpSp>
      <xdr:nvGrpSpPr>
        <xdr:cNvPr id="179" name="Group 597"/>
        <xdr:cNvGrpSpPr>
          <a:grpSpLocks/>
        </xdr:cNvGrpSpPr>
      </xdr:nvGrpSpPr>
      <xdr:grpSpPr>
        <a:xfrm>
          <a:off x="61950600" y="9163050"/>
          <a:ext cx="16078200" cy="304800"/>
          <a:chOff x="115" y="388"/>
          <a:chExt cx="1117" cy="40"/>
        </a:xfrm>
        <a:solidFill>
          <a:srgbClr val="FFFFFF"/>
        </a:solidFill>
      </xdr:grpSpPr>
      <xdr:sp>
        <xdr:nvSpPr>
          <xdr:cNvPr id="180" name="Rectangle 5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304800</xdr:colOff>
      <xdr:row>39</xdr:row>
      <xdr:rowOff>104775</xdr:rowOff>
    </xdr:from>
    <xdr:to>
      <xdr:col>108</xdr:col>
      <xdr:colOff>657225</xdr:colOff>
      <xdr:row>40</xdr:row>
      <xdr:rowOff>0</xdr:rowOff>
    </xdr:to>
    <xdr:sp>
      <xdr:nvSpPr>
        <xdr:cNvPr id="189" name="kreslení 417"/>
        <xdr:cNvSpPr>
          <a:spLocks/>
        </xdr:cNvSpPr>
      </xdr:nvSpPr>
      <xdr:spPr>
        <a:xfrm>
          <a:off x="80086200" y="9648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104775</xdr:colOff>
      <xdr:row>37</xdr:row>
      <xdr:rowOff>76200</xdr:rowOff>
    </xdr:from>
    <xdr:to>
      <xdr:col>35</xdr:col>
      <xdr:colOff>457200</xdr:colOff>
      <xdr:row>37</xdr:row>
      <xdr:rowOff>200025</xdr:rowOff>
    </xdr:to>
    <xdr:sp>
      <xdr:nvSpPr>
        <xdr:cNvPr id="190" name="kreslení 417"/>
        <xdr:cNvSpPr>
          <a:spLocks/>
        </xdr:cNvSpPr>
      </xdr:nvSpPr>
      <xdr:spPr>
        <a:xfrm>
          <a:off x="25879425" y="9163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104775</xdr:colOff>
      <xdr:row>26</xdr:row>
      <xdr:rowOff>28575</xdr:rowOff>
    </xdr:from>
    <xdr:to>
      <xdr:col>37</xdr:col>
      <xdr:colOff>457200</xdr:colOff>
      <xdr:row>26</xdr:row>
      <xdr:rowOff>152400</xdr:rowOff>
    </xdr:to>
    <xdr:sp>
      <xdr:nvSpPr>
        <xdr:cNvPr id="191" name="kreslení 12"/>
        <xdr:cNvSpPr>
          <a:spLocks/>
        </xdr:cNvSpPr>
      </xdr:nvSpPr>
      <xdr:spPr>
        <a:xfrm>
          <a:off x="27365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92" name="Group 616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3" name="Line 6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197" name="Group 621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8" name="Line 6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723900</xdr:colOff>
      <xdr:row>29</xdr:row>
      <xdr:rowOff>171450</xdr:rowOff>
    </xdr:to>
    <xdr:grpSp>
      <xdr:nvGrpSpPr>
        <xdr:cNvPr id="202" name="Group 626"/>
        <xdr:cNvGrpSpPr>
          <a:grpSpLocks noChangeAspect="1"/>
        </xdr:cNvGrpSpPr>
      </xdr:nvGrpSpPr>
      <xdr:grpSpPr>
        <a:xfrm>
          <a:off x="2057400" y="73152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62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2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3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3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3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3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63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63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3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3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34</xdr:row>
      <xdr:rowOff>57150</xdr:rowOff>
    </xdr:from>
    <xdr:to>
      <xdr:col>4</xdr:col>
      <xdr:colOff>733425</xdr:colOff>
      <xdr:row>34</xdr:row>
      <xdr:rowOff>171450</xdr:rowOff>
    </xdr:to>
    <xdr:grpSp>
      <xdr:nvGrpSpPr>
        <xdr:cNvPr id="215" name="Group 639"/>
        <xdr:cNvGrpSpPr>
          <a:grpSpLocks noChangeAspect="1"/>
        </xdr:cNvGrpSpPr>
      </xdr:nvGrpSpPr>
      <xdr:grpSpPr>
        <a:xfrm>
          <a:off x="2066925" y="84582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16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" name="Line 641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42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43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44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45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46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47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648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649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50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51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34</xdr:row>
      <xdr:rowOff>57150</xdr:rowOff>
    </xdr:from>
    <xdr:to>
      <xdr:col>17</xdr:col>
      <xdr:colOff>342900</xdr:colOff>
      <xdr:row>34</xdr:row>
      <xdr:rowOff>171450</xdr:rowOff>
    </xdr:to>
    <xdr:grpSp>
      <xdr:nvGrpSpPr>
        <xdr:cNvPr id="228" name="Group 652"/>
        <xdr:cNvGrpSpPr>
          <a:grpSpLocks noChangeAspect="1"/>
        </xdr:cNvGrpSpPr>
      </xdr:nvGrpSpPr>
      <xdr:grpSpPr>
        <a:xfrm>
          <a:off x="124491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6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31</xdr:row>
      <xdr:rowOff>57150</xdr:rowOff>
    </xdr:from>
    <xdr:to>
      <xdr:col>17</xdr:col>
      <xdr:colOff>342900</xdr:colOff>
      <xdr:row>31</xdr:row>
      <xdr:rowOff>171450</xdr:rowOff>
    </xdr:to>
    <xdr:grpSp>
      <xdr:nvGrpSpPr>
        <xdr:cNvPr id="232" name="Group 656"/>
        <xdr:cNvGrpSpPr>
          <a:grpSpLocks noChangeAspect="1"/>
        </xdr:cNvGrpSpPr>
      </xdr:nvGrpSpPr>
      <xdr:grpSpPr>
        <a:xfrm>
          <a:off x="124491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6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35</xdr:row>
      <xdr:rowOff>57150</xdr:rowOff>
    </xdr:from>
    <xdr:to>
      <xdr:col>31</xdr:col>
      <xdr:colOff>342900</xdr:colOff>
      <xdr:row>35</xdr:row>
      <xdr:rowOff>171450</xdr:rowOff>
    </xdr:to>
    <xdr:grpSp>
      <xdr:nvGrpSpPr>
        <xdr:cNvPr id="236" name="Group 660"/>
        <xdr:cNvGrpSpPr>
          <a:grpSpLocks noChangeAspect="1"/>
        </xdr:cNvGrpSpPr>
      </xdr:nvGrpSpPr>
      <xdr:grpSpPr>
        <a:xfrm>
          <a:off x="2285047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6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31</xdr:row>
      <xdr:rowOff>57150</xdr:rowOff>
    </xdr:from>
    <xdr:to>
      <xdr:col>33</xdr:col>
      <xdr:colOff>342900</xdr:colOff>
      <xdr:row>31</xdr:row>
      <xdr:rowOff>171450</xdr:rowOff>
    </xdr:to>
    <xdr:grpSp>
      <xdr:nvGrpSpPr>
        <xdr:cNvPr id="240" name="Group 664"/>
        <xdr:cNvGrpSpPr>
          <a:grpSpLocks noChangeAspect="1"/>
        </xdr:cNvGrpSpPr>
      </xdr:nvGrpSpPr>
      <xdr:grpSpPr>
        <a:xfrm>
          <a:off x="243363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6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37</xdr:row>
      <xdr:rowOff>57150</xdr:rowOff>
    </xdr:from>
    <xdr:to>
      <xdr:col>35</xdr:col>
      <xdr:colOff>57150</xdr:colOff>
      <xdr:row>37</xdr:row>
      <xdr:rowOff>171450</xdr:rowOff>
    </xdr:to>
    <xdr:grpSp>
      <xdr:nvGrpSpPr>
        <xdr:cNvPr id="244" name="Group 668"/>
        <xdr:cNvGrpSpPr>
          <a:grpSpLocks noChangeAspect="1"/>
        </xdr:cNvGrpSpPr>
      </xdr:nvGrpSpPr>
      <xdr:grpSpPr>
        <a:xfrm>
          <a:off x="253936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5" name="Line 6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27</xdr:row>
      <xdr:rowOff>123825</xdr:rowOff>
    </xdr:from>
    <xdr:to>
      <xdr:col>36</xdr:col>
      <xdr:colOff>904875</xdr:colOff>
      <xdr:row>28</xdr:row>
      <xdr:rowOff>9525</xdr:rowOff>
    </xdr:to>
    <xdr:grpSp>
      <xdr:nvGrpSpPr>
        <xdr:cNvPr id="249" name="Group 673"/>
        <xdr:cNvGrpSpPr>
          <a:grpSpLocks noChangeAspect="1"/>
        </xdr:cNvGrpSpPr>
      </xdr:nvGrpSpPr>
      <xdr:grpSpPr>
        <a:xfrm>
          <a:off x="26755725" y="692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6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34</xdr:row>
      <xdr:rowOff>57150</xdr:rowOff>
    </xdr:from>
    <xdr:to>
      <xdr:col>145</xdr:col>
      <xdr:colOff>485775</xdr:colOff>
      <xdr:row>34</xdr:row>
      <xdr:rowOff>171450</xdr:rowOff>
    </xdr:to>
    <xdr:grpSp>
      <xdr:nvGrpSpPr>
        <xdr:cNvPr id="254" name="Group 678"/>
        <xdr:cNvGrpSpPr>
          <a:grpSpLocks noChangeAspect="1"/>
        </xdr:cNvGrpSpPr>
      </xdr:nvGrpSpPr>
      <xdr:grpSpPr>
        <a:xfrm>
          <a:off x="1075467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5" name="Line 6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259" name="Group 683"/>
        <xdr:cNvGrpSpPr>
          <a:grpSpLocks noChangeAspect="1"/>
        </xdr:cNvGrpSpPr>
      </xdr:nvGrpSpPr>
      <xdr:grpSpPr>
        <a:xfrm>
          <a:off x="1075467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0" name="Line 6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209550</xdr:colOff>
      <xdr:row>40</xdr:row>
      <xdr:rowOff>57150</xdr:rowOff>
    </xdr:from>
    <xdr:to>
      <xdr:col>108</xdr:col>
      <xdr:colOff>133350</xdr:colOff>
      <xdr:row>40</xdr:row>
      <xdr:rowOff>171450</xdr:rowOff>
    </xdr:to>
    <xdr:grpSp>
      <xdr:nvGrpSpPr>
        <xdr:cNvPr id="264" name="Group 688"/>
        <xdr:cNvGrpSpPr>
          <a:grpSpLocks noChangeAspect="1"/>
        </xdr:cNvGrpSpPr>
      </xdr:nvGrpSpPr>
      <xdr:grpSpPr>
        <a:xfrm>
          <a:off x="79476600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5" name="Line 6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28</xdr:row>
      <xdr:rowOff>57150</xdr:rowOff>
    </xdr:from>
    <xdr:to>
      <xdr:col>120</xdr:col>
      <xdr:colOff>390525</xdr:colOff>
      <xdr:row>28</xdr:row>
      <xdr:rowOff>171450</xdr:rowOff>
    </xdr:to>
    <xdr:grpSp>
      <xdr:nvGrpSpPr>
        <xdr:cNvPr id="269" name="Group 693"/>
        <xdr:cNvGrpSpPr>
          <a:grpSpLocks noChangeAspect="1"/>
        </xdr:cNvGrpSpPr>
      </xdr:nvGrpSpPr>
      <xdr:grpSpPr>
        <a:xfrm>
          <a:off x="887920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6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32</xdr:row>
      <xdr:rowOff>57150</xdr:rowOff>
    </xdr:from>
    <xdr:to>
      <xdr:col>120</xdr:col>
      <xdr:colOff>390525</xdr:colOff>
      <xdr:row>32</xdr:row>
      <xdr:rowOff>171450</xdr:rowOff>
    </xdr:to>
    <xdr:grpSp>
      <xdr:nvGrpSpPr>
        <xdr:cNvPr id="273" name="Group 697"/>
        <xdr:cNvGrpSpPr>
          <a:grpSpLocks noChangeAspect="1"/>
        </xdr:cNvGrpSpPr>
      </xdr:nvGrpSpPr>
      <xdr:grpSpPr>
        <a:xfrm>
          <a:off x="887920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6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32</xdr:row>
      <xdr:rowOff>57150</xdr:rowOff>
    </xdr:from>
    <xdr:to>
      <xdr:col>135</xdr:col>
      <xdr:colOff>485775</xdr:colOff>
      <xdr:row>32</xdr:row>
      <xdr:rowOff>171450</xdr:rowOff>
    </xdr:to>
    <xdr:grpSp>
      <xdr:nvGrpSpPr>
        <xdr:cNvPr id="277" name="Group 701"/>
        <xdr:cNvGrpSpPr>
          <a:grpSpLocks noChangeAspect="1"/>
        </xdr:cNvGrpSpPr>
      </xdr:nvGrpSpPr>
      <xdr:grpSpPr>
        <a:xfrm>
          <a:off x="1002601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7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28</xdr:row>
      <xdr:rowOff>57150</xdr:rowOff>
    </xdr:from>
    <xdr:to>
      <xdr:col>135</xdr:col>
      <xdr:colOff>485775</xdr:colOff>
      <xdr:row>28</xdr:row>
      <xdr:rowOff>171450</xdr:rowOff>
    </xdr:to>
    <xdr:grpSp>
      <xdr:nvGrpSpPr>
        <xdr:cNvPr id="281" name="Group 705"/>
        <xdr:cNvGrpSpPr>
          <a:grpSpLocks noChangeAspect="1"/>
        </xdr:cNvGrpSpPr>
      </xdr:nvGrpSpPr>
      <xdr:grpSpPr>
        <a:xfrm>
          <a:off x="1002601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28</xdr:row>
      <xdr:rowOff>57150</xdr:rowOff>
    </xdr:from>
    <xdr:to>
      <xdr:col>112</xdr:col>
      <xdr:colOff>219075</xdr:colOff>
      <xdr:row>28</xdr:row>
      <xdr:rowOff>171450</xdr:rowOff>
    </xdr:to>
    <xdr:grpSp>
      <xdr:nvGrpSpPr>
        <xdr:cNvPr id="285" name="Group 709"/>
        <xdr:cNvGrpSpPr>
          <a:grpSpLocks noChangeAspect="1"/>
        </xdr:cNvGrpSpPr>
      </xdr:nvGrpSpPr>
      <xdr:grpSpPr>
        <a:xfrm>
          <a:off x="81981675" y="7086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7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31</xdr:row>
      <xdr:rowOff>57150</xdr:rowOff>
    </xdr:from>
    <xdr:to>
      <xdr:col>112</xdr:col>
      <xdr:colOff>219075</xdr:colOff>
      <xdr:row>31</xdr:row>
      <xdr:rowOff>171450</xdr:rowOff>
    </xdr:to>
    <xdr:grpSp>
      <xdr:nvGrpSpPr>
        <xdr:cNvPr id="294" name="Group 718"/>
        <xdr:cNvGrpSpPr>
          <a:grpSpLocks noChangeAspect="1"/>
        </xdr:cNvGrpSpPr>
      </xdr:nvGrpSpPr>
      <xdr:grpSpPr>
        <a:xfrm>
          <a:off x="8198167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7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2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2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2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34</xdr:row>
      <xdr:rowOff>57150</xdr:rowOff>
    </xdr:from>
    <xdr:to>
      <xdr:col>112</xdr:col>
      <xdr:colOff>219075</xdr:colOff>
      <xdr:row>34</xdr:row>
      <xdr:rowOff>171450</xdr:rowOff>
    </xdr:to>
    <xdr:grpSp>
      <xdr:nvGrpSpPr>
        <xdr:cNvPr id="303" name="Group 727"/>
        <xdr:cNvGrpSpPr>
          <a:grpSpLocks noChangeAspect="1"/>
        </xdr:cNvGrpSpPr>
      </xdr:nvGrpSpPr>
      <xdr:grpSpPr>
        <a:xfrm>
          <a:off x="8198167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7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714375</xdr:colOff>
      <xdr:row>37</xdr:row>
      <xdr:rowOff>57150</xdr:rowOff>
    </xdr:from>
    <xdr:to>
      <xdr:col>108</xdr:col>
      <xdr:colOff>219075</xdr:colOff>
      <xdr:row>37</xdr:row>
      <xdr:rowOff>171450</xdr:rowOff>
    </xdr:to>
    <xdr:grpSp>
      <xdr:nvGrpSpPr>
        <xdr:cNvPr id="312" name="Group 736"/>
        <xdr:cNvGrpSpPr>
          <a:grpSpLocks noChangeAspect="1"/>
        </xdr:cNvGrpSpPr>
      </xdr:nvGrpSpPr>
      <xdr:grpSpPr>
        <a:xfrm>
          <a:off x="79009875" y="9144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4" name="Line 7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21" name="Group 745"/>
        <xdr:cNvGrpSpPr>
          <a:grpSpLocks noChangeAspect="1"/>
        </xdr:cNvGrpSpPr>
      </xdr:nvGrpSpPr>
      <xdr:grpSpPr>
        <a:xfrm>
          <a:off x="108451650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3" name="Line 7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34</xdr:row>
      <xdr:rowOff>57150</xdr:rowOff>
    </xdr:from>
    <xdr:to>
      <xdr:col>147</xdr:col>
      <xdr:colOff>457200</xdr:colOff>
      <xdr:row>34</xdr:row>
      <xdr:rowOff>171450</xdr:rowOff>
    </xdr:to>
    <xdr:grpSp>
      <xdr:nvGrpSpPr>
        <xdr:cNvPr id="330" name="Group 754"/>
        <xdr:cNvGrpSpPr>
          <a:grpSpLocks noChangeAspect="1"/>
        </xdr:cNvGrpSpPr>
      </xdr:nvGrpSpPr>
      <xdr:grpSpPr>
        <a:xfrm>
          <a:off x="108451650" y="8458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Line 7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29</xdr:row>
      <xdr:rowOff>57150</xdr:rowOff>
    </xdr:from>
    <xdr:to>
      <xdr:col>41</xdr:col>
      <xdr:colOff>466725</xdr:colOff>
      <xdr:row>29</xdr:row>
      <xdr:rowOff>171450</xdr:rowOff>
    </xdr:to>
    <xdr:grpSp>
      <xdr:nvGrpSpPr>
        <xdr:cNvPr id="339" name="Group 763"/>
        <xdr:cNvGrpSpPr>
          <a:grpSpLocks noChangeAspect="1"/>
        </xdr:cNvGrpSpPr>
      </xdr:nvGrpSpPr>
      <xdr:grpSpPr>
        <a:xfrm>
          <a:off x="29708475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Line 7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32</xdr:row>
      <xdr:rowOff>57150</xdr:rowOff>
    </xdr:from>
    <xdr:to>
      <xdr:col>38</xdr:col>
      <xdr:colOff>942975</xdr:colOff>
      <xdr:row>32</xdr:row>
      <xdr:rowOff>171450</xdr:rowOff>
    </xdr:to>
    <xdr:grpSp>
      <xdr:nvGrpSpPr>
        <xdr:cNvPr id="348" name="Group 772"/>
        <xdr:cNvGrpSpPr>
          <a:grpSpLocks noChangeAspect="1"/>
        </xdr:cNvGrpSpPr>
      </xdr:nvGrpSpPr>
      <xdr:grpSpPr>
        <a:xfrm>
          <a:off x="27717750" y="8001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0" name="Line 7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7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7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276225</xdr:colOff>
      <xdr:row>25</xdr:row>
      <xdr:rowOff>57150</xdr:rowOff>
    </xdr:from>
    <xdr:to>
      <xdr:col>42</xdr:col>
      <xdr:colOff>942975</xdr:colOff>
      <xdr:row>25</xdr:row>
      <xdr:rowOff>171450</xdr:rowOff>
    </xdr:to>
    <xdr:grpSp>
      <xdr:nvGrpSpPr>
        <xdr:cNvPr id="357" name="Group 781"/>
        <xdr:cNvGrpSpPr>
          <a:grpSpLocks noChangeAspect="1"/>
        </xdr:cNvGrpSpPr>
      </xdr:nvGrpSpPr>
      <xdr:grpSpPr>
        <a:xfrm>
          <a:off x="30508575" y="64008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58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9" name="Line 783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84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85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86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87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88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89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790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791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92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93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276225</xdr:colOff>
      <xdr:row>35</xdr:row>
      <xdr:rowOff>57150</xdr:rowOff>
    </xdr:from>
    <xdr:to>
      <xdr:col>40</xdr:col>
      <xdr:colOff>942975</xdr:colOff>
      <xdr:row>35</xdr:row>
      <xdr:rowOff>171450</xdr:rowOff>
    </xdr:to>
    <xdr:grpSp>
      <xdr:nvGrpSpPr>
        <xdr:cNvPr id="370" name="Group 794"/>
        <xdr:cNvGrpSpPr>
          <a:grpSpLocks noChangeAspect="1"/>
        </xdr:cNvGrpSpPr>
      </xdr:nvGrpSpPr>
      <xdr:grpSpPr>
        <a:xfrm>
          <a:off x="29022675" y="86868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2" name="Line 796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97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98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99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00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01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02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803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804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05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06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228600</xdr:colOff>
      <xdr:row>28</xdr:row>
      <xdr:rowOff>0</xdr:rowOff>
    </xdr:from>
    <xdr:ext cx="523875" cy="228600"/>
    <xdr:sp>
      <xdr:nvSpPr>
        <xdr:cNvPr id="383" name="text 7125"/>
        <xdr:cNvSpPr txBox="1">
          <a:spLocks noChangeArrowheads="1"/>
        </xdr:cNvSpPr>
      </xdr:nvSpPr>
      <xdr:spPr>
        <a:xfrm>
          <a:off x="65151000" y="7029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88</xdr:col>
      <xdr:colOff>228600</xdr:colOff>
      <xdr:row>34</xdr:row>
      <xdr:rowOff>114300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65151000" y="8515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88</xdr:col>
      <xdr:colOff>228600</xdr:colOff>
      <xdr:row>37</xdr:row>
      <xdr:rowOff>114300</xdr:rowOff>
    </xdr:from>
    <xdr:ext cx="523875" cy="228600"/>
    <xdr:sp>
      <xdr:nvSpPr>
        <xdr:cNvPr id="385" name="text 7125"/>
        <xdr:cNvSpPr txBox="1">
          <a:spLocks noChangeArrowheads="1"/>
        </xdr:cNvSpPr>
      </xdr:nvSpPr>
      <xdr:spPr>
        <a:xfrm>
          <a:off x="65151000" y="920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oneCellAnchor>
  <xdr:oneCellAnchor>
    <xdr:from>
      <xdr:col>100</xdr:col>
      <xdr:colOff>228600</xdr:colOff>
      <xdr:row>39</xdr:row>
      <xdr:rowOff>0</xdr:rowOff>
    </xdr:from>
    <xdr:ext cx="523875" cy="228600"/>
    <xdr:sp>
      <xdr:nvSpPr>
        <xdr:cNvPr id="386" name="text 7125"/>
        <xdr:cNvSpPr txBox="1">
          <a:spLocks noChangeArrowheads="1"/>
        </xdr:cNvSpPr>
      </xdr:nvSpPr>
      <xdr:spPr>
        <a:xfrm>
          <a:off x="740664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16" t="s">
        <v>0</v>
      </c>
      <c r="C4" s="375">
        <v>309</v>
      </c>
      <c r="D4" s="13"/>
      <c r="E4" s="11"/>
      <c r="F4" s="11"/>
      <c r="G4" s="11"/>
      <c r="H4" s="11"/>
      <c r="I4" s="13"/>
      <c r="J4" s="14" t="s">
        <v>102</v>
      </c>
      <c r="K4" s="13"/>
      <c r="L4" s="15"/>
      <c r="M4" s="13"/>
      <c r="N4" s="13"/>
      <c r="O4" s="13"/>
      <c r="P4" s="13"/>
      <c r="Q4" s="12" t="s">
        <v>1</v>
      </c>
      <c r="R4" s="316">
        <v>334821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H8" s="35"/>
      <c r="I8" s="35"/>
      <c r="J8" s="36" t="s">
        <v>73</v>
      </c>
      <c r="K8" s="35"/>
      <c r="L8" s="35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4"/>
      <c r="I9" s="34"/>
      <c r="J9" s="196" t="s">
        <v>87</v>
      </c>
      <c r="K9" s="34"/>
      <c r="L9" s="34"/>
      <c r="M9" s="34"/>
      <c r="N9" s="34"/>
      <c r="O9" s="34"/>
      <c r="P9" s="385" t="s">
        <v>74</v>
      </c>
      <c r="Q9" s="385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332" t="s">
        <v>140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0">
        <v>199.038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17" t="s">
        <v>155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75</v>
      </c>
      <c r="D16" s="34"/>
      <c r="E16" s="34"/>
      <c r="F16" s="34"/>
      <c r="G16" s="34"/>
      <c r="H16" s="34"/>
      <c r="J16" s="359" t="s">
        <v>99</v>
      </c>
      <c r="L16" s="34"/>
      <c r="O16" s="46"/>
      <c r="P16" s="34"/>
      <c r="Q16" s="34"/>
      <c r="R16" s="37"/>
      <c r="S16" s="31"/>
      <c r="T16" s="9"/>
      <c r="U16" s="7"/>
    </row>
    <row r="17" spans="1:20" s="7" customFormat="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74" t="s">
        <v>86</v>
      </c>
      <c r="K17" s="34"/>
      <c r="L17" s="34"/>
      <c r="M17" s="34"/>
      <c r="N17" s="34"/>
      <c r="O17" s="34"/>
      <c r="P17" s="34"/>
      <c r="Q17" s="34"/>
      <c r="R17" s="37"/>
      <c r="S17" s="31"/>
      <c r="T17" s="9"/>
    </row>
    <row r="18" spans="1:20" s="7" customFormat="1" ht="12.75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</row>
    <row r="19" spans="1:21" ht="1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H20" s="34"/>
      <c r="J20" s="145" t="s">
        <v>54</v>
      </c>
      <c r="L20" s="34"/>
      <c r="M20" s="46"/>
      <c r="N20" s="46"/>
      <c r="O20" s="34"/>
      <c r="P20" s="385" t="s">
        <v>45</v>
      </c>
      <c r="Q20" s="385"/>
      <c r="R20" s="37"/>
      <c r="S20" s="31"/>
      <c r="T20" s="9"/>
      <c r="U20" s="7"/>
    </row>
    <row r="21" spans="1:21" ht="21" customHeight="1">
      <c r="A21" s="27"/>
      <c r="B21" s="32"/>
      <c r="C21" s="39" t="s">
        <v>43</v>
      </c>
      <c r="D21" s="34"/>
      <c r="E21" s="34"/>
      <c r="F21" s="34"/>
      <c r="G21" s="34"/>
      <c r="H21" s="34"/>
      <c r="J21" s="146" t="s">
        <v>44</v>
      </c>
      <c r="L21" s="34"/>
      <c r="M21" s="46"/>
      <c r="N21" s="46"/>
      <c r="O21" s="34"/>
      <c r="P21" s="385" t="s">
        <v>46</v>
      </c>
      <c r="Q21" s="385"/>
      <c r="R21" s="37"/>
      <c r="S21" s="31"/>
      <c r="T21" s="9"/>
      <c r="U21" s="7"/>
    </row>
    <row r="22" spans="1:21" ht="1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30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21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5.5" customHeight="1">
      <c r="A25" s="27"/>
      <c r="B25" s="32"/>
      <c r="C25" s="38" t="s">
        <v>40</v>
      </c>
      <c r="D25" s="34"/>
      <c r="E25" s="34"/>
      <c r="F25" s="46"/>
      <c r="G25" s="46"/>
      <c r="H25" s="46"/>
      <c r="J25" s="167" t="s">
        <v>88</v>
      </c>
      <c r="L25" s="46"/>
      <c r="M25" s="46"/>
      <c r="N25" s="46"/>
      <c r="O25" s="46"/>
      <c r="P25" s="34"/>
      <c r="Q25" s="34"/>
      <c r="R25" s="37"/>
      <c r="S25" s="31"/>
      <c r="T25" s="9"/>
      <c r="U25" s="7"/>
    </row>
    <row r="26" spans="1:21" ht="25.5" customHeight="1">
      <c r="A26" s="27"/>
      <c r="B26" s="32"/>
      <c r="C26" s="38" t="s">
        <v>3</v>
      </c>
      <c r="D26" s="34"/>
      <c r="E26" s="34"/>
      <c r="F26" s="46"/>
      <c r="G26" s="46"/>
      <c r="H26" s="46"/>
      <c r="I26" s="35"/>
      <c r="J26" s="36" t="s">
        <v>41</v>
      </c>
      <c r="K26" s="35"/>
      <c r="L26" s="227"/>
      <c r="M26" s="227"/>
      <c r="N26" s="227"/>
      <c r="O26" s="227"/>
      <c r="P26" s="385" t="s">
        <v>83</v>
      </c>
      <c r="Q26" s="385"/>
      <c r="R26" s="40"/>
      <c r="S26" s="31"/>
      <c r="T26" s="9"/>
      <c r="U26" s="7"/>
    </row>
    <row r="27" spans="1:21" ht="25.5" customHeight="1">
      <c r="A27" s="27"/>
      <c r="B27" s="32"/>
      <c r="C27" s="38" t="s">
        <v>4</v>
      </c>
      <c r="D27" s="34"/>
      <c r="E27" s="34"/>
      <c r="F27" s="46"/>
      <c r="G27" s="46"/>
      <c r="H27" s="46"/>
      <c r="I27" s="34"/>
      <c r="J27" s="196" t="s">
        <v>76</v>
      </c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15" customHeight="1">
      <c r="A29" s="27"/>
      <c r="B29" s="32"/>
      <c r="C29" s="34"/>
      <c r="D29" s="34"/>
      <c r="E29" s="34"/>
      <c r="F29" s="46"/>
      <c r="G29" s="46"/>
      <c r="H29" s="46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42</v>
      </c>
      <c r="D30" s="34"/>
      <c r="E30" s="34"/>
      <c r="F30" s="46"/>
      <c r="G30" s="46"/>
      <c r="H30" s="46"/>
      <c r="J30" s="145" t="s">
        <v>54</v>
      </c>
      <c r="K30" s="34"/>
      <c r="L30" s="46"/>
      <c r="M30" s="46"/>
      <c r="N30" s="46"/>
      <c r="O30" s="46"/>
      <c r="P30" s="385" t="s">
        <v>45</v>
      </c>
      <c r="Q30" s="385"/>
      <c r="R30" s="37"/>
      <c r="S30" s="31"/>
      <c r="T30" s="9"/>
      <c r="U30" s="7"/>
    </row>
    <row r="31" spans="1:21" ht="21" customHeight="1">
      <c r="A31" s="27"/>
      <c r="B31" s="32"/>
      <c r="C31" s="39" t="s">
        <v>43</v>
      </c>
      <c r="D31" s="34"/>
      <c r="E31" s="34"/>
      <c r="F31" s="46"/>
      <c r="G31" s="46"/>
      <c r="H31" s="46"/>
      <c r="J31" s="146" t="s">
        <v>44</v>
      </c>
      <c r="K31" s="34"/>
      <c r="L31" s="46"/>
      <c r="M31" s="46"/>
      <c r="N31" s="46"/>
      <c r="O31" s="46"/>
      <c r="P31" s="385" t="s">
        <v>46</v>
      </c>
      <c r="Q31" s="385"/>
      <c r="R31" s="37"/>
      <c r="S31" s="31"/>
      <c r="T31" s="9"/>
      <c r="U31" s="7"/>
    </row>
    <row r="32" spans="1:21" ht="1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30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386" t="s">
        <v>8</v>
      </c>
      <c r="E34" s="387"/>
      <c r="F34" s="387"/>
      <c r="G34" s="387"/>
      <c r="H34" s="56"/>
      <c r="I34" s="57"/>
      <c r="J34" s="58"/>
      <c r="K34" s="55"/>
      <c r="L34" s="56"/>
      <c r="M34" s="386" t="s">
        <v>9</v>
      </c>
      <c r="N34" s="386"/>
      <c r="O34" s="386"/>
      <c r="P34" s="386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388" t="s">
        <v>14</v>
      </c>
      <c r="G35" s="389"/>
      <c r="H35" s="389"/>
      <c r="I35" s="390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388" t="s">
        <v>14</v>
      </c>
      <c r="P35" s="389"/>
      <c r="Q35" s="389"/>
      <c r="R35" s="390"/>
      <c r="S35" s="63"/>
      <c r="T35" s="5"/>
    </row>
    <row r="36" spans="1:20" s="17" customFormat="1" ht="21" customHeight="1" thickTop="1">
      <c r="A36" s="54"/>
      <c r="B36" s="65"/>
      <c r="C36" s="66"/>
      <c r="D36" s="223"/>
      <c r="E36" s="67"/>
      <c r="F36" s="68"/>
      <c r="G36" s="69"/>
      <c r="H36" s="69"/>
      <c r="I36" s="70"/>
      <c r="J36" s="58"/>
      <c r="K36" s="65"/>
      <c r="L36" s="66"/>
      <c r="M36" s="210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198">
        <v>1</v>
      </c>
      <c r="C37" s="252">
        <v>198.595</v>
      </c>
      <c r="D37" s="252">
        <v>199.321</v>
      </c>
      <c r="E37" s="253">
        <f>(D37-C37)*1000</f>
        <v>725.9999999999991</v>
      </c>
      <c r="F37" s="394" t="s">
        <v>81</v>
      </c>
      <c r="G37" s="395"/>
      <c r="H37" s="395"/>
      <c r="I37" s="396"/>
      <c r="J37" s="58"/>
      <c r="K37" s="198" t="s">
        <v>158</v>
      </c>
      <c r="L37" s="254">
        <v>198.934</v>
      </c>
      <c r="M37" s="254">
        <v>199.144</v>
      </c>
      <c r="N37" s="253">
        <f>(M37-L37)*1000</f>
        <v>210.00000000000796</v>
      </c>
      <c r="O37" s="391" t="s">
        <v>89</v>
      </c>
      <c r="P37" s="392"/>
      <c r="Q37" s="392"/>
      <c r="R37" s="393"/>
      <c r="S37" s="31"/>
      <c r="T37" s="5"/>
    </row>
    <row r="38" spans="1:20" s="17" customFormat="1" ht="21" customHeight="1">
      <c r="A38" s="54"/>
      <c r="B38" s="65"/>
      <c r="C38" s="251"/>
      <c r="D38" s="250"/>
      <c r="E38" s="67"/>
      <c r="F38" s="68"/>
      <c r="G38" s="69"/>
      <c r="H38" s="69"/>
      <c r="I38" s="70"/>
      <c r="J38" s="58"/>
      <c r="K38" s="65"/>
      <c r="L38" s="66"/>
      <c r="M38" s="210"/>
      <c r="N38" s="67"/>
      <c r="O38" s="397" t="s">
        <v>133</v>
      </c>
      <c r="P38" s="398"/>
      <c r="Q38" s="398"/>
      <c r="R38" s="399"/>
      <c r="S38" s="31"/>
      <c r="T38" s="5"/>
    </row>
    <row r="39" spans="1:20" s="17" customFormat="1" ht="21" customHeight="1">
      <c r="A39" s="54"/>
      <c r="B39" s="198">
        <v>2</v>
      </c>
      <c r="C39" s="252">
        <v>198.567</v>
      </c>
      <c r="D39" s="252">
        <v>199.321</v>
      </c>
      <c r="E39" s="253">
        <f>(D39-C39)*1000</f>
        <v>753.9999999999907</v>
      </c>
      <c r="F39" s="394" t="s">
        <v>81</v>
      </c>
      <c r="G39" s="395"/>
      <c r="H39" s="395"/>
      <c r="I39" s="396"/>
      <c r="J39" s="58"/>
      <c r="K39" s="65"/>
      <c r="L39" s="66"/>
      <c r="M39" s="210"/>
      <c r="N39" s="67"/>
      <c r="O39" s="211"/>
      <c r="P39" s="212"/>
      <c r="Q39" s="212"/>
      <c r="R39" s="213"/>
      <c r="S39" s="31"/>
      <c r="T39" s="5"/>
    </row>
    <row r="40" spans="1:20" s="17" customFormat="1" ht="21" customHeight="1">
      <c r="A40" s="54"/>
      <c r="B40" s="65"/>
      <c r="C40" s="251"/>
      <c r="D40" s="250"/>
      <c r="E40" s="67"/>
      <c r="F40" s="68"/>
      <c r="G40" s="69"/>
      <c r="H40" s="69"/>
      <c r="I40" s="70"/>
      <c r="J40" s="58"/>
      <c r="K40" s="198">
        <v>2</v>
      </c>
      <c r="L40" s="254">
        <v>198.93</v>
      </c>
      <c r="M40" s="254">
        <v>199.14</v>
      </c>
      <c r="N40" s="253">
        <f>(M40-L40)*1000</f>
        <v>209.99999999997954</v>
      </c>
      <c r="O40" s="391" t="s">
        <v>159</v>
      </c>
      <c r="P40" s="392"/>
      <c r="Q40" s="392"/>
      <c r="R40" s="393"/>
      <c r="S40" s="31"/>
      <c r="T40" s="5"/>
    </row>
    <row r="41" spans="1:20" s="17" customFormat="1" ht="21" customHeight="1">
      <c r="A41" s="54"/>
      <c r="B41" s="198">
        <v>3</v>
      </c>
      <c r="C41" s="252">
        <v>198.61</v>
      </c>
      <c r="D41" s="252">
        <v>199.321</v>
      </c>
      <c r="E41" s="253">
        <f>(D41-C41)*1000</f>
        <v>710.9999999999843</v>
      </c>
      <c r="F41" s="382" t="s">
        <v>15</v>
      </c>
      <c r="G41" s="383"/>
      <c r="H41" s="383"/>
      <c r="I41" s="384"/>
      <c r="J41" s="58"/>
      <c r="K41" s="65"/>
      <c r="L41" s="66"/>
      <c r="M41" s="210"/>
      <c r="N41" s="67"/>
      <c r="O41" s="211"/>
      <c r="P41" s="212"/>
      <c r="Q41" s="212"/>
      <c r="R41" s="213"/>
      <c r="S41" s="31"/>
      <c r="T41" s="5"/>
    </row>
    <row r="42" spans="1:20" s="17" customFormat="1" ht="21" customHeight="1">
      <c r="A42" s="54"/>
      <c r="B42" s="65"/>
      <c r="C42" s="251"/>
      <c r="D42" s="250"/>
      <c r="E42" s="67"/>
      <c r="F42" s="68"/>
      <c r="G42" s="69"/>
      <c r="H42" s="69"/>
      <c r="I42" s="70"/>
      <c r="J42" s="58"/>
      <c r="K42" s="198">
        <v>4</v>
      </c>
      <c r="L42" s="254">
        <v>199.037</v>
      </c>
      <c r="M42" s="254">
        <v>199.267</v>
      </c>
      <c r="N42" s="253">
        <f>(M42-L42)*1000</f>
        <v>229.99999999998977</v>
      </c>
      <c r="O42" s="391" t="s">
        <v>96</v>
      </c>
      <c r="P42" s="392"/>
      <c r="Q42" s="392"/>
      <c r="R42" s="393"/>
      <c r="S42" s="31"/>
      <c r="T42" s="5"/>
    </row>
    <row r="43" spans="1:20" s="17" customFormat="1" ht="21" customHeight="1">
      <c r="A43" s="54"/>
      <c r="B43" s="198">
        <v>4</v>
      </c>
      <c r="C43" s="252">
        <v>198.587</v>
      </c>
      <c r="D43" s="252">
        <v>199.279</v>
      </c>
      <c r="E43" s="253">
        <f>(D43-C43)*1000</f>
        <v>692.0000000000073</v>
      </c>
      <c r="F43" s="382" t="s">
        <v>15</v>
      </c>
      <c r="G43" s="383"/>
      <c r="H43" s="383"/>
      <c r="I43" s="384"/>
      <c r="J43" s="58"/>
      <c r="K43" s="65"/>
      <c r="L43" s="66"/>
      <c r="M43" s="210"/>
      <c r="N43" s="67"/>
      <c r="O43" s="379" t="s">
        <v>156</v>
      </c>
      <c r="P43" s="380"/>
      <c r="Q43" s="380"/>
      <c r="R43" s="381"/>
      <c r="S43" s="31"/>
      <c r="T43" s="5"/>
    </row>
    <row r="44" spans="1:20" s="11" customFormat="1" ht="21" customHeight="1">
      <c r="A44" s="54"/>
      <c r="B44" s="71"/>
      <c r="C44" s="72"/>
      <c r="D44" s="224"/>
      <c r="E44" s="73"/>
      <c r="F44" s="74"/>
      <c r="G44" s="75"/>
      <c r="H44" s="75"/>
      <c r="I44" s="76"/>
      <c r="J44" s="58"/>
      <c r="K44" s="71"/>
      <c r="L44" s="72"/>
      <c r="M44" s="214"/>
      <c r="N44" s="73"/>
      <c r="O44" s="74"/>
      <c r="P44" s="75"/>
      <c r="Q44" s="75"/>
      <c r="R44" s="76"/>
      <c r="S44" s="31"/>
      <c r="T44" s="5"/>
    </row>
    <row r="45" spans="1:19" ht="30" customHeight="1" thickBo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</row>
  </sheetData>
  <sheetProtection password="E755" sheet="1" objects="1" scenarios="1"/>
  <mergeCells count="19">
    <mergeCell ref="P30:Q30"/>
    <mergeCell ref="P31:Q31"/>
    <mergeCell ref="O42:R42"/>
    <mergeCell ref="F37:I37"/>
    <mergeCell ref="F39:I39"/>
    <mergeCell ref="F41:I41"/>
    <mergeCell ref="O40:R40"/>
    <mergeCell ref="O37:R37"/>
    <mergeCell ref="O38:R38"/>
    <mergeCell ref="O43:R43"/>
    <mergeCell ref="F43:I43"/>
    <mergeCell ref="P9:Q9"/>
    <mergeCell ref="D34:G34"/>
    <mergeCell ref="M34:P34"/>
    <mergeCell ref="F35:I35"/>
    <mergeCell ref="O35:R35"/>
    <mergeCell ref="P26:Q26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2"/>
      <c r="AE1" s="156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2"/>
      <c r="BI1" s="156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2"/>
      <c r="CM1" s="156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82"/>
      <c r="DQ1" s="156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7"/>
      <c r="C2" s="148"/>
      <c r="D2" s="418" t="s">
        <v>47</v>
      </c>
      <c r="E2" s="418"/>
      <c r="F2" s="418"/>
      <c r="G2" s="418"/>
      <c r="H2" s="418"/>
      <c r="I2" s="418"/>
      <c r="J2" s="148"/>
      <c r="K2" s="149"/>
      <c r="R2" s="150"/>
      <c r="S2" s="151"/>
      <c r="T2" s="419" t="s">
        <v>48</v>
      </c>
      <c r="U2" s="419"/>
      <c r="V2" s="419"/>
      <c r="W2" s="419"/>
      <c r="X2" s="419"/>
      <c r="Y2" s="419"/>
      <c r="Z2" s="151"/>
      <c r="AA2" s="152"/>
      <c r="AE2" s="170"/>
      <c r="AF2" s="420" t="s">
        <v>48</v>
      </c>
      <c r="AG2" s="419"/>
      <c r="AH2" s="419"/>
      <c r="AI2" s="419"/>
      <c r="AJ2" s="419"/>
      <c r="AK2" s="421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DE2" s="170"/>
      <c r="DF2" s="170"/>
      <c r="DG2" s="170"/>
      <c r="DH2" s="170"/>
      <c r="DI2" s="170"/>
      <c r="DJ2" s="420" t="s">
        <v>48</v>
      </c>
      <c r="DK2" s="419"/>
      <c r="DL2" s="419"/>
      <c r="DM2" s="419"/>
      <c r="DN2" s="419"/>
      <c r="DO2" s="421"/>
      <c r="DT2" s="150"/>
      <c r="DU2" s="151"/>
      <c r="DV2" s="419" t="s">
        <v>48</v>
      </c>
      <c r="DW2" s="419"/>
      <c r="DX2" s="419"/>
      <c r="DY2" s="419"/>
      <c r="DZ2" s="419"/>
      <c r="EA2" s="419"/>
      <c r="EB2" s="151"/>
      <c r="EC2" s="152"/>
      <c r="EJ2" s="147"/>
      <c r="EK2" s="148"/>
      <c r="EL2" s="418" t="s">
        <v>47</v>
      </c>
      <c r="EM2" s="418"/>
      <c r="EN2" s="418"/>
      <c r="EO2" s="418"/>
      <c r="EP2" s="418"/>
      <c r="EQ2" s="418"/>
      <c r="ER2" s="148"/>
      <c r="ES2" s="149"/>
    </row>
    <row r="3" spans="2:149" ht="21" customHeight="1" thickBot="1">
      <c r="B3" s="81"/>
      <c r="E3" s="82"/>
      <c r="G3" s="82"/>
      <c r="K3" s="83"/>
      <c r="R3" s="430" t="s">
        <v>25</v>
      </c>
      <c r="S3" s="431"/>
      <c r="T3" s="431"/>
      <c r="U3" s="432"/>
      <c r="V3" s="164"/>
      <c r="W3" s="171"/>
      <c r="X3" s="433" t="s">
        <v>26</v>
      </c>
      <c r="Y3" s="431"/>
      <c r="Z3" s="431"/>
      <c r="AA3" s="434"/>
      <c r="AD3" s="170"/>
      <c r="AE3" s="170"/>
      <c r="AF3" s="299"/>
      <c r="AG3" s="297"/>
      <c r="AH3" s="435" t="s">
        <v>27</v>
      </c>
      <c r="AI3" s="435"/>
      <c r="AJ3" s="297"/>
      <c r="AK3" s="298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DE3" s="170"/>
      <c r="DF3" s="170"/>
      <c r="DG3" s="170"/>
      <c r="DH3" s="170"/>
      <c r="DI3" s="170"/>
      <c r="DJ3" s="299"/>
      <c r="DK3" s="297"/>
      <c r="DL3" s="435" t="s">
        <v>27</v>
      </c>
      <c r="DM3" s="435"/>
      <c r="DN3" s="297"/>
      <c r="DO3" s="298"/>
      <c r="DT3" s="430" t="s">
        <v>26</v>
      </c>
      <c r="DU3" s="431"/>
      <c r="DV3" s="431"/>
      <c r="DW3" s="432"/>
      <c r="DX3" s="164"/>
      <c r="DY3" s="171"/>
      <c r="DZ3" s="431" t="s">
        <v>25</v>
      </c>
      <c r="EA3" s="431"/>
      <c r="EB3" s="431"/>
      <c r="EC3" s="434"/>
      <c r="EJ3" s="81"/>
      <c r="EM3" s="82"/>
      <c r="EN3" s="170"/>
      <c r="EO3" s="174"/>
      <c r="ES3" s="83"/>
    </row>
    <row r="4" spans="2:149" ht="23.25" customHeight="1" thickTop="1">
      <c r="B4" s="436" t="s">
        <v>100</v>
      </c>
      <c r="C4" s="437"/>
      <c r="D4" s="437"/>
      <c r="E4" s="438"/>
      <c r="G4" s="82"/>
      <c r="H4" s="439" t="s">
        <v>101</v>
      </c>
      <c r="I4" s="437"/>
      <c r="J4" s="437"/>
      <c r="K4" s="440"/>
      <c r="R4" s="355"/>
      <c r="S4" s="356"/>
      <c r="T4" s="441" t="s">
        <v>157</v>
      </c>
      <c r="U4" s="441"/>
      <c r="V4" s="441"/>
      <c r="W4" s="441"/>
      <c r="X4" s="441"/>
      <c r="Y4" s="441"/>
      <c r="Z4" s="357"/>
      <c r="AA4" s="358"/>
      <c r="AD4" s="170"/>
      <c r="AE4" s="170"/>
      <c r="AF4" s="442" t="s">
        <v>157</v>
      </c>
      <c r="AG4" s="443"/>
      <c r="AH4" s="443"/>
      <c r="AI4" s="443"/>
      <c r="AJ4" s="443"/>
      <c r="AK4" s="444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W4" s="14" t="s">
        <v>102</v>
      </c>
      <c r="DE4" s="170"/>
      <c r="DF4" s="170"/>
      <c r="DG4" s="170"/>
      <c r="DH4" s="170"/>
      <c r="DI4" s="170"/>
      <c r="DJ4" s="442" t="s">
        <v>157</v>
      </c>
      <c r="DK4" s="443"/>
      <c r="DL4" s="443"/>
      <c r="DM4" s="443"/>
      <c r="DN4" s="443"/>
      <c r="DO4" s="444"/>
      <c r="DT4" s="153"/>
      <c r="DU4" s="127"/>
      <c r="DV4" s="443" t="s">
        <v>157</v>
      </c>
      <c r="DW4" s="443"/>
      <c r="DX4" s="443"/>
      <c r="DY4" s="443"/>
      <c r="DZ4" s="443"/>
      <c r="EA4" s="443"/>
      <c r="EB4" s="127"/>
      <c r="EC4" s="155"/>
      <c r="EJ4" s="436" t="s">
        <v>95</v>
      </c>
      <c r="EK4" s="437"/>
      <c r="EL4" s="437"/>
      <c r="EM4" s="438"/>
      <c r="EN4" s="170"/>
      <c r="EO4" s="174"/>
      <c r="EP4" s="439" t="s">
        <v>94</v>
      </c>
      <c r="EQ4" s="437"/>
      <c r="ER4" s="437"/>
      <c r="ES4" s="440"/>
    </row>
    <row r="5" spans="2:149" ht="21" customHeight="1">
      <c r="B5" s="448" t="s">
        <v>28</v>
      </c>
      <c r="C5" s="446"/>
      <c r="D5" s="446"/>
      <c r="E5" s="449"/>
      <c r="G5" s="82"/>
      <c r="H5" s="445" t="s">
        <v>28</v>
      </c>
      <c r="I5" s="446"/>
      <c r="J5" s="446"/>
      <c r="K5" s="447"/>
      <c r="R5" s="99"/>
      <c r="S5" s="361"/>
      <c r="T5" s="229"/>
      <c r="U5" s="363"/>
      <c r="V5" s="177"/>
      <c r="W5" s="86"/>
      <c r="X5" s="87"/>
      <c r="Y5" s="91"/>
      <c r="Z5" s="87"/>
      <c r="AA5" s="92"/>
      <c r="AD5" s="170"/>
      <c r="AE5" s="170"/>
      <c r="AF5" s="265"/>
      <c r="AG5" s="163"/>
      <c r="AH5" s="87"/>
      <c r="AI5" s="163"/>
      <c r="AJ5" s="87"/>
      <c r="AK5" s="232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E5" s="170"/>
      <c r="DF5" s="170"/>
      <c r="DG5" s="170"/>
      <c r="DJ5" s="265"/>
      <c r="DK5" s="91"/>
      <c r="DL5" s="87"/>
      <c r="DM5" s="163"/>
      <c r="DN5" s="87"/>
      <c r="DO5" s="232"/>
      <c r="DT5" s="265"/>
      <c r="DU5" s="249"/>
      <c r="DV5" s="87"/>
      <c r="DW5" s="218"/>
      <c r="DX5" s="85"/>
      <c r="DY5" s="86"/>
      <c r="DZ5" s="360"/>
      <c r="EA5" s="361"/>
      <c r="EB5" s="229"/>
      <c r="EC5" s="362"/>
      <c r="EJ5" s="448" t="s">
        <v>28</v>
      </c>
      <c r="EK5" s="446"/>
      <c r="EL5" s="446"/>
      <c r="EM5" s="449"/>
      <c r="EN5" s="170"/>
      <c r="EO5" s="174"/>
      <c r="EP5" s="445" t="s">
        <v>28</v>
      </c>
      <c r="EQ5" s="446"/>
      <c r="ER5" s="446"/>
      <c r="ES5" s="447"/>
    </row>
    <row r="6" spans="2:149" ht="21.75" thickBot="1">
      <c r="B6" s="454" t="s">
        <v>31</v>
      </c>
      <c r="C6" s="451"/>
      <c r="D6" s="455" t="s">
        <v>32</v>
      </c>
      <c r="E6" s="456"/>
      <c r="F6" s="89"/>
      <c r="G6" s="98"/>
      <c r="H6" s="457" t="s">
        <v>31</v>
      </c>
      <c r="I6" s="458"/>
      <c r="J6" s="459" t="s">
        <v>32</v>
      </c>
      <c r="K6" s="460"/>
      <c r="R6" s="426" t="s">
        <v>30</v>
      </c>
      <c r="S6" s="427"/>
      <c r="T6" s="428" t="s">
        <v>29</v>
      </c>
      <c r="U6" s="429"/>
      <c r="V6" s="177"/>
      <c r="W6" s="86"/>
      <c r="X6" s="101"/>
      <c r="Y6" s="100"/>
      <c r="Z6" s="101"/>
      <c r="AA6" s="301"/>
      <c r="AD6" s="170"/>
      <c r="AE6" s="170"/>
      <c r="AF6" s="236"/>
      <c r="AG6" s="278"/>
      <c r="AH6" s="96" t="s">
        <v>21</v>
      </c>
      <c r="AI6" s="279">
        <v>198.333</v>
      </c>
      <c r="AJ6" s="96" t="s">
        <v>22</v>
      </c>
      <c r="AK6" s="280">
        <v>198.505</v>
      </c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5" t="s">
        <v>49</v>
      </c>
      <c r="BW6" s="104" t="s">
        <v>33</v>
      </c>
      <c r="BX6" s="194" t="s">
        <v>34</v>
      </c>
      <c r="DE6" s="170"/>
      <c r="DF6" s="170"/>
      <c r="DG6" s="170"/>
      <c r="DJ6" s="157" t="s">
        <v>65</v>
      </c>
      <c r="DK6" s="279">
        <v>199.288</v>
      </c>
      <c r="DL6" s="87"/>
      <c r="DM6" s="91"/>
      <c r="DN6" s="159"/>
      <c r="DO6" s="281"/>
      <c r="DT6" s="265"/>
      <c r="DU6" s="249"/>
      <c r="DV6" s="87"/>
      <c r="DW6" s="218"/>
      <c r="DX6" s="85"/>
      <c r="DY6" s="86"/>
      <c r="DZ6" s="464" t="s">
        <v>30</v>
      </c>
      <c r="EA6" s="465"/>
      <c r="EB6" s="466" t="s">
        <v>29</v>
      </c>
      <c r="EC6" s="467"/>
      <c r="EJ6" s="461" t="s">
        <v>31</v>
      </c>
      <c r="EK6" s="462"/>
      <c r="EL6" s="459" t="s">
        <v>32</v>
      </c>
      <c r="EM6" s="463"/>
      <c r="EN6" s="175"/>
      <c r="EO6" s="172"/>
      <c r="EP6" s="450" t="s">
        <v>31</v>
      </c>
      <c r="EQ6" s="451"/>
      <c r="ER6" s="452" t="s">
        <v>32</v>
      </c>
      <c r="ES6" s="453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R7" s="99"/>
      <c r="S7" s="100"/>
      <c r="T7" s="229"/>
      <c r="U7" s="216"/>
      <c r="V7" s="177"/>
      <c r="W7" s="86"/>
      <c r="X7" s="102" t="s">
        <v>58</v>
      </c>
      <c r="Y7" s="275">
        <v>198.595</v>
      </c>
      <c r="Z7" s="94" t="s">
        <v>60</v>
      </c>
      <c r="AA7" s="302">
        <v>198.61</v>
      </c>
      <c r="AD7" s="170"/>
      <c r="AE7" s="170"/>
      <c r="AF7" s="300" t="s">
        <v>67</v>
      </c>
      <c r="AG7" s="277">
        <v>197.9</v>
      </c>
      <c r="AH7" s="87"/>
      <c r="AI7" s="91"/>
      <c r="AJ7" s="87"/>
      <c r="AK7" s="92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E7" s="170"/>
      <c r="DF7" s="170"/>
      <c r="DG7" s="170"/>
      <c r="DJ7" s="236"/>
      <c r="DK7" s="91"/>
      <c r="DL7" s="96" t="s">
        <v>71</v>
      </c>
      <c r="DM7" s="279">
        <v>199.595</v>
      </c>
      <c r="DN7" s="199" t="s">
        <v>91</v>
      </c>
      <c r="DO7" s="305">
        <v>199.816</v>
      </c>
      <c r="DT7" s="306" t="s">
        <v>16</v>
      </c>
      <c r="DU7" s="275">
        <v>199.321</v>
      </c>
      <c r="DV7" s="94" t="s">
        <v>79</v>
      </c>
      <c r="DW7" s="283">
        <v>199.321</v>
      </c>
      <c r="DX7" s="85"/>
      <c r="DY7" s="86"/>
      <c r="DZ7" s="101"/>
      <c r="EA7" s="100"/>
      <c r="EB7" s="101"/>
      <c r="EC7" s="208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3" t="s">
        <v>103</v>
      </c>
      <c r="C8" s="219">
        <v>194.491</v>
      </c>
      <c r="D8" s="245" t="s">
        <v>104</v>
      </c>
      <c r="E8" s="286">
        <v>194.491</v>
      </c>
      <c r="F8" s="364"/>
      <c r="G8" s="365"/>
      <c r="H8" s="247" t="s">
        <v>105</v>
      </c>
      <c r="I8" s="219">
        <v>196.795</v>
      </c>
      <c r="J8" s="245" t="s">
        <v>106</v>
      </c>
      <c r="K8" s="292">
        <v>196.795</v>
      </c>
      <c r="R8" s="158" t="s">
        <v>69</v>
      </c>
      <c r="S8" s="274">
        <v>197.846</v>
      </c>
      <c r="T8" s="230" t="s">
        <v>57</v>
      </c>
      <c r="U8" s="275">
        <v>197.846</v>
      </c>
      <c r="V8" s="177"/>
      <c r="W8" s="86"/>
      <c r="X8" s="93"/>
      <c r="Y8" s="276"/>
      <c r="Z8" s="101"/>
      <c r="AA8" s="303"/>
      <c r="AD8" s="170"/>
      <c r="AE8" s="170"/>
      <c r="AF8" s="236"/>
      <c r="AG8" s="278"/>
      <c r="AH8" s="96" t="s">
        <v>19</v>
      </c>
      <c r="AI8" s="279">
        <v>198.333</v>
      </c>
      <c r="AJ8" s="96" t="s">
        <v>23</v>
      </c>
      <c r="AK8" s="280">
        <v>198.522</v>
      </c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154</v>
      </c>
      <c r="DE8" s="170"/>
      <c r="DF8" s="170"/>
      <c r="DG8" s="170"/>
      <c r="DJ8" s="157" t="s">
        <v>66</v>
      </c>
      <c r="DK8" s="279">
        <v>199.426</v>
      </c>
      <c r="DL8" s="87"/>
      <c r="DM8" s="91"/>
      <c r="DN8" s="159"/>
      <c r="DO8" s="281"/>
      <c r="DT8" s="265"/>
      <c r="DU8" s="282"/>
      <c r="DV8" s="87"/>
      <c r="DW8" s="284"/>
      <c r="DX8" s="85"/>
      <c r="DY8" s="86"/>
      <c r="DZ8" s="225" t="s">
        <v>35</v>
      </c>
      <c r="EA8" s="275">
        <v>199.866</v>
      </c>
      <c r="EB8" s="226" t="s">
        <v>72</v>
      </c>
      <c r="EC8" s="285">
        <v>199.866</v>
      </c>
      <c r="EJ8" s="256" t="s">
        <v>115</v>
      </c>
      <c r="EK8" s="307">
        <v>200.892</v>
      </c>
      <c r="EL8" s="257" t="s">
        <v>116</v>
      </c>
      <c r="EM8" s="308">
        <v>200.892</v>
      </c>
      <c r="EN8" s="369"/>
      <c r="EO8" s="368"/>
      <c r="EP8" s="258" t="s">
        <v>117</v>
      </c>
      <c r="EQ8" s="307">
        <v>203.819</v>
      </c>
      <c r="ER8" s="257" t="s">
        <v>118</v>
      </c>
      <c r="ES8" s="311">
        <v>203.819</v>
      </c>
    </row>
    <row r="9" spans="2:149" ht="21" customHeight="1">
      <c r="B9" s="243" t="s">
        <v>107</v>
      </c>
      <c r="C9" s="219">
        <v>195.5</v>
      </c>
      <c r="D9" s="245" t="s">
        <v>108</v>
      </c>
      <c r="E9" s="286">
        <v>195.5</v>
      </c>
      <c r="F9" s="364"/>
      <c r="G9" s="365"/>
      <c r="H9" s="247" t="s">
        <v>109</v>
      </c>
      <c r="I9" s="219">
        <v>195.5</v>
      </c>
      <c r="J9" s="245" t="s">
        <v>110</v>
      </c>
      <c r="K9" s="292">
        <v>195.5</v>
      </c>
      <c r="R9" s="99"/>
      <c r="S9" s="216"/>
      <c r="T9" s="229"/>
      <c r="U9" s="216"/>
      <c r="V9" s="177"/>
      <c r="W9" s="86"/>
      <c r="X9" s="102" t="s">
        <v>59</v>
      </c>
      <c r="Y9" s="275">
        <v>198.567</v>
      </c>
      <c r="Z9" s="94" t="s">
        <v>61</v>
      </c>
      <c r="AA9" s="302">
        <v>198.587</v>
      </c>
      <c r="AD9" s="170"/>
      <c r="AE9" s="170"/>
      <c r="AF9" s="300" t="s">
        <v>68</v>
      </c>
      <c r="AG9" s="277">
        <v>197.9</v>
      </c>
      <c r="AH9" s="87"/>
      <c r="AI9" s="91"/>
      <c r="AJ9" s="87"/>
      <c r="AK9" s="92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E9" s="170"/>
      <c r="DF9" s="170"/>
      <c r="DG9" s="170"/>
      <c r="DJ9" s="236"/>
      <c r="DK9" s="91"/>
      <c r="DL9" s="96" t="s">
        <v>92</v>
      </c>
      <c r="DM9" s="279">
        <v>199.595</v>
      </c>
      <c r="DN9" s="199" t="s">
        <v>90</v>
      </c>
      <c r="DO9" s="305">
        <v>199.816</v>
      </c>
      <c r="DT9" s="306" t="s">
        <v>17</v>
      </c>
      <c r="DU9" s="275">
        <v>199.321</v>
      </c>
      <c r="DV9" s="94" t="s">
        <v>18</v>
      </c>
      <c r="DW9" s="283">
        <v>199.279</v>
      </c>
      <c r="DX9" s="85"/>
      <c r="DY9" s="86"/>
      <c r="DZ9" s="87"/>
      <c r="EA9" s="91"/>
      <c r="EB9" s="87"/>
      <c r="EC9" s="92"/>
      <c r="EJ9" s="256" t="s">
        <v>119</v>
      </c>
      <c r="EK9" s="307">
        <v>202.272</v>
      </c>
      <c r="EL9" s="257" t="s">
        <v>120</v>
      </c>
      <c r="EM9" s="308">
        <v>202.271</v>
      </c>
      <c r="EN9" s="369"/>
      <c r="EO9" s="368"/>
      <c r="EP9" s="258" t="s">
        <v>121</v>
      </c>
      <c r="EQ9" s="307">
        <v>202.271</v>
      </c>
      <c r="ER9" s="257" t="s">
        <v>122</v>
      </c>
      <c r="ES9" s="311">
        <v>202.272</v>
      </c>
    </row>
    <row r="10" spans="2:149" ht="21" customHeight="1">
      <c r="B10" s="236"/>
      <c r="C10" s="366"/>
      <c r="D10" s="287"/>
      <c r="E10" s="366"/>
      <c r="F10" s="287"/>
      <c r="G10" s="365"/>
      <c r="H10" s="287"/>
      <c r="I10" s="366"/>
      <c r="J10" s="287"/>
      <c r="K10" s="367"/>
      <c r="R10" s="99"/>
      <c r="S10" s="216"/>
      <c r="T10" s="229"/>
      <c r="U10" s="216"/>
      <c r="V10" s="177"/>
      <c r="W10" s="86"/>
      <c r="X10" s="101"/>
      <c r="Y10" s="216"/>
      <c r="Z10" s="101"/>
      <c r="AA10" s="304"/>
      <c r="AD10" s="170"/>
      <c r="AE10" s="170"/>
      <c r="AF10" s="236"/>
      <c r="AG10" s="278"/>
      <c r="AH10" s="96" t="s">
        <v>20</v>
      </c>
      <c r="AI10" s="279">
        <v>198.478</v>
      </c>
      <c r="AJ10" s="96" t="s">
        <v>56</v>
      </c>
      <c r="AK10" s="280">
        <v>198.535</v>
      </c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DE10" s="170"/>
      <c r="DF10" s="170"/>
      <c r="DG10" s="170"/>
      <c r="DJ10" s="157" t="s">
        <v>70</v>
      </c>
      <c r="DK10" s="279">
        <v>199.426</v>
      </c>
      <c r="DL10" s="87"/>
      <c r="DM10" s="91"/>
      <c r="DN10" s="159"/>
      <c r="DO10" s="281"/>
      <c r="DT10" s="265"/>
      <c r="DU10" s="249"/>
      <c r="DV10" s="87"/>
      <c r="DW10" s="218"/>
      <c r="DX10" s="85"/>
      <c r="DY10" s="86"/>
      <c r="DZ10" s="87"/>
      <c r="EA10" s="91"/>
      <c r="EB10" s="87"/>
      <c r="EC10" s="92"/>
      <c r="EJ10" s="370"/>
      <c r="EK10" s="365"/>
      <c r="EL10" s="371"/>
      <c r="EM10" s="371"/>
      <c r="EN10" s="372"/>
      <c r="EO10" s="365"/>
      <c r="EP10" s="371"/>
      <c r="EQ10" s="365"/>
      <c r="ER10" s="371"/>
      <c r="ES10" s="373"/>
    </row>
    <row r="11" spans="2:149" ht="21" customHeight="1" thickBot="1">
      <c r="B11" s="244" t="s">
        <v>111</v>
      </c>
      <c r="C11" s="288">
        <v>196.795</v>
      </c>
      <c r="D11" s="290" t="s">
        <v>112</v>
      </c>
      <c r="E11" s="291">
        <v>196.795</v>
      </c>
      <c r="F11" s="228"/>
      <c r="G11" s="368"/>
      <c r="H11" s="246" t="s">
        <v>113</v>
      </c>
      <c r="I11" s="288">
        <v>194.491</v>
      </c>
      <c r="J11" s="246" t="s">
        <v>114</v>
      </c>
      <c r="K11" s="289">
        <v>194.491</v>
      </c>
      <c r="R11" s="107"/>
      <c r="S11" s="217"/>
      <c r="T11" s="193"/>
      <c r="U11" s="231"/>
      <c r="V11" s="178"/>
      <c r="W11" s="109"/>
      <c r="X11" s="108"/>
      <c r="Y11" s="217"/>
      <c r="Z11" s="108"/>
      <c r="AA11" s="233"/>
      <c r="AD11" s="170"/>
      <c r="AE11" s="170"/>
      <c r="AF11" s="107"/>
      <c r="AG11" s="217"/>
      <c r="AH11" s="108"/>
      <c r="AI11" s="217"/>
      <c r="AJ11" s="108"/>
      <c r="AK11" s="233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8" t="s">
        <v>50</v>
      </c>
      <c r="DE11" s="170"/>
      <c r="DF11" s="170"/>
      <c r="DG11" s="170"/>
      <c r="DJ11" s="189"/>
      <c r="DK11" s="221"/>
      <c r="DL11" s="108"/>
      <c r="DM11" s="217"/>
      <c r="DN11" s="108"/>
      <c r="DO11" s="233"/>
      <c r="DT11" s="189"/>
      <c r="DU11" s="221"/>
      <c r="DV11" s="110"/>
      <c r="DW11" s="222"/>
      <c r="DX11" s="108"/>
      <c r="DY11" s="109"/>
      <c r="DZ11" s="112"/>
      <c r="EA11" s="114"/>
      <c r="EB11" s="108"/>
      <c r="EC11" s="115"/>
      <c r="EJ11" s="259" t="s">
        <v>123</v>
      </c>
      <c r="EK11" s="309">
        <v>203.819</v>
      </c>
      <c r="EL11" s="260" t="s">
        <v>124</v>
      </c>
      <c r="EM11" s="312">
        <v>203.819</v>
      </c>
      <c r="EN11" s="369"/>
      <c r="EO11" s="368"/>
      <c r="EP11" s="261" t="s">
        <v>125</v>
      </c>
      <c r="EQ11" s="309">
        <v>200.892</v>
      </c>
      <c r="ER11" s="260" t="s">
        <v>126</v>
      </c>
      <c r="ES11" s="310">
        <v>200.892</v>
      </c>
    </row>
    <row r="12" spans="2:149" ht="21" customHeight="1" thickBot="1">
      <c r="B12" s="189"/>
      <c r="C12" s="113"/>
      <c r="D12" s="110"/>
      <c r="E12" s="113"/>
      <c r="F12" s="206"/>
      <c r="G12" s="207"/>
      <c r="H12" s="110"/>
      <c r="I12" s="113"/>
      <c r="J12" s="110"/>
      <c r="K12" s="19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60" t="s">
        <v>51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EJ12" s="262"/>
      <c r="EK12" s="207"/>
      <c r="EL12" s="206"/>
      <c r="EM12" s="206"/>
      <c r="EN12" s="263"/>
      <c r="EO12" s="207"/>
      <c r="EP12" s="206"/>
      <c r="EQ12" s="207"/>
      <c r="ER12" s="206"/>
      <c r="ES12" s="264"/>
    </row>
    <row r="13" spans="24:75" ht="21" customHeight="1"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N13" s="170"/>
      <c r="AO13" s="170"/>
      <c r="AP13" s="170"/>
      <c r="AQ13" s="170"/>
      <c r="BW13" s="160" t="s">
        <v>82</v>
      </c>
    </row>
    <row r="14" ht="18" customHeight="1"/>
    <row r="15" spans="20:22" ht="18" customHeight="1">
      <c r="T15" s="116"/>
      <c r="U15" s="116"/>
      <c r="V15" s="116"/>
    </row>
    <row r="16" spans="5:23" ht="18" customHeight="1">
      <c r="E16" s="116"/>
      <c r="F16" s="116"/>
      <c r="G16" s="116"/>
      <c r="W16" s="116"/>
    </row>
    <row r="17" spans="14:24" ht="18" customHeight="1">
      <c r="N17" s="313" t="s">
        <v>150</v>
      </c>
      <c r="X17" s="116"/>
    </row>
    <row r="18" spans="14:25" ht="18" customHeight="1">
      <c r="N18" s="116"/>
      <c r="U18" s="116"/>
      <c r="V18" s="116"/>
      <c r="W18" s="116"/>
      <c r="X18" s="116"/>
      <c r="Y18" s="116"/>
    </row>
    <row r="19" spans="25:27" ht="18" customHeight="1">
      <c r="Y19" s="116"/>
      <c r="Z19" s="116"/>
      <c r="AA19" s="313" t="s">
        <v>130</v>
      </c>
    </row>
    <row r="20" spans="10:27" ht="18" customHeight="1">
      <c r="J20" s="116"/>
      <c r="K20" s="116"/>
      <c r="Z20" s="116"/>
      <c r="AA20" s="116"/>
    </row>
    <row r="21" spans="8:20" ht="18" customHeight="1">
      <c r="H21" s="116"/>
      <c r="I21" s="116"/>
      <c r="R21" s="116"/>
      <c r="S21" s="116"/>
      <c r="T21" s="116"/>
    </row>
    <row r="22" spans="15:119" ht="18" customHeight="1">
      <c r="O22" s="331" t="s">
        <v>142</v>
      </c>
      <c r="U22" s="116"/>
      <c r="CI22" s="116"/>
      <c r="CL22" s="116"/>
      <c r="DC22" s="116"/>
      <c r="DO22" s="173"/>
    </row>
    <row r="23" spans="15:136" ht="18" customHeight="1">
      <c r="O23" s="331" t="s">
        <v>141</v>
      </c>
      <c r="AF23" s="116"/>
      <c r="AG23" s="116"/>
      <c r="AN23" s="116"/>
      <c r="AR23" s="116"/>
      <c r="BA23" s="116"/>
      <c r="CC23" s="255"/>
      <c r="CD23" s="255"/>
      <c r="CE23" s="255"/>
      <c r="CF23" s="116"/>
      <c r="CG23" s="116"/>
      <c r="CQ23" s="116"/>
      <c r="DI23" s="116"/>
      <c r="DO23" s="116"/>
      <c r="ED23" s="116"/>
      <c r="EF23" s="116"/>
    </row>
    <row r="24" spans="20:145" ht="18" customHeight="1">
      <c r="T24" s="116"/>
      <c r="X24" s="116"/>
      <c r="AC24" s="116"/>
      <c r="AD24" s="116"/>
      <c r="AE24" s="116"/>
      <c r="AF24" s="313" t="s">
        <v>129</v>
      </c>
      <c r="AI24" s="116"/>
      <c r="AJ24" s="116"/>
      <c r="BN24" s="165"/>
      <c r="CC24" s="255"/>
      <c r="CD24" s="255"/>
      <c r="CE24" s="255"/>
      <c r="DL24" s="116"/>
      <c r="DM24" s="116"/>
      <c r="DO24" s="117"/>
      <c r="DS24" s="116"/>
      <c r="DZ24" s="116"/>
      <c r="EC24" s="116"/>
      <c r="EI24" s="116"/>
      <c r="EJ24" s="116"/>
      <c r="EK24" s="116"/>
      <c r="EL24" s="116"/>
      <c r="EM24" s="116"/>
      <c r="EN24" s="116"/>
      <c r="EO24" s="116"/>
    </row>
    <row r="25" spans="8:138" ht="18" customHeight="1">
      <c r="H25" s="116"/>
      <c r="I25" s="116"/>
      <c r="X25" s="349" t="s">
        <v>149</v>
      </c>
      <c r="AF25" s="116"/>
      <c r="AG25" s="116"/>
      <c r="AL25" s="116"/>
      <c r="AQ25" s="351" t="s">
        <v>60</v>
      </c>
      <c r="AS25" s="116"/>
      <c r="BC25" s="116"/>
      <c r="BE25" s="117"/>
      <c r="BK25" s="116"/>
      <c r="BP25" s="116"/>
      <c r="BQ25" s="116"/>
      <c r="BS25" s="116"/>
      <c r="BT25" s="116"/>
      <c r="CD25" s="116"/>
      <c r="CI25" s="116"/>
      <c r="CM25" s="116"/>
      <c r="DD25" s="116"/>
      <c r="DE25" s="116"/>
      <c r="DF25" s="116"/>
      <c r="DL25" s="165"/>
      <c r="DM25" s="116"/>
      <c r="DN25" s="116"/>
      <c r="DO25" s="117"/>
      <c r="DP25" s="116"/>
      <c r="DQ25" s="116"/>
      <c r="EA25" s="116"/>
      <c r="EB25" s="116"/>
      <c r="EH25" s="116"/>
    </row>
    <row r="26" spans="8:147" ht="18" customHeight="1">
      <c r="H26" s="165"/>
      <c r="I26" s="116"/>
      <c r="J26" s="116"/>
      <c r="K26" s="116"/>
      <c r="AF26" s="116"/>
      <c r="AK26" s="425" t="s">
        <v>148</v>
      </c>
      <c r="AL26" s="314" t="s">
        <v>128</v>
      </c>
      <c r="AQ26" s="116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CC26" s="170"/>
      <c r="CD26" s="170"/>
      <c r="CE26" s="170"/>
      <c r="CP26" s="165"/>
      <c r="CQ26" s="116"/>
      <c r="CR26" s="165"/>
      <c r="DG26" s="116"/>
      <c r="DI26" s="117"/>
      <c r="DO26" s="116"/>
      <c r="DR26" s="116"/>
      <c r="DZ26" s="116"/>
      <c r="EA26" s="116"/>
      <c r="EL26" s="165"/>
      <c r="EM26" s="165"/>
      <c r="EN26" s="165"/>
      <c r="EO26" s="165"/>
      <c r="EP26" s="165"/>
      <c r="EQ26" s="165"/>
    </row>
    <row r="27" spans="26:147" ht="18" customHeight="1">
      <c r="Z27" s="116"/>
      <c r="AD27" s="116"/>
      <c r="AI27" s="116"/>
      <c r="AJ27" s="116"/>
      <c r="AK27" s="425"/>
      <c r="AL27" s="116"/>
      <c r="AQ27" s="169">
        <v>8</v>
      </c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P27" s="116"/>
      <c r="BT27" s="116"/>
      <c r="BU27" s="116"/>
      <c r="BW27" s="117"/>
      <c r="BX27" s="116"/>
      <c r="CG27" s="116"/>
      <c r="CV27" s="116"/>
      <c r="DF27" s="116"/>
      <c r="DG27" s="116"/>
      <c r="DH27" s="116"/>
      <c r="DN27" s="116"/>
      <c r="DO27" s="116"/>
      <c r="DY27" s="116"/>
      <c r="EE27" s="116"/>
      <c r="EF27" s="116"/>
      <c r="EG27" s="116"/>
      <c r="EH27" s="116"/>
      <c r="EL27" s="165"/>
      <c r="EM27" s="173"/>
      <c r="EN27" s="165"/>
      <c r="EO27" s="165"/>
      <c r="EP27" s="165"/>
      <c r="EQ27" s="165"/>
    </row>
    <row r="28" spans="13:147" ht="18" customHeight="1">
      <c r="M28" s="116"/>
      <c r="N28" s="116"/>
      <c r="O28" s="116"/>
      <c r="P28" s="116"/>
      <c r="Q28" s="117"/>
      <c r="S28" s="118"/>
      <c r="T28" s="84"/>
      <c r="AF28" s="116"/>
      <c r="AJ28" s="165"/>
      <c r="AK28" s="116"/>
      <c r="AL28" s="116"/>
      <c r="AM28" s="116"/>
      <c r="AN28" s="116"/>
      <c r="AO28" s="116"/>
      <c r="AP28" s="116"/>
      <c r="AQ28" s="116"/>
      <c r="AU28" s="116"/>
      <c r="AZ28" s="116"/>
      <c r="BA28" s="117"/>
      <c r="BO28" s="116"/>
      <c r="DI28" s="116"/>
      <c r="DJ28" s="116"/>
      <c r="DO28" s="116"/>
      <c r="DQ28" s="318" t="s">
        <v>66</v>
      </c>
      <c r="DW28" s="116"/>
      <c r="DX28" s="116"/>
      <c r="DY28" s="116"/>
      <c r="EA28" s="116"/>
      <c r="EF28" s="354" t="s">
        <v>71</v>
      </c>
      <c r="EL28" s="165"/>
      <c r="EM28" s="165"/>
      <c r="EN28" s="165"/>
      <c r="EQ28" s="165"/>
    </row>
    <row r="29" spans="4:148" ht="18" customHeight="1">
      <c r="D29" s="242" t="s">
        <v>57</v>
      </c>
      <c r="F29" s="202" t="s">
        <v>67</v>
      </c>
      <c r="S29" s="118"/>
      <c r="AA29" s="117"/>
      <c r="AK29" s="354" t="s">
        <v>153</v>
      </c>
      <c r="AL29" s="116"/>
      <c r="AP29" s="351" t="s">
        <v>58</v>
      </c>
      <c r="AQ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16"/>
      <c r="BW29" s="165"/>
      <c r="CK29" s="116"/>
      <c r="DO29" s="116"/>
      <c r="DT29" s="116"/>
      <c r="DV29" s="116"/>
      <c r="EL29" s="165"/>
      <c r="EM29" s="165"/>
      <c r="EP29" s="205" t="s">
        <v>91</v>
      </c>
      <c r="EQ29" s="165"/>
      <c r="ER29" s="215" t="s">
        <v>72</v>
      </c>
    </row>
    <row r="30" spans="18:147" ht="18" customHeight="1">
      <c r="R30" s="169">
        <v>1</v>
      </c>
      <c r="U30" s="118"/>
      <c r="AG30" s="169">
        <v>5</v>
      </c>
      <c r="AH30" s="169">
        <v>6</v>
      </c>
      <c r="AJ30" s="116"/>
      <c r="AO30" s="165"/>
      <c r="AP30" s="165"/>
      <c r="AQ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DG30" s="353" t="s">
        <v>79</v>
      </c>
      <c r="DO30" s="169">
        <v>10</v>
      </c>
      <c r="DQ30" s="169">
        <v>12</v>
      </c>
      <c r="EF30" s="169">
        <v>15</v>
      </c>
      <c r="EM30" s="165"/>
      <c r="EQ30" s="165"/>
    </row>
    <row r="31" spans="4:150" ht="18" customHeight="1">
      <c r="D31" s="116"/>
      <c r="K31" s="116"/>
      <c r="L31" s="116"/>
      <c r="R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E31" s="116"/>
      <c r="AG31" s="116"/>
      <c r="AH31" s="116"/>
      <c r="AI31" s="116"/>
      <c r="AK31" s="116"/>
      <c r="AL31" s="116"/>
      <c r="AM31" s="116"/>
      <c r="AN31" s="116"/>
      <c r="AO31" s="117"/>
      <c r="AZ31" s="116"/>
      <c r="BA31" s="117"/>
      <c r="BQ31" s="117"/>
      <c r="BS31" s="116"/>
      <c r="BW31" s="117"/>
      <c r="BX31" s="116"/>
      <c r="BY31" s="116"/>
      <c r="DK31" s="116"/>
      <c r="DL31" s="116"/>
      <c r="DM31" s="116"/>
      <c r="DO31" s="116"/>
      <c r="DQ31" s="116"/>
      <c r="DR31" s="116"/>
      <c r="DS31" s="116"/>
      <c r="DT31" s="116"/>
      <c r="DV31" s="116"/>
      <c r="DW31" s="116"/>
      <c r="DX31" s="116"/>
      <c r="DY31" s="116"/>
      <c r="DZ31" s="116"/>
      <c r="EC31" s="116"/>
      <c r="EE31" s="116"/>
      <c r="EF31" s="116"/>
      <c r="EL31" s="165"/>
      <c r="EM31" s="165"/>
      <c r="EP31" s="116"/>
      <c r="EQ31" s="165"/>
      <c r="ER31" s="118"/>
      <c r="ES31" s="173"/>
      <c r="ET31" s="118"/>
    </row>
    <row r="32" spans="2:147" ht="18" customHeight="1">
      <c r="B32" s="116"/>
      <c r="D32" s="116"/>
      <c r="S32" s="116"/>
      <c r="U32" s="116"/>
      <c r="AA32" s="116"/>
      <c r="AF32" s="116"/>
      <c r="AH32" s="116"/>
      <c r="AM32" s="351" t="s">
        <v>59</v>
      </c>
      <c r="AP32" s="116"/>
      <c r="BF32" s="165"/>
      <c r="BG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16"/>
      <c r="CK32" s="165"/>
      <c r="DO32" s="116"/>
      <c r="DQ32" s="318" t="s">
        <v>70</v>
      </c>
      <c r="DR32" s="116"/>
      <c r="ED32" s="116"/>
      <c r="EF32" s="354" t="s">
        <v>92</v>
      </c>
      <c r="EL32" s="165"/>
      <c r="EM32" s="165"/>
      <c r="EP32" s="165"/>
      <c r="EQ32" s="165"/>
    </row>
    <row r="33" spans="2:147" ht="18" customHeight="1">
      <c r="B33" s="116"/>
      <c r="D33" s="116"/>
      <c r="R33" s="166" t="s">
        <v>21</v>
      </c>
      <c r="AH33" s="166" t="s">
        <v>22</v>
      </c>
      <c r="AO33" s="116"/>
      <c r="AP33" s="116"/>
      <c r="AQ33" s="116"/>
      <c r="AR33" s="116"/>
      <c r="AU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DG33" s="353" t="s">
        <v>16</v>
      </c>
      <c r="EL33" s="165"/>
      <c r="EM33" s="165"/>
      <c r="EP33" s="165"/>
      <c r="EQ33" s="165"/>
    </row>
    <row r="34" spans="2:149" ht="18" customHeight="1">
      <c r="B34" s="118"/>
      <c r="D34" s="116"/>
      <c r="K34" s="116"/>
      <c r="L34" s="116"/>
      <c r="M34" s="116"/>
      <c r="N34" s="116"/>
      <c r="O34" s="116"/>
      <c r="S34" s="116"/>
      <c r="T34" s="116"/>
      <c r="U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I34" s="116"/>
      <c r="AJ34" s="116"/>
      <c r="AK34" s="116"/>
      <c r="AO34" s="116"/>
      <c r="AP34" s="116"/>
      <c r="AT34" s="165"/>
      <c r="AU34" s="116"/>
      <c r="AV34" s="116"/>
      <c r="AW34" s="116"/>
      <c r="AX34" s="165"/>
      <c r="BL34" s="116"/>
      <c r="BS34" s="116"/>
      <c r="BT34" s="165"/>
      <c r="BU34" s="165"/>
      <c r="BV34" s="165"/>
      <c r="BW34" s="117"/>
      <c r="BX34" s="117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16"/>
      <c r="CN34" s="116"/>
      <c r="CR34" s="116"/>
      <c r="CS34" s="116"/>
      <c r="DL34" s="116"/>
      <c r="DM34" s="116"/>
      <c r="DN34" s="116"/>
      <c r="DO34" s="116"/>
      <c r="DW34" s="116"/>
      <c r="DX34" s="116"/>
      <c r="DY34" s="116"/>
      <c r="DZ34" s="116"/>
      <c r="EA34" s="116"/>
      <c r="EB34" s="116"/>
      <c r="EC34" s="116"/>
      <c r="EE34" s="116"/>
      <c r="EF34" s="116"/>
      <c r="EH34" s="116"/>
      <c r="EI34" s="116"/>
      <c r="EJ34" s="116"/>
      <c r="EK34" s="116"/>
      <c r="EL34" s="165"/>
      <c r="EM34" s="165"/>
      <c r="EP34" s="165"/>
      <c r="EQ34" s="165"/>
      <c r="ER34" s="173"/>
      <c r="ES34" s="173"/>
    </row>
    <row r="35" spans="25:147" ht="18" customHeight="1">
      <c r="Y35" s="169">
        <v>2</v>
      </c>
      <c r="Z35" s="169">
        <v>3</v>
      </c>
      <c r="AF35" s="169">
        <v>4</v>
      </c>
      <c r="AO35" s="351" t="s">
        <v>61</v>
      </c>
      <c r="AQ35" s="116"/>
      <c r="AT35" s="165"/>
      <c r="AU35" s="165"/>
      <c r="AV35" s="165"/>
      <c r="AW35" s="117"/>
      <c r="AX35" s="117"/>
      <c r="AY35" s="165"/>
      <c r="AZ35" s="165"/>
      <c r="BA35" s="165"/>
      <c r="BB35" s="165"/>
      <c r="BC35" s="165"/>
      <c r="BD35" s="165"/>
      <c r="BE35" s="165"/>
      <c r="BF35" s="165"/>
      <c r="BG35" s="116"/>
      <c r="BT35" s="165"/>
      <c r="BV35" s="116"/>
      <c r="CK35" s="165"/>
      <c r="CM35" s="116"/>
      <c r="CP35" s="116"/>
      <c r="CR35" s="116"/>
      <c r="DO35" s="169">
        <v>11</v>
      </c>
      <c r="DX35" s="169">
        <v>13</v>
      </c>
      <c r="DY35" s="169">
        <v>14</v>
      </c>
      <c r="EL35" s="165"/>
      <c r="EM35" s="165"/>
      <c r="EP35" s="165"/>
      <c r="EQ35" s="165"/>
    </row>
    <row r="36" spans="4:148" ht="18" customHeight="1">
      <c r="D36" s="241" t="s">
        <v>69</v>
      </c>
      <c r="F36" s="203" t="s">
        <v>68</v>
      </c>
      <c r="R36" s="166" t="s">
        <v>19</v>
      </c>
      <c r="AC36" s="116"/>
      <c r="AD36" s="116"/>
      <c r="AE36" s="116"/>
      <c r="AG36" s="116"/>
      <c r="AH36" s="116"/>
      <c r="AM36" s="116"/>
      <c r="AT36" s="165"/>
      <c r="AU36" s="117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P36" s="165"/>
      <c r="BT36" s="165"/>
      <c r="CK36" s="165"/>
      <c r="CR36" s="165"/>
      <c r="DG36" s="353" t="s">
        <v>17</v>
      </c>
      <c r="DI36" s="116"/>
      <c r="DJ36" s="116"/>
      <c r="DK36" s="116"/>
      <c r="DM36" s="116"/>
      <c r="DN36" s="116"/>
      <c r="DX36" s="116"/>
      <c r="EL36" s="165"/>
      <c r="EM36" s="165"/>
      <c r="EP36" s="204" t="s">
        <v>90</v>
      </c>
      <c r="EQ36" s="165"/>
      <c r="ER36" s="176" t="s">
        <v>35</v>
      </c>
    </row>
    <row r="37" spans="2:147" ht="18" customHeight="1">
      <c r="B37" s="118"/>
      <c r="AD37" s="116"/>
      <c r="AF37" s="166" t="s">
        <v>20</v>
      </c>
      <c r="AG37" s="116"/>
      <c r="AH37" s="116"/>
      <c r="AI37" s="116"/>
      <c r="AJ37" s="116"/>
      <c r="AK37" s="116"/>
      <c r="AM37" s="116"/>
      <c r="AN37" s="116"/>
      <c r="AO37" s="116"/>
      <c r="AQ37" s="116"/>
      <c r="AR37" s="116"/>
      <c r="AT37" s="116"/>
      <c r="AU37" s="116"/>
      <c r="BP37" s="165"/>
      <c r="BT37" s="165"/>
      <c r="BW37" s="117"/>
      <c r="CK37" s="116"/>
      <c r="CV37" s="116"/>
      <c r="DE37" s="116"/>
      <c r="DF37" s="116"/>
      <c r="DG37" s="116"/>
      <c r="DH37" s="116"/>
      <c r="DJ37" s="400">
        <v>9</v>
      </c>
      <c r="DM37" s="116"/>
      <c r="DN37" s="116"/>
      <c r="DW37" s="116"/>
      <c r="DY37" s="116"/>
      <c r="EC37" s="116"/>
      <c r="EE37" s="116"/>
      <c r="EL37" s="165"/>
      <c r="EM37" s="165"/>
      <c r="EN37" s="165"/>
      <c r="EO37" s="165"/>
      <c r="EP37" s="165"/>
      <c r="EQ37" s="165"/>
    </row>
    <row r="38" spans="33:147" ht="18" customHeight="1">
      <c r="AG38" s="116"/>
      <c r="AH38" s="116"/>
      <c r="AO38" s="169">
        <v>7</v>
      </c>
      <c r="BT38" s="165"/>
      <c r="CG38" s="165"/>
      <c r="DB38" s="116"/>
      <c r="DC38" s="116"/>
      <c r="DJ38" s="400"/>
      <c r="EL38" s="165"/>
      <c r="EM38" s="165"/>
      <c r="EN38" s="165"/>
      <c r="EO38" s="165"/>
      <c r="EP38" s="165"/>
      <c r="EQ38" s="165"/>
    </row>
    <row r="39" spans="32:147" ht="18" customHeight="1">
      <c r="AF39" s="116"/>
      <c r="AI39" s="350" t="s">
        <v>152</v>
      </c>
      <c r="AJ39" s="314" t="s">
        <v>127</v>
      </c>
      <c r="BF39" s="165"/>
      <c r="BL39" s="116"/>
      <c r="BT39" s="165"/>
      <c r="BU39" s="117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DC39" s="353" t="s">
        <v>18</v>
      </c>
      <c r="DE39" s="116"/>
      <c r="DF39" s="116"/>
      <c r="DQ39" s="116"/>
      <c r="EL39" s="165"/>
      <c r="EM39" s="165"/>
      <c r="EN39" s="165"/>
      <c r="EO39" s="165"/>
      <c r="EP39" s="165"/>
      <c r="EQ39" s="165"/>
    </row>
    <row r="40" spans="32:109" ht="18" customHeight="1">
      <c r="AF40" s="116"/>
      <c r="AL40" s="116"/>
      <c r="AO40" s="165"/>
      <c r="AP40" s="165"/>
      <c r="AQ40" s="165"/>
      <c r="AR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W40" s="116"/>
      <c r="DC40" s="116"/>
      <c r="DD40" s="116"/>
      <c r="DE40" s="116"/>
    </row>
    <row r="41" spans="31:109" ht="18" customHeight="1">
      <c r="AE41" s="324" t="s">
        <v>131</v>
      </c>
      <c r="AP41" s="116"/>
      <c r="AQ41" s="116"/>
      <c r="AR41" s="116"/>
      <c r="AS41" s="116"/>
      <c r="CO41" s="352">
        <v>199.123</v>
      </c>
      <c r="DC41" s="116"/>
      <c r="DE41" s="228" t="s">
        <v>98</v>
      </c>
    </row>
    <row r="42" spans="31:108" ht="18" customHeight="1">
      <c r="AE42" s="325">
        <v>6187</v>
      </c>
      <c r="BE42" s="116"/>
      <c r="BT42" s="165"/>
      <c r="DD42" s="350" t="s">
        <v>65</v>
      </c>
    </row>
    <row r="43" spans="49:107" ht="18" customHeight="1">
      <c r="AW43" s="116"/>
      <c r="DC43" s="116"/>
    </row>
    <row r="44" ht="18" customHeight="1"/>
    <row r="45" ht="18" customHeight="1"/>
    <row r="46" spans="49:148" ht="18" customHeight="1">
      <c r="AW46" s="165"/>
      <c r="AX46" s="116"/>
      <c r="AY46" s="116"/>
      <c r="BQ46" s="116"/>
      <c r="CM46" s="116"/>
      <c r="CO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1" t="s">
        <v>38</v>
      </c>
      <c r="K48" s="122"/>
      <c r="L48" s="120" t="s">
        <v>10</v>
      </c>
      <c r="M48" s="120" t="s">
        <v>36</v>
      </c>
      <c r="N48" s="340" t="s">
        <v>38</v>
      </c>
      <c r="T48" s="119" t="s">
        <v>10</v>
      </c>
      <c r="U48" s="120" t="s">
        <v>36</v>
      </c>
      <c r="V48" s="120" t="s">
        <v>24</v>
      </c>
      <c r="W48" s="120" t="s">
        <v>37</v>
      </c>
      <c r="X48" s="270" t="s">
        <v>38</v>
      </c>
      <c r="Y48" s="237"/>
      <c r="Z48" s="330" t="s">
        <v>78</v>
      </c>
      <c r="AA48" s="293"/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EF48" s="119" t="s">
        <v>10</v>
      </c>
      <c r="EG48" s="123" t="s">
        <v>36</v>
      </c>
      <c r="EH48" s="124" t="s">
        <v>38</v>
      </c>
      <c r="EI48" s="266"/>
      <c r="EJ48" s="120" t="s">
        <v>10</v>
      </c>
      <c r="EK48" s="123" t="s">
        <v>36</v>
      </c>
      <c r="EL48" s="124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54" t="s">
        <v>157</v>
      </c>
      <c r="I49" s="162"/>
      <c r="J49" s="162"/>
      <c r="K49" s="162"/>
      <c r="L49" s="162"/>
      <c r="M49" s="162"/>
      <c r="N49" s="341"/>
      <c r="T49" s="126"/>
      <c r="U49" s="161"/>
      <c r="V49" s="424" t="s">
        <v>143</v>
      </c>
      <c r="W49" s="424"/>
      <c r="X49" s="424"/>
      <c r="Y49" s="424"/>
      <c r="Z49" s="234"/>
      <c r="AA49" s="128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EF49" s="295"/>
      <c r="EG49" s="161"/>
      <c r="EH49" s="161"/>
      <c r="EI49" s="161"/>
      <c r="EJ49" s="161"/>
      <c r="EK49" s="161"/>
      <c r="EL49" s="154" t="s">
        <v>157</v>
      </c>
      <c r="EM49" s="161"/>
      <c r="EN49" s="161"/>
      <c r="EO49" s="161"/>
      <c r="EP49" s="161"/>
      <c r="EQ49" s="161"/>
      <c r="ER49" s="128"/>
    </row>
    <row r="50" spans="2:14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130"/>
      <c r="M50" s="130"/>
      <c r="N50" s="132"/>
      <c r="T50" s="129"/>
      <c r="U50" s="130"/>
      <c r="V50" s="130"/>
      <c r="W50" s="130"/>
      <c r="X50" s="271"/>
      <c r="Y50" s="238"/>
      <c r="Z50" s="90"/>
      <c r="AA50" s="9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EF50" s="129"/>
      <c r="EG50" s="130"/>
      <c r="EH50" s="131"/>
      <c r="EI50" s="267"/>
      <c r="EJ50" s="130"/>
      <c r="EK50" s="130"/>
      <c r="EL50" s="131"/>
      <c r="EM50" s="131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200">
        <v>3</v>
      </c>
      <c r="I51" s="95">
        <v>198.423</v>
      </c>
      <c r="J51" s="133" t="s">
        <v>39</v>
      </c>
      <c r="K51" s="131"/>
      <c r="L51" s="200">
        <v>6</v>
      </c>
      <c r="M51" s="95">
        <v>198.509</v>
      </c>
      <c r="N51" s="103" t="s">
        <v>39</v>
      </c>
      <c r="T51" s="343" t="s">
        <v>129</v>
      </c>
      <c r="U51" s="235">
        <v>0.126</v>
      </c>
      <c r="V51" s="135">
        <v>42</v>
      </c>
      <c r="W51" s="136">
        <f>U51+V51*0.001</f>
        <v>0.168</v>
      </c>
      <c r="X51" s="272" t="s">
        <v>77</v>
      </c>
      <c r="Y51" s="342" t="s">
        <v>97</v>
      </c>
      <c r="Z51" s="90"/>
      <c r="AA51" s="294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422" t="s">
        <v>134</v>
      </c>
      <c r="CP51" s="377"/>
      <c r="CQ51" s="377"/>
      <c r="CR51" s="377"/>
      <c r="CS51" s="378"/>
      <c r="CT51" s="376" t="s">
        <v>135</v>
      </c>
      <c r="CU51" s="377"/>
      <c r="CV51" s="377"/>
      <c r="CW51" s="377"/>
      <c r="CX51" s="378"/>
      <c r="CY51" s="404" t="s">
        <v>136</v>
      </c>
      <c r="EF51" s="296">
        <v>9</v>
      </c>
      <c r="EG51" s="95">
        <v>199.352</v>
      </c>
      <c r="EH51" s="133" t="s">
        <v>39</v>
      </c>
      <c r="EI51" s="268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 thickBot="1">
      <c r="B52" s="209">
        <v>1</v>
      </c>
      <c r="C52" s="197">
        <v>198.338</v>
      </c>
      <c r="D52" s="135">
        <v>55</v>
      </c>
      <c r="E52" s="136">
        <f>C52+D52*0.001</f>
        <v>198.393</v>
      </c>
      <c r="F52" s="133" t="s">
        <v>39</v>
      </c>
      <c r="G52" s="131"/>
      <c r="H52" s="130"/>
      <c r="I52" s="130"/>
      <c r="J52" s="131"/>
      <c r="K52" s="131"/>
      <c r="L52" s="130"/>
      <c r="M52" s="130"/>
      <c r="N52" s="132"/>
      <c r="T52" s="343" t="s">
        <v>130</v>
      </c>
      <c r="U52" s="235">
        <v>0.17</v>
      </c>
      <c r="V52" s="135">
        <v>42</v>
      </c>
      <c r="W52" s="136">
        <f>U52+V52*0.001</f>
        <v>0.21200000000000002</v>
      </c>
      <c r="X52" s="272" t="s">
        <v>77</v>
      </c>
      <c r="Y52" s="342" t="s">
        <v>97</v>
      </c>
      <c r="AA52" s="294"/>
      <c r="AH52" s="179"/>
      <c r="AI52" s="180"/>
      <c r="AJ52" s="180"/>
      <c r="AK52" s="181" t="s">
        <v>132</v>
      </c>
      <c r="AL52" s="180"/>
      <c r="AM52" s="180"/>
      <c r="AN52" s="182"/>
      <c r="BI52" s="84"/>
      <c r="BJ52" s="84"/>
      <c r="BP52" s="117"/>
      <c r="BQ52" s="117"/>
      <c r="BR52" s="117"/>
      <c r="BS52" s="117"/>
      <c r="BT52" s="117"/>
      <c r="BV52" s="117"/>
      <c r="BW52" s="111" t="s">
        <v>52</v>
      </c>
      <c r="BX52" s="117"/>
      <c r="BY52" s="117"/>
      <c r="BZ52" s="117"/>
      <c r="CA52" s="117"/>
      <c r="CB52" s="117"/>
      <c r="CC52" s="117"/>
      <c r="CO52" s="423"/>
      <c r="CP52" s="402"/>
      <c r="CQ52" s="402"/>
      <c r="CR52" s="402"/>
      <c r="CS52" s="403"/>
      <c r="CT52" s="401"/>
      <c r="CU52" s="402"/>
      <c r="CV52" s="402"/>
      <c r="CW52" s="402"/>
      <c r="CX52" s="403"/>
      <c r="CY52" s="405"/>
      <c r="DR52" s="179"/>
      <c r="DS52" s="180"/>
      <c r="DT52" s="180"/>
      <c r="DU52" s="181" t="s">
        <v>93</v>
      </c>
      <c r="DV52" s="180"/>
      <c r="DW52" s="180"/>
      <c r="DX52" s="182"/>
      <c r="EF52" s="129"/>
      <c r="EG52" s="130"/>
      <c r="EH52" s="131"/>
      <c r="EI52" s="268"/>
      <c r="EJ52" s="200">
        <v>12</v>
      </c>
      <c r="EK52" s="95">
        <v>199.427</v>
      </c>
      <c r="EL52" s="133" t="s">
        <v>39</v>
      </c>
      <c r="EM52" s="134"/>
      <c r="EN52" s="201">
        <v>14</v>
      </c>
      <c r="EO52" s="197">
        <v>199.512</v>
      </c>
      <c r="EP52" s="135">
        <v>55</v>
      </c>
      <c r="EQ52" s="136">
        <f>EO52+EP52*0.001</f>
        <v>199.567</v>
      </c>
      <c r="ER52" s="103" t="s">
        <v>39</v>
      </c>
    </row>
    <row r="53" spans="2:148" ht="21" customHeight="1" thickBot="1" thickTop="1">
      <c r="B53" s="129"/>
      <c r="C53" s="130"/>
      <c r="D53" s="130"/>
      <c r="E53" s="130"/>
      <c r="F53" s="131"/>
      <c r="G53" s="131"/>
      <c r="H53" s="200">
        <v>4</v>
      </c>
      <c r="I53" s="95">
        <v>198.482</v>
      </c>
      <c r="J53" s="133" t="s">
        <v>39</v>
      </c>
      <c r="K53" s="131"/>
      <c r="L53" s="200">
        <v>7</v>
      </c>
      <c r="M53" s="95">
        <v>198.581</v>
      </c>
      <c r="N53" s="103" t="s">
        <v>39</v>
      </c>
      <c r="T53" s="343" t="s">
        <v>149</v>
      </c>
      <c r="U53" s="235">
        <v>0.197</v>
      </c>
      <c r="V53" s="135">
        <v>42</v>
      </c>
      <c r="W53" s="136">
        <f>U53+V53*0.001</f>
        <v>0.23900000000000002</v>
      </c>
      <c r="X53" s="272" t="s">
        <v>77</v>
      </c>
      <c r="Y53" s="342" t="s">
        <v>97</v>
      </c>
      <c r="AA53" s="294"/>
      <c r="AH53" s="183"/>
      <c r="AI53" s="184" t="s">
        <v>62</v>
      </c>
      <c r="AJ53" s="185"/>
      <c r="AK53" s="186" t="s">
        <v>63</v>
      </c>
      <c r="AL53" s="187"/>
      <c r="AM53" s="184" t="s">
        <v>64</v>
      </c>
      <c r="AN53" s="188"/>
      <c r="BI53" s="84"/>
      <c r="BJ53" s="84"/>
      <c r="BP53" s="117"/>
      <c r="BQ53" s="117"/>
      <c r="BR53" s="117"/>
      <c r="BS53" s="117"/>
      <c r="BT53" s="117"/>
      <c r="BV53" s="117"/>
      <c r="BW53" s="160" t="s">
        <v>55</v>
      </c>
      <c r="BX53" s="117"/>
      <c r="BY53" s="117"/>
      <c r="BZ53" s="117"/>
      <c r="CA53" s="117"/>
      <c r="CB53" s="117"/>
      <c r="CC53" s="117"/>
      <c r="CO53" s="344" t="s">
        <v>137</v>
      </c>
      <c r="CP53" s="329"/>
      <c r="CQ53" s="329"/>
      <c r="CR53" s="329"/>
      <c r="CS53" s="333"/>
      <c r="CT53" s="406" t="s">
        <v>146</v>
      </c>
      <c r="CU53" s="407"/>
      <c r="CV53" s="407"/>
      <c r="CW53" s="407"/>
      <c r="CX53" s="408"/>
      <c r="CY53" s="348">
        <v>50</v>
      </c>
      <c r="DR53" s="183"/>
      <c r="DS53" s="184" t="s">
        <v>62</v>
      </c>
      <c r="DT53" s="185"/>
      <c r="DU53" s="186" t="s">
        <v>63</v>
      </c>
      <c r="DV53" s="187"/>
      <c r="DW53" s="184" t="s">
        <v>64</v>
      </c>
      <c r="DX53" s="188"/>
      <c r="EF53" s="296">
        <v>10</v>
      </c>
      <c r="EG53" s="95">
        <v>199.405</v>
      </c>
      <c r="EH53" s="133" t="s">
        <v>39</v>
      </c>
      <c r="EI53" s="268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09">
        <v>2</v>
      </c>
      <c r="C54" s="197">
        <v>198.417</v>
      </c>
      <c r="D54" s="135">
        <v>-55</v>
      </c>
      <c r="E54" s="136">
        <f>C54+D54*0.001</f>
        <v>198.362</v>
      </c>
      <c r="F54" s="133" t="s">
        <v>39</v>
      </c>
      <c r="G54" s="131"/>
      <c r="H54" s="130"/>
      <c r="I54" s="130"/>
      <c r="J54" s="131"/>
      <c r="K54" s="131"/>
      <c r="L54" s="130"/>
      <c r="M54" s="130"/>
      <c r="N54" s="132"/>
      <c r="T54" s="343" t="s">
        <v>150</v>
      </c>
      <c r="U54" s="235">
        <v>0.335</v>
      </c>
      <c r="V54" s="315">
        <v>51</v>
      </c>
      <c r="W54" s="235">
        <f>U54+V54*0.001</f>
        <v>0.386</v>
      </c>
      <c r="X54" s="272" t="s">
        <v>77</v>
      </c>
      <c r="Y54" s="342" t="s">
        <v>97</v>
      </c>
      <c r="AA54" s="294"/>
      <c r="AH54" s="97"/>
      <c r="AI54" s="88"/>
      <c r="AJ54" s="98"/>
      <c r="AK54" s="98"/>
      <c r="AL54" s="88"/>
      <c r="AM54" s="88"/>
      <c r="AN54" s="137"/>
      <c r="BI54" s="84"/>
      <c r="BJ54" s="84"/>
      <c r="BP54" s="117"/>
      <c r="BQ54" s="117"/>
      <c r="BR54" s="117"/>
      <c r="BS54" s="117"/>
      <c r="BT54" s="117"/>
      <c r="BV54" s="117"/>
      <c r="BW54" s="160" t="s">
        <v>53</v>
      </c>
      <c r="BX54" s="117"/>
      <c r="BY54" s="117"/>
      <c r="BZ54" s="117"/>
      <c r="CA54" s="117"/>
      <c r="CB54" s="117"/>
      <c r="CC54" s="117"/>
      <c r="CO54" s="345" t="s">
        <v>144</v>
      </c>
      <c r="CP54" s="326"/>
      <c r="CQ54" s="326"/>
      <c r="CR54" s="326"/>
      <c r="CS54" s="334"/>
      <c r="CT54" s="409"/>
      <c r="CU54" s="410"/>
      <c r="CV54" s="410"/>
      <c r="CW54" s="410"/>
      <c r="CX54" s="411"/>
      <c r="CY54" s="338">
        <v>50</v>
      </c>
      <c r="DR54" s="97"/>
      <c r="DS54" s="88"/>
      <c r="DT54" s="98"/>
      <c r="DU54" s="133"/>
      <c r="DV54" s="90"/>
      <c r="DW54" s="248"/>
      <c r="DX54" s="137"/>
      <c r="EF54" s="129"/>
      <c r="EG54" s="130"/>
      <c r="EH54" s="131"/>
      <c r="EI54" s="268"/>
      <c r="EJ54" s="200">
        <v>13</v>
      </c>
      <c r="EK54" s="95">
        <v>199.506</v>
      </c>
      <c r="EL54" s="133" t="s">
        <v>39</v>
      </c>
      <c r="EM54" s="134"/>
      <c r="EN54" s="201">
        <v>15</v>
      </c>
      <c r="EO54" s="197">
        <v>199.592</v>
      </c>
      <c r="EP54" s="135">
        <v>-55</v>
      </c>
      <c r="EQ54" s="136">
        <f>EO54+EP54*0.001</f>
        <v>199.537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200">
        <v>5</v>
      </c>
      <c r="I55" s="95">
        <v>198.503</v>
      </c>
      <c r="J55" s="133" t="s">
        <v>39</v>
      </c>
      <c r="K55" s="131"/>
      <c r="L55" s="200">
        <v>8</v>
      </c>
      <c r="M55" s="95">
        <v>198.607</v>
      </c>
      <c r="N55" s="103" t="s">
        <v>39</v>
      </c>
      <c r="T55" s="343" t="s">
        <v>148</v>
      </c>
      <c r="U55" s="235">
        <v>0.071</v>
      </c>
      <c r="V55" s="315">
        <v>42</v>
      </c>
      <c r="W55" s="235">
        <f>U55+V55*0.001</f>
        <v>0.11299999999999999</v>
      </c>
      <c r="X55" s="272" t="s">
        <v>77</v>
      </c>
      <c r="Y55" s="342" t="s">
        <v>97</v>
      </c>
      <c r="AA55" s="294"/>
      <c r="AH55" s="265"/>
      <c r="AI55" s="319" t="s">
        <v>84</v>
      </c>
      <c r="AJ55" s="320"/>
      <c r="AK55" s="321" t="s">
        <v>85</v>
      </c>
      <c r="AL55" s="322"/>
      <c r="AM55" s="319" t="s">
        <v>80</v>
      </c>
      <c r="AN55" s="323"/>
      <c r="BI55" s="84"/>
      <c r="BJ55" s="84"/>
      <c r="BP55" s="117"/>
      <c r="BQ55" s="117"/>
      <c r="BR55" s="117"/>
      <c r="BS55" s="117"/>
      <c r="BT55" s="117"/>
      <c r="BU55" s="117"/>
      <c r="BV55" s="117"/>
      <c r="BW55" s="160" t="s">
        <v>139</v>
      </c>
      <c r="BX55" s="117"/>
      <c r="BY55" s="117"/>
      <c r="BZ55" s="117"/>
      <c r="CA55" s="117"/>
      <c r="CB55" s="117"/>
      <c r="CC55" s="117"/>
      <c r="CO55" s="346" t="s">
        <v>138</v>
      </c>
      <c r="CP55" s="327"/>
      <c r="CQ55" s="327"/>
      <c r="CR55" s="327"/>
      <c r="CS55" s="335"/>
      <c r="CT55" s="412" t="s">
        <v>147</v>
      </c>
      <c r="CU55" s="413"/>
      <c r="CV55" s="413"/>
      <c r="CW55" s="413"/>
      <c r="CX55" s="414"/>
      <c r="CY55" s="337">
        <v>50</v>
      </c>
      <c r="DR55" s="265"/>
      <c r="DS55" s="319" t="s">
        <v>84</v>
      </c>
      <c r="DT55" s="320"/>
      <c r="DU55" s="321" t="s">
        <v>85</v>
      </c>
      <c r="DV55" s="322"/>
      <c r="DW55" s="319" t="s">
        <v>151</v>
      </c>
      <c r="DX55" s="323"/>
      <c r="EF55" s="296">
        <v>11</v>
      </c>
      <c r="EG55" s="95">
        <v>199.405</v>
      </c>
      <c r="EH55" s="133" t="s">
        <v>39</v>
      </c>
      <c r="EI55" s="268"/>
      <c r="EJ55" s="130"/>
      <c r="EK55" s="130"/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1"/>
      <c r="K56" s="142"/>
      <c r="L56" s="143"/>
      <c r="M56" s="139"/>
      <c r="N56" s="144"/>
      <c r="T56" s="138"/>
      <c r="U56" s="139"/>
      <c r="V56" s="140"/>
      <c r="W56" s="140"/>
      <c r="X56" s="273"/>
      <c r="Y56" s="239"/>
      <c r="Z56" s="240"/>
      <c r="AA56" s="144"/>
      <c r="AD56" s="82"/>
      <c r="AE56" s="156"/>
      <c r="AH56" s="189"/>
      <c r="AI56" s="110"/>
      <c r="AJ56" s="113"/>
      <c r="AK56" s="191"/>
      <c r="AL56" s="110"/>
      <c r="AM56" s="192"/>
      <c r="AN56" s="190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CO56" s="347" t="s">
        <v>145</v>
      </c>
      <c r="CP56" s="328"/>
      <c r="CQ56" s="328"/>
      <c r="CR56" s="328"/>
      <c r="CS56" s="336"/>
      <c r="CT56" s="415"/>
      <c r="CU56" s="416"/>
      <c r="CV56" s="416"/>
      <c r="CW56" s="416"/>
      <c r="CX56" s="417"/>
      <c r="CY56" s="339">
        <v>50</v>
      </c>
      <c r="DP56" s="82"/>
      <c r="DQ56" s="156"/>
      <c r="DR56" s="189"/>
      <c r="DS56" s="110"/>
      <c r="DT56" s="113"/>
      <c r="DU56" s="191"/>
      <c r="DV56" s="110"/>
      <c r="DW56" s="192"/>
      <c r="DX56" s="190"/>
      <c r="EF56" s="138"/>
      <c r="EG56" s="139"/>
      <c r="EH56" s="141"/>
      <c r="EI56" s="269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755" sheet="1" objects="1" scenarios="1"/>
  <mergeCells count="44">
    <mergeCell ref="EP6:EQ6"/>
    <mergeCell ref="ER6:ES6"/>
    <mergeCell ref="B6:C6"/>
    <mergeCell ref="D6:E6"/>
    <mergeCell ref="H6:I6"/>
    <mergeCell ref="J6:K6"/>
    <mergeCell ref="EJ6:EK6"/>
    <mergeCell ref="EL6:EM6"/>
    <mergeCell ref="DZ6:EA6"/>
    <mergeCell ref="EB6:EC6"/>
    <mergeCell ref="EP5:ES5"/>
    <mergeCell ref="B5:E5"/>
    <mergeCell ref="H5:K5"/>
    <mergeCell ref="EJ5:EM5"/>
    <mergeCell ref="EJ4:EM4"/>
    <mergeCell ref="EP4:ES4"/>
    <mergeCell ref="B4:E4"/>
    <mergeCell ref="H4:K4"/>
    <mergeCell ref="T4:Y4"/>
    <mergeCell ref="AF4:AK4"/>
    <mergeCell ref="DJ4:DO4"/>
    <mergeCell ref="DV4:EA4"/>
    <mergeCell ref="DV2:EA2"/>
    <mergeCell ref="EL2:EQ2"/>
    <mergeCell ref="R3:U3"/>
    <mergeCell ref="X3:AA3"/>
    <mergeCell ref="AH3:AI3"/>
    <mergeCell ref="DT3:DW3"/>
    <mergeCell ref="DZ3:EC3"/>
    <mergeCell ref="DJ2:DO2"/>
    <mergeCell ref="DL3:DM3"/>
    <mergeCell ref="CT55:CX56"/>
    <mergeCell ref="D2:I2"/>
    <mergeCell ref="T2:Y2"/>
    <mergeCell ref="AF2:AK2"/>
    <mergeCell ref="CO51:CS52"/>
    <mergeCell ref="V49:Y49"/>
    <mergeCell ref="AK26:AK27"/>
    <mergeCell ref="R6:S6"/>
    <mergeCell ref="T6:U6"/>
    <mergeCell ref="DJ37:DJ38"/>
    <mergeCell ref="CT51:CX52"/>
    <mergeCell ref="CY51:CY52"/>
    <mergeCell ref="CT53:CX5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1510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2012-05-21T08:50:24Z</cp:lastPrinted>
  <dcterms:created xsi:type="dcterms:W3CDTF">2004-05-28T09:30:30Z</dcterms:created>
  <dcterms:modified xsi:type="dcterms:W3CDTF">2012-05-21T10:16:21Z</dcterms:modified>
  <cp:category/>
  <cp:version/>
  <cp:contentType/>
  <cp:contentStatus/>
</cp:coreProperties>
</file>