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Horšovský Týn" sheetId="2" r:id="rId2"/>
  </sheets>
  <definedNames/>
  <calcPr fullCalcOnLoad="1"/>
</workbook>
</file>

<file path=xl/sharedStrings.xml><?xml version="1.0" encoding="utf-8"?>
<sst xmlns="http://schemas.openxmlformats.org/spreadsheetml/2006/main" count="185" uniqueCount="114">
  <si>
    <t>Vjezdová</t>
  </si>
  <si>
    <t>Obvod  výpravčího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</si>
  <si>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</si>
  <si>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</si>
  <si>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</si>
  <si>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</si>
  <si>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</si>
  <si>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</si>
  <si>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</si>
  <si>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</si>
  <si>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</si>
  <si>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</si>
  <si>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</si>
  <si>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</si>
  <si>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</si>
  <si>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</si>
  <si>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</si>
  <si>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</si>
  <si>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</si>
  <si>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</si>
  <si>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</si>
  <si>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</si>
  <si>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</si>
  <si>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</si>
  <si>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</si>
  <si>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</si>
  <si>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</si>
  <si>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</si>
  <si>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</si>
  <si>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</si>
  <si>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</si>
  <si>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</si>
  <si>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</si>
  <si>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</si>
  <si>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</si>
  <si>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</si>
  <si>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</si>
  <si>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</si>
  <si>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</si>
  <si>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</si>
  <si>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</si>
  <si>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</si>
  <si>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</si>
  <si>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</si>
  <si>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</si>
  <si>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</si>
  <si>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</si>
  <si>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</si>
  <si>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</si>
  <si>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</si>
  <si>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Výpravčí  -  1</t>
  </si>
  <si>
    <t>č. II,  úrovňové, jednostranné vnitřní</t>
  </si>
  <si>
    <t>Vk 2</t>
  </si>
  <si>
    <t>III.  /  2011</t>
  </si>
  <si>
    <t>2. kategorie</t>
  </si>
  <si>
    <t>Mechanické</t>
  </si>
  <si>
    <t>Kód :  3</t>
  </si>
  <si>
    <t>ústřední zámek</t>
  </si>
  <si>
    <t>Dozorce výhybek  -  1*)</t>
  </si>
  <si>
    <t>dozorce výhybek / výpravčí</t>
  </si>
  <si>
    <t>* ) = obsazení v době stanovené rozvrhem služby. V době nepřítomnosti přebírá jeho povinnosti výpravčí.</t>
  </si>
  <si>
    <t>zast. - 40 / 00</t>
  </si>
  <si>
    <t>č. I,  úrovňové, jednostranné vnitřní</t>
  </si>
  <si>
    <t>Zabezpečovací zařízení neumožňuje současné vlakové cesty</t>
  </si>
  <si>
    <t>vyjma současných odjezdů</t>
  </si>
  <si>
    <t>dozorce výhybek *) / výpravčí</t>
  </si>
  <si>
    <t>40 / 00</t>
  </si>
  <si>
    <t>Obvod  dozorce  výhybek  *)</t>
  </si>
  <si>
    <t xml:space="preserve">  výměnový zámek, klíč je v kontrolním zámku Vk 5</t>
  </si>
  <si>
    <t>EZ</t>
  </si>
  <si>
    <t>Vk 3</t>
  </si>
  <si>
    <t>Vk 4</t>
  </si>
  <si>
    <t>Vk 5</t>
  </si>
  <si>
    <t>L 1-3</t>
  </si>
  <si>
    <t>S 1-3</t>
  </si>
  <si>
    <t>717C</t>
  </si>
  <si>
    <t>Km  9,361</t>
  </si>
  <si>
    <t>EZ 7</t>
  </si>
  <si>
    <t>výpravčí</t>
  </si>
  <si>
    <t>proj. - 00</t>
  </si>
  <si>
    <t>9,140</t>
  </si>
  <si>
    <t>9,480</t>
  </si>
  <si>
    <t>konstrukce jiná - betonové desky</t>
  </si>
  <si>
    <t>Směr  :  Staňkov</t>
  </si>
  <si>
    <t>Releový  poloautomatický  blok</t>
  </si>
  <si>
    <t>Kód : 4</t>
  </si>
  <si>
    <t>( bez kontroly volnosti tratě )</t>
  </si>
  <si>
    <t>00</t>
  </si>
  <si>
    <t>Kód : 1</t>
  </si>
  <si>
    <t>provoz podle D - 2</t>
  </si>
  <si>
    <t>Směr  :  Poběžovice</t>
  </si>
  <si>
    <t>Odjezdová skupinová</t>
  </si>
  <si>
    <t xml:space="preserve">  výměnový zámek, klíč je v kontrolním zámku Vk 1</t>
  </si>
  <si>
    <t>v pokračování traťové koleje - rychlost traťová s místním omezením</t>
  </si>
  <si>
    <t>při jízdě do odbočky - rychlost 40 km/h</t>
  </si>
  <si>
    <t>6</t>
  </si>
  <si>
    <t>5</t>
  </si>
  <si>
    <t xml:space="preserve">  výměnový zámek, klíč je v kontrolním zámku v.č.3</t>
  </si>
  <si>
    <t xml:space="preserve">  kontrolní výměnový zámek, klíč 3/6 je v ÚZ v DK</t>
  </si>
  <si>
    <t>4</t>
  </si>
  <si>
    <t xml:space="preserve">  výměnový zámek, klíč je v kontrolním zámku Vk 2</t>
  </si>
  <si>
    <t>VZ do obou směrů, klíč je v EZ v kolejišti</t>
  </si>
  <si>
    <t>KVZ do obou směrů, klíč je v EZ v kolejišti</t>
  </si>
  <si>
    <t>EZ 2,1</t>
  </si>
  <si>
    <t>( 7 )</t>
  </si>
  <si>
    <t>L 1- 3</t>
  </si>
  <si>
    <t>Vlečka č: V2127</t>
  </si>
  <si>
    <t>Vlečka č: V2169</t>
  </si>
  <si>
    <t>Vlečka č: V2010</t>
  </si>
  <si>
    <t>km poloha nezjištěna</t>
  </si>
  <si>
    <t xml:space="preserve">  kontrolní výkolejkový zámek, klíč Vk3/Vk4 je v ÚZ v DK</t>
  </si>
  <si>
    <t xml:space="preserve">  výkolejkový zámek, klíč je v kontrolním zámku Vk 3</t>
  </si>
  <si>
    <t>S 1- 3</t>
  </si>
  <si>
    <t>( 2,Vk1/1 )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</si>
</sst>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b/>
      <sz val="10"/>
      <name val="Arial CE"/>
      <family val="2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b/>
      <sz val="12"/>
      <color indexed="14"/>
      <name val="Arial CE"/>
      <family val="0"/>
    </font>
    <font>
      <sz val="13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9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3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6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30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Fill="1" applyBorder="1" applyAlignment="1">
      <alignment horizontal="center" vertical="center"/>
      <protection/>
    </xf>
    <xf numFmtId="164" fontId="45" fillId="0" borderId="30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3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6" xfId="0" applyNumberFormat="1" applyFont="1" applyBorder="1" applyAlignment="1">
      <alignment horizontal="centerContinuous" vertical="center"/>
    </xf>
    <xf numFmtId="164" fontId="7" fillId="0" borderId="26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6" fillId="0" borderId="3" xfId="22" applyFont="1" applyFill="1" applyBorder="1" applyAlignment="1">
      <alignment horizontal="center" vertical="center"/>
      <protection/>
    </xf>
    <xf numFmtId="164" fontId="47" fillId="0" borderId="30" xfId="22" applyNumberFormat="1" applyFont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5" fillId="0" borderId="26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horizontal="centerContinuous" vertical="center"/>
    </xf>
    <xf numFmtId="0" fontId="7" fillId="2" borderId="39" xfId="0" applyFont="1" applyFill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52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2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/>
      <protection/>
    </xf>
    <xf numFmtId="0" fontId="0" fillId="0" borderId="3" xfId="22" applyFont="1" applyBorder="1" applyAlignment="1">
      <alignment horizont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left" vertical="top"/>
      <protection/>
    </xf>
    <xf numFmtId="0" fontId="27" fillId="5" borderId="68" xfId="0" applyFont="1" applyFill="1" applyBorder="1" applyAlignment="1">
      <alignment horizontal="centerContinuous" vertical="center"/>
    </xf>
    <xf numFmtId="0" fontId="27" fillId="5" borderId="69" xfId="0" applyFont="1" applyFill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164" fontId="11" fillId="0" borderId="0" xfId="0" applyNumberFormat="1" applyFont="1" applyBorder="1" applyAlignment="1" quotePrefix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164" fontId="11" fillId="0" borderId="2" xfId="0" applyNumberFormat="1" applyFont="1" applyBorder="1" applyAlignment="1" quotePrefix="1">
      <alignment horizontal="centerContinuous" vertical="center"/>
    </xf>
    <xf numFmtId="0" fontId="52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27" fillId="0" borderId="2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1" fillId="0" borderId="2" xfId="22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164" fontId="0" fillId="0" borderId="30" xfId="22" applyNumberFormat="1" applyFont="1" applyFill="1" applyBorder="1" applyAlignment="1">
      <alignment vertical="center"/>
      <protection/>
    </xf>
    <xf numFmtId="0" fontId="15" fillId="0" borderId="0" xfId="0" applyFont="1" applyAlignment="1">
      <alignment horizontal="left"/>
    </xf>
    <xf numFmtId="0" fontId="7" fillId="0" borderId="0" xfId="22" applyFont="1" applyFill="1" applyBorder="1" applyAlignment="1">
      <alignment horizontal="center" vertical="center"/>
      <protection/>
    </xf>
    <xf numFmtId="0" fontId="25" fillId="6" borderId="57" xfId="22" applyFont="1" applyFill="1" applyBorder="1" applyAlignment="1">
      <alignment horizontal="center" vertical="center"/>
      <protection/>
    </xf>
    <xf numFmtId="0" fontId="25" fillId="6" borderId="57" xfId="22" applyFont="1" applyFill="1" applyBorder="1" applyAlignment="1" quotePrefix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27" fillId="5" borderId="73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Horšovský Týn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831050" y="6200775"/>
          <a:ext cx="1255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66</xdr:col>
      <xdr:colOff>647700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00775"/>
          <a:ext cx="1617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Horšovský Týn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190500</xdr:colOff>
      <xdr:row>35</xdr:row>
      <xdr:rowOff>0</xdr:rowOff>
    </xdr:from>
    <xdr:to>
      <xdr:col>55</xdr:col>
      <xdr:colOff>466725</xdr:colOff>
      <xdr:row>37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57400" y="8601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657225</xdr:colOff>
      <xdr:row>21</xdr:row>
      <xdr:rowOff>123825</xdr:rowOff>
    </xdr:from>
    <xdr:to>
      <xdr:col>58</xdr:col>
      <xdr:colOff>495300</xdr:colOff>
      <xdr:row>24</xdr:row>
      <xdr:rowOff>114300</xdr:rowOff>
    </xdr:to>
    <xdr:sp>
      <xdr:nvSpPr>
        <xdr:cNvPr id="45" name="Line 151"/>
        <xdr:cNvSpPr>
          <a:spLocks/>
        </xdr:cNvSpPr>
      </xdr:nvSpPr>
      <xdr:spPr>
        <a:xfrm flipH="1" flipV="1">
          <a:off x="40624125" y="5524500"/>
          <a:ext cx="28098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46" name="Group 212"/>
        <xdr:cNvGrpSpPr>
          <a:grpSpLocks noChangeAspect="1"/>
        </xdr:cNvGrpSpPr>
      </xdr:nvGrpSpPr>
      <xdr:grpSpPr>
        <a:xfrm>
          <a:off x="43281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28</xdr:row>
      <xdr:rowOff>114300</xdr:rowOff>
    </xdr:from>
    <xdr:to>
      <xdr:col>64</xdr:col>
      <xdr:colOff>495300</xdr:colOff>
      <xdr:row>32</xdr:row>
      <xdr:rowOff>114300</xdr:rowOff>
    </xdr:to>
    <xdr:sp>
      <xdr:nvSpPr>
        <xdr:cNvPr id="49" name="Line 218"/>
        <xdr:cNvSpPr>
          <a:spLocks/>
        </xdr:cNvSpPr>
      </xdr:nvSpPr>
      <xdr:spPr>
        <a:xfrm flipH="1">
          <a:off x="39690675" y="7115175"/>
          <a:ext cx="82010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3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4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51</xdr:col>
      <xdr:colOff>152400</xdr:colOff>
      <xdr:row>19</xdr:row>
      <xdr:rowOff>47625</xdr:rowOff>
    </xdr:from>
    <xdr:to>
      <xdr:col>51</xdr:col>
      <xdr:colOff>504825</xdr:colOff>
      <xdr:row>19</xdr:row>
      <xdr:rowOff>171450</xdr:rowOff>
    </xdr:to>
    <xdr:sp>
      <xdr:nvSpPr>
        <xdr:cNvPr id="59" name="kreslení 12"/>
        <xdr:cNvSpPr>
          <a:spLocks/>
        </xdr:cNvSpPr>
      </xdr:nvSpPr>
      <xdr:spPr>
        <a:xfrm>
          <a:off x="38119050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809625</xdr:colOff>
      <xdr:row>20</xdr:row>
      <xdr:rowOff>161925</xdr:rowOff>
    </xdr:from>
    <xdr:to>
      <xdr:col>54</xdr:col>
      <xdr:colOff>19050</xdr:colOff>
      <xdr:row>21</xdr:row>
      <xdr:rowOff>9525</xdr:rowOff>
    </xdr:to>
    <xdr:sp>
      <xdr:nvSpPr>
        <xdr:cNvPr id="60" name="Line 607"/>
        <xdr:cNvSpPr>
          <a:spLocks/>
        </xdr:cNvSpPr>
      </xdr:nvSpPr>
      <xdr:spPr>
        <a:xfrm flipH="1" flipV="1">
          <a:off x="39290625" y="53340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438150</xdr:colOff>
      <xdr:row>20</xdr:row>
      <xdr:rowOff>114300</xdr:rowOff>
    </xdr:from>
    <xdr:to>
      <xdr:col>52</xdr:col>
      <xdr:colOff>809625</xdr:colOff>
      <xdr:row>20</xdr:row>
      <xdr:rowOff>161925</xdr:rowOff>
    </xdr:to>
    <xdr:sp>
      <xdr:nvSpPr>
        <xdr:cNvPr id="61" name="Line 608"/>
        <xdr:cNvSpPr>
          <a:spLocks/>
        </xdr:cNvSpPr>
      </xdr:nvSpPr>
      <xdr:spPr>
        <a:xfrm flipH="1" flipV="1">
          <a:off x="38404800" y="5286375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19050</xdr:colOff>
      <xdr:row>21</xdr:row>
      <xdr:rowOff>9525</xdr:rowOff>
    </xdr:from>
    <xdr:to>
      <xdr:col>54</xdr:col>
      <xdr:colOff>666750</xdr:colOff>
      <xdr:row>21</xdr:row>
      <xdr:rowOff>123825</xdr:rowOff>
    </xdr:to>
    <xdr:sp>
      <xdr:nvSpPr>
        <xdr:cNvPr id="62" name="Line 609"/>
        <xdr:cNvSpPr>
          <a:spLocks/>
        </xdr:cNvSpPr>
      </xdr:nvSpPr>
      <xdr:spPr>
        <a:xfrm flipH="1" flipV="1">
          <a:off x="39985950" y="5410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361950</xdr:colOff>
      <xdr:row>30</xdr:row>
      <xdr:rowOff>171450</xdr:rowOff>
    </xdr:from>
    <xdr:to>
      <xdr:col>60</xdr:col>
      <xdr:colOff>390525</xdr:colOff>
      <xdr:row>31</xdr:row>
      <xdr:rowOff>171450</xdr:rowOff>
    </xdr:to>
    <xdr:grpSp>
      <xdr:nvGrpSpPr>
        <xdr:cNvPr id="63" name="Group 618"/>
        <xdr:cNvGrpSpPr>
          <a:grpSpLocks/>
        </xdr:cNvGrpSpPr>
      </xdr:nvGrpSpPr>
      <xdr:grpSpPr>
        <a:xfrm>
          <a:off x="44786550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7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8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9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0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1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73" name="text 55"/>
        <xdr:cNvSpPr txBox="1">
          <a:spLocks noChangeArrowheads="1"/>
        </xdr:cNvSpPr>
      </xdr:nvSpPr>
      <xdr:spPr>
        <a:xfrm>
          <a:off x="439102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781050</xdr:colOff>
      <xdr:row>32</xdr:row>
      <xdr:rowOff>114300</xdr:rowOff>
    </xdr:from>
    <xdr:to>
      <xdr:col>53</xdr:col>
      <xdr:colOff>285750</xdr:colOff>
      <xdr:row>32</xdr:row>
      <xdr:rowOff>114300</xdr:rowOff>
    </xdr:to>
    <xdr:sp>
      <xdr:nvSpPr>
        <xdr:cNvPr id="74" name="Line 768"/>
        <xdr:cNvSpPr>
          <a:spLocks/>
        </xdr:cNvSpPr>
      </xdr:nvSpPr>
      <xdr:spPr>
        <a:xfrm flipH="1" flipV="1">
          <a:off x="16668750" y="8029575"/>
          <a:ext cx="2306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13</xdr:col>
      <xdr:colOff>152400</xdr:colOff>
      <xdr:row>20</xdr:row>
      <xdr:rowOff>114300</xdr:rowOff>
    </xdr:from>
    <xdr:to>
      <xdr:col>51</xdr:col>
      <xdr:colOff>447675</xdr:colOff>
      <xdr:row>20</xdr:row>
      <xdr:rowOff>114300</xdr:rowOff>
    </xdr:to>
    <xdr:sp>
      <xdr:nvSpPr>
        <xdr:cNvPr id="76" name="Line 792"/>
        <xdr:cNvSpPr>
          <a:spLocks/>
        </xdr:cNvSpPr>
      </xdr:nvSpPr>
      <xdr:spPr>
        <a:xfrm flipH="1" flipV="1">
          <a:off x="9582150" y="5286375"/>
          <a:ext cx="2883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57150</xdr:colOff>
      <xdr:row>30</xdr:row>
      <xdr:rowOff>9525</xdr:rowOff>
    </xdr:from>
    <xdr:to>
      <xdr:col>73</xdr:col>
      <xdr:colOff>495300</xdr:colOff>
      <xdr:row>31</xdr:row>
      <xdr:rowOff>0</xdr:rowOff>
    </xdr:to>
    <xdr:grpSp>
      <xdr:nvGrpSpPr>
        <xdr:cNvPr id="77" name="Group 804"/>
        <xdr:cNvGrpSpPr>
          <a:grpSpLocks/>
        </xdr:cNvGrpSpPr>
      </xdr:nvGrpSpPr>
      <xdr:grpSpPr>
        <a:xfrm>
          <a:off x="54368700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8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24</xdr:row>
      <xdr:rowOff>0</xdr:rowOff>
    </xdr:from>
    <xdr:ext cx="971550" cy="457200"/>
    <xdr:sp>
      <xdr:nvSpPr>
        <xdr:cNvPr id="82" name="text 774"/>
        <xdr:cNvSpPr txBox="1">
          <a:spLocks noChangeArrowheads="1"/>
        </xdr:cNvSpPr>
      </xdr:nvSpPr>
      <xdr:spPr>
        <a:xfrm>
          <a:off x="994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9,094</a:t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971550" cy="228600"/>
    <xdr:sp>
      <xdr:nvSpPr>
        <xdr:cNvPr id="83" name="text 774"/>
        <xdr:cNvSpPr txBox="1">
          <a:spLocks noChangeArrowheads="1"/>
        </xdr:cNvSpPr>
      </xdr:nvSpPr>
      <xdr:spPr>
        <a:xfrm>
          <a:off x="99441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P676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14</xdr:col>
      <xdr:colOff>495300</xdr:colOff>
      <xdr:row>26</xdr:row>
      <xdr:rowOff>9525</xdr:rowOff>
    </xdr:from>
    <xdr:to>
      <xdr:col>14</xdr:col>
      <xdr:colOff>495300</xdr:colOff>
      <xdr:row>30</xdr:row>
      <xdr:rowOff>219075</xdr:rowOff>
    </xdr:to>
    <xdr:sp>
      <xdr:nvSpPr>
        <xdr:cNvPr id="84" name="Line 827"/>
        <xdr:cNvSpPr>
          <a:spLocks/>
        </xdr:cNvSpPr>
      </xdr:nvSpPr>
      <xdr:spPr>
        <a:xfrm>
          <a:off x="104394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85" name="Group 831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419100</xdr:colOff>
      <xdr:row>26</xdr:row>
      <xdr:rowOff>0</xdr:rowOff>
    </xdr:from>
    <xdr:to>
      <xdr:col>28</xdr:col>
      <xdr:colOff>466725</xdr:colOff>
      <xdr:row>27</xdr:row>
      <xdr:rowOff>0</xdr:rowOff>
    </xdr:to>
    <xdr:grpSp>
      <xdr:nvGrpSpPr>
        <xdr:cNvPr id="88" name="Group 880"/>
        <xdr:cNvGrpSpPr>
          <a:grpSpLocks/>
        </xdr:cNvGrpSpPr>
      </xdr:nvGrpSpPr>
      <xdr:grpSpPr>
        <a:xfrm>
          <a:off x="20764500" y="65436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89" name="Rectangle 88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8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8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838200</xdr:colOff>
      <xdr:row>26</xdr:row>
      <xdr:rowOff>9525</xdr:rowOff>
    </xdr:from>
    <xdr:to>
      <xdr:col>64</xdr:col>
      <xdr:colOff>885825</xdr:colOff>
      <xdr:row>27</xdr:row>
      <xdr:rowOff>9525</xdr:rowOff>
    </xdr:to>
    <xdr:grpSp>
      <xdr:nvGrpSpPr>
        <xdr:cNvPr id="92" name="Group 884"/>
        <xdr:cNvGrpSpPr>
          <a:grpSpLocks/>
        </xdr:cNvGrpSpPr>
      </xdr:nvGrpSpPr>
      <xdr:grpSpPr>
        <a:xfrm>
          <a:off x="48234600" y="65532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93" name="Rectangle 88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8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8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30</xdr:row>
      <xdr:rowOff>0</xdr:rowOff>
    </xdr:from>
    <xdr:to>
      <xdr:col>23</xdr:col>
      <xdr:colOff>238125</xdr:colOff>
      <xdr:row>31</xdr:row>
      <xdr:rowOff>0</xdr:rowOff>
    </xdr:to>
    <xdr:grpSp>
      <xdr:nvGrpSpPr>
        <xdr:cNvPr id="96" name="Group 904"/>
        <xdr:cNvGrpSpPr>
          <a:grpSpLocks/>
        </xdr:cNvGrpSpPr>
      </xdr:nvGrpSpPr>
      <xdr:grpSpPr>
        <a:xfrm>
          <a:off x="1706880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209550</xdr:rowOff>
    </xdr:from>
    <xdr:to>
      <xdr:col>53</xdr:col>
      <xdr:colOff>409575</xdr:colOff>
      <xdr:row>32</xdr:row>
      <xdr:rowOff>114300</xdr:rowOff>
    </xdr:to>
    <xdr:grpSp>
      <xdr:nvGrpSpPr>
        <xdr:cNvPr id="100" name="Group 948"/>
        <xdr:cNvGrpSpPr>
          <a:grpSpLocks noChangeAspect="1"/>
        </xdr:cNvGrpSpPr>
      </xdr:nvGrpSpPr>
      <xdr:grpSpPr>
        <a:xfrm>
          <a:off x="3954780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9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152400</xdr:colOff>
      <xdr:row>29</xdr:row>
      <xdr:rowOff>95250</xdr:rowOff>
    </xdr:from>
    <xdr:to>
      <xdr:col>56</xdr:col>
      <xdr:colOff>180975</xdr:colOff>
      <xdr:row>30</xdr:row>
      <xdr:rowOff>95250</xdr:rowOff>
    </xdr:to>
    <xdr:grpSp>
      <xdr:nvGrpSpPr>
        <xdr:cNvPr id="103" name="Group 955"/>
        <xdr:cNvGrpSpPr>
          <a:grpSpLocks/>
        </xdr:cNvGrpSpPr>
      </xdr:nvGrpSpPr>
      <xdr:grpSpPr>
        <a:xfrm>
          <a:off x="41605200" y="7324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457200</xdr:colOff>
      <xdr:row>22</xdr:row>
      <xdr:rowOff>47625</xdr:rowOff>
    </xdr:from>
    <xdr:to>
      <xdr:col>65</xdr:col>
      <xdr:colOff>485775</xdr:colOff>
      <xdr:row>23</xdr:row>
      <xdr:rowOff>47625</xdr:rowOff>
    </xdr:to>
    <xdr:grpSp>
      <xdr:nvGrpSpPr>
        <xdr:cNvPr id="107" name="Group 959"/>
        <xdr:cNvGrpSpPr>
          <a:grpSpLocks/>
        </xdr:cNvGrpSpPr>
      </xdr:nvGrpSpPr>
      <xdr:grpSpPr>
        <a:xfrm>
          <a:off x="48825150" y="5676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111" name="Group 975"/>
        <xdr:cNvGrpSpPr>
          <a:grpSpLocks noChangeAspect="1"/>
        </xdr:cNvGrpSpPr>
      </xdr:nvGrpSpPr>
      <xdr:grpSpPr>
        <a:xfrm>
          <a:off x="628459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2" name="Line 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9" name="Group 983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733425</xdr:colOff>
      <xdr:row>16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48129825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9,428</a:t>
          </a:r>
        </a:p>
      </xdr:txBody>
    </xdr:sp>
    <xdr:clientData/>
  </xdr:oneCellAnchor>
  <xdr:oneCellAnchor>
    <xdr:from>
      <xdr:col>64</xdr:col>
      <xdr:colOff>742950</xdr:colOff>
      <xdr:row>35</xdr:row>
      <xdr:rowOff>0</xdr:rowOff>
    </xdr:from>
    <xdr:ext cx="971550" cy="228600"/>
    <xdr:sp>
      <xdr:nvSpPr>
        <xdr:cNvPr id="128" name="text 774"/>
        <xdr:cNvSpPr txBox="1">
          <a:spLocks noChangeArrowheads="1"/>
        </xdr:cNvSpPr>
      </xdr:nvSpPr>
      <xdr:spPr>
        <a:xfrm>
          <a:off x="48139350" y="8601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P677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65</xdr:col>
      <xdr:colOff>247650</xdr:colOff>
      <xdr:row>18</xdr:row>
      <xdr:rowOff>19050</xdr:rowOff>
    </xdr:from>
    <xdr:to>
      <xdr:col>65</xdr:col>
      <xdr:colOff>247650</xdr:colOff>
      <xdr:row>34</xdr:row>
      <xdr:rowOff>219075</xdr:rowOff>
    </xdr:to>
    <xdr:sp>
      <xdr:nvSpPr>
        <xdr:cNvPr id="129" name="Line 996"/>
        <xdr:cNvSpPr>
          <a:spLocks/>
        </xdr:cNvSpPr>
      </xdr:nvSpPr>
      <xdr:spPr>
        <a:xfrm>
          <a:off x="48615600" y="4733925"/>
          <a:ext cx="0" cy="3857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26</xdr:row>
      <xdr:rowOff>0</xdr:rowOff>
    </xdr:from>
    <xdr:to>
      <xdr:col>6</xdr:col>
      <xdr:colOff>476250</xdr:colOff>
      <xdr:row>30</xdr:row>
      <xdr:rowOff>219075</xdr:rowOff>
    </xdr:to>
    <xdr:sp>
      <xdr:nvSpPr>
        <xdr:cNvPr id="130" name="Line 997"/>
        <xdr:cNvSpPr>
          <a:spLocks/>
        </xdr:cNvSpPr>
      </xdr:nvSpPr>
      <xdr:spPr>
        <a:xfrm>
          <a:off x="3971925" y="6543675"/>
          <a:ext cx="5048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971550" cy="457200"/>
    <xdr:sp>
      <xdr:nvSpPr>
        <xdr:cNvPr id="131" name="text 774"/>
        <xdr:cNvSpPr txBox="1">
          <a:spLocks noChangeArrowheads="1"/>
        </xdr:cNvSpPr>
      </xdr:nvSpPr>
      <xdr:spPr>
        <a:xfrm>
          <a:off x="34861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8,853</a:t>
          </a:r>
        </a:p>
      </xdr:txBody>
    </xdr:sp>
    <xdr:clientData/>
  </xdr:oneCellAnchor>
  <xdr:oneCellAnchor>
    <xdr:from>
      <xdr:col>5</xdr:col>
      <xdr:colOff>504825</xdr:colOff>
      <xdr:row>31</xdr:row>
      <xdr:rowOff>0</xdr:rowOff>
    </xdr:from>
    <xdr:ext cx="981075" cy="228600"/>
    <xdr:sp>
      <xdr:nvSpPr>
        <xdr:cNvPr id="132" name="text 774"/>
        <xdr:cNvSpPr txBox="1">
          <a:spLocks noChangeArrowheads="1"/>
        </xdr:cNvSpPr>
      </xdr:nvSpPr>
      <xdr:spPr>
        <a:xfrm>
          <a:off x="3990975" y="7686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133" name="Group 1000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22</xdr:row>
      <xdr:rowOff>219075</xdr:rowOff>
    </xdr:from>
    <xdr:to>
      <xdr:col>59</xdr:col>
      <xdr:colOff>419100</xdr:colOff>
      <xdr:row>24</xdr:row>
      <xdr:rowOff>114300</xdr:rowOff>
    </xdr:to>
    <xdr:grpSp>
      <xdr:nvGrpSpPr>
        <xdr:cNvPr id="136" name="Group 1006"/>
        <xdr:cNvGrpSpPr>
          <a:grpSpLocks noChangeAspect="1"/>
        </xdr:cNvGrpSpPr>
      </xdr:nvGrpSpPr>
      <xdr:grpSpPr>
        <a:xfrm>
          <a:off x="44015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409575</xdr:colOff>
      <xdr:row>24</xdr:row>
      <xdr:rowOff>152400</xdr:rowOff>
    </xdr:from>
    <xdr:to>
      <xdr:col>68</xdr:col>
      <xdr:colOff>590550</xdr:colOff>
      <xdr:row>25</xdr:row>
      <xdr:rowOff>0</xdr:rowOff>
    </xdr:to>
    <xdr:sp>
      <xdr:nvSpPr>
        <xdr:cNvPr id="139" name="Line 1009"/>
        <xdr:cNvSpPr>
          <a:spLocks/>
        </xdr:cNvSpPr>
      </xdr:nvSpPr>
      <xdr:spPr>
        <a:xfrm flipH="1" flipV="1">
          <a:off x="50263425" y="6238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628650</xdr:colOff>
      <xdr:row>24</xdr:row>
      <xdr:rowOff>114300</xdr:rowOff>
    </xdr:from>
    <xdr:to>
      <xdr:col>67</xdr:col>
      <xdr:colOff>409575</xdr:colOff>
      <xdr:row>24</xdr:row>
      <xdr:rowOff>152400</xdr:rowOff>
    </xdr:to>
    <xdr:sp>
      <xdr:nvSpPr>
        <xdr:cNvPr id="140" name="Line 1010"/>
        <xdr:cNvSpPr>
          <a:spLocks/>
        </xdr:cNvSpPr>
      </xdr:nvSpPr>
      <xdr:spPr>
        <a:xfrm flipH="1" flipV="1">
          <a:off x="49510950" y="62007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25</xdr:row>
      <xdr:rowOff>0</xdr:rowOff>
    </xdr:from>
    <xdr:to>
      <xdr:col>69</xdr:col>
      <xdr:colOff>266700</xdr:colOff>
      <xdr:row>25</xdr:row>
      <xdr:rowOff>114300</xdr:rowOff>
    </xdr:to>
    <xdr:sp>
      <xdr:nvSpPr>
        <xdr:cNvPr id="141" name="Line 1011"/>
        <xdr:cNvSpPr>
          <a:spLocks/>
        </xdr:cNvSpPr>
      </xdr:nvSpPr>
      <xdr:spPr>
        <a:xfrm flipH="1" flipV="1">
          <a:off x="50958750" y="6315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73</xdr:col>
      <xdr:colOff>266700</xdr:colOff>
      <xdr:row>28</xdr:row>
      <xdr:rowOff>114300</xdr:rowOff>
    </xdr:to>
    <xdr:sp>
      <xdr:nvSpPr>
        <xdr:cNvPr id="142" name="Line 1012"/>
        <xdr:cNvSpPr>
          <a:spLocks/>
        </xdr:cNvSpPr>
      </xdr:nvSpPr>
      <xdr:spPr>
        <a:xfrm flipH="1" flipV="1">
          <a:off x="5160645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114300</xdr:rowOff>
    </xdr:from>
    <xdr:to>
      <xdr:col>77</xdr:col>
      <xdr:colOff>342900</xdr:colOff>
      <xdr:row>32</xdr:row>
      <xdr:rowOff>114300</xdr:rowOff>
    </xdr:to>
    <xdr:sp>
      <xdr:nvSpPr>
        <xdr:cNvPr id="143" name="Line 1013"/>
        <xdr:cNvSpPr>
          <a:spLocks/>
        </xdr:cNvSpPr>
      </xdr:nvSpPr>
      <xdr:spPr>
        <a:xfrm flipH="1" flipV="1">
          <a:off x="39690675" y="8029575"/>
          <a:ext cx="1793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20</xdr:row>
      <xdr:rowOff>114300</xdr:rowOff>
    </xdr:from>
    <xdr:to>
      <xdr:col>85</xdr:col>
      <xdr:colOff>342900</xdr:colOff>
      <xdr:row>20</xdr:row>
      <xdr:rowOff>114300</xdr:rowOff>
    </xdr:to>
    <xdr:sp>
      <xdr:nvSpPr>
        <xdr:cNvPr id="144" name="Line 1015"/>
        <xdr:cNvSpPr>
          <a:spLocks/>
        </xdr:cNvSpPr>
      </xdr:nvSpPr>
      <xdr:spPr>
        <a:xfrm flipH="1" flipV="1">
          <a:off x="49349025" y="5286375"/>
          <a:ext cx="1422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145" name="Group 5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29</xdr:row>
      <xdr:rowOff>57150</xdr:rowOff>
    </xdr:from>
    <xdr:to>
      <xdr:col>64</xdr:col>
      <xdr:colOff>885825</xdr:colOff>
      <xdr:row>29</xdr:row>
      <xdr:rowOff>171450</xdr:rowOff>
    </xdr:to>
    <xdr:grpSp>
      <xdr:nvGrpSpPr>
        <xdr:cNvPr id="148" name="Group 19"/>
        <xdr:cNvGrpSpPr>
          <a:grpSpLocks/>
        </xdr:cNvGrpSpPr>
      </xdr:nvGrpSpPr>
      <xdr:grpSpPr>
        <a:xfrm>
          <a:off x="47453550" y="7286625"/>
          <a:ext cx="828675" cy="114300"/>
          <a:chOff x="4654" y="791"/>
          <a:chExt cx="76" cy="12"/>
        </a:xfrm>
        <a:solidFill>
          <a:srgbClr val="FFFFFF"/>
        </a:solidFill>
      </xdr:grpSpPr>
      <xdr:grpSp>
        <xdr:nvGrpSpPr>
          <xdr:cNvPr id="149" name="Group 9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150" name="Rectangle 10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Line 11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12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Oval 13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14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15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Rectangle 16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7" name="Oval 17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8" name="Line 2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9" name="Line 2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0" name="Line 2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1" name="Line 2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2" name="Line 2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3" name="Line 2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4" name="Line 2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5" name="Line 2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6" name="Line 2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7" name="Line 2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8" name="Line 3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9" name="Line 3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0" name="Line 3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1" name="Line 3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2" name="Line 3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3" name="Line 3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4" name="Line 3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5" name="Line 3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6" name="Line 3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7" name="Line 3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8" name="Line 4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79" name="Line 4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80" name="Line 4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81" name="Line 4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2" name="Line 4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3" name="Line 4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4" name="Line 46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5" name="Line 47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6" name="Line 48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7" name="Line 49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8" name="Line 50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89" name="Line 51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90" name="Line 52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91" name="Line 53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92" name="Line 5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93" name="Line 5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4" name="Line 5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5" name="Line 5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6" name="Line 5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7" name="Line 5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8" name="Line 6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9" name="Line 6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0" name="Line 6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1" name="Line 6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2" name="Line 6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3" name="Line 6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4" name="Line 6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5" name="Line 6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6" name="Line 6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7" name="Line 6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8" name="Line 7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9" name="Line 7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0" name="Line 7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1" name="Line 7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2" name="Line 7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3" name="Line 7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4" name="Line 7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5" name="Line 7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6" name="Line 7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17" name="Line 7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18" name="Line 80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19" name="Line 81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0" name="Line 82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1" name="Line 83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2" name="Line 84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3" name="Line 85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4" name="Line 86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5" name="Line 87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6" name="Line 88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7" name="Line 89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8" name="Line 90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29" name="Line 91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457200</xdr:colOff>
      <xdr:row>20</xdr:row>
      <xdr:rowOff>142875</xdr:rowOff>
    </xdr:from>
    <xdr:to>
      <xdr:col>65</xdr:col>
      <xdr:colOff>228600</xdr:colOff>
      <xdr:row>20</xdr:row>
      <xdr:rowOff>219075</xdr:rowOff>
    </xdr:to>
    <xdr:sp>
      <xdr:nvSpPr>
        <xdr:cNvPr id="230" name="Line 92"/>
        <xdr:cNvSpPr>
          <a:spLocks/>
        </xdr:cNvSpPr>
      </xdr:nvSpPr>
      <xdr:spPr>
        <a:xfrm flipV="1">
          <a:off x="4785360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20</xdr:row>
      <xdr:rowOff>114300</xdr:rowOff>
    </xdr:from>
    <xdr:to>
      <xdr:col>66</xdr:col>
      <xdr:colOff>457200</xdr:colOff>
      <xdr:row>20</xdr:row>
      <xdr:rowOff>142875</xdr:rowOff>
    </xdr:to>
    <xdr:sp>
      <xdr:nvSpPr>
        <xdr:cNvPr id="231" name="Line 93"/>
        <xdr:cNvSpPr>
          <a:spLocks/>
        </xdr:cNvSpPr>
      </xdr:nvSpPr>
      <xdr:spPr>
        <a:xfrm flipV="1">
          <a:off x="48596550" y="5286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20</xdr:row>
      <xdr:rowOff>219075</xdr:rowOff>
    </xdr:from>
    <xdr:to>
      <xdr:col>64</xdr:col>
      <xdr:colOff>457200</xdr:colOff>
      <xdr:row>21</xdr:row>
      <xdr:rowOff>114300</xdr:rowOff>
    </xdr:to>
    <xdr:sp>
      <xdr:nvSpPr>
        <xdr:cNvPr id="232" name="Line 94"/>
        <xdr:cNvSpPr>
          <a:spLocks/>
        </xdr:cNvSpPr>
      </xdr:nvSpPr>
      <xdr:spPr>
        <a:xfrm flipH="1">
          <a:off x="47120175" y="5391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21</xdr:row>
      <xdr:rowOff>104775</xdr:rowOff>
    </xdr:from>
    <xdr:to>
      <xdr:col>63</xdr:col>
      <xdr:colOff>295275</xdr:colOff>
      <xdr:row>24</xdr:row>
      <xdr:rowOff>114300</xdr:rowOff>
    </xdr:to>
    <xdr:sp>
      <xdr:nvSpPr>
        <xdr:cNvPr id="233" name="Line 95"/>
        <xdr:cNvSpPr>
          <a:spLocks/>
        </xdr:cNvSpPr>
      </xdr:nvSpPr>
      <xdr:spPr>
        <a:xfrm flipV="1">
          <a:off x="44176950" y="5505450"/>
          <a:ext cx="30003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47625</xdr:colOff>
      <xdr:row>22</xdr:row>
      <xdr:rowOff>0</xdr:rowOff>
    </xdr:from>
    <xdr:to>
      <xdr:col>52</xdr:col>
      <xdr:colOff>76200</xdr:colOff>
      <xdr:row>23</xdr:row>
      <xdr:rowOff>0</xdr:rowOff>
    </xdr:to>
    <xdr:grpSp>
      <xdr:nvGrpSpPr>
        <xdr:cNvPr id="234" name="Group 96"/>
        <xdr:cNvGrpSpPr>
          <a:grpSpLocks/>
        </xdr:cNvGrpSpPr>
      </xdr:nvGrpSpPr>
      <xdr:grpSpPr>
        <a:xfrm>
          <a:off x="38528625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5" name="Rectangle 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495300</xdr:colOff>
      <xdr:row>33</xdr:row>
      <xdr:rowOff>66675</xdr:rowOff>
    </xdr:from>
    <xdr:to>
      <xdr:col>64</xdr:col>
      <xdr:colOff>323850</xdr:colOff>
      <xdr:row>33</xdr:row>
      <xdr:rowOff>190500</xdr:rowOff>
    </xdr:to>
    <xdr:sp>
      <xdr:nvSpPr>
        <xdr:cNvPr id="238" name="kreslení 417"/>
        <xdr:cNvSpPr>
          <a:spLocks/>
        </xdr:cNvSpPr>
      </xdr:nvSpPr>
      <xdr:spPr>
        <a:xfrm>
          <a:off x="47377350" y="82105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647700</xdr:colOff>
      <xdr:row>33</xdr:row>
      <xdr:rowOff>57150</xdr:rowOff>
    </xdr:from>
    <xdr:to>
      <xdr:col>67</xdr:col>
      <xdr:colOff>19050</xdr:colOff>
      <xdr:row>33</xdr:row>
      <xdr:rowOff>180975</xdr:rowOff>
    </xdr:to>
    <xdr:sp>
      <xdr:nvSpPr>
        <xdr:cNvPr id="239" name="kreslení 427"/>
        <xdr:cNvSpPr>
          <a:spLocks/>
        </xdr:cNvSpPr>
      </xdr:nvSpPr>
      <xdr:spPr>
        <a:xfrm>
          <a:off x="49530000" y="82010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9525</xdr:colOff>
      <xdr:row>19</xdr:row>
      <xdr:rowOff>171450</xdr:rowOff>
    </xdr:from>
    <xdr:to>
      <xdr:col>66</xdr:col>
      <xdr:colOff>361950</xdr:colOff>
      <xdr:row>20</xdr:row>
      <xdr:rowOff>66675</xdr:rowOff>
    </xdr:to>
    <xdr:sp>
      <xdr:nvSpPr>
        <xdr:cNvPr id="240" name="kreslení 16"/>
        <xdr:cNvSpPr>
          <a:spLocks/>
        </xdr:cNvSpPr>
      </xdr:nvSpPr>
      <xdr:spPr>
        <a:xfrm>
          <a:off x="48891825" y="5114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447675</xdr:colOff>
      <xdr:row>25</xdr:row>
      <xdr:rowOff>76200</xdr:rowOff>
    </xdr:from>
    <xdr:to>
      <xdr:col>52</xdr:col>
      <xdr:colOff>438150</xdr:colOff>
      <xdr:row>26</xdr:row>
      <xdr:rowOff>152400</xdr:rowOff>
    </xdr:to>
    <xdr:grpSp>
      <xdr:nvGrpSpPr>
        <xdr:cNvPr id="241" name="Group 103"/>
        <xdr:cNvGrpSpPr>
          <a:grpSpLocks/>
        </xdr:cNvGrpSpPr>
      </xdr:nvGrpSpPr>
      <xdr:grpSpPr>
        <a:xfrm>
          <a:off x="32832675" y="6391275"/>
          <a:ext cx="6086475" cy="304800"/>
          <a:chOff x="89" y="95"/>
          <a:chExt cx="408" cy="32"/>
        </a:xfrm>
        <a:solidFill>
          <a:srgbClr val="FFFFFF"/>
        </a:solidFill>
      </xdr:grpSpPr>
      <xdr:sp>
        <xdr:nvSpPr>
          <xdr:cNvPr id="242" name="Rectangle 10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0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0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0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0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1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249" name="Group 111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0" name="Line 1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114300</xdr:rowOff>
    </xdr:from>
    <xdr:to>
      <xdr:col>24</xdr:col>
      <xdr:colOff>238125</xdr:colOff>
      <xdr:row>28</xdr:row>
      <xdr:rowOff>114300</xdr:rowOff>
    </xdr:to>
    <xdr:sp>
      <xdr:nvSpPr>
        <xdr:cNvPr id="252" name="Line 114"/>
        <xdr:cNvSpPr>
          <a:spLocks/>
        </xdr:cNvSpPr>
      </xdr:nvSpPr>
      <xdr:spPr>
        <a:xfrm flipV="1">
          <a:off x="14154150" y="6429375"/>
          <a:ext cx="3457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142875</xdr:rowOff>
    </xdr:from>
    <xdr:to>
      <xdr:col>26</xdr:col>
      <xdr:colOff>228600</xdr:colOff>
      <xdr:row>24</xdr:row>
      <xdr:rowOff>219075</xdr:rowOff>
    </xdr:to>
    <xdr:sp>
      <xdr:nvSpPr>
        <xdr:cNvPr id="253" name="Line 115"/>
        <xdr:cNvSpPr>
          <a:spLocks/>
        </xdr:cNvSpPr>
      </xdr:nvSpPr>
      <xdr:spPr>
        <a:xfrm flipV="1">
          <a:off x="1834515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24</xdr:row>
      <xdr:rowOff>114300</xdr:rowOff>
    </xdr:from>
    <xdr:to>
      <xdr:col>27</xdr:col>
      <xdr:colOff>0</xdr:colOff>
      <xdr:row>24</xdr:row>
      <xdr:rowOff>142875</xdr:rowOff>
    </xdr:to>
    <xdr:sp>
      <xdr:nvSpPr>
        <xdr:cNvPr id="254" name="Line 116"/>
        <xdr:cNvSpPr>
          <a:spLocks/>
        </xdr:cNvSpPr>
      </xdr:nvSpPr>
      <xdr:spPr>
        <a:xfrm flipV="1">
          <a:off x="1908810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24</xdr:row>
      <xdr:rowOff>219075</xdr:rowOff>
    </xdr:from>
    <xdr:to>
      <xdr:col>25</xdr:col>
      <xdr:colOff>0</xdr:colOff>
      <xdr:row>25</xdr:row>
      <xdr:rowOff>114300</xdr:rowOff>
    </xdr:to>
    <xdr:sp>
      <xdr:nvSpPr>
        <xdr:cNvPr id="255" name="Line 117"/>
        <xdr:cNvSpPr>
          <a:spLocks/>
        </xdr:cNvSpPr>
      </xdr:nvSpPr>
      <xdr:spPr>
        <a:xfrm flipH="1">
          <a:off x="17611725" y="6305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190500</xdr:colOff>
      <xdr:row>33</xdr:row>
      <xdr:rowOff>57150</xdr:rowOff>
    </xdr:from>
    <xdr:to>
      <xdr:col>24</xdr:col>
      <xdr:colOff>19050</xdr:colOff>
      <xdr:row>33</xdr:row>
      <xdr:rowOff>180975</xdr:rowOff>
    </xdr:to>
    <xdr:sp>
      <xdr:nvSpPr>
        <xdr:cNvPr id="256" name="kreslení 427"/>
        <xdr:cNvSpPr>
          <a:spLocks/>
        </xdr:cNvSpPr>
      </xdr:nvSpPr>
      <xdr:spPr>
        <a:xfrm>
          <a:off x="17049750" y="82010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20</xdr:col>
      <xdr:colOff>828675</xdr:colOff>
      <xdr:row>32</xdr:row>
      <xdr:rowOff>0</xdr:rowOff>
    </xdr:to>
    <xdr:sp>
      <xdr:nvSpPr>
        <xdr:cNvPr id="257" name="Line 119"/>
        <xdr:cNvSpPr>
          <a:spLocks/>
        </xdr:cNvSpPr>
      </xdr:nvSpPr>
      <xdr:spPr>
        <a:xfrm flipH="1" flipV="1">
          <a:off x="11182350" y="7115175"/>
          <a:ext cx="40481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819150</xdr:colOff>
      <xdr:row>32</xdr:row>
      <xdr:rowOff>0</xdr:rowOff>
    </xdr:from>
    <xdr:to>
      <xdr:col>22</xdr:col>
      <xdr:colOff>76200</xdr:colOff>
      <xdr:row>32</xdr:row>
      <xdr:rowOff>76200</xdr:rowOff>
    </xdr:to>
    <xdr:sp>
      <xdr:nvSpPr>
        <xdr:cNvPr id="258" name="Line 120"/>
        <xdr:cNvSpPr>
          <a:spLocks/>
        </xdr:cNvSpPr>
      </xdr:nvSpPr>
      <xdr:spPr>
        <a:xfrm>
          <a:off x="152209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32</xdr:row>
      <xdr:rowOff>76200</xdr:rowOff>
    </xdr:from>
    <xdr:to>
      <xdr:col>22</xdr:col>
      <xdr:colOff>819150</xdr:colOff>
      <xdr:row>32</xdr:row>
      <xdr:rowOff>114300</xdr:rowOff>
    </xdr:to>
    <xdr:sp>
      <xdr:nvSpPr>
        <xdr:cNvPr id="259" name="Line 121"/>
        <xdr:cNvSpPr>
          <a:spLocks/>
        </xdr:cNvSpPr>
      </xdr:nvSpPr>
      <xdr:spPr>
        <a:xfrm>
          <a:off x="159639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25</xdr:row>
      <xdr:rowOff>9525</xdr:rowOff>
    </xdr:from>
    <xdr:to>
      <xdr:col>19</xdr:col>
      <xdr:colOff>495300</xdr:colOff>
      <xdr:row>26</xdr:row>
      <xdr:rowOff>0</xdr:rowOff>
    </xdr:to>
    <xdr:grpSp>
      <xdr:nvGrpSpPr>
        <xdr:cNvPr id="260" name="Group 122"/>
        <xdr:cNvGrpSpPr>
          <a:grpSpLocks/>
        </xdr:cNvGrpSpPr>
      </xdr:nvGrpSpPr>
      <xdr:grpSpPr>
        <a:xfrm>
          <a:off x="13944600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1" name="Oval 1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1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29</xdr:row>
      <xdr:rowOff>76200</xdr:rowOff>
    </xdr:from>
    <xdr:to>
      <xdr:col>56</xdr:col>
      <xdr:colOff>0</xdr:colOff>
      <xdr:row>30</xdr:row>
      <xdr:rowOff>152400</xdr:rowOff>
    </xdr:to>
    <xdr:grpSp>
      <xdr:nvGrpSpPr>
        <xdr:cNvPr id="265" name="Group 145"/>
        <xdr:cNvGrpSpPr>
          <a:grpSpLocks/>
        </xdr:cNvGrpSpPr>
      </xdr:nvGrpSpPr>
      <xdr:grpSpPr>
        <a:xfrm>
          <a:off x="32842200" y="7305675"/>
          <a:ext cx="8610600" cy="304800"/>
          <a:chOff x="89" y="239"/>
          <a:chExt cx="863" cy="32"/>
        </a:xfrm>
        <a:solidFill>
          <a:srgbClr val="FFFFFF"/>
        </a:solidFill>
      </xdr:grpSpPr>
      <xdr:sp>
        <xdr:nvSpPr>
          <xdr:cNvPr id="266" name="Rectangle 14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4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4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4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5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5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5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5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5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75" name="Line 15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76" name="Line 15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77" name="Line 15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78" name="Line 15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79" name="Line 15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0" name="Line 16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1" name="Line 1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2" name="Line 1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3" name="Line 1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4" name="Line 1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5" name="Line 1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6" name="Line 1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7" name="Line 1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8" name="Line 1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89" name="Line 1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0" name="Line 1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1" name="Line 1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2" name="Line 1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3" name="Line 1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4" name="Line 1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5" name="Line 1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6" name="Line 1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7" name="Line 17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98" name="Line 17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99" name="Line 17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0" name="Line 18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1" name="Line 18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2" name="Line 18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3" name="Line 18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4" name="Line 18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5" name="Line 18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6" name="Line 18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7" name="Line 18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8" name="Line 18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09" name="Line 18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10" name="Line 19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24</xdr:row>
      <xdr:rowOff>57150</xdr:rowOff>
    </xdr:from>
    <xdr:to>
      <xdr:col>24</xdr:col>
      <xdr:colOff>457200</xdr:colOff>
      <xdr:row>24</xdr:row>
      <xdr:rowOff>171450</xdr:rowOff>
    </xdr:to>
    <xdr:grpSp>
      <xdr:nvGrpSpPr>
        <xdr:cNvPr id="311" name="Group 191"/>
        <xdr:cNvGrpSpPr>
          <a:grpSpLocks/>
        </xdr:cNvGrpSpPr>
      </xdr:nvGrpSpPr>
      <xdr:grpSpPr>
        <a:xfrm>
          <a:off x="17002125" y="6143625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312" name="Group 192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313" name="Line 193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194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Oval 195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Oval 196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Rectangle 197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Rectangle 198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Line 199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" name="Oval 200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43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18" customHeight="1">
      <c r="B3" s="161"/>
      <c r="C3" s="161"/>
      <c r="D3" s="161"/>
      <c r="J3" s="162"/>
      <c r="K3" s="161"/>
      <c r="L3" s="161"/>
    </row>
    <row r="4" spans="1:22" s="171" customFormat="1" ht="22.5" customHeight="1">
      <c r="A4" s="163"/>
      <c r="B4" s="164" t="s">
        <v>36</v>
      </c>
      <c r="C4" s="165" t="s">
        <v>75</v>
      </c>
      <c r="D4" s="166"/>
      <c r="E4" s="163"/>
      <c r="F4" s="163"/>
      <c r="G4" s="163"/>
      <c r="H4" s="163"/>
      <c r="I4" s="166"/>
      <c r="J4" s="47" t="s">
        <v>76</v>
      </c>
      <c r="K4" s="166"/>
      <c r="L4" s="167"/>
      <c r="M4" s="166"/>
      <c r="N4" s="166"/>
      <c r="O4" s="166"/>
      <c r="P4" s="166"/>
      <c r="Q4" s="168" t="s">
        <v>37</v>
      </c>
      <c r="R4" s="169">
        <v>766253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2"/>
      <c r="U6" s="162"/>
      <c r="V6" s="162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1"/>
      <c r="U7" s="159"/>
    </row>
    <row r="8" spans="1:21" ht="24.75" customHeight="1">
      <c r="A8" s="181"/>
      <c r="B8" s="186"/>
      <c r="C8" s="187" t="s">
        <v>38</v>
      </c>
      <c r="D8" s="188"/>
      <c r="E8" s="188"/>
      <c r="F8" s="188"/>
      <c r="G8" s="298"/>
      <c r="H8" s="256"/>
      <c r="I8" s="256"/>
      <c r="J8" s="189" t="s">
        <v>55</v>
      </c>
      <c r="K8" s="256"/>
      <c r="L8" s="256"/>
      <c r="M8" s="297"/>
      <c r="N8" s="188"/>
      <c r="O8" s="188"/>
      <c r="P8" s="188"/>
      <c r="Q8" s="188"/>
      <c r="R8" s="190"/>
      <c r="S8" s="185"/>
      <c r="T8" s="161"/>
      <c r="U8" s="159"/>
    </row>
    <row r="9" spans="1:21" ht="24.75" customHeight="1">
      <c r="A9" s="181"/>
      <c r="B9" s="186"/>
      <c r="C9" s="191" t="s">
        <v>31</v>
      </c>
      <c r="D9" s="188"/>
      <c r="E9" s="188"/>
      <c r="F9" s="188"/>
      <c r="G9" s="188"/>
      <c r="H9" s="188"/>
      <c r="I9" s="188"/>
      <c r="J9" s="192" t="s">
        <v>54</v>
      </c>
      <c r="K9" s="188"/>
      <c r="L9" s="188"/>
      <c r="M9" s="188"/>
      <c r="N9" s="188"/>
      <c r="O9" s="188"/>
      <c r="P9" s="331" t="s">
        <v>56</v>
      </c>
      <c r="Q9" s="331"/>
      <c r="R9" s="193"/>
      <c r="S9" s="185"/>
      <c r="T9" s="161"/>
      <c r="U9" s="159"/>
    </row>
    <row r="10" spans="1:21" ht="24.75" customHeight="1">
      <c r="A10" s="181"/>
      <c r="B10" s="186"/>
      <c r="C10" s="191" t="s">
        <v>32</v>
      </c>
      <c r="D10" s="188"/>
      <c r="E10" s="188"/>
      <c r="F10" s="188"/>
      <c r="G10" s="188"/>
      <c r="H10" s="188"/>
      <c r="I10" s="188"/>
      <c r="J10" s="192" t="s">
        <v>57</v>
      </c>
      <c r="K10" s="188"/>
      <c r="L10" s="188"/>
      <c r="M10" s="188"/>
      <c r="N10" s="188"/>
      <c r="O10" s="188"/>
      <c r="P10" s="89"/>
      <c r="Q10" s="89"/>
      <c r="R10" s="190"/>
      <c r="S10" s="185"/>
      <c r="T10" s="161"/>
      <c r="U10" s="159"/>
    </row>
    <row r="11" spans="1:21" ht="21" customHeight="1">
      <c r="A11" s="181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5"/>
      <c r="T11" s="161"/>
      <c r="U11" s="159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0"/>
      <c r="S12" s="185"/>
      <c r="T12" s="161"/>
      <c r="U12" s="159"/>
    </row>
    <row r="13" spans="1:21" ht="21" customHeight="1">
      <c r="A13" s="181"/>
      <c r="B13" s="186"/>
      <c r="C13" s="198" t="s">
        <v>39</v>
      </c>
      <c r="D13" s="188"/>
      <c r="E13" s="188"/>
      <c r="F13" s="197" t="s">
        <v>103</v>
      </c>
      <c r="G13" s="197"/>
      <c r="H13" s="188"/>
      <c r="I13" s="188"/>
      <c r="J13" s="197" t="s">
        <v>40</v>
      </c>
      <c r="N13" s="197" t="s">
        <v>77</v>
      </c>
      <c r="P13" s="199"/>
      <c r="Q13" s="188"/>
      <c r="R13" s="190"/>
      <c r="S13" s="185"/>
      <c r="T13" s="161"/>
      <c r="U13" s="159"/>
    </row>
    <row r="14" spans="1:21" ht="21" customHeight="1">
      <c r="A14" s="181"/>
      <c r="B14" s="186"/>
      <c r="C14" s="89" t="s">
        <v>41</v>
      </c>
      <c r="D14" s="188"/>
      <c r="E14" s="188"/>
      <c r="F14" s="299" t="s">
        <v>80</v>
      </c>
      <c r="G14" s="299"/>
      <c r="H14" s="298"/>
      <c r="I14" s="298"/>
      <c r="J14" s="301">
        <v>9.361</v>
      </c>
      <c r="L14" s="300"/>
      <c r="M14" s="300"/>
      <c r="N14" s="299" t="s">
        <v>81</v>
      </c>
      <c r="P14" s="199"/>
      <c r="Q14" s="188"/>
      <c r="R14" s="190"/>
      <c r="S14" s="185"/>
      <c r="T14" s="161"/>
      <c r="U14" s="159"/>
    </row>
    <row r="15" spans="1:21" ht="21" customHeight="1">
      <c r="A15" s="181"/>
      <c r="B15" s="186"/>
      <c r="C15" s="89" t="s">
        <v>42</v>
      </c>
      <c r="D15" s="188"/>
      <c r="E15" s="188"/>
      <c r="F15" s="188"/>
      <c r="G15" s="200"/>
      <c r="H15" s="188"/>
      <c r="I15" s="188"/>
      <c r="J15" s="244" t="s">
        <v>50</v>
      </c>
      <c r="N15" s="188"/>
      <c r="O15" s="200"/>
      <c r="P15" s="188"/>
      <c r="Q15" s="188"/>
      <c r="R15" s="190"/>
      <c r="S15" s="185"/>
      <c r="T15" s="161"/>
      <c r="U15" s="159"/>
    </row>
    <row r="16" spans="1:21" ht="21" customHeight="1">
      <c r="A16" s="181"/>
      <c r="B16" s="194"/>
      <c r="C16" s="195"/>
      <c r="D16" s="195"/>
      <c r="E16" s="195"/>
      <c r="F16" s="195"/>
      <c r="G16" s="195"/>
      <c r="H16" s="195"/>
      <c r="I16" s="195"/>
      <c r="J16" s="296" t="s">
        <v>58</v>
      </c>
      <c r="K16" s="296"/>
      <c r="L16" s="195"/>
      <c r="M16" s="195"/>
      <c r="N16" s="195"/>
      <c r="O16" s="195"/>
      <c r="P16" s="195"/>
      <c r="Q16" s="195"/>
      <c r="R16" s="196"/>
      <c r="S16" s="185"/>
      <c r="T16" s="161"/>
      <c r="U16" s="159"/>
    </row>
    <row r="17" spans="1:21" ht="21" customHeight="1">
      <c r="A17" s="181"/>
      <c r="B17" s="186"/>
      <c r="C17" s="188"/>
      <c r="D17" s="188"/>
      <c r="E17" s="188"/>
      <c r="F17" s="257"/>
      <c r="H17" s="257"/>
      <c r="I17" s="188"/>
      <c r="J17" s="255"/>
      <c r="K17" s="188"/>
      <c r="L17" s="255"/>
      <c r="M17" s="257"/>
      <c r="N17" s="188"/>
      <c r="O17" s="188"/>
      <c r="P17" s="188"/>
      <c r="Q17" s="188"/>
      <c r="R17" s="190"/>
      <c r="S17" s="185"/>
      <c r="T17" s="161"/>
      <c r="U17" s="159"/>
    </row>
    <row r="18" spans="1:21" ht="21" customHeight="1">
      <c r="A18" s="181"/>
      <c r="B18" s="186"/>
      <c r="C18" s="89" t="s">
        <v>43</v>
      </c>
      <c r="D18" s="188"/>
      <c r="E18" s="188"/>
      <c r="F18" s="201"/>
      <c r="H18" s="201"/>
      <c r="J18" s="201" t="s">
        <v>59</v>
      </c>
      <c r="L18" s="188"/>
      <c r="M18" s="199"/>
      <c r="N18" s="199"/>
      <c r="O18" s="188"/>
      <c r="P18" s="331" t="s">
        <v>61</v>
      </c>
      <c r="Q18" s="331"/>
      <c r="R18" s="190"/>
      <c r="S18" s="185"/>
      <c r="T18" s="161"/>
      <c r="U18" s="159"/>
    </row>
    <row r="19" spans="1:21" ht="21" customHeight="1">
      <c r="A19" s="181"/>
      <c r="B19" s="186"/>
      <c r="C19" s="89" t="s">
        <v>44</v>
      </c>
      <c r="D19" s="188"/>
      <c r="E19" s="188"/>
      <c r="F19" s="202"/>
      <c r="H19" s="202"/>
      <c r="J19" s="202" t="s">
        <v>78</v>
      </c>
      <c r="L19" s="188"/>
      <c r="M19" s="199"/>
      <c r="N19" s="199"/>
      <c r="O19" s="188"/>
      <c r="P19" s="331" t="s">
        <v>79</v>
      </c>
      <c r="Q19" s="331"/>
      <c r="R19" s="190"/>
      <c r="S19" s="185"/>
      <c r="T19" s="161"/>
      <c r="U19" s="159"/>
    </row>
    <row r="20" spans="1:21" ht="21" customHeight="1">
      <c r="A20" s="181"/>
      <c r="B20" s="203"/>
      <c r="C20" s="204"/>
      <c r="D20" s="204"/>
      <c r="E20" s="204"/>
      <c r="F20" s="204"/>
      <c r="G20" s="204"/>
      <c r="H20" s="204"/>
      <c r="I20" s="204"/>
      <c r="J20" s="303" t="s">
        <v>60</v>
      </c>
      <c r="K20" s="204"/>
      <c r="L20" s="204"/>
      <c r="M20" s="258"/>
      <c r="N20" s="204"/>
      <c r="O20" s="204"/>
      <c r="P20" s="204"/>
      <c r="Q20" s="204"/>
      <c r="R20" s="205"/>
      <c r="S20" s="185"/>
      <c r="T20" s="161"/>
      <c r="U20" s="159"/>
    </row>
    <row r="21" spans="1:21" ht="21" customHeight="1">
      <c r="A21" s="181"/>
      <c r="B21" s="206"/>
      <c r="C21" s="207"/>
      <c r="D21" s="207"/>
      <c r="E21" s="208"/>
      <c r="F21" s="208"/>
      <c r="G21" s="208"/>
      <c r="H21" s="208"/>
      <c r="I21" s="207"/>
      <c r="J21" s="209"/>
      <c r="K21" s="207"/>
      <c r="L21" s="207"/>
      <c r="M21" s="207"/>
      <c r="N21" s="207"/>
      <c r="O21" s="207"/>
      <c r="P21" s="207"/>
      <c r="Q21" s="207"/>
      <c r="R21" s="207"/>
      <c r="S21" s="185"/>
      <c r="T21" s="161"/>
      <c r="U21" s="159"/>
    </row>
    <row r="22" spans="1:19" ht="30" customHeight="1">
      <c r="A22" s="210"/>
      <c r="B22" s="211"/>
      <c r="C22" s="212"/>
      <c r="D22" s="332" t="s">
        <v>13</v>
      </c>
      <c r="E22" s="333"/>
      <c r="F22" s="333"/>
      <c r="G22" s="333"/>
      <c r="H22" s="212"/>
      <c r="I22" s="213"/>
      <c r="J22" s="214"/>
      <c r="K22" s="211"/>
      <c r="L22" s="212"/>
      <c r="M22" s="332" t="s">
        <v>14</v>
      </c>
      <c r="N22" s="332"/>
      <c r="O22" s="332"/>
      <c r="P22" s="332"/>
      <c r="Q22" s="212"/>
      <c r="R22" s="213"/>
      <c r="S22" s="185"/>
    </row>
    <row r="23" spans="1:20" s="220" customFormat="1" ht="21" customHeight="1" thickBot="1">
      <c r="A23" s="215"/>
      <c r="B23" s="216" t="s">
        <v>15</v>
      </c>
      <c r="C23" s="217" t="s">
        <v>21</v>
      </c>
      <c r="D23" s="217" t="s">
        <v>22</v>
      </c>
      <c r="E23" s="218" t="s">
        <v>23</v>
      </c>
      <c r="F23" s="334" t="s">
        <v>45</v>
      </c>
      <c r="G23" s="335"/>
      <c r="H23" s="335"/>
      <c r="I23" s="336"/>
      <c r="J23" s="214"/>
      <c r="K23" s="216" t="s">
        <v>15</v>
      </c>
      <c r="L23" s="217" t="s">
        <v>21</v>
      </c>
      <c r="M23" s="217" t="s">
        <v>22</v>
      </c>
      <c r="N23" s="218" t="s">
        <v>23</v>
      </c>
      <c r="O23" s="334" t="s">
        <v>45</v>
      </c>
      <c r="P23" s="335"/>
      <c r="Q23" s="335"/>
      <c r="R23" s="336"/>
      <c r="S23" s="219"/>
      <c r="T23" s="157"/>
    </row>
    <row r="24" spans="1:20" s="171" customFormat="1" ht="21" customHeight="1" thickTop="1">
      <c r="A24" s="210"/>
      <c r="B24" s="221"/>
      <c r="C24" s="222"/>
      <c r="D24" s="223"/>
      <c r="E24" s="224"/>
      <c r="F24" s="225"/>
      <c r="G24" s="226"/>
      <c r="H24" s="226"/>
      <c r="I24" s="227"/>
      <c r="J24" s="214"/>
      <c r="K24" s="221"/>
      <c r="L24" s="222"/>
      <c r="M24" s="223"/>
      <c r="N24" s="224"/>
      <c r="O24" s="225"/>
      <c r="P24" s="226"/>
      <c r="Q24" s="226"/>
      <c r="R24" s="227"/>
      <c r="S24" s="185"/>
      <c r="T24" s="157"/>
    </row>
    <row r="25" spans="1:20" s="171" customFormat="1" ht="21" customHeight="1">
      <c r="A25" s="210"/>
      <c r="B25" s="228">
        <v>1</v>
      </c>
      <c r="C25" s="229">
        <v>9.193999999999999</v>
      </c>
      <c r="D25" s="231">
        <v>9.424</v>
      </c>
      <c r="E25" s="232">
        <f>(D25-C25)*1000</f>
        <v>230.00000000000043</v>
      </c>
      <c r="F25" s="337" t="s">
        <v>46</v>
      </c>
      <c r="G25" s="338"/>
      <c r="H25" s="338"/>
      <c r="I25" s="339"/>
      <c r="J25" s="214"/>
      <c r="K25" s="228">
        <v>1</v>
      </c>
      <c r="L25" s="229">
        <v>9.295</v>
      </c>
      <c r="M25" s="229">
        <v>9.367</v>
      </c>
      <c r="N25" s="230">
        <f>(M25-L25)*1000</f>
        <v>72.00000000000095</v>
      </c>
      <c r="O25" s="340" t="s">
        <v>62</v>
      </c>
      <c r="P25" s="341"/>
      <c r="Q25" s="341"/>
      <c r="R25" s="326"/>
      <c r="S25" s="185"/>
      <c r="T25" s="157"/>
    </row>
    <row r="26" spans="1:20" s="171" customFormat="1" ht="21" customHeight="1">
      <c r="A26" s="210"/>
      <c r="B26" s="221"/>
      <c r="C26" s="329"/>
      <c r="D26" s="223"/>
      <c r="E26" s="224"/>
      <c r="F26" s="225"/>
      <c r="G26" s="226"/>
      <c r="H26" s="226"/>
      <c r="I26" s="227"/>
      <c r="J26" s="214"/>
      <c r="K26" s="221"/>
      <c r="L26" s="229"/>
      <c r="M26" s="229"/>
      <c r="N26" s="230">
        <f>(L26-M26)*1000</f>
        <v>0</v>
      </c>
      <c r="O26" s="342" t="s">
        <v>82</v>
      </c>
      <c r="P26" s="343"/>
      <c r="Q26" s="343"/>
      <c r="R26" s="344"/>
      <c r="S26" s="185"/>
      <c r="T26" s="157"/>
    </row>
    <row r="27" spans="1:20" s="171" customFormat="1" ht="21" customHeight="1">
      <c r="A27" s="210"/>
      <c r="B27" s="228"/>
      <c r="C27" s="229"/>
      <c r="D27" s="231"/>
      <c r="E27" s="232"/>
      <c r="F27" s="263"/>
      <c r="G27" s="264"/>
      <c r="H27" s="264"/>
      <c r="I27" s="265"/>
      <c r="J27" s="214"/>
      <c r="K27" s="221"/>
      <c r="L27" s="222"/>
      <c r="M27" s="223"/>
      <c r="N27" s="224"/>
      <c r="O27" s="225"/>
      <c r="P27" s="226"/>
      <c r="Q27" s="226"/>
      <c r="R27" s="227"/>
      <c r="S27" s="185"/>
      <c r="T27" s="157"/>
    </row>
    <row r="28" spans="1:20" s="171" customFormat="1" ht="21" customHeight="1">
      <c r="A28" s="210"/>
      <c r="B28" s="228">
        <v>3</v>
      </c>
      <c r="C28" s="229">
        <v>9.193999999999999</v>
      </c>
      <c r="D28" s="231">
        <v>9.424</v>
      </c>
      <c r="E28" s="232">
        <f>(D28-C28)*1000</f>
        <v>230.00000000000043</v>
      </c>
      <c r="F28" s="340" t="s">
        <v>47</v>
      </c>
      <c r="G28" s="341"/>
      <c r="H28" s="341"/>
      <c r="I28" s="326"/>
      <c r="J28" s="214"/>
      <c r="K28" s="228">
        <v>3</v>
      </c>
      <c r="L28" s="231">
        <v>9.295</v>
      </c>
      <c r="M28" s="231">
        <v>9.347</v>
      </c>
      <c r="N28" s="230">
        <f>(M28-L28)*1000</f>
        <v>51.9999999999996</v>
      </c>
      <c r="O28" s="340" t="s">
        <v>51</v>
      </c>
      <c r="P28" s="341"/>
      <c r="Q28" s="341"/>
      <c r="R28" s="326"/>
      <c r="S28" s="185"/>
      <c r="T28" s="157"/>
    </row>
    <row r="29" spans="1:20" s="171" customFormat="1" ht="21" customHeight="1">
      <c r="A29" s="210"/>
      <c r="B29" s="228"/>
      <c r="C29" s="231"/>
      <c r="D29" s="259"/>
      <c r="E29" s="232">
        <f>(D29-C29)*1000</f>
        <v>0</v>
      </c>
      <c r="F29" s="263"/>
      <c r="G29" s="264"/>
      <c r="H29" s="264"/>
      <c r="I29" s="265"/>
      <c r="J29" s="214"/>
      <c r="K29" s="221"/>
      <c r="L29" s="222"/>
      <c r="M29" s="223"/>
      <c r="N29" s="224"/>
      <c r="O29" s="342" t="s">
        <v>82</v>
      </c>
      <c r="P29" s="343"/>
      <c r="Q29" s="343"/>
      <c r="R29" s="344"/>
      <c r="S29" s="185"/>
      <c r="T29" s="157"/>
    </row>
    <row r="30" spans="1:20" s="163" customFormat="1" ht="21" customHeight="1">
      <c r="A30" s="210"/>
      <c r="B30" s="233"/>
      <c r="C30" s="234"/>
      <c r="D30" s="235"/>
      <c r="E30" s="236"/>
      <c r="F30" s="237"/>
      <c r="G30" s="238"/>
      <c r="H30" s="238"/>
      <c r="I30" s="239"/>
      <c r="J30" s="214"/>
      <c r="K30" s="233"/>
      <c r="L30" s="234"/>
      <c r="M30" s="235"/>
      <c r="N30" s="236"/>
      <c r="O30" s="237"/>
      <c r="P30" s="238"/>
      <c r="Q30" s="238"/>
      <c r="R30" s="239"/>
      <c r="S30" s="185"/>
      <c r="T30" s="157"/>
    </row>
    <row r="31" spans="1:19" ht="21" customHeight="1" thickBot="1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2"/>
    </row>
  </sheetData>
  <sheetProtection password="E755" sheet="1" objects="1" scenarios="1"/>
  <mergeCells count="13">
    <mergeCell ref="O26:R26"/>
    <mergeCell ref="O28:R28"/>
    <mergeCell ref="O29:R29"/>
    <mergeCell ref="F28:I28"/>
    <mergeCell ref="F23:I23"/>
    <mergeCell ref="O23:R23"/>
    <mergeCell ref="F25:I25"/>
    <mergeCell ref="O25:R25"/>
    <mergeCell ref="P9:Q9"/>
    <mergeCell ref="D22:G22"/>
    <mergeCell ref="M22:P22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83</v>
      </c>
      <c r="H2" s="28"/>
      <c r="I2" s="28"/>
      <c r="J2" s="28"/>
      <c r="K2" s="28"/>
      <c r="L2" s="30"/>
      <c r="R2" s="31"/>
      <c r="S2" s="32"/>
      <c r="T2" s="32"/>
      <c r="U2" s="32"/>
      <c r="V2" s="351" t="s">
        <v>28</v>
      </c>
      <c r="W2" s="351"/>
      <c r="X2" s="351"/>
      <c r="Y2" s="351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51" t="s">
        <v>28</v>
      </c>
      <c r="BO2" s="351"/>
      <c r="BP2" s="351"/>
      <c r="BQ2" s="351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90</v>
      </c>
      <c r="CF2" s="28"/>
      <c r="CG2" s="28"/>
      <c r="CH2" s="28"/>
      <c r="CI2" s="28"/>
      <c r="CJ2" s="30"/>
    </row>
    <row r="3" spans="18:77" ht="21" customHeight="1" thickBot="1" thickTop="1">
      <c r="R3" s="345" t="s">
        <v>0</v>
      </c>
      <c r="S3" s="346"/>
      <c r="T3" s="349"/>
      <c r="U3" s="346"/>
      <c r="V3" s="311" t="s">
        <v>91</v>
      </c>
      <c r="W3" s="311"/>
      <c r="X3" s="311"/>
      <c r="Y3" s="312"/>
      <c r="Z3" s="349"/>
      <c r="AA3" s="346"/>
      <c r="AB3" s="347" t="s">
        <v>29</v>
      </c>
      <c r="AC3" s="34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52" t="s">
        <v>29</v>
      </c>
      <c r="BK3" s="353"/>
      <c r="BL3" s="34"/>
      <c r="BM3" s="35"/>
      <c r="BN3" s="311" t="s">
        <v>91</v>
      </c>
      <c r="BO3" s="311"/>
      <c r="BP3" s="311"/>
      <c r="BQ3" s="312"/>
      <c r="BR3" s="349"/>
      <c r="BS3" s="346"/>
      <c r="BT3" s="349" t="s">
        <v>0</v>
      </c>
      <c r="BU3" s="350"/>
      <c r="BY3" s="14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45"/>
      <c r="U4" s="45"/>
      <c r="V4" s="313" t="s">
        <v>1</v>
      </c>
      <c r="W4" s="313"/>
      <c r="X4" s="313"/>
      <c r="Y4" s="313"/>
      <c r="Z4" s="45"/>
      <c r="AA4" s="45"/>
      <c r="AB4" s="45"/>
      <c r="AC4" s="46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47" t="s">
        <v>76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48"/>
      <c r="BK4" s="45"/>
      <c r="BL4" s="42"/>
      <c r="BM4" s="43"/>
      <c r="BN4" s="313" t="s">
        <v>1</v>
      </c>
      <c r="BO4" s="313"/>
      <c r="BP4" s="313"/>
      <c r="BQ4" s="313"/>
      <c r="BR4" s="45"/>
      <c r="BS4" s="45"/>
      <c r="BT4" s="49"/>
      <c r="BU4" s="46"/>
      <c r="BY4" s="14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50"/>
    </row>
    <row r="5" spans="2:88" ht="21" customHeight="1">
      <c r="B5" s="51"/>
      <c r="C5" s="52" t="s">
        <v>30</v>
      </c>
      <c r="D5" s="1"/>
      <c r="E5" s="53"/>
      <c r="F5" s="53"/>
      <c r="G5" s="53"/>
      <c r="H5" s="53"/>
      <c r="I5" s="53"/>
      <c r="J5" s="3"/>
      <c r="L5" s="54"/>
      <c r="R5" s="55"/>
      <c r="S5" s="56"/>
      <c r="T5" s="1"/>
      <c r="U5" s="62"/>
      <c r="V5" s="23"/>
      <c r="W5" s="306"/>
      <c r="X5" s="59"/>
      <c r="Y5" s="58"/>
      <c r="Z5" s="1"/>
      <c r="AA5" s="62"/>
      <c r="AB5" s="60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1"/>
      <c r="BK5" s="62"/>
      <c r="BL5" s="57"/>
      <c r="BM5" s="56"/>
      <c r="BN5" s="23"/>
      <c r="BO5" s="306"/>
      <c r="BP5" s="59"/>
      <c r="BQ5" s="58"/>
      <c r="BR5" s="1"/>
      <c r="BS5" s="62"/>
      <c r="BT5" s="59"/>
      <c r="BU5" s="63"/>
      <c r="BY5" s="14"/>
      <c r="BZ5" s="51"/>
      <c r="CA5" s="52" t="s">
        <v>30</v>
      </c>
      <c r="CB5" s="1"/>
      <c r="CC5" s="53"/>
      <c r="CD5" s="53"/>
      <c r="CE5" s="53"/>
      <c r="CF5" s="53"/>
      <c r="CG5" s="53"/>
      <c r="CH5" s="3"/>
      <c r="CJ5" s="54"/>
    </row>
    <row r="6" spans="2:88" ht="22.5" customHeight="1">
      <c r="B6" s="51"/>
      <c r="C6" s="52" t="s">
        <v>31</v>
      </c>
      <c r="D6" s="1"/>
      <c r="E6" s="53"/>
      <c r="F6" s="53"/>
      <c r="G6" s="2" t="s">
        <v>84</v>
      </c>
      <c r="H6" s="53"/>
      <c r="I6" s="53"/>
      <c r="J6" s="3"/>
      <c r="K6" s="9" t="s">
        <v>85</v>
      </c>
      <c r="L6" s="54"/>
      <c r="Q6" s="64"/>
      <c r="R6" s="65" t="s">
        <v>2</v>
      </c>
      <c r="S6" s="7">
        <v>8.32</v>
      </c>
      <c r="T6" s="304"/>
      <c r="U6" s="308"/>
      <c r="V6" s="314" t="s">
        <v>74</v>
      </c>
      <c r="W6" s="315"/>
      <c r="X6" s="316"/>
      <c r="Y6" s="317"/>
      <c r="Z6" s="304"/>
      <c r="AA6" s="308"/>
      <c r="AB6" s="246" t="s">
        <v>48</v>
      </c>
      <c r="AC6" s="249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6" t="s">
        <v>26</v>
      </c>
      <c r="AS6" s="67" t="s">
        <v>24</v>
      </c>
      <c r="AT6" s="68" t="s">
        <v>27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1" t="s">
        <v>48</v>
      </c>
      <c r="BK6" s="247"/>
      <c r="BL6" s="69"/>
      <c r="BM6" s="58"/>
      <c r="BN6" s="314" t="s">
        <v>73</v>
      </c>
      <c r="BO6" s="315"/>
      <c r="BP6" s="316"/>
      <c r="BQ6" s="317"/>
      <c r="BR6" s="304"/>
      <c r="BS6" s="308"/>
      <c r="BT6" s="6" t="s">
        <v>4</v>
      </c>
      <c r="BU6" s="70">
        <v>9.984</v>
      </c>
      <c r="BY6" s="14"/>
      <c r="BZ6" s="51"/>
      <c r="CA6" s="52" t="s">
        <v>31</v>
      </c>
      <c r="CB6" s="1"/>
      <c r="CC6" s="53"/>
      <c r="CD6" s="53"/>
      <c r="CE6" s="2" t="s">
        <v>9</v>
      </c>
      <c r="CF6" s="53"/>
      <c r="CG6" s="53"/>
      <c r="CH6" s="3"/>
      <c r="CI6" s="9" t="s">
        <v>88</v>
      </c>
      <c r="CJ6" s="54"/>
    </row>
    <row r="7" spans="2:88" ht="21" customHeight="1">
      <c r="B7" s="51"/>
      <c r="C7" s="52" t="s">
        <v>32</v>
      </c>
      <c r="D7" s="1"/>
      <c r="E7" s="53"/>
      <c r="F7" s="53"/>
      <c r="G7" s="71" t="s">
        <v>86</v>
      </c>
      <c r="H7" s="53"/>
      <c r="I7" s="53"/>
      <c r="J7" s="1"/>
      <c r="K7" s="1"/>
      <c r="L7" s="72"/>
      <c r="Q7" s="64"/>
      <c r="R7" s="65"/>
      <c r="S7" s="7"/>
      <c r="T7" s="305"/>
      <c r="U7" s="308"/>
      <c r="V7" s="318"/>
      <c r="W7" s="319"/>
      <c r="X7" s="318"/>
      <c r="Y7" s="320"/>
      <c r="Z7" s="305"/>
      <c r="AA7" s="308"/>
      <c r="AB7" s="245" t="s">
        <v>49</v>
      </c>
      <c r="AC7" s="25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2" t="s">
        <v>49</v>
      </c>
      <c r="BK7" s="248"/>
      <c r="BL7" s="69"/>
      <c r="BM7" s="58"/>
      <c r="BN7" s="318"/>
      <c r="BO7" s="319"/>
      <c r="BP7" s="318"/>
      <c r="BQ7" s="320"/>
      <c r="BR7" s="305"/>
      <c r="BS7" s="308"/>
      <c r="BT7" s="6"/>
      <c r="BU7" s="70"/>
      <c r="BY7" s="14"/>
      <c r="BZ7" s="51"/>
      <c r="CA7" s="52" t="s">
        <v>32</v>
      </c>
      <c r="CB7" s="1"/>
      <c r="CC7" s="53"/>
      <c r="CD7" s="53"/>
      <c r="CE7" s="71" t="s">
        <v>89</v>
      </c>
      <c r="CF7" s="53"/>
      <c r="CG7" s="53"/>
      <c r="CH7" s="1"/>
      <c r="CI7" s="1"/>
      <c r="CJ7" s="72"/>
    </row>
    <row r="8" spans="2:88" ht="21" customHeight="1">
      <c r="B8" s="74"/>
      <c r="C8" s="8"/>
      <c r="D8" s="8"/>
      <c r="E8" s="8"/>
      <c r="F8" s="8"/>
      <c r="G8" s="8"/>
      <c r="H8" s="8"/>
      <c r="I8" s="8"/>
      <c r="J8" s="8"/>
      <c r="K8" s="8"/>
      <c r="L8" s="75"/>
      <c r="Q8" s="21"/>
      <c r="R8" s="267" t="s">
        <v>7</v>
      </c>
      <c r="S8" s="77">
        <v>8.79</v>
      </c>
      <c r="T8" s="304"/>
      <c r="U8" s="308"/>
      <c r="V8" s="315">
        <v>9.167</v>
      </c>
      <c r="W8" s="315"/>
      <c r="X8" s="316"/>
      <c r="Y8" s="321"/>
      <c r="Z8" s="304"/>
      <c r="AA8" s="308"/>
      <c r="AB8" s="246" t="s">
        <v>5</v>
      </c>
      <c r="AC8" s="249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78" t="s">
        <v>53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1" t="s">
        <v>5</v>
      </c>
      <c r="BK8" s="247"/>
      <c r="BL8" s="69"/>
      <c r="BM8" s="58"/>
      <c r="BN8" s="315">
        <v>9.417</v>
      </c>
      <c r="BO8" s="315"/>
      <c r="BP8" s="316"/>
      <c r="BQ8" s="321"/>
      <c r="BR8" s="304"/>
      <c r="BS8" s="308"/>
      <c r="BT8" s="76" t="s">
        <v>8</v>
      </c>
      <c r="BU8" s="79">
        <v>9.584</v>
      </c>
      <c r="BY8" s="14"/>
      <c r="BZ8" s="74"/>
      <c r="CA8" s="8"/>
      <c r="CB8" s="8"/>
      <c r="CC8" s="8"/>
      <c r="CD8" s="8"/>
      <c r="CE8" s="8"/>
      <c r="CF8" s="8"/>
      <c r="CG8" s="8"/>
      <c r="CH8" s="8"/>
      <c r="CI8" s="8"/>
      <c r="CJ8" s="75"/>
    </row>
    <row r="9" spans="2:88" ht="21" customHeight="1" thickBot="1">
      <c r="B9" s="80"/>
      <c r="C9" s="1"/>
      <c r="D9" s="1"/>
      <c r="E9" s="1"/>
      <c r="F9" s="1"/>
      <c r="G9" s="1"/>
      <c r="H9" s="1"/>
      <c r="I9" s="1"/>
      <c r="J9" s="1"/>
      <c r="K9" s="1"/>
      <c r="L9" s="72"/>
      <c r="R9" s="81"/>
      <c r="S9" s="82"/>
      <c r="T9" s="20"/>
      <c r="U9" s="13"/>
      <c r="V9" s="12"/>
      <c r="W9" s="307"/>
      <c r="X9" s="12"/>
      <c r="Y9" s="82"/>
      <c r="Z9" s="20"/>
      <c r="AA9" s="1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3"/>
      <c r="BK9" s="13"/>
      <c r="BL9" s="20"/>
      <c r="BM9" s="84"/>
      <c r="BN9" s="12"/>
      <c r="BO9" s="307"/>
      <c r="BP9" s="12"/>
      <c r="BQ9" s="82"/>
      <c r="BR9" s="20"/>
      <c r="BS9" s="13"/>
      <c r="BT9" s="85"/>
      <c r="BU9" s="86"/>
      <c r="BY9" s="14"/>
      <c r="BZ9" s="80"/>
      <c r="CA9" s="1"/>
      <c r="CB9" s="1"/>
      <c r="CC9" s="1"/>
      <c r="CD9" s="1"/>
      <c r="CE9" s="1"/>
      <c r="CF9" s="1"/>
      <c r="CG9" s="1"/>
      <c r="CH9" s="1"/>
      <c r="CI9" s="1"/>
      <c r="CJ9" s="72"/>
    </row>
    <row r="10" spans="2:88" ht="21" customHeight="1">
      <c r="B10" s="51"/>
      <c r="C10" s="87" t="s">
        <v>33</v>
      </c>
      <c r="D10" s="1"/>
      <c r="E10" s="1"/>
      <c r="F10" s="3"/>
      <c r="G10" s="88" t="s">
        <v>65</v>
      </c>
      <c r="H10" s="1"/>
      <c r="I10" s="1"/>
      <c r="J10" s="89" t="s">
        <v>3</v>
      </c>
      <c r="K10" s="295" t="s">
        <v>66</v>
      </c>
      <c r="L10" s="5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8"/>
      <c r="AQ10" s="292"/>
      <c r="AR10" s="108"/>
      <c r="AS10" s="293"/>
      <c r="AT10" s="108"/>
      <c r="AU10" s="108"/>
      <c r="AV10" s="10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1"/>
      <c r="CA10" s="87" t="s">
        <v>33</v>
      </c>
      <c r="CB10" s="1"/>
      <c r="CC10" s="1"/>
      <c r="CD10" s="3"/>
      <c r="CE10" s="88" t="s">
        <v>65</v>
      </c>
      <c r="CF10" s="1"/>
      <c r="CG10" s="1"/>
      <c r="CH10" s="89" t="s">
        <v>3</v>
      </c>
      <c r="CI10" s="253" t="s">
        <v>66</v>
      </c>
      <c r="CJ10" s="54"/>
    </row>
    <row r="11" spans="2:88" ht="21" customHeight="1">
      <c r="B11" s="51"/>
      <c r="C11" s="87" t="s">
        <v>34</v>
      </c>
      <c r="D11" s="1"/>
      <c r="E11" s="1"/>
      <c r="F11" s="3"/>
      <c r="G11" s="88" t="s">
        <v>78</v>
      </c>
      <c r="H11" s="1"/>
      <c r="I11" s="4"/>
      <c r="J11" s="89" t="s">
        <v>6</v>
      </c>
      <c r="K11" s="295" t="s">
        <v>87</v>
      </c>
      <c r="L11" s="5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8"/>
      <c r="AQ11" s="108"/>
      <c r="AR11" s="108"/>
      <c r="AS11" s="294"/>
      <c r="AT11" s="108"/>
      <c r="AU11" s="108"/>
      <c r="AV11" s="10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1"/>
      <c r="CA11" s="87" t="s">
        <v>34</v>
      </c>
      <c r="CB11" s="1"/>
      <c r="CC11" s="1"/>
      <c r="CD11" s="3"/>
      <c r="CE11" s="88" t="s">
        <v>78</v>
      </c>
      <c r="CF11" s="1"/>
      <c r="CG11" s="4"/>
      <c r="CH11" s="89" t="s">
        <v>6</v>
      </c>
      <c r="CI11" s="253" t="s">
        <v>87</v>
      </c>
      <c r="CJ11" s="54"/>
    </row>
    <row r="12" spans="2:88" ht="21" customHeight="1" thickBot="1">
      <c r="B12" s="90"/>
      <c r="C12" s="91"/>
      <c r="D12" s="91"/>
      <c r="E12" s="91"/>
      <c r="F12" s="91"/>
      <c r="G12" s="91" t="s">
        <v>60</v>
      </c>
      <c r="H12" s="91"/>
      <c r="I12" s="91"/>
      <c r="J12" s="91"/>
      <c r="K12" s="91"/>
      <c r="L12" s="92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8"/>
      <c r="AQ12" s="108"/>
      <c r="AR12" s="108"/>
      <c r="AS12" s="294"/>
      <c r="AT12" s="108"/>
      <c r="AU12" s="108"/>
      <c r="AV12" s="10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0"/>
      <c r="CA12" s="91"/>
      <c r="CB12" s="91"/>
      <c r="CC12" s="91"/>
      <c r="CD12" s="91"/>
      <c r="CE12" s="91" t="s">
        <v>60</v>
      </c>
      <c r="CF12" s="91"/>
      <c r="CG12" s="91"/>
      <c r="CH12" s="91"/>
      <c r="CI12" s="91"/>
      <c r="CJ12" s="92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3"/>
      <c r="AS13" s="14"/>
      <c r="AT13" s="9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</row>
    <row r="16" spans="15:88" ht="18" customHeight="1">
      <c r="O16" s="302"/>
      <c r="CA16" s="93"/>
      <c r="CB16" s="93"/>
      <c r="CC16" s="93"/>
      <c r="CD16" s="93"/>
      <c r="CE16" s="93"/>
      <c r="CF16" s="93"/>
      <c r="CG16" s="93"/>
      <c r="CH16" s="93"/>
      <c r="CI16" s="93"/>
      <c r="CJ16" s="93"/>
    </row>
    <row r="17" spans="25:45" ht="18" customHeight="1">
      <c r="Y17" s="14"/>
      <c r="AD17" s="289"/>
      <c r="AS17" s="14"/>
    </row>
    <row r="18" spans="30:45" ht="18" customHeight="1">
      <c r="AD18" s="288"/>
      <c r="AS18" s="14"/>
    </row>
    <row r="19" spans="15:52" ht="18" customHeight="1">
      <c r="O19" s="302"/>
      <c r="AO19" s="103"/>
      <c r="AS19" s="14"/>
      <c r="AZ19" s="288" t="s">
        <v>52</v>
      </c>
    </row>
    <row r="20" spans="25:67" ht="18" customHeight="1">
      <c r="Y20" s="14"/>
      <c r="AL20" s="290"/>
      <c r="AO20" s="14"/>
      <c r="BF20" s="14"/>
      <c r="BG20" s="14"/>
      <c r="BO20" s="291" t="s">
        <v>72</v>
      </c>
    </row>
    <row r="21" spans="13:87" ht="18" customHeight="1">
      <c r="M21" s="328" t="s">
        <v>108</v>
      </c>
      <c r="AJ21" s="288"/>
      <c r="AO21" s="94"/>
      <c r="AS21" s="14"/>
      <c r="BA21" s="14"/>
      <c r="BG21" s="14"/>
      <c r="BK21" s="14"/>
      <c r="CI21" s="328" t="s">
        <v>107</v>
      </c>
    </row>
    <row r="22" spans="8:68" ht="18" customHeight="1">
      <c r="H22" s="95"/>
      <c r="Z22" s="105"/>
      <c r="AO22" s="96"/>
      <c r="AV22" s="14"/>
      <c r="AZ22" s="14"/>
      <c r="BA22" s="95"/>
      <c r="BE22" s="95"/>
      <c r="BG22" s="97"/>
      <c r="BO22" s="14"/>
      <c r="BP22" s="14"/>
    </row>
    <row r="23" spans="22:88" ht="18" customHeight="1">
      <c r="V23" s="14"/>
      <c r="W23" s="104"/>
      <c r="AS23" s="97"/>
      <c r="AV23" s="14"/>
      <c r="AW23" s="14"/>
      <c r="BB23" s="14"/>
      <c r="BD23" s="291"/>
      <c r="BE23" s="14"/>
      <c r="BH23" s="105"/>
      <c r="BJ23" s="14"/>
      <c r="BK23" s="14"/>
      <c r="BL23" s="14"/>
      <c r="BM23" s="14"/>
      <c r="BO23" s="104"/>
      <c r="BX23" s="14"/>
      <c r="BY23" s="14"/>
      <c r="BZ23" s="94"/>
      <c r="CA23" s="14"/>
      <c r="CB23" s="93"/>
      <c r="CC23" s="93"/>
      <c r="CE23" s="93"/>
      <c r="CF23" s="93"/>
      <c r="CG23" s="93"/>
      <c r="CH23" s="93"/>
      <c r="CI23" s="93"/>
      <c r="CJ23" s="93"/>
    </row>
    <row r="24" spans="13:84" ht="18" customHeight="1">
      <c r="M24" s="254"/>
      <c r="Q24" s="99"/>
      <c r="W24" s="14"/>
      <c r="X24" s="100"/>
      <c r="Y24" s="330" t="s">
        <v>112</v>
      </c>
      <c r="AJ24" s="288"/>
      <c r="BB24" s="97"/>
      <c r="BG24" s="104">
        <v>4</v>
      </c>
      <c r="BH24" s="104">
        <v>5</v>
      </c>
      <c r="BO24" s="14"/>
      <c r="BP24" s="98"/>
      <c r="BU24" s="254"/>
      <c r="BX24" s="14"/>
      <c r="BY24" s="14"/>
      <c r="BZ24" s="102"/>
      <c r="CF24" s="93"/>
    </row>
    <row r="25" spans="13:84" ht="18" customHeight="1">
      <c r="M25" s="309"/>
      <c r="T25" s="94" t="s">
        <v>69</v>
      </c>
      <c r="U25" s="14"/>
      <c r="V25" s="14"/>
      <c r="Z25" s="24"/>
      <c r="AA25" s="101"/>
      <c r="AB25" s="103"/>
      <c r="AC25" s="14"/>
      <c r="AD25" s="97"/>
      <c r="AE25" s="14"/>
      <c r="AF25" s="14"/>
      <c r="AH25" s="14"/>
      <c r="AI25" s="14"/>
      <c r="AJ25" s="14"/>
      <c r="AK25" s="14"/>
      <c r="AO25" s="103"/>
      <c r="AP25" s="14"/>
      <c r="AR25" s="14"/>
      <c r="AS25" s="14"/>
      <c r="AY25" s="14"/>
      <c r="AZ25" s="14"/>
      <c r="BA25" s="14"/>
      <c r="BB25" s="14"/>
      <c r="BG25" s="14"/>
      <c r="BH25" s="14"/>
      <c r="BJ25" s="104"/>
      <c r="BM25" s="110"/>
      <c r="BO25" s="261"/>
      <c r="BQ25" s="99"/>
      <c r="BS25" s="14"/>
      <c r="BV25" s="254"/>
      <c r="BW25" s="96"/>
      <c r="BZ25" s="14"/>
      <c r="CA25" s="104"/>
      <c r="CB25" s="93"/>
      <c r="CD25" s="93"/>
      <c r="CF25" s="93"/>
    </row>
    <row r="26" spans="6:84" ht="18" customHeight="1">
      <c r="F26" s="95"/>
      <c r="M26" s="102"/>
      <c r="P26" s="94"/>
      <c r="Q26" s="14"/>
      <c r="Y26" s="14"/>
      <c r="AA26" s="14"/>
      <c r="AB26" s="14"/>
      <c r="AG26" s="100"/>
      <c r="AI26" s="14"/>
      <c r="AJ26" s="14"/>
      <c r="AK26" s="14"/>
      <c r="AO26" s="14"/>
      <c r="AU26" s="14"/>
      <c r="AZ26" s="14"/>
      <c r="BB26" s="14"/>
      <c r="BI26" s="14"/>
      <c r="BJ26" s="14"/>
      <c r="BO26" s="14"/>
      <c r="BP26" s="14"/>
      <c r="BU26" s="102"/>
      <c r="BV26" s="14"/>
      <c r="BZ26" s="14"/>
      <c r="CA26" s="14"/>
      <c r="CB26" s="93"/>
      <c r="CC26" s="116"/>
      <c r="CD26" s="93"/>
      <c r="CF26" s="93"/>
    </row>
    <row r="27" spans="1:86" ht="18" customHeight="1">
      <c r="A27" s="15"/>
      <c r="H27" s="14"/>
      <c r="M27" s="107"/>
      <c r="N27" s="14"/>
      <c r="P27" s="102"/>
      <c r="R27" s="14"/>
      <c r="T27" s="102" t="s">
        <v>113</v>
      </c>
      <c r="V27" s="14"/>
      <c r="W27" s="14"/>
      <c r="AB27" s="106"/>
      <c r="AK27" s="97"/>
      <c r="AO27" s="97"/>
      <c r="AZ27" s="14"/>
      <c r="BA27" s="14"/>
      <c r="BB27" s="14"/>
      <c r="BN27" s="14"/>
      <c r="BO27" s="14"/>
      <c r="BT27" s="14"/>
      <c r="BU27" s="14"/>
      <c r="BV27" s="14"/>
      <c r="BY27" s="107"/>
      <c r="CA27" s="107"/>
      <c r="CC27" s="108"/>
      <c r="CF27" s="14"/>
      <c r="CH27" s="109" t="s">
        <v>8</v>
      </c>
    </row>
    <row r="28" spans="1:85" ht="18" customHeight="1">
      <c r="A28" s="15"/>
      <c r="L28" s="104"/>
      <c r="M28" s="111"/>
      <c r="N28" s="104"/>
      <c r="P28" s="14"/>
      <c r="S28" s="106"/>
      <c r="T28" s="104">
        <v>2</v>
      </c>
      <c r="W28" s="104"/>
      <c r="X28" s="104"/>
      <c r="AA28" s="14"/>
      <c r="AD28" s="14"/>
      <c r="AE28" s="14"/>
      <c r="AF28" s="14"/>
      <c r="AG28" s="14"/>
      <c r="AH28" s="14"/>
      <c r="AI28" s="14"/>
      <c r="AK28" s="14"/>
      <c r="AQ28" s="14"/>
      <c r="AR28" s="14"/>
      <c r="AV28" s="112"/>
      <c r="AZ28" s="14"/>
      <c r="BB28" s="104"/>
      <c r="BG28" s="14"/>
      <c r="BI28" s="111"/>
      <c r="BK28" s="111"/>
      <c r="BM28" s="104">
        <v>6</v>
      </c>
      <c r="BN28" s="104"/>
      <c r="BU28" s="104"/>
      <c r="BV28" s="104">
        <v>7</v>
      </c>
      <c r="BZ28" s="104"/>
      <c r="CC28" s="108"/>
      <c r="CG28" s="14"/>
    </row>
    <row r="29" spans="1:88" ht="18" customHeight="1">
      <c r="A29" s="15"/>
      <c r="B29" s="15"/>
      <c r="L29" s="14"/>
      <c r="N29" s="14"/>
      <c r="P29" s="14"/>
      <c r="S29" s="104"/>
      <c r="T29" s="14"/>
      <c r="V29" s="14"/>
      <c r="X29" s="14"/>
      <c r="Y29" s="14"/>
      <c r="AE29" s="14"/>
      <c r="AG29" s="14"/>
      <c r="AI29" s="14"/>
      <c r="AK29" s="14"/>
      <c r="AR29" s="14"/>
      <c r="AS29" s="16"/>
      <c r="AW29" s="14"/>
      <c r="AX29" s="14"/>
      <c r="AZ29" s="14"/>
      <c r="BA29" s="14"/>
      <c r="BB29" s="14"/>
      <c r="BM29" s="14"/>
      <c r="BN29" s="14"/>
      <c r="BU29" s="104"/>
      <c r="BV29" s="14"/>
      <c r="BY29" s="104"/>
      <c r="BZ29" s="14"/>
      <c r="CC29" s="113"/>
      <c r="CJ29" s="15"/>
    </row>
    <row r="30" spans="10:89" ht="18" customHeight="1">
      <c r="J30" s="14"/>
      <c r="L30" s="14"/>
      <c r="P30" s="104">
        <v>1</v>
      </c>
      <c r="S30" s="14"/>
      <c r="V30" s="104"/>
      <c r="W30" s="14"/>
      <c r="X30" s="104"/>
      <c r="Y30" s="104"/>
      <c r="AI30" s="14"/>
      <c r="AJ30" s="14"/>
      <c r="AK30" s="104"/>
      <c r="AQ30" s="14"/>
      <c r="AR30" s="14"/>
      <c r="AS30" s="14"/>
      <c r="BE30" s="14"/>
      <c r="BF30" s="14"/>
      <c r="BG30" s="14"/>
      <c r="BH30" s="14"/>
      <c r="BK30" s="14"/>
      <c r="BM30" s="104"/>
      <c r="BN30" s="14"/>
      <c r="BP30" s="14"/>
      <c r="BR30" s="14"/>
      <c r="BS30" s="100"/>
      <c r="BT30" s="14"/>
      <c r="BU30" s="14"/>
      <c r="BV30" s="94" t="s">
        <v>69</v>
      </c>
      <c r="BW30" s="14"/>
      <c r="BX30" s="14"/>
      <c r="BY30" s="14"/>
      <c r="BZ30" s="14"/>
      <c r="CB30" s="14"/>
      <c r="CC30" s="114"/>
      <c r="CD30" s="14"/>
      <c r="CK30" s="15"/>
    </row>
    <row r="31" spans="4:81" ht="18" customHeight="1">
      <c r="D31" s="115" t="s">
        <v>7</v>
      </c>
      <c r="F31" s="14"/>
      <c r="L31" s="14"/>
      <c r="Q31" s="104"/>
      <c r="T31" s="14"/>
      <c r="U31" s="14"/>
      <c r="X31" s="104"/>
      <c r="AE31" s="104"/>
      <c r="AF31" s="14"/>
      <c r="AG31" s="14"/>
      <c r="AH31" s="106"/>
      <c r="AI31" s="14"/>
      <c r="AJ31" s="14"/>
      <c r="AK31" s="14"/>
      <c r="AQ31" s="103"/>
      <c r="AR31" s="14"/>
      <c r="AZ31" s="14"/>
      <c r="BA31" s="14"/>
      <c r="BG31" s="111"/>
      <c r="BI31" s="121"/>
      <c r="BM31" s="110" t="s">
        <v>105</v>
      </c>
      <c r="BN31" s="122"/>
      <c r="BO31" s="14"/>
      <c r="BR31" s="104"/>
      <c r="BX31" s="104"/>
      <c r="CC31" s="118"/>
    </row>
    <row r="32" spans="13:81" ht="18" customHeight="1">
      <c r="M32" s="14"/>
      <c r="P32" s="14"/>
      <c r="Q32" s="14"/>
      <c r="R32" s="14"/>
      <c r="S32" s="117"/>
      <c r="AE32" s="14"/>
      <c r="AF32" s="97"/>
      <c r="AG32" s="14"/>
      <c r="AI32" s="14"/>
      <c r="AJ32" s="14"/>
      <c r="AK32" s="14"/>
      <c r="AP32" s="14"/>
      <c r="AQ32" s="14"/>
      <c r="AZ32" s="97"/>
      <c r="BA32" s="97"/>
      <c r="BB32" s="103">
        <v>3</v>
      </c>
      <c r="BK32" s="123"/>
      <c r="BO32" s="14"/>
      <c r="BQ32" s="117"/>
      <c r="BR32" s="290"/>
      <c r="BT32" s="14"/>
      <c r="BU32" s="14"/>
      <c r="BV32" s="102" t="s">
        <v>104</v>
      </c>
      <c r="BX32" s="14"/>
      <c r="CC32" s="119"/>
    </row>
    <row r="33" spans="9:79" ht="18" customHeight="1">
      <c r="I33" s="266"/>
      <c r="O33" s="14"/>
      <c r="S33" s="14"/>
      <c r="AG33" s="22"/>
      <c r="AH33" s="120"/>
      <c r="AI33" s="104"/>
      <c r="AP33" s="14"/>
      <c r="AQ33" s="97"/>
      <c r="AR33" s="14"/>
      <c r="AS33" s="14"/>
      <c r="BB33" s="14"/>
      <c r="BI33" s="14"/>
      <c r="BK33" s="291"/>
      <c r="BN33" s="104"/>
      <c r="BR33" s="14"/>
      <c r="BT33" s="104"/>
      <c r="BU33" s="14"/>
      <c r="BV33" s="14"/>
      <c r="BW33" s="14"/>
      <c r="BX33" s="104"/>
      <c r="CA33" s="328" t="s">
        <v>106</v>
      </c>
    </row>
    <row r="34" spans="19:71" ht="18" customHeight="1">
      <c r="S34" s="104"/>
      <c r="Y34" s="94"/>
      <c r="AQ34" s="14"/>
      <c r="AW34" s="124"/>
      <c r="BM34" s="14"/>
      <c r="BN34" s="14"/>
      <c r="BP34" s="14"/>
      <c r="BQ34" s="14"/>
      <c r="BS34" s="261"/>
    </row>
    <row r="35" spans="23:73" ht="18" customHeight="1">
      <c r="W35" s="94"/>
      <c r="X35" s="266" t="s">
        <v>11</v>
      </c>
      <c r="AE35" s="121"/>
      <c r="AG35" s="14"/>
      <c r="BC35" s="110"/>
      <c r="BM35" s="291" t="s">
        <v>70</v>
      </c>
      <c r="BO35" s="266" t="s">
        <v>71</v>
      </c>
      <c r="BU35" s="14"/>
    </row>
    <row r="36" spans="23:77" ht="18" customHeight="1">
      <c r="W36" s="96"/>
      <c r="AB36" s="290"/>
      <c r="BE36" s="14"/>
      <c r="BO36" s="96"/>
      <c r="BS36" s="110"/>
      <c r="BY36" s="310"/>
    </row>
    <row r="37" ht="18" customHeight="1"/>
    <row r="38" spans="25:76" ht="18" customHeight="1">
      <c r="Y38" s="96"/>
      <c r="BB38" s="262"/>
      <c r="BT38" s="14"/>
      <c r="BX38" s="14"/>
    </row>
    <row r="39" ht="18" customHeight="1">
      <c r="BE39" s="96"/>
    </row>
    <row r="40" ht="18" customHeight="1"/>
    <row r="41" ht="18" customHeight="1"/>
    <row r="42" ht="18" customHeight="1"/>
    <row r="43" ht="18" customHeight="1"/>
    <row r="44" spans="20:71" ht="18" customHeight="1"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BS44" s="108"/>
    </row>
    <row r="45" spans="20:88" ht="18" customHeight="1" thickBot="1"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S45" s="125" t="s">
        <v>10</v>
      </c>
      <c r="BS45" s="108"/>
      <c r="CF45" s="108"/>
      <c r="CG45" s="108"/>
      <c r="CH45" s="108"/>
      <c r="CI45" s="108"/>
      <c r="CJ45" s="108"/>
    </row>
    <row r="46" spans="2:88" ht="18" customHeight="1" thickBot="1">
      <c r="B46" s="126" t="s">
        <v>15</v>
      </c>
      <c r="C46" s="127" t="s">
        <v>16</v>
      </c>
      <c r="D46" s="127" t="s">
        <v>17</v>
      </c>
      <c r="E46" s="127" t="s">
        <v>18</v>
      </c>
      <c r="F46" s="275" t="s">
        <v>19</v>
      </c>
      <c r="H46" s="126" t="s">
        <v>15</v>
      </c>
      <c r="I46" s="127" t="s">
        <v>16</v>
      </c>
      <c r="J46" s="127" t="s">
        <v>17</v>
      </c>
      <c r="K46" s="127" t="s">
        <v>18</v>
      </c>
      <c r="L46" s="129" t="s">
        <v>19</v>
      </c>
      <c r="M46" s="268"/>
      <c r="N46" s="268"/>
      <c r="O46" s="130" t="s">
        <v>20</v>
      </c>
      <c r="P46" s="130"/>
      <c r="Q46" s="269"/>
      <c r="R46" s="270"/>
      <c r="T46" s="9"/>
      <c r="U46" s="9"/>
      <c r="V46" s="9"/>
      <c r="W46" s="9"/>
      <c r="X46" s="9"/>
      <c r="Y46" s="322"/>
      <c r="Z46" s="322"/>
      <c r="AA46" s="114"/>
      <c r="AB46" s="114"/>
      <c r="AC46" s="323"/>
      <c r="AD46" s="323"/>
      <c r="AS46" s="17" t="s">
        <v>93</v>
      </c>
      <c r="BH46" s="126" t="s">
        <v>15</v>
      </c>
      <c r="BI46" s="127" t="s">
        <v>16</v>
      </c>
      <c r="BJ46" s="127" t="s">
        <v>17</v>
      </c>
      <c r="BK46" s="127" t="s">
        <v>18</v>
      </c>
      <c r="BL46" s="129" t="s">
        <v>19</v>
      </c>
      <c r="BM46" s="282"/>
      <c r="BN46" s="283"/>
      <c r="BO46" s="130" t="s">
        <v>20</v>
      </c>
      <c r="BP46" s="284"/>
      <c r="BQ46" s="282"/>
      <c r="BR46" s="285"/>
      <c r="BS46" s="108"/>
      <c r="BT46" s="126" t="s">
        <v>15</v>
      </c>
      <c r="BU46" s="127" t="s">
        <v>16</v>
      </c>
      <c r="BV46" s="127" t="s">
        <v>17</v>
      </c>
      <c r="BW46" s="127" t="s">
        <v>18</v>
      </c>
      <c r="BX46" s="129" t="s">
        <v>19</v>
      </c>
      <c r="BY46" s="282"/>
      <c r="BZ46" s="283"/>
      <c r="CA46" s="130" t="s">
        <v>20</v>
      </c>
      <c r="CB46" s="284"/>
      <c r="CC46" s="282"/>
      <c r="CD46" s="285"/>
      <c r="CE46" s="9"/>
      <c r="CF46" s="126" t="s">
        <v>15</v>
      </c>
      <c r="CG46" s="127" t="s">
        <v>16</v>
      </c>
      <c r="CH46" s="127" t="s">
        <v>17</v>
      </c>
      <c r="CI46" s="127" t="s">
        <v>18</v>
      </c>
      <c r="CJ46" s="128" t="s">
        <v>19</v>
      </c>
    </row>
    <row r="47" spans="2:88" ht="21" customHeight="1" thickTop="1">
      <c r="B47" s="131"/>
      <c r="C47" s="45"/>
      <c r="D47" s="44" t="s">
        <v>67</v>
      </c>
      <c r="E47" s="45"/>
      <c r="F47" s="132"/>
      <c r="G47" s="9"/>
      <c r="H47" s="48"/>
      <c r="I47" s="45"/>
      <c r="J47" s="45"/>
      <c r="K47" s="45"/>
      <c r="L47" s="44"/>
      <c r="M47" s="44" t="s">
        <v>35</v>
      </c>
      <c r="N47" s="45"/>
      <c r="O47" s="45"/>
      <c r="P47" s="45"/>
      <c r="Q47" s="45"/>
      <c r="R47" s="46"/>
      <c r="T47" s="3"/>
      <c r="U47" s="3"/>
      <c r="V47" s="3"/>
      <c r="W47" s="3"/>
      <c r="X47" s="9"/>
      <c r="Y47" s="9"/>
      <c r="Z47" s="3"/>
      <c r="AA47" s="3"/>
      <c r="AB47" s="3"/>
      <c r="AC47" s="3"/>
      <c r="AD47" s="3"/>
      <c r="AS47" s="17" t="s">
        <v>94</v>
      </c>
      <c r="BH47" s="48"/>
      <c r="BI47" s="45"/>
      <c r="BJ47" s="45"/>
      <c r="BK47" s="45"/>
      <c r="BL47" s="44"/>
      <c r="BM47" s="44" t="s">
        <v>35</v>
      </c>
      <c r="BN47" s="45"/>
      <c r="BO47" s="44"/>
      <c r="BP47" s="45"/>
      <c r="BQ47" s="45"/>
      <c r="BR47" s="46"/>
      <c r="BS47" s="9"/>
      <c r="BT47" s="48"/>
      <c r="BU47" s="45"/>
      <c r="BV47" s="45"/>
      <c r="BW47" s="45"/>
      <c r="BX47" s="44"/>
      <c r="BY47" s="44" t="s">
        <v>35</v>
      </c>
      <c r="BZ47" s="45"/>
      <c r="CA47" s="44"/>
      <c r="CB47" s="45"/>
      <c r="CC47" s="45"/>
      <c r="CD47" s="46"/>
      <c r="CE47" s="9"/>
      <c r="CF47" s="131"/>
      <c r="CG47" s="45"/>
      <c r="CH47" s="44" t="s">
        <v>67</v>
      </c>
      <c r="CI47" s="45"/>
      <c r="CJ47" s="132"/>
    </row>
    <row r="48" spans="2:88" ht="21" customHeight="1">
      <c r="B48" s="133"/>
      <c r="C48" s="134"/>
      <c r="D48" s="134"/>
      <c r="E48" s="134"/>
      <c r="F48" s="276"/>
      <c r="G48" s="9"/>
      <c r="H48" s="143"/>
      <c r="I48" s="138"/>
      <c r="J48" s="137"/>
      <c r="K48" s="138"/>
      <c r="L48" s="19"/>
      <c r="M48" s="139"/>
      <c r="N48" s="21"/>
      <c r="O48" s="21"/>
      <c r="P48" s="21"/>
      <c r="Q48" s="21"/>
      <c r="R48" s="64"/>
      <c r="T48" s="324"/>
      <c r="U48" s="260"/>
      <c r="V48" s="271"/>
      <c r="W48" s="260"/>
      <c r="X48" s="23"/>
      <c r="Y48" s="323"/>
      <c r="Z48" s="108"/>
      <c r="AA48" s="108"/>
      <c r="AB48" s="108"/>
      <c r="AC48" s="108"/>
      <c r="AD48" s="108"/>
      <c r="BH48" s="286"/>
      <c r="BI48" s="138"/>
      <c r="BJ48" s="137"/>
      <c r="BK48" s="138"/>
      <c r="BL48" s="19"/>
      <c r="BM48" s="139"/>
      <c r="BN48" s="21"/>
      <c r="BO48" s="139"/>
      <c r="BP48" s="21"/>
      <c r="BQ48" s="21"/>
      <c r="BR48" s="64"/>
      <c r="BS48" s="3"/>
      <c r="BT48" s="286"/>
      <c r="BU48" s="138"/>
      <c r="BV48" s="137"/>
      <c r="BW48" s="138"/>
      <c r="BX48" s="19"/>
      <c r="BY48" s="139"/>
      <c r="BZ48" s="21"/>
      <c r="CA48" s="139"/>
      <c r="CB48" s="21"/>
      <c r="CC48" s="21"/>
      <c r="CD48" s="64"/>
      <c r="CE48" s="23"/>
      <c r="CF48" s="133"/>
      <c r="CG48" s="134"/>
      <c r="CH48" s="134"/>
      <c r="CI48" s="134"/>
      <c r="CJ48" s="135"/>
    </row>
    <row r="49" spans="2:88" ht="21" customHeight="1">
      <c r="B49" s="136">
        <v>2</v>
      </c>
      <c r="C49" s="73">
        <v>9.139</v>
      </c>
      <c r="D49" s="137">
        <v>55</v>
      </c>
      <c r="E49" s="138">
        <f>C49+D49*0.001</f>
        <v>9.193999999999999</v>
      </c>
      <c r="F49" s="141" t="s">
        <v>25</v>
      </c>
      <c r="G49" s="23"/>
      <c r="H49" s="142"/>
      <c r="I49" s="140"/>
      <c r="J49" s="137"/>
      <c r="K49" s="138"/>
      <c r="L49" s="19"/>
      <c r="M49" s="139"/>
      <c r="N49" s="21"/>
      <c r="O49" s="21"/>
      <c r="P49" s="21"/>
      <c r="Q49" s="21"/>
      <c r="R49" s="64"/>
      <c r="T49" s="324"/>
      <c r="U49" s="260"/>
      <c r="V49" s="271"/>
      <c r="W49" s="260"/>
      <c r="X49" s="23"/>
      <c r="Y49" s="323"/>
      <c r="Z49" s="108"/>
      <c r="AA49" s="108"/>
      <c r="AB49" s="108"/>
      <c r="AC49" s="108"/>
      <c r="AD49" s="108"/>
      <c r="AS49" s="18" t="s">
        <v>12</v>
      </c>
      <c r="BH49" s="143">
        <v>3</v>
      </c>
      <c r="BI49" s="138">
        <v>9.353</v>
      </c>
      <c r="BJ49" s="137">
        <v>42</v>
      </c>
      <c r="BK49" s="138">
        <f>BI49+BJ49*0.001</f>
        <v>9.395</v>
      </c>
      <c r="BL49" s="19" t="s">
        <v>25</v>
      </c>
      <c r="BM49" s="139" t="s">
        <v>98</v>
      </c>
      <c r="BN49" s="21"/>
      <c r="BO49" s="139"/>
      <c r="BP49" s="21"/>
      <c r="BQ49" s="21"/>
      <c r="BR49" s="64"/>
      <c r="BS49" s="260"/>
      <c r="BT49" s="143" t="s">
        <v>71</v>
      </c>
      <c r="BU49" s="138"/>
      <c r="BV49" s="137" t="s">
        <v>109</v>
      </c>
      <c r="BW49" s="138"/>
      <c r="BX49" s="19" t="s">
        <v>25</v>
      </c>
      <c r="BY49" s="139" t="s">
        <v>111</v>
      </c>
      <c r="BZ49" s="21"/>
      <c r="CA49" s="139"/>
      <c r="CB49" s="21"/>
      <c r="CC49" s="21"/>
      <c r="CD49" s="64"/>
      <c r="CE49" s="272"/>
      <c r="CF49" s="142">
        <v>7</v>
      </c>
      <c r="CG49" s="140">
        <v>9.479</v>
      </c>
      <c r="CH49" s="137">
        <v>-55</v>
      </c>
      <c r="CI49" s="138">
        <f>CG49+CH49*0.001</f>
        <v>9.424</v>
      </c>
      <c r="CJ49" s="141" t="s">
        <v>25</v>
      </c>
    </row>
    <row r="50" spans="2:88" ht="21" customHeight="1">
      <c r="B50" s="142"/>
      <c r="C50" s="140"/>
      <c r="D50" s="137"/>
      <c r="E50" s="138"/>
      <c r="F50" s="141"/>
      <c r="G50" s="272"/>
      <c r="H50" s="142">
        <v>1</v>
      </c>
      <c r="I50" s="140">
        <v>9.112</v>
      </c>
      <c r="J50" s="137">
        <v>51</v>
      </c>
      <c r="K50" s="138">
        <f>I50+J50*0.001</f>
        <v>9.163</v>
      </c>
      <c r="L50" s="19" t="s">
        <v>25</v>
      </c>
      <c r="M50" s="139" t="s">
        <v>92</v>
      </c>
      <c r="N50" s="21"/>
      <c r="O50" s="21"/>
      <c r="P50" s="21"/>
      <c r="Q50" s="21"/>
      <c r="R50" s="64"/>
      <c r="T50" s="324"/>
      <c r="U50" s="260"/>
      <c r="V50" s="271"/>
      <c r="W50" s="260"/>
      <c r="X50" s="23"/>
      <c r="Y50" s="323"/>
      <c r="Z50" s="108"/>
      <c r="AA50" s="108"/>
      <c r="AB50" s="108"/>
      <c r="AC50" s="108"/>
      <c r="AD50" s="108"/>
      <c r="AS50" s="17" t="s">
        <v>63</v>
      </c>
      <c r="BH50" s="136" t="s">
        <v>99</v>
      </c>
      <c r="BI50" s="73">
        <v>9.382</v>
      </c>
      <c r="BJ50" s="137">
        <v>-42</v>
      </c>
      <c r="BK50" s="138">
        <f>BI50+BJ50*0.001</f>
        <v>9.34</v>
      </c>
      <c r="BL50" s="19" t="s">
        <v>25</v>
      </c>
      <c r="BM50" s="139" t="s">
        <v>100</v>
      </c>
      <c r="BN50" s="21"/>
      <c r="BO50" s="139"/>
      <c r="BP50" s="21"/>
      <c r="BQ50" s="21"/>
      <c r="BR50" s="64"/>
      <c r="BS50" s="260"/>
      <c r="BT50" s="136" t="s">
        <v>96</v>
      </c>
      <c r="BU50" s="73">
        <v>9.388</v>
      </c>
      <c r="BV50" s="137">
        <v>42</v>
      </c>
      <c r="BW50" s="138">
        <f>BU50+BV50*0.001</f>
        <v>9.43</v>
      </c>
      <c r="BX50" s="19" t="s">
        <v>25</v>
      </c>
      <c r="BY50" s="139" t="s">
        <v>68</v>
      </c>
      <c r="BZ50" s="21"/>
      <c r="CA50" s="139"/>
      <c r="CB50" s="21"/>
      <c r="CC50" s="21"/>
      <c r="CD50" s="64"/>
      <c r="CE50" s="272"/>
      <c r="CF50" s="142"/>
      <c r="CG50" s="140"/>
      <c r="CH50" s="137"/>
      <c r="CI50" s="138">
        <f>CG50+CH50*0.001</f>
        <v>0</v>
      </c>
      <c r="CJ50" s="141"/>
    </row>
    <row r="51" spans="2:88" ht="21" customHeight="1">
      <c r="B51" s="136"/>
      <c r="C51" s="73"/>
      <c r="D51" s="6" t="s">
        <v>102</v>
      </c>
      <c r="E51" s="138"/>
      <c r="F51" s="141"/>
      <c r="G51" s="272"/>
      <c r="H51" s="143"/>
      <c r="I51" s="138"/>
      <c r="J51" s="137"/>
      <c r="K51" s="138"/>
      <c r="L51" s="19"/>
      <c r="M51" s="139"/>
      <c r="N51" s="21"/>
      <c r="O51" s="21"/>
      <c r="P51" s="21"/>
      <c r="Q51" s="21"/>
      <c r="R51" s="64"/>
      <c r="T51" s="324"/>
      <c r="U51" s="260"/>
      <c r="V51" s="271"/>
      <c r="W51" s="260"/>
      <c r="X51" s="23"/>
      <c r="Y51" s="323"/>
      <c r="Z51" s="108"/>
      <c r="AA51" s="108"/>
      <c r="AB51" s="108"/>
      <c r="AC51" s="108"/>
      <c r="AD51" s="108"/>
      <c r="AS51" s="17" t="s">
        <v>64</v>
      </c>
      <c r="BH51" s="143" t="s">
        <v>70</v>
      </c>
      <c r="BI51" s="138"/>
      <c r="BJ51" s="137" t="s">
        <v>109</v>
      </c>
      <c r="BK51" s="138"/>
      <c r="BL51" s="19" t="s">
        <v>25</v>
      </c>
      <c r="BM51" s="139" t="s">
        <v>110</v>
      </c>
      <c r="BN51" s="21"/>
      <c r="BO51" s="139"/>
      <c r="BP51" s="21"/>
      <c r="BQ51" s="21"/>
      <c r="BR51" s="64"/>
      <c r="BS51" s="260"/>
      <c r="BT51" s="136" t="s">
        <v>95</v>
      </c>
      <c r="BU51" s="73">
        <v>9.42</v>
      </c>
      <c r="BV51" s="137">
        <v>-51</v>
      </c>
      <c r="BW51" s="138">
        <f>BU51+BV51*0.001</f>
        <v>9.369</v>
      </c>
      <c r="BX51" s="19" t="s">
        <v>25</v>
      </c>
      <c r="BY51" s="139" t="s">
        <v>97</v>
      </c>
      <c r="BZ51" s="21"/>
      <c r="CA51" s="139"/>
      <c r="CB51" s="21"/>
      <c r="CC51" s="21"/>
      <c r="CD51" s="64"/>
      <c r="CE51" s="273"/>
      <c r="CF51" s="136"/>
      <c r="CG51" s="73"/>
      <c r="CH51" s="6" t="s">
        <v>101</v>
      </c>
      <c r="CI51" s="138"/>
      <c r="CJ51" s="141"/>
    </row>
    <row r="52" spans="2:88" ht="21" customHeight="1" thickBot="1">
      <c r="B52" s="144"/>
      <c r="C52" s="145"/>
      <c r="D52" s="11"/>
      <c r="E52" s="11"/>
      <c r="F52" s="277"/>
      <c r="G52" s="273"/>
      <c r="H52" s="278"/>
      <c r="I52" s="279"/>
      <c r="J52" s="148"/>
      <c r="K52" s="147"/>
      <c r="L52" s="149"/>
      <c r="M52" s="280"/>
      <c r="N52" s="151"/>
      <c r="O52" s="151"/>
      <c r="P52" s="151"/>
      <c r="Q52" s="151"/>
      <c r="R52" s="152"/>
      <c r="T52" s="325"/>
      <c r="U52" s="273"/>
      <c r="V52" s="271"/>
      <c r="W52" s="260"/>
      <c r="X52" s="23"/>
      <c r="Y52" s="327"/>
      <c r="Z52" s="108"/>
      <c r="AA52" s="108"/>
      <c r="AB52" s="108"/>
      <c r="AC52" s="108"/>
      <c r="AD52" s="108"/>
      <c r="BH52" s="146"/>
      <c r="BI52" s="147"/>
      <c r="BJ52" s="148"/>
      <c r="BK52" s="147"/>
      <c r="BL52" s="149"/>
      <c r="BM52" s="150"/>
      <c r="BN52" s="151"/>
      <c r="BO52" s="287"/>
      <c r="BP52" s="151"/>
      <c r="BQ52" s="151"/>
      <c r="BR52" s="152"/>
      <c r="BS52" s="260"/>
      <c r="BT52" s="146"/>
      <c r="BU52" s="147"/>
      <c r="BV52" s="148"/>
      <c r="BW52" s="147"/>
      <c r="BX52" s="149"/>
      <c r="BY52" s="150"/>
      <c r="BZ52" s="151"/>
      <c r="CA52" s="287"/>
      <c r="CB52" s="151"/>
      <c r="CC52" s="151"/>
      <c r="CD52" s="152"/>
      <c r="CE52" s="274"/>
      <c r="CF52" s="144"/>
      <c r="CG52" s="145"/>
      <c r="CH52" s="11"/>
      <c r="CI52" s="11"/>
      <c r="CJ52" s="10"/>
    </row>
    <row r="53" spans="30:71" ht="21" customHeight="1">
      <c r="AD53" s="25"/>
      <c r="AE53" s="26"/>
      <c r="BG53" s="25"/>
      <c r="BH53" s="26"/>
      <c r="BP53" s="281"/>
      <c r="BQ53" s="260"/>
      <c r="BR53" s="271"/>
      <c r="BS53" s="26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9">
    <mergeCell ref="R3:S3"/>
    <mergeCell ref="AB3:AC3"/>
    <mergeCell ref="BT3:BU3"/>
    <mergeCell ref="V2:Y2"/>
    <mergeCell ref="BJ3:BK3"/>
    <mergeCell ref="BN2:BQ2"/>
    <mergeCell ref="Z3:AA3"/>
    <mergeCell ref="T3:U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2011-03-24T12:04:18Z</cp:lastPrinted>
  <dcterms:created xsi:type="dcterms:W3CDTF">2003-02-28T07:59:00Z</dcterms:created>
  <dcterms:modified xsi:type="dcterms:W3CDTF">2011-04-19T07:06:07Z</dcterms:modified>
  <cp:category/>
  <cp:version/>
  <cp:contentType/>
  <cp:contentStatus/>
</cp:coreProperties>
</file>