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26" activeTab="1"/>
  </bookViews>
  <sheets>
    <sheet name="titul" sheetId="1" r:id="rId1"/>
    <sheet name="Ošelín" sheetId="2" r:id="rId2"/>
  </sheets>
  <definedNames/>
  <calcPr fullCalcOnLoad="1"/>
</workbook>
</file>

<file path=xl/sharedStrings.xml><?xml version="1.0" encoding="utf-8"?>
<sst xmlns="http://schemas.openxmlformats.org/spreadsheetml/2006/main" count="149" uniqueCount="99">
  <si>
    <t>Směr  :  Svojšín</t>
  </si>
  <si>
    <t>Návěstidla  -  ŽST</t>
  </si>
  <si>
    <t>Směr  :  Pavlovice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</si>
  <si>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</si>
  <si>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</si>
  <si>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</si>
  <si>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</si>
  <si>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</si>
  <si>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</si>
  <si>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</si>
  <si>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</si>
  <si>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</si>
  <si>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</si>
  <si>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trojznakový,  obousměrný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</si>
  <si>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</si>
  <si>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</si>
  <si>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</si>
  <si>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</si>
  <si>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</si>
  <si>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</si>
  <si>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</si>
  <si>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</si>
  <si>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</si>
  <si>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</si>
  <si>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</si>
  <si>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</si>
  <si>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</si>
  <si>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</si>
  <si>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</si>
  <si>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</si>
  <si>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</si>
  <si>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</si>
  <si>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</si>
  <si>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</si>
  <si>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Vjezdové / odjezdové rychlosti :</t>
  </si>
  <si>
    <t>v pokračování traťové koleje - rychlost traťová s místním omezením</t>
  </si>
  <si>
    <t>3948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</si>
  <si>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</si>
  <si>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</si>
  <si>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</si>
  <si>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</si>
  <si>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</si>
  <si>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</si>
  <si>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</si>
  <si>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</si>
  <si>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</si>
  <si>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</si>
  <si>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</si>
  <si>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</si>
  <si>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</si>
  <si>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JTom</t>
  </si>
  <si>
    <t>elm.</t>
  </si>
  <si>
    <t>Vjezd - odjezd - průjezd,  NTV</t>
  </si>
  <si>
    <t>Km  397,006</t>
  </si>
  <si>
    <t>Se 3</t>
  </si>
  <si>
    <t>Se 4</t>
  </si>
  <si>
    <t>3927</t>
  </si>
  <si>
    <t>3989</t>
  </si>
  <si>
    <t>4026</t>
  </si>
  <si>
    <t>3941</t>
  </si>
  <si>
    <t>3999</t>
  </si>
  <si>
    <t>4012</t>
  </si>
  <si>
    <t>3951</t>
  </si>
  <si>
    <t>3932</t>
  </si>
  <si>
    <t>4009</t>
  </si>
  <si>
    <t>3998</t>
  </si>
  <si>
    <t>4019</t>
  </si>
  <si>
    <t>3988</t>
  </si>
  <si>
    <t>Ošelínský tunel</t>
  </si>
  <si>
    <t>délka = 52m</t>
  </si>
  <si>
    <t>podchod v km 396,925</t>
  </si>
  <si>
    <t>při jízdě do odbočky - rychlost 60 km/h</t>
  </si>
  <si>
    <t>jízdní cesty na tutéž kolej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</si>
  <si>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</si>
  <si>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</si>
  <si>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</si>
  <si>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</si>
  <si>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</si>
  <si>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</si>
  <si>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</si>
  <si>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</si>
  <si>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</si>
  <si>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</si>
  <si>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přístup podchodem v km 396,925</t>
  </si>
  <si>
    <t>č. II,  úrovňové, vnější</t>
  </si>
  <si>
    <t>přístup od dopravní kanceláře</t>
  </si>
  <si>
    <r>
      <t>Hlavní  staniční  kolej,</t>
    </r>
    <r>
      <rPr>
        <sz val="14"/>
        <rFont val="Arial CE"/>
        <family val="2"/>
      </rPr>
      <t xml:space="preserve">  NTV</t>
    </r>
  </si>
  <si>
    <t>713B</t>
  </si>
  <si>
    <t>Elektronické stavědlo - ESA 11</t>
  </si>
  <si>
    <t>JOP</t>
  </si>
  <si>
    <t>dálková obsluha výpravčím DOZ Plzeň</t>
  </si>
  <si>
    <t>( nouzová obsluha pohotovostním výpravčím )</t>
  </si>
  <si>
    <t>Výprava vlaků s přepravou cestujících dle čl. 505 SŽDC (ČD) D2</t>
  </si>
  <si>
    <t>V.  /  2011</t>
  </si>
  <si>
    <t>AB</t>
  </si>
  <si>
    <t>Ze  Svojšína</t>
  </si>
  <si>
    <t>Do  Svojšína</t>
  </si>
  <si>
    <t>Do  Pavlovic</t>
  </si>
  <si>
    <t>Z  Pavlovic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</si>
</sst>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8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24" fillId="0" borderId="6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0" fillId="0" borderId="3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/>
    </xf>
    <xf numFmtId="0" fontId="10" fillId="0" borderId="43" xfId="0" applyFont="1" applyFill="1" applyBorder="1" applyAlignment="1">
      <alignment horizontal="centerContinuous" vertical="center"/>
    </xf>
    <xf numFmtId="0" fontId="3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Continuous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1" fillId="5" borderId="45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49" fontId="34" fillId="0" borderId="7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49" fontId="35" fillId="0" borderId="7" xfId="0" applyNumberFormat="1" applyFont="1" applyFill="1" applyBorder="1" applyAlignment="1">
      <alignment horizontal="center" vertical="center"/>
    </xf>
    <xf numFmtId="164" fontId="37" fillId="0" borderId="6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37" fillId="0" borderId="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4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43" fillId="0" borderId="0" xfId="0" applyNumberFormat="1" applyFont="1" applyFill="1" applyBorder="1" applyAlignment="1">
      <alignment horizontal="right"/>
    </xf>
    <xf numFmtId="164" fontId="44" fillId="0" borderId="0" xfId="20" applyNumberFormat="1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43" fillId="0" borderId="0" xfId="0" applyNumberFormat="1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5" xfId="21" applyFont="1" applyFill="1" applyBorder="1" applyAlignment="1" quotePrefix="1">
      <alignment vertical="center"/>
      <protection/>
    </xf>
    <xf numFmtId="164" fontId="0" fillId="5" borderId="55" xfId="21" applyNumberFormat="1" applyFont="1" applyFill="1" applyBorder="1" applyAlignment="1">
      <alignment vertical="center"/>
      <protection/>
    </xf>
    <xf numFmtId="44" fontId="7" fillId="3" borderId="36" xfId="18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5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8" fillId="0" borderId="0" xfId="21" applyFont="1" applyBorder="1" applyAlignment="1">
      <alignment horizontal="center"/>
      <protection/>
    </xf>
    <xf numFmtId="0" fontId="29" fillId="0" borderId="0" xfId="21" applyNumberFormat="1" applyFont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7" fillId="3" borderId="48" xfId="0" applyFont="1" applyFill="1" applyBorder="1" applyAlignment="1">
      <alignment horizontal="center" vertical="center"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0" fillId="6" borderId="66" xfId="21" applyFont="1" applyFill="1" applyBorder="1" applyAlignment="1">
      <alignment horizontal="center" vertical="center"/>
      <protection/>
    </xf>
    <xf numFmtId="0" fontId="10" fillId="6" borderId="50" xfId="21" applyFont="1" applyFill="1" applyBorder="1" applyAlignment="1">
      <alignment horizontal="center" vertical="center"/>
      <protection/>
    </xf>
    <xf numFmtId="0" fontId="10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0" fillId="0" borderId="67" xfId="21" applyNumberFormat="1" applyFont="1" applyBorder="1" applyAlignment="1">
      <alignment horizontal="center" vertical="center"/>
      <protection/>
    </xf>
    <xf numFmtId="164" fontId="51" fillId="0" borderId="5" xfId="21" applyNumberFormat="1" applyFont="1" applyBorder="1" applyAlignment="1">
      <alignment horizontal="center" vertical="center"/>
      <protection/>
    </xf>
    <xf numFmtId="1" fontId="51" fillId="0" borderId="6" xfId="21" applyNumberFormat="1" applyFont="1" applyBorder="1" applyAlignment="1">
      <alignment horizontal="center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164" fontId="51" fillId="0" borderId="5" xfId="21" applyNumberFormat="1" applyFont="1" applyFill="1" applyBorder="1" applyAlignment="1">
      <alignment horizontal="center" vertical="center"/>
      <protection/>
    </xf>
    <xf numFmtId="1" fontId="51" fillId="0" borderId="6" xfId="21" applyNumberFormat="1" applyFont="1" applyFill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69" xfId="21" applyNumberFormat="1" applyFont="1" applyBorder="1" applyAlignment="1">
      <alignment vertical="center"/>
      <protection/>
    </xf>
    <xf numFmtId="164" fontId="0" fillId="0" borderId="69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4" borderId="3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44" fontId="7" fillId="3" borderId="48" xfId="18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16" fillId="0" borderId="0" xfId="21" applyFont="1" applyBorder="1" applyAlignment="1">
      <alignment horizontal="center" vertical="top"/>
      <protection/>
    </xf>
    <xf numFmtId="0" fontId="52" fillId="0" borderId="0" xfId="2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34" fillId="0" borderId="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53" fillId="0" borderId="0" xfId="0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 vertical="top"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64" xfId="21" applyFont="1" applyFill="1" applyBorder="1" applyAlignment="1">
      <alignment horizontal="center" vertical="center"/>
      <protection/>
    </xf>
    <xf numFmtId="0" fontId="26" fillId="6" borderId="64" xfId="21" applyFont="1" applyFill="1" applyBorder="1" applyAlignment="1" quotePrefix="1">
      <alignment horizontal="center"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7" fillId="3" borderId="3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Ošelín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306675" y="8029575"/>
          <a:ext cx="1871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81075" y="7343775"/>
          <a:ext cx="33042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67</xdr:col>
      <xdr:colOff>342900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4994850" y="8029575"/>
          <a:ext cx="1520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4994850" y="7343775"/>
          <a:ext cx="29765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Ošelín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36</xdr:row>
      <xdr:rowOff>0</xdr:rowOff>
    </xdr:from>
    <xdr:to>
      <xdr:col>50</xdr:col>
      <xdr:colOff>619125</xdr:colOff>
      <xdr:row>38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829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342900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10287000" y="7515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28</xdr:row>
      <xdr:rowOff>76200</xdr:rowOff>
    </xdr:from>
    <xdr:to>
      <xdr:col>74</xdr:col>
      <xdr:colOff>638175</xdr:colOff>
      <xdr:row>28</xdr:row>
      <xdr:rowOff>190500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55178325" y="7077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2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5" name="Oval 4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85" name="Group 85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6" name="Group 8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7" name="Rectangle 8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9" name="Group 8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90" name="Line 9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9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20</xdr:col>
      <xdr:colOff>523875</xdr:colOff>
      <xdr:row>28</xdr:row>
      <xdr:rowOff>57150</xdr:rowOff>
    </xdr:from>
    <xdr:to>
      <xdr:col>21</xdr:col>
      <xdr:colOff>266700</xdr:colOff>
      <xdr:row>28</xdr:row>
      <xdr:rowOff>171450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14925675" y="70580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40233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428625</xdr:colOff>
      <xdr:row>30</xdr:row>
      <xdr:rowOff>171450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01015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29</xdr:row>
      <xdr:rowOff>0</xdr:rowOff>
    </xdr:from>
    <xdr:to>
      <xdr:col>80</xdr:col>
      <xdr:colOff>0</xdr:colOff>
      <xdr:row>30</xdr:row>
      <xdr:rowOff>0</xdr:rowOff>
    </xdr:to>
    <xdr:sp>
      <xdr:nvSpPr>
        <xdr:cNvPr id="108" name="text 24"/>
        <xdr:cNvSpPr txBox="1">
          <a:spLocks noChangeArrowheads="1"/>
        </xdr:cNvSpPr>
      </xdr:nvSpPr>
      <xdr:spPr>
        <a:xfrm>
          <a:off x="57283350" y="7229475"/>
          <a:ext cx="20002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30</xdr:row>
      <xdr:rowOff>76200</xdr:rowOff>
    </xdr:from>
    <xdr:ext cx="247650" cy="685800"/>
    <xdr:sp>
      <xdr:nvSpPr>
        <xdr:cNvPr id="109" name="text 215"/>
        <xdr:cNvSpPr txBox="1">
          <a:spLocks noChangeArrowheads="1"/>
        </xdr:cNvSpPr>
      </xdr:nvSpPr>
      <xdr:spPr>
        <a:xfrm>
          <a:off x="57283350" y="7534275"/>
          <a:ext cx="247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397,386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2" name="Group 142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45" name="Group 145"/>
        <xdr:cNvGrpSpPr>
          <a:grpSpLocks noChangeAspect="1"/>
        </xdr:cNvGrpSpPr>
      </xdr:nvGrpSpPr>
      <xdr:grpSpPr>
        <a:xfrm>
          <a:off x="2057400" y="70580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6" name="Line 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171450</xdr:colOff>
      <xdr:row>31</xdr:row>
      <xdr:rowOff>57150</xdr:rowOff>
    </xdr:from>
    <xdr:to>
      <xdr:col>21</xdr:col>
      <xdr:colOff>276225</xdr:colOff>
      <xdr:row>31</xdr:row>
      <xdr:rowOff>171450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14573250" y="77438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76200</xdr:rowOff>
    </xdr:from>
    <xdr:to>
      <xdr:col>52</xdr:col>
      <xdr:colOff>533400</xdr:colOff>
      <xdr:row>28</xdr:row>
      <xdr:rowOff>152400</xdr:rowOff>
    </xdr:to>
    <xdr:grpSp>
      <xdr:nvGrpSpPr>
        <xdr:cNvPr id="178" name="Group 178"/>
        <xdr:cNvGrpSpPr>
          <a:grpSpLocks/>
        </xdr:cNvGrpSpPr>
      </xdr:nvGrpSpPr>
      <xdr:grpSpPr>
        <a:xfrm>
          <a:off x="31203900" y="68484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79" name="Rectangle 1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28</xdr:row>
      <xdr:rowOff>123825</xdr:rowOff>
    </xdr:from>
    <xdr:to>
      <xdr:col>44</xdr:col>
      <xdr:colOff>590550</xdr:colOff>
      <xdr:row>34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32975550" y="7124700"/>
          <a:ext cx="0" cy="12477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28</xdr:row>
      <xdr:rowOff>114300</xdr:rowOff>
    </xdr:from>
    <xdr:to>
      <xdr:col>44</xdr:col>
      <xdr:colOff>457200</xdr:colOff>
      <xdr:row>34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32842200" y="7115175"/>
          <a:ext cx="0" cy="12573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95250</xdr:rowOff>
    </xdr:from>
    <xdr:to>
      <xdr:col>44</xdr:col>
      <xdr:colOff>695325</xdr:colOff>
      <xdr:row>28</xdr:row>
      <xdr:rowOff>142875</xdr:rowOff>
    </xdr:to>
    <xdr:sp>
      <xdr:nvSpPr>
        <xdr:cNvPr id="190" name="Rectangle 190"/>
        <xdr:cNvSpPr>
          <a:spLocks/>
        </xdr:cNvSpPr>
      </xdr:nvSpPr>
      <xdr:spPr>
        <a:xfrm>
          <a:off x="32737425" y="6867525"/>
          <a:ext cx="352425" cy="276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33</xdr:row>
      <xdr:rowOff>219075</xdr:rowOff>
    </xdr:from>
    <xdr:to>
      <xdr:col>44</xdr:col>
      <xdr:colOff>695325</xdr:colOff>
      <xdr:row>36</xdr:row>
      <xdr:rowOff>219075</xdr:rowOff>
    </xdr:to>
    <xdr:sp>
      <xdr:nvSpPr>
        <xdr:cNvPr id="191" name="Rectangle 191"/>
        <xdr:cNvSpPr>
          <a:spLocks/>
        </xdr:cNvSpPr>
      </xdr:nvSpPr>
      <xdr:spPr>
        <a:xfrm>
          <a:off x="32737425" y="8362950"/>
          <a:ext cx="352425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33</xdr:row>
      <xdr:rowOff>76200</xdr:rowOff>
    </xdr:from>
    <xdr:to>
      <xdr:col>56</xdr:col>
      <xdr:colOff>381000</xdr:colOff>
      <xdr:row>34</xdr:row>
      <xdr:rowOff>152400</xdr:rowOff>
    </xdr:to>
    <xdr:grpSp>
      <xdr:nvGrpSpPr>
        <xdr:cNvPr id="192" name="Group 192"/>
        <xdr:cNvGrpSpPr>
          <a:grpSpLocks/>
        </xdr:cNvGrpSpPr>
      </xdr:nvGrpSpPr>
      <xdr:grpSpPr>
        <a:xfrm>
          <a:off x="34032825" y="8220075"/>
          <a:ext cx="7800975" cy="304800"/>
          <a:chOff x="89" y="239"/>
          <a:chExt cx="863" cy="32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32</xdr:row>
      <xdr:rowOff>76200</xdr:rowOff>
    </xdr:from>
    <xdr:to>
      <xdr:col>68</xdr:col>
      <xdr:colOff>552450</xdr:colOff>
      <xdr:row>32</xdr:row>
      <xdr:rowOff>114300</xdr:rowOff>
    </xdr:to>
    <xdr:sp>
      <xdr:nvSpPr>
        <xdr:cNvPr id="205" name="Line 205"/>
        <xdr:cNvSpPr>
          <a:spLocks/>
        </xdr:cNvSpPr>
      </xdr:nvSpPr>
      <xdr:spPr>
        <a:xfrm flipV="1">
          <a:off x="501777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32</xdr:row>
      <xdr:rowOff>0</xdr:rowOff>
    </xdr:from>
    <xdr:to>
      <xdr:col>69</xdr:col>
      <xdr:colOff>323850</xdr:colOff>
      <xdr:row>32</xdr:row>
      <xdr:rowOff>76200</xdr:rowOff>
    </xdr:to>
    <xdr:sp>
      <xdr:nvSpPr>
        <xdr:cNvPr id="206" name="Line 206"/>
        <xdr:cNvSpPr>
          <a:spLocks/>
        </xdr:cNvSpPr>
      </xdr:nvSpPr>
      <xdr:spPr>
        <a:xfrm flipV="1">
          <a:off x="509206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1663600" y="73437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247650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208" name="Group 208"/>
        <xdr:cNvGrpSpPr>
          <a:grpSpLocks noChangeAspect="1"/>
        </xdr:cNvGrpSpPr>
      </xdr:nvGrpSpPr>
      <xdr:grpSpPr>
        <a:xfrm>
          <a:off x="50101500" y="82010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09" name="Line 20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1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1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2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361950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23" name="Group 223"/>
        <xdr:cNvGrpSpPr>
          <a:grpSpLocks noChangeAspect="1"/>
        </xdr:cNvGrpSpPr>
      </xdr:nvGrpSpPr>
      <xdr:grpSpPr>
        <a:xfrm>
          <a:off x="62617350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224" name="Line 22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3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190500</xdr:colOff>
      <xdr:row>30</xdr:row>
      <xdr:rowOff>57150</xdr:rowOff>
    </xdr:from>
    <xdr:to>
      <xdr:col>84</xdr:col>
      <xdr:colOff>104775</xdr:colOff>
      <xdr:row>30</xdr:row>
      <xdr:rowOff>171450</xdr:rowOff>
    </xdr:to>
    <xdr:grpSp>
      <xdr:nvGrpSpPr>
        <xdr:cNvPr id="238" name="Group 238"/>
        <xdr:cNvGrpSpPr>
          <a:grpSpLocks noChangeAspect="1"/>
        </xdr:cNvGrpSpPr>
      </xdr:nvGrpSpPr>
      <xdr:grpSpPr>
        <a:xfrm>
          <a:off x="61931550" y="75152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9" name="Line 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266700</xdr:colOff>
      <xdr:row>30</xdr:row>
      <xdr:rowOff>95250</xdr:rowOff>
    </xdr:from>
    <xdr:ext cx="238125" cy="657225"/>
    <xdr:sp>
      <xdr:nvSpPr>
        <xdr:cNvPr id="243" name="text 215"/>
        <xdr:cNvSpPr txBox="1">
          <a:spLocks noChangeArrowheads="1"/>
        </xdr:cNvSpPr>
      </xdr:nvSpPr>
      <xdr:spPr>
        <a:xfrm>
          <a:off x="59035950" y="7553325"/>
          <a:ext cx="2381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397,438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1" customWidth="1"/>
    <col min="2" max="2" width="11.25390625" style="295" customWidth="1"/>
    <col min="3" max="18" width="11.25390625" style="202" customWidth="1"/>
    <col min="19" max="19" width="4.75390625" style="201" customWidth="1"/>
    <col min="20" max="20" width="1.75390625" style="201" customWidth="1"/>
    <col min="21" max="16384" width="9.125" style="202" customWidth="1"/>
  </cols>
  <sheetData>
    <row r="1" spans="1:20" s="200" customFormat="1" ht="9.75" customHeight="1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S1" s="197"/>
      <c r="T1" s="197"/>
    </row>
    <row r="2" spans="2:18" ht="36" customHeight="1">
      <c r="B2" s="202"/>
      <c r="D2" s="203"/>
      <c r="E2" s="203"/>
      <c r="F2" s="203"/>
      <c r="G2" s="203"/>
      <c r="H2" s="203"/>
      <c r="I2" s="203"/>
      <c r="J2" s="203"/>
      <c r="K2" s="203"/>
      <c r="L2" s="203"/>
      <c r="R2" s="204"/>
    </row>
    <row r="3" spans="2:12" s="201" customFormat="1" ht="18" customHeight="1">
      <c r="B3" s="161"/>
      <c r="C3" s="161"/>
      <c r="D3" s="161"/>
      <c r="J3" s="162"/>
      <c r="K3" s="161"/>
      <c r="L3" s="161"/>
    </row>
    <row r="4" spans="1:22" s="212" customFormat="1" ht="22.5" customHeight="1">
      <c r="A4" s="205"/>
      <c r="B4" s="92" t="s">
        <v>73</v>
      </c>
      <c r="C4" s="206" t="s">
        <v>87</v>
      </c>
      <c r="D4" s="207"/>
      <c r="E4" s="205"/>
      <c r="F4" s="205"/>
      <c r="G4" s="205"/>
      <c r="H4" s="205"/>
      <c r="I4" s="207"/>
      <c r="J4" s="149" t="s">
        <v>53</v>
      </c>
      <c r="K4" s="207"/>
      <c r="L4" s="208"/>
      <c r="M4" s="207"/>
      <c r="N4" s="207"/>
      <c r="O4" s="207"/>
      <c r="P4" s="207"/>
      <c r="Q4" s="209" t="s">
        <v>74</v>
      </c>
      <c r="R4" s="210">
        <v>749150</v>
      </c>
      <c r="S4" s="207"/>
      <c r="T4" s="207"/>
      <c r="U4" s="211"/>
      <c r="V4" s="211"/>
    </row>
    <row r="5" spans="2:22" s="213" customFormat="1" ht="18" customHeight="1" thickBot="1">
      <c r="B5" s="214"/>
      <c r="C5" s="215"/>
      <c r="D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2" s="223" customFormat="1" ht="21" customHeight="1">
      <c r="A6" s="216"/>
      <c r="B6" s="217"/>
      <c r="C6" s="218"/>
      <c r="D6" s="217"/>
      <c r="E6" s="219"/>
      <c r="F6" s="219"/>
      <c r="G6" s="219"/>
      <c r="H6" s="219"/>
      <c r="I6" s="219"/>
      <c r="J6" s="217"/>
      <c r="K6" s="217"/>
      <c r="L6" s="217"/>
      <c r="M6" s="217"/>
      <c r="N6" s="217"/>
      <c r="O6" s="217"/>
      <c r="P6" s="217"/>
      <c r="Q6" s="217"/>
      <c r="R6" s="217"/>
      <c r="S6" s="222"/>
      <c r="T6" s="162"/>
      <c r="U6" s="162"/>
      <c r="V6" s="162"/>
    </row>
    <row r="7" spans="1:21" ht="21" customHeight="1">
      <c r="A7" s="224"/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/>
      <c r="T7" s="161"/>
      <c r="U7" s="203"/>
    </row>
    <row r="8" spans="1:21" ht="24.75" customHeight="1">
      <c r="A8" s="224"/>
      <c r="B8" s="229"/>
      <c r="C8" s="230" t="s">
        <v>11</v>
      </c>
      <c r="D8" s="231"/>
      <c r="E8" s="231"/>
      <c r="F8" s="231"/>
      <c r="G8" s="231"/>
      <c r="H8" s="232"/>
      <c r="I8" s="232"/>
      <c r="J8" s="78" t="s">
        <v>88</v>
      </c>
      <c r="K8" s="232"/>
      <c r="L8" s="232"/>
      <c r="M8" s="231"/>
      <c r="N8" s="231"/>
      <c r="O8" s="231"/>
      <c r="P8" s="231"/>
      <c r="Q8" s="231"/>
      <c r="R8" s="233"/>
      <c r="S8" s="228"/>
      <c r="T8" s="161"/>
      <c r="U8" s="203"/>
    </row>
    <row r="9" spans="1:21" ht="24.75" customHeight="1">
      <c r="A9" s="224"/>
      <c r="B9" s="229"/>
      <c r="C9" s="49" t="s">
        <v>8</v>
      </c>
      <c r="D9" s="231"/>
      <c r="E9" s="231"/>
      <c r="F9" s="231"/>
      <c r="G9" s="231"/>
      <c r="H9" s="231"/>
      <c r="I9" s="231"/>
      <c r="J9" s="234" t="s">
        <v>89</v>
      </c>
      <c r="K9" s="231"/>
      <c r="L9" s="231"/>
      <c r="M9" s="231"/>
      <c r="N9" s="231"/>
      <c r="O9" s="231"/>
      <c r="P9" s="320" t="s">
        <v>75</v>
      </c>
      <c r="Q9" s="320"/>
      <c r="R9" s="235"/>
      <c r="S9" s="228"/>
      <c r="T9" s="161"/>
      <c r="U9" s="203"/>
    </row>
    <row r="10" spans="1:21" ht="24.75" customHeight="1">
      <c r="A10" s="224"/>
      <c r="B10" s="229"/>
      <c r="C10" s="49" t="s">
        <v>12</v>
      </c>
      <c r="D10" s="231"/>
      <c r="E10" s="231"/>
      <c r="F10" s="231"/>
      <c r="G10" s="231"/>
      <c r="H10" s="231"/>
      <c r="I10" s="231"/>
      <c r="J10" s="234" t="s">
        <v>14</v>
      </c>
      <c r="K10" s="231"/>
      <c r="L10" s="231"/>
      <c r="M10" s="231"/>
      <c r="N10" s="231"/>
      <c r="O10" s="231"/>
      <c r="P10" s="320"/>
      <c r="Q10" s="320"/>
      <c r="R10" s="233"/>
      <c r="S10" s="228"/>
      <c r="T10" s="161"/>
      <c r="U10" s="203"/>
    </row>
    <row r="11" spans="1:21" ht="21" customHeight="1">
      <c r="A11" s="224"/>
      <c r="B11" s="236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8"/>
      <c r="S11" s="228"/>
      <c r="T11" s="161"/>
      <c r="U11" s="203"/>
    </row>
    <row r="12" spans="1:21" ht="21" customHeight="1">
      <c r="A12" s="224"/>
      <c r="B12" s="229"/>
      <c r="C12" s="231"/>
      <c r="D12" s="231"/>
      <c r="E12" s="231"/>
      <c r="F12" s="231"/>
      <c r="G12" s="231"/>
      <c r="H12" s="231"/>
      <c r="I12" s="231"/>
      <c r="J12" s="239" t="s">
        <v>30</v>
      </c>
      <c r="K12" s="231"/>
      <c r="L12" s="231"/>
      <c r="M12" s="231"/>
      <c r="N12" s="231"/>
      <c r="O12" s="231"/>
      <c r="P12" s="231"/>
      <c r="Q12" s="231"/>
      <c r="R12" s="233"/>
      <c r="S12" s="228"/>
      <c r="T12" s="161"/>
      <c r="U12" s="203"/>
    </row>
    <row r="13" spans="1:21" ht="21" customHeight="1">
      <c r="A13" s="224"/>
      <c r="B13" s="229"/>
      <c r="C13" s="90" t="s">
        <v>29</v>
      </c>
      <c r="D13" s="231"/>
      <c r="E13" s="231"/>
      <c r="F13" s="231"/>
      <c r="J13" s="242">
        <v>397.006</v>
      </c>
      <c r="K13" s="240"/>
      <c r="L13" s="241"/>
      <c r="Q13" s="231"/>
      <c r="R13" s="233"/>
      <c r="S13" s="228"/>
      <c r="T13" s="161"/>
      <c r="U13" s="203"/>
    </row>
    <row r="14" spans="1:21" ht="21" customHeight="1">
      <c r="A14" s="224"/>
      <c r="B14" s="229"/>
      <c r="C14" s="50" t="s">
        <v>31</v>
      </c>
      <c r="D14" s="231"/>
      <c r="E14" s="231"/>
      <c r="F14" s="231"/>
      <c r="J14" s="302" t="s">
        <v>90</v>
      </c>
      <c r="K14" s="240"/>
      <c r="L14" s="243"/>
      <c r="Q14" s="231"/>
      <c r="R14" s="233"/>
      <c r="S14" s="228"/>
      <c r="T14" s="161"/>
      <c r="U14" s="203"/>
    </row>
    <row r="15" spans="1:21" ht="21" customHeight="1">
      <c r="A15" s="224"/>
      <c r="B15" s="229"/>
      <c r="C15" s="50" t="s">
        <v>32</v>
      </c>
      <c r="D15" s="231"/>
      <c r="E15" s="231"/>
      <c r="F15" s="231"/>
      <c r="J15" s="303" t="s">
        <v>91</v>
      </c>
      <c r="K15" s="245"/>
      <c r="L15" s="244"/>
      <c r="Q15" s="231"/>
      <c r="R15" s="233"/>
      <c r="S15" s="228"/>
      <c r="T15" s="161"/>
      <c r="U15" s="203"/>
    </row>
    <row r="16" spans="1:21" ht="21" customHeight="1">
      <c r="A16" s="224"/>
      <c r="B16" s="236"/>
      <c r="C16" s="237"/>
      <c r="D16" s="237"/>
      <c r="E16" s="237"/>
      <c r="F16" s="237"/>
      <c r="G16" s="237"/>
      <c r="H16" s="237"/>
      <c r="I16" s="237"/>
      <c r="J16" s="246" t="s">
        <v>92</v>
      </c>
      <c r="K16" s="237"/>
      <c r="L16" s="237"/>
      <c r="M16" s="237"/>
      <c r="N16" s="237"/>
      <c r="O16" s="237"/>
      <c r="P16" s="237"/>
      <c r="Q16" s="237"/>
      <c r="R16" s="238"/>
      <c r="S16" s="228"/>
      <c r="T16" s="161"/>
      <c r="U16" s="203"/>
    </row>
    <row r="17" spans="1:21" ht="21" customHeight="1">
      <c r="A17" s="224"/>
      <c r="B17" s="229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3"/>
      <c r="S17" s="228"/>
      <c r="T17" s="161"/>
      <c r="U17" s="203"/>
    </row>
    <row r="18" spans="1:21" ht="21" customHeight="1">
      <c r="A18" s="224"/>
      <c r="B18" s="229"/>
      <c r="C18" s="50" t="s">
        <v>76</v>
      </c>
      <c r="D18" s="231"/>
      <c r="E18" s="231"/>
      <c r="F18" s="231"/>
      <c r="G18" s="231"/>
      <c r="H18" s="231"/>
      <c r="J18" s="247" t="s">
        <v>24</v>
      </c>
      <c r="L18" s="231"/>
      <c r="M18" s="240"/>
      <c r="N18" s="240"/>
      <c r="O18" s="231"/>
      <c r="P18" s="320" t="s">
        <v>77</v>
      </c>
      <c r="Q18" s="320"/>
      <c r="R18" s="233"/>
      <c r="S18" s="228"/>
      <c r="T18" s="161"/>
      <c r="U18" s="203"/>
    </row>
    <row r="19" spans="1:21" ht="21" customHeight="1">
      <c r="A19" s="224"/>
      <c r="B19" s="229"/>
      <c r="C19" s="50" t="s">
        <v>78</v>
      </c>
      <c r="D19" s="231"/>
      <c r="E19" s="231"/>
      <c r="F19" s="231"/>
      <c r="G19" s="231"/>
      <c r="H19" s="231"/>
      <c r="J19" s="248" t="s">
        <v>27</v>
      </c>
      <c r="L19" s="231"/>
      <c r="M19" s="240"/>
      <c r="N19" s="240"/>
      <c r="O19" s="231"/>
      <c r="P19" s="320" t="s">
        <v>79</v>
      </c>
      <c r="Q19" s="320"/>
      <c r="R19" s="233"/>
      <c r="S19" s="228"/>
      <c r="T19" s="161"/>
      <c r="U19" s="203"/>
    </row>
    <row r="20" spans="1:21" ht="21" customHeight="1">
      <c r="A20" s="224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28"/>
      <c r="T20" s="161"/>
      <c r="U20" s="203"/>
    </row>
    <row r="21" spans="1:21" ht="21" customHeight="1">
      <c r="A21" s="224"/>
      <c r="B21" s="252"/>
      <c r="C21" s="254"/>
      <c r="D21" s="254"/>
      <c r="E21" s="255"/>
      <c r="F21" s="255"/>
      <c r="G21" s="255"/>
      <c r="H21" s="255"/>
      <c r="I21" s="254"/>
      <c r="J21" s="256"/>
      <c r="K21" s="254"/>
      <c r="L21" s="254"/>
      <c r="M21" s="254"/>
      <c r="N21" s="254"/>
      <c r="O21" s="254"/>
      <c r="P21" s="254"/>
      <c r="Q21" s="254"/>
      <c r="R21" s="254"/>
      <c r="S21" s="228"/>
      <c r="T21" s="161"/>
      <c r="U21" s="203"/>
    </row>
    <row r="22" spans="1:19" ht="30" customHeight="1">
      <c r="A22" s="257"/>
      <c r="B22" s="258"/>
      <c r="C22" s="259"/>
      <c r="D22" s="321" t="s">
        <v>80</v>
      </c>
      <c r="E22" s="322"/>
      <c r="F22" s="322"/>
      <c r="G22" s="322"/>
      <c r="H22" s="259"/>
      <c r="I22" s="260"/>
      <c r="J22" s="261"/>
      <c r="K22" s="258"/>
      <c r="L22" s="259"/>
      <c r="M22" s="321" t="s">
        <v>81</v>
      </c>
      <c r="N22" s="321"/>
      <c r="O22" s="321"/>
      <c r="P22" s="321"/>
      <c r="Q22" s="259"/>
      <c r="R22" s="260"/>
      <c r="S22" s="228"/>
    </row>
    <row r="23" spans="1:20" s="267" customFormat="1" ht="21" customHeight="1" thickBot="1">
      <c r="A23" s="262"/>
      <c r="B23" s="263" t="s">
        <v>39</v>
      </c>
      <c r="C23" s="264" t="s">
        <v>45</v>
      </c>
      <c r="D23" s="264" t="s">
        <v>46</v>
      </c>
      <c r="E23" s="265" t="s">
        <v>47</v>
      </c>
      <c r="F23" s="323" t="s">
        <v>48</v>
      </c>
      <c r="G23" s="324"/>
      <c r="H23" s="324"/>
      <c r="I23" s="325"/>
      <c r="J23" s="261"/>
      <c r="K23" s="263" t="s">
        <v>39</v>
      </c>
      <c r="L23" s="264" t="s">
        <v>45</v>
      </c>
      <c r="M23" s="264" t="s">
        <v>46</v>
      </c>
      <c r="N23" s="265" t="s">
        <v>47</v>
      </c>
      <c r="O23" s="323" t="s">
        <v>48</v>
      </c>
      <c r="P23" s="324"/>
      <c r="Q23" s="324"/>
      <c r="R23" s="325"/>
      <c r="S23" s="266"/>
      <c r="T23" s="201"/>
    </row>
    <row r="24" spans="1:20" s="212" customFormat="1" ht="21" customHeight="1" thickTop="1">
      <c r="A24" s="257"/>
      <c r="B24" s="268"/>
      <c r="C24" s="269"/>
      <c r="D24" s="270"/>
      <c r="E24" s="271"/>
      <c r="F24" s="272"/>
      <c r="G24" s="273"/>
      <c r="H24" s="273"/>
      <c r="I24" s="274"/>
      <c r="J24" s="261"/>
      <c r="K24" s="268"/>
      <c r="L24" s="269"/>
      <c r="M24" s="270"/>
      <c r="N24" s="271"/>
      <c r="O24" s="272"/>
      <c r="P24" s="273"/>
      <c r="Q24" s="273"/>
      <c r="R24" s="274"/>
      <c r="S24" s="228"/>
      <c r="T24" s="201"/>
    </row>
    <row r="25" spans="1:20" s="212" customFormat="1" ht="21" customHeight="1">
      <c r="A25" s="257"/>
      <c r="B25" s="275">
        <v>1</v>
      </c>
      <c r="C25" s="276">
        <v>396.608</v>
      </c>
      <c r="D25" s="276">
        <v>397.241</v>
      </c>
      <c r="E25" s="277">
        <f>(D25-C25)*1000</f>
        <v>632.9999999999814</v>
      </c>
      <c r="F25" s="314" t="s">
        <v>86</v>
      </c>
      <c r="G25" s="315"/>
      <c r="H25" s="315"/>
      <c r="I25" s="316"/>
      <c r="J25" s="261"/>
      <c r="K25" s="275">
        <v>1</v>
      </c>
      <c r="L25" s="280">
        <v>396.898</v>
      </c>
      <c r="M25" s="280">
        <v>397.038</v>
      </c>
      <c r="N25" s="281">
        <f>(M25-L25)*1000</f>
        <v>139.99999999998636</v>
      </c>
      <c r="O25" s="311" t="s">
        <v>82</v>
      </c>
      <c r="P25" s="312"/>
      <c r="Q25" s="312"/>
      <c r="R25" s="313"/>
      <c r="S25" s="228"/>
      <c r="T25" s="201"/>
    </row>
    <row r="26" spans="1:20" s="212" customFormat="1" ht="21" customHeight="1">
      <c r="A26" s="257"/>
      <c r="B26" s="275"/>
      <c r="C26" s="276"/>
      <c r="D26" s="276"/>
      <c r="E26" s="277"/>
      <c r="F26" s="278"/>
      <c r="G26" s="63"/>
      <c r="H26" s="63"/>
      <c r="I26" s="279"/>
      <c r="J26" s="261"/>
      <c r="K26" s="275"/>
      <c r="L26" s="280"/>
      <c r="M26" s="280"/>
      <c r="N26" s="281"/>
      <c r="O26" s="317" t="s">
        <v>83</v>
      </c>
      <c r="P26" s="318"/>
      <c r="Q26" s="318"/>
      <c r="R26" s="319"/>
      <c r="S26" s="228"/>
      <c r="T26" s="201"/>
    </row>
    <row r="27" spans="1:20" s="212" customFormat="1" ht="21" customHeight="1">
      <c r="A27" s="257"/>
      <c r="B27" s="268"/>
      <c r="C27" s="269"/>
      <c r="D27" s="270"/>
      <c r="E27" s="271"/>
      <c r="F27" s="272"/>
      <c r="G27" s="273"/>
      <c r="H27" s="273"/>
      <c r="I27" s="274"/>
      <c r="J27" s="261"/>
      <c r="K27" s="268"/>
      <c r="L27" s="269"/>
      <c r="M27" s="270"/>
      <c r="N27" s="271"/>
      <c r="O27" s="282"/>
      <c r="P27" s="283"/>
      <c r="Q27" s="283"/>
      <c r="R27" s="284"/>
      <c r="S27" s="228"/>
      <c r="T27" s="201"/>
    </row>
    <row r="28" spans="1:20" s="212" customFormat="1" ht="21" customHeight="1">
      <c r="A28" s="257"/>
      <c r="B28" s="275">
        <v>2</v>
      </c>
      <c r="C28" s="276">
        <v>396.608</v>
      </c>
      <c r="D28" s="276">
        <v>397.241</v>
      </c>
      <c r="E28" s="277">
        <f>(D28-C28)*1000</f>
        <v>632.9999999999814</v>
      </c>
      <c r="F28" s="311" t="s">
        <v>52</v>
      </c>
      <c r="G28" s="312"/>
      <c r="H28" s="312"/>
      <c r="I28" s="313"/>
      <c r="J28" s="261"/>
      <c r="K28" s="275">
        <v>2</v>
      </c>
      <c r="L28" s="276">
        <v>396.948</v>
      </c>
      <c r="M28" s="276">
        <v>397.088</v>
      </c>
      <c r="N28" s="281">
        <f>(M28-L28)*1000</f>
        <v>140.0000000000432</v>
      </c>
      <c r="O28" s="311" t="s">
        <v>84</v>
      </c>
      <c r="P28" s="312"/>
      <c r="Q28" s="312"/>
      <c r="R28" s="313"/>
      <c r="S28" s="228"/>
      <c r="T28" s="201"/>
    </row>
    <row r="29" spans="1:20" s="212" customFormat="1" ht="21" customHeight="1">
      <c r="A29" s="257"/>
      <c r="B29" s="275"/>
      <c r="C29" s="276"/>
      <c r="D29" s="276"/>
      <c r="E29" s="277"/>
      <c r="F29" s="282"/>
      <c r="G29" s="283"/>
      <c r="H29" s="283"/>
      <c r="I29" s="284"/>
      <c r="J29" s="261"/>
      <c r="K29" s="268"/>
      <c r="L29" s="269"/>
      <c r="M29" s="270"/>
      <c r="N29" s="271"/>
      <c r="O29" s="317" t="s">
        <v>85</v>
      </c>
      <c r="P29" s="318"/>
      <c r="Q29" s="318"/>
      <c r="R29" s="319"/>
      <c r="S29" s="228"/>
      <c r="T29" s="201"/>
    </row>
    <row r="30" spans="1:20" s="205" customFormat="1" ht="21" customHeight="1">
      <c r="A30" s="257"/>
      <c r="B30" s="285"/>
      <c r="C30" s="286"/>
      <c r="D30" s="287"/>
      <c r="E30" s="288"/>
      <c r="F30" s="289"/>
      <c r="G30" s="290"/>
      <c r="H30" s="290"/>
      <c r="I30" s="291"/>
      <c r="J30" s="261"/>
      <c r="K30" s="285"/>
      <c r="L30" s="286"/>
      <c r="M30" s="287"/>
      <c r="N30" s="288"/>
      <c r="O30" s="289"/>
      <c r="P30" s="290"/>
      <c r="Q30" s="290"/>
      <c r="R30" s="291"/>
      <c r="S30" s="228"/>
      <c r="T30" s="201"/>
    </row>
    <row r="31" spans="1:19" ht="21" customHeight="1" thickBot="1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4"/>
    </row>
  </sheetData>
  <sheetProtection password="E755" sheet="1" objects="1" scenarios="1"/>
  <mergeCells count="14"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  <mergeCell ref="O26:R26"/>
    <mergeCell ref="O25:R25"/>
    <mergeCell ref="F25:I25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42"/>
      <c r="C2" s="143"/>
      <c r="D2" s="143"/>
      <c r="E2" s="143"/>
      <c r="F2" s="143"/>
      <c r="G2" s="144" t="s">
        <v>0</v>
      </c>
      <c r="H2" s="143"/>
      <c r="I2" s="143"/>
      <c r="J2" s="143"/>
      <c r="K2" s="143"/>
      <c r="L2" s="145"/>
      <c r="R2" s="85"/>
      <c r="S2" s="86"/>
      <c r="T2" s="86"/>
      <c r="U2" s="86"/>
      <c r="V2" s="296" t="s">
        <v>1</v>
      </c>
      <c r="W2" s="296"/>
      <c r="X2" s="296"/>
      <c r="Y2" s="296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296" t="s">
        <v>1</v>
      </c>
      <c r="BO2" s="296"/>
      <c r="BP2" s="296"/>
      <c r="BQ2" s="296"/>
      <c r="BR2" s="86"/>
      <c r="BS2" s="86"/>
      <c r="BT2" s="86"/>
      <c r="BU2" s="87"/>
      <c r="BY2" s="29"/>
      <c r="BZ2" s="142"/>
      <c r="CA2" s="143"/>
      <c r="CB2" s="143"/>
      <c r="CC2" s="143"/>
      <c r="CD2" s="143"/>
      <c r="CE2" s="144" t="s">
        <v>2</v>
      </c>
      <c r="CF2" s="143"/>
      <c r="CG2" s="143"/>
      <c r="CH2" s="143"/>
      <c r="CI2" s="143"/>
      <c r="CJ2" s="145"/>
    </row>
    <row r="3" spans="18:77" ht="21" customHeight="1" thickBot="1" thickTop="1">
      <c r="R3" s="301" t="s">
        <v>3</v>
      </c>
      <c r="S3" s="253"/>
      <c r="T3" s="74"/>
      <c r="U3" s="73"/>
      <c r="V3" s="220" t="s">
        <v>4</v>
      </c>
      <c r="W3" s="299"/>
      <c r="X3" s="299"/>
      <c r="Y3" s="300"/>
      <c r="Z3" s="147"/>
      <c r="AA3" s="146"/>
      <c r="AB3" s="221" t="s">
        <v>5</v>
      </c>
      <c r="AC3" s="3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7" t="s">
        <v>5</v>
      </c>
      <c r="BK3" s="298"/>
      <c r="BL3" s="148"/>
      <c r="BM3" s="146"/>
      <c r="BN3" s="299" t="s">
        <v>4</v>
      </c>
      <c r="BO3" s="299"/>
      <c r="BP3" s="299"/>
      <c r="BQ3" s="300"/>
      <c r="BR3" s="104"/>
      <c r="BS3" s="105"/>
      <c r="BT3" s="326" t="s">
        <v>3</v>
      </c>
      <c r="BU3" s="327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28" t="s">
        <v>6</v>
      </c>
      <c r="W4" s="328"/>
      <c r="X4" s="328"/>
      <c r="Y4" s="328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9" t="s">
        <v>53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50"/>
      <c r="BK4" s="8"/>
      <c r="BL4" s="5"/>
      <c r="BM4" s="6"/>
      <c r="BN4" s="328" t="s">
        <v>6</v>
      </c>
      <c r="BO4" s="328"/>
      <c r="BP4" s="328"/>
      <c r="BQ4" s="328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4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51"/>
      <c r="BK5" s="152"/>
      <c r="BL5" s="11"/>
      <c r="BM5" s="67"/>
      <c r="BN5" s="14"/>
      <c r="BO5" s="15"/>
      <c r="BP5" s="11"/>
      <c r="BQ5" s="17"/>
      <c r="BR5" s="11"/>
      <c r="BS5" s="67"/>
      <c r="BT5" s="98"/>
      <c r="BU5" s="99"/>
      <c r="BY5" s="29"/>
      <c r="BZ5" s="52"/>
      <c r="CA5" s="53" t="s">
        <v>7</v>
      </c>
      <c r="CB5" s="64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4"/>
      <c r="E6" s="55"/>
      <c r="F6" s="55"/>
      <c r="G6" s="153" t="s">
        <v>9</v>
      </c>
      <c r="H6" s="55"/>
      <c r="I6" s="55"/>
      <c r="J6" s="51"/>
      <c r="K6" s="116" t="s">
        <v>10</v>
      </c>
      <c r="L6" s="56"/>
      <c r="R6" s="100" t="s">
        <v>94</v>
      </c>
      <c r="S6" s="306" t="s">
        <v>62</v>
      </c>
      <c r="T6" s="11"/>
      <c r="U6" s="17"/>
      <c r="V6" s="14"/>
      <c r="W6" s="15"/>
      <c r="X6" s="11"/>
      <c r="Y6" s="17"/>
      <c r="Z6" s="11"/>
      <c r="AA6" s="17"/>
      <c r="AB6" s="117" t="s">
        <v>18</v>
      </c>
      <c r="AC6" s="118">
        <v>396.236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54" t="s">
        <v>49</v>
      </c>
      <c r="AS6" s="21" t="s">
        <v>44</v>
      </c>
      <c r="AT6" s="155" t="s">
        <v>50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56" t="s">
        <v>54</v>
      </c>
      <c r="BK6" s="110">
        <v>397.336</v>
      </c>
      <c r="BL6" s="157"/>
      <c r="BM6" s="17"/>
      <c r="BN6" s="20"/>
      <c r="BO6" s="75"/>
      <c r="BP6" s="11"/>
      <c r="BQ6" s="17"/>
      <c r="BR6" s="11"/>
      <c r="BS6" s="17"/>
      <c r="BT6" s="308" t="s">
        <v>94</v>
      </c>
      <c r="BU6" s="309" t="s">
        <v>67</v>
      </c>
      <c r="BY6" s="29"/>
      <c r="BZ6" s="52"/>
      <c r="CA6" s="53" t="s">
        <v>8</v>
      </c>
      <c r="CB6" s="64"/>
      <c r="CC6" s="55"/>
      <c r="CD6" s="55"/>
      <c r="CE6" s="153" t="s">
        <v>9</v>
      </c>
      <c r="CF6" s="55"/>
      <c r="CG6" s="55"/>
      <c r="CH6" s="51"/>
      <c r="CI6" s="116" t="s">
        <v>10</v>
      </c>
      <c r="CJ6" s="56"/>
    </row>
    <row r="7" spans="2:88" ht="21" customHeight="1">
      <c r="B7" s="52"/>
      <c r="C7" s="53" t="s">
        <v>12</v>
      </c>
      <c r="D7" s="64"/>
      <c r="E7" s="55"/>
      <c r="F7" s="55"/>
      <c r="G7" s="119" t="s">
        <v>13</v>
      </c>
      <c r="H7" s="55"/>
      <c r="I7" s="55"/>
      <c r="J7" s="64"/>
      <c r="K7" s="64"/>
      <c r="L7" s="79"/>
      <c r="R7" s="22"/>
      <c r="S7" s="17"/>
      <c r="T7" s="11"/>
      <c r="U7" s="17"/>
      <c r="V7" s="23" t="s">
        <v>16</v>
      </c>
      <c r="W7" s="158">
        <v>396.608</v>
      </c>
      <c r="X7" s="16" t="s">
        <v>17</v>
      </c>
      <c r="Y7" s="101">
        <v>396.608</v>
      </c>
      <c r="Z7" s="16"/>
      <c r="AA7" s="101"/>
      <c r="AB7" s="159"/>
      <c r="AC7" s="10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56"/>
      <c r="BK7" s="110"/>
      <c r="BL7" s="16"/>
      <c r="BM7" s="101"/>
      <c r="BN7" s="23" t="s">
        <v>20</v>
      </c>
      <c r="BO7" s="158">
        <v>397.241</v>
      </c>
      <c r="BP7" s="16" t="s">
        <v>21</v>
      </c>
      <c r="BQ7" s="101">
        <v>397.241</v>
      </c>
      <c r="BR7" s="11"/>
      <c r="BS7" s="17"/>
      <c r="BT7" s="11"/>
      <c r="BU7" s="66"/>
      <c r="BY7" s="29"/>
      <c r="BZ7" s="52"/>
      <c r="CA7" s="53" t="s">
        <v>12</v>
      </c>
      <c r="CB7" s="64"/>
      <c r="CC7" s="55"/>
      <c r="CD7" s="55"/>
      <c r="CE7" s="119" t="s">
        <v>13</v>
      </c>
      <c r="CF7" s="55"/>
      <c r="CG7" s="55"/>
      <c r="CH7" s="64"/>
      <c r="CI7" s="64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15</v>
      </c>
      <c r="S8" s="62">
        <v>396.184</v>
      </c>
      <c r="T8" s="11"/>
      <c r="U8" s="17"/>
      <c r="V8" s="14"/>
      <c r="W8" s="15"/>
      <c r="X8" s="11"/>
      <c r="Y8" s="17"/>
      <c r="Z8" s="11"/>
      <c r="AA8" s="17"/>
      <c r="AB8" s="159" t="s">
        <v>19</v>
      </c>
      <c r="AC8" s="108">
        <v>396.515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93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0" t="s">
        <v>55</v>
      </c>
      <c r="BK8" s="121">
        <v>397.598</v>
      </c>
      <c r="BL8" s="157"/>
      <c r="BM8" s="17"/>
      <c r="BN8" s="14"/>
      <c r="BO8" s="15"/>
      <c r="BP8" s="11"/>
      <c r="BQ8" s="17"/>
      <c r="BR8" s="11"/>
      <c r="BS8" s="17"/>
      <c r="BT8" s="27" t="s">
        <v>22</v>
      </c>
      <c r="BU8" s="28">
        <v>397.649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4"/>
      <c r="D9" s="64"/>
      <c r="E9" s="64"/>
      <c r="F9" s="64"/>
      <c r="G9" s="64"/>
      <c r="H9" s="64"/>
      <c r="I9" s="64"/>
      <c r="J9" s="64"/>
      <c r="K9" s="64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5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5"/>
      <c r="BM9" s="47"/>
      <c r="BN9" s="70"/>
      <c r="BO9" s="71"/>
      <c r="BP9" s="70"/>
      <c r="BQ9" s="69"/>
      <c r="BR9" s="95"/>
      <c r="BS9" s="102"/>
      <c r="BT9" s="76"/>
      <c r="BU9" s="77"/>
      <c r="BY9" s="29"/>
      <c r="BZ9" s="80"/>
      <c r="CA9" s="64"/>
      <c r="CB9" s="64"/>
      <c r="CC9" s="64"/>
      <c r="CD9" s="64"/>
      <c r="CE9" s="64"/>
      <c r="CF9" s="64"/>
      <c r="CG9" s="64"/>
      <c r="CH9" s="64"/>
      <c r="CI9" s="64"/>
      <c r="CJ9" s="79"/>
    </row>
    <row r="10" spans="2:88" ht="21" customHeight="1">
      <c r="B10" s="52"/>
      <c r="C10" s="81" t="s">
        <v>23</v>
      </c>
      <c r="D10" s="64"/>
      <c r="E10" s="64"/>
      <c r="F10" s="51"/>
      <c r="G10" s="109" t="s">
        <v>24</v>
      </c>
      <c r="H10" s="64"/>
      <c r="I10" s="64"/>
      <c r="J10" s="50" t="s">
        <v>25</v>
      </c>
      <c r="K10" s="160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9"/>
      <c r="AQ10" s="91"/>
      <c r="AR10" s="129"/>
      <c r="AS10" s="304"/>
      <c r="AT10" s="129"/>
      <c r="AU10" s="129"/>
      <c r="AV10" s="1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23</v>
      </c>
      <c r="CB10" s="64"/>
      <c r="CC10" s="64"/>
      <c r="CD10" s="51"/>
      <c r="CE10" s="109" t="s">
        <v>24</v>
      </c>
      <c r="CF10" s="64"/>
      <c r="CG10" s="64"/>
      <c r="CH10" s="50" t="s">
        <v>25</v>
      </c>
      <c r="CI10" s="115">
        <v>90</v>
      </c>
      <c r="CJ10" s="56"/>
    </row>
    <row r="11" spans="2:88" ht="21" customHeight="1">
      <c r="B11" s="52"/>
      <c r="C11" s="81" t="s">
        <v>26</v>
      </c>
      <c r="D11" s="64"/>
      <c r="E11" s="64"/>
      <c r="F11" s="51"/>
      <c r="G11" s="109" t="s">
        <v>27</v>
      </c>
      <c r="H11" s="64"/>
      <c r="I11" s="18"/>
      <c r="J11" s="50" t="s">
        <v>28</v>
      </c>
      <c r="K11" s="160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9"/>
      <c r="AQ11" s="129"/>
      <c r="AR11" s="129"/>
      <c r="AS11" s="305"/>
      <c r="AT11" s="129"/>
      <c r="AU11" s="129"/>
      <c r="AV11" s="1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26</v>
      </c>
      <c r="CB11" s="64"/>
      <c r="CC11" s="64"/>
      <c r="CD11" s="51"/>
      <c r="CE11" s="109" t="s">
        <v>27</v>
      </c>
      <c r="CF11" s="64"/>
      <c r="CG11" s="18"/>
      <c r="CH11" s="50" t="s">
        <v>28</v>
      </c>
      <c r="CI11" s="115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9"/>
      <c r="AQ12" s="129"/>
      <c r="AR12" s="129"/>
      <c r="AS12" s="305"/>
      <c r="AT12" s="129"/>
      <c r="AU12" s="129"/>
      <c r="AV12" s="1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3" t="s">
        <v>33</v>
      </c>
      <c r="E16" s="134"/>
      <c r="F16" s="134"/>
      <c r="G16" s="134"/>
      <c r="H16" s="134"/>
      <c r="I16" s="135"/>
      <c r="CA16" s="1"/>
      <c r="CB16" s="133" t="s">
        <v>33</v>
      </c>
      <c r="CC16" s="134"/>
      <c r="CD16" s="134"/>
      <c r="CE16" s="134"/>
      <c r="CF16" s="134"/>
      <c r="CG16" s="135"/>
      <c r="CH16" s="1"/>
      <c r="CI16" s="1"/>
      <c r="CJ16" s="1"/>
    </row>
    <row r="17" spans="4:85" ht="18" customHeight="1" thickTop="1">
      <c r="D17" s="138" t="s">
        <v>95</v>
      </c>
      <c r="E17" s="139"/>
      <c r="F17" s="140"/>
      <c r="G17" s="141"/>
      <c r="H17" s="136" t="s">
        <v>96</v>
      </c>
      <c r="I17" s="132"/>
      <c r="AS17" s="29"/>
      <c r="CB17" s="138" t="s">
        <v>97</v>
      </c>
      <c r="CC17" s="139"/>
      <c r="CD17" s="140"/>
      <c r="CE17" s="141"/>
      <c r="CF17" s="136" t="s">
        <v>98</v>
      </c>
      <c r="CG17" s="132"/>
    </row>
    <row r="18" spans="4:85" ht="18" customHeight="1">
      <c r="D18" s="106"/>
      <c r="E18" s="107"/>
      <c r="F18" s="64"/>
      <c r="G18" s="38"/>
      <c r="H18" s="18"/>
      <c r="I18" s="111"/>
      <c r="CB18" s="106"/>
      <c r="CC18" s="107"/>
      <c r="CD18" s="64"/>
      <c r="CE18" s="38"/>
      <c r="CF18" s="18"/>
      <c r="CG18" s="111"/>
    </row>
    <row r="19" spans="4:85" ht="18" customHeight="1">
      <c r="D19" s="163" t="s">
        <v>56</v>
      </c>
      <c r="E19" s="164">
        <v>392.677</v>
      </c>
      <c r="F19" s="64"/>
      <c r="G19" s="38"/>
      <c r="H19" s="165" t="s">
        <v>36</v>
      </c>
      <c r="I19" s="166">
        <v>394.85</v>
      </c>
      <c r="CB19" s="163" t="s">
        <v>57</v>
      </c>
      <c r="CC19" s="164">
        <v>398.852</v>
      </c>
      <c r="CD19" s="64"/>
      <c r="CE19" s="38"/>
      <c r="CF19" s="165" t="s">
        <v>58</v>
      </c>
      <c r="CG19" s="166">
        <v>402.601</v>
      </c>
    </row>
    <row r="20" spans="4:85" ht="18" customHeight="1">
      <c r="D20" s="163" t="s">
        <v>59</v>
      </c>
      <c r="E20" s="164">
        <v>394.05</v>
      </c>
      <c r="F20" s="64"/>
      <c r="G20" s="38"/>
      <c r="H20" s="165"/>
      <c r="I20" s="166"/>
      <c r="AS20" s="29"/>
      <c r="BF20" s="29"/>
      <c r="BG20" s="29"/>
      <c r="CB20" s="167" t="s">
        <v>60</v>
      </c>
      <c r="CC20" s="101">
        <v>399.896</v>
      </c>
      <c r="CD20" s="64"/>
      <c r="CE20" s="38"/>
      <c r="CF20" s="165" t="s">
        <v>61</v>
      </c>
      <c r="CG20" s="166">
        <v>401.12</v>
      </c>
    </row>
    <row r="21" spans="4:85" ht="18" customHeight="1">
      <c r="D21" s="168" t="s">
        <v>62</v>
      </c>
      <c r="E21" s="169">
        <v>395.026</v>
      </c>
      <c r="F21" s="64"/>
      <c r="G21" s="38"/>
      <c r="H21" s="170" t="s">
        <v>63</v>
      </c>
      <c r="I21" s="171">
        <v>393.219</v>
      </c>
      <c r="AS21" s="29"/>
      <c r="CB21" s="167" t="s">
        <v>64</v>
      </c>
      <c r="CC21" s="101">
        <v>400.899</v>
      </c>
      <c r="CD21" s="64"/>
      <c r="CE21" s="38"/>
      <c r="CF21" s="165" t="s">
        <v>65</v>
      </c>
      <c r="CG21" s="166">
        <v>399.898</v>
      </c>
    </row>
    <row r="22" spans="4:85" ht="18" customHeight="1" thickBot="1">
      <c r="D22" s="172"/>
      <c r="E22" s="173"/>
      <c r="F22" s="65"/>
      <c r="G22" s="47"/>
      <c r="H22" s="65"/>
      <c r="I22" s="112"/>
      <c r="AZ22" s="29"/>
      <c r="BO22" s="29"/>
      <c r="BP22" s="29"/>
      <c r="CB22" s="168" t="s">
        <v>66</v>
      </c>
      <c r="CC22" s="169">
        <v>401.919</v>
      </c>
      <c r="CD22" s="64"/>
      <c r="CE22" s="38"/>
      <c r="CF22" s="170" t="s">
        <v>67</v>
      </c>
      <c r="CG22" s="171">
        <v>398.852</v>
      </c>
    </row>
    <row r="23" spans="22:88" ht="18" customHeight="1" thickBot="1">
      <c r="V23" s="29"/>
      <c r="X23" s="29"/>
      <c r="Y23" s="29"/>
      <c r="AS23" s="29"/>
      <c r="AZ23" s="29"/>
      <c r="BB23" s="29"/>
      <c r="BC23" s="29"/>
      <c r="BX23" s="29"/>
      <c r="BY23" s="29"/>
      <c r="BZ23" s="29"/>
      <c r="CA23" s="29"/>
      <c r="CB23" s="172"/>
      <c r="CC23" s="173"/>
      <c r="CD23" s="65"/>
      <c r="CE23" s="47"/>
      <c r="CF23" s="65"/>
      <c r="CG23" s="112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29"/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W25" s="174"/>
      <c r="BP25" s="30"/>
      <c r="BR25" s="29"/>
      <c r="BS25" s="29"/>
      <c r="BT25" s="29"/>
      <c r="BV25" s="29"/>
      <c r="BY25" s="29"/>
      <c r="BZ25" s="29"/>
      <c r="CA25" s="129"/>
      <c r="CE25" s="1"/>
      <c r="CF25" s="1"/>
      <c r="CG25" s="1"/>
      <c r="CH25" s="1"/>
      <c r="CI25" s="1"/>
      <c r="CJ25" s="1"/>
    </row>
    <row r="26" spans="11:88" ht="18" customHeight="1">
      <c r="K26" s="175"/>
      <c r="S26" s="29"/>
      <c r="T26" s="29"/>
      <c r="AA26" s="31"/>
      <c r="AE26" s="29"/>
      <c r="AG26" s="29"/>
      <c r="AI26" s="29"/>
      <c r="AJ26" s="29"/>
      <c r="AK26" s="29"/>
      <c r="AL26" s="29"/>
      <c r="AS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76"/>
      <c r="AT27" s="29"/>
      <c r="AU27" s="29"/>
      <c r="AV27" s="29"/>
      <c r="AW27" s="29"/>
      <c r="AX27" s="29"/>
      <c r="AY27" s="29"/>
      <c r="AZ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A27" s="177" t="s">
        <v>68</v>
      </c>
      <c r="CF27" s="29"/>
      <c r="CK27" s="33"/>
    </row>
    <row r="28" spans="1:86" ht="18" customHeight="1">
      <c r="A28" s="33"/>
      <c r="D28" s="34" t="s">
        <v>15</v>
      </c>
      <c r="F28" s="307" t="s">
        <v>18</v>
      </c>
      <c r="M28" s="29"/>
      <c r="P28" s="29"/>
      <c r="R28" s="174"/>
      <c r="S28" s="131"/>
      <c r="V28" s="174" t="s">
        <v>16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178"/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9"/>
      <c r="BW28" s="114" t="s">
        <v>54</v>
      </c>
      <c r="CA28" s="179" t="s">
        <v>69</v>
      </c>
      <c r="CD28" s="29"/>
      <c r="CG28" s="29"/>
      <c r="CH28" s="97" t="s">
        <v>22</v>
      </c>
    </row>
    <row r="29" spans="1:89" ht="18" customHeight="1">
      <c r="A29" s="33"/>
      <c r="M29" s="180"/>
      <c r="N29" s="180"/>
      <c r="O29" s="180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R29" s="181"/>
      <c r="AZ29" s="29"/>
      <c r="BA29" s="29"/>
      <c r="BB29" s="29"/>
      <c r="BC29" s="29"/>
      <c r="BD29" s="29"/>
      <c r="BE29" s="29"/>
      <c r="BF29" s="29"/>
      <c r="BT29" s="29"/>
      <c r="BX29" s="180"/>
      <c r="BY29" s="180"/>
      <c r="CA29" s="177"/>
      <c r="CK29" s="33"/>
    </row>
    <row r="30" spans="2:88" ht="18" customHeight="1">
      <c r="B30" s="33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H30" s="29"/>
      <c r="AI30" s="29"/>
      <c r="AJ30" s="29"/>
      <c r="AK30" s="29"/>
      <c r="AL30" s="29"/>
      <c r="AU30" s="30"/>
      <c r="AZ30" s="29"/>
      <c r="BB30" s="29"/>
      <c r="BC30" s="30"/>
      <c r="BD30" s="29"/>
      <c r="BE30" s="29"/>
      <c r="BF30" s="29"/>
      <c r="BN30" s="29"/>
      <c r="BO30" s="29"/>
      <c r="BP30" s="29"/>
      <c r="BR30" s="29"/>
      <c r="BS30" s="103"/>
      <c r="BT30" s="29"/>
      <c r="BU30" s="29"/>
      <c r="BV30" s="29"/>
      <c r="BW30" s="29"/>
      <c r="BX30" s="29"/>
      <c r="BY30" s="29"/>
      <c r="CD30" s="29"/>
      <c r="CG30" s="29"/>
      <c r="CJ30" s="33"/>
    </row>
    <row r="31" spans="21:82" ht="18" customHeight="1">
      <c r="U31" s="29"/>
      <c r="V31" s="174" t="s">
        <v>17</v>
      </c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3"/>
      <c r="BW31" s="180">
        <v>2</v>
      </c>
      <c r="BX31" s="180"/>
      <c r="BY31" s="180"/>
      <c r="CD31" s="29"/>
    </row>
    <row r="32" spans="15:84" ht="18" customHeight="1">
      <c r="O32" s="113" t="s">
        <v>19</v>
      </c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O32" s="29"/>
      <c r="BP32" s="182" t="s">
        <v>20</v>
      </c>
      <c r="BR32" s="181"/>
      <c r="BU32" s="29"/>
      <c r="BV32" s="29"/>
      <c r="BW32" s="29"/>
      <c r="CA32" s="183"/>
      <c r="CF32" s="310" t="s">
        <v>55</v>
      </c>
    </row>
    <row r="33" spans="32:75" ht="18" customHeight="1">
      <c r="AF33" s="29"/>
      <c r="AH33" s="29"/>
      <c r="AU33" s="29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176"/>
      <c r="BP34" s="29"/>
      <c r="BQ34" s="29"/>
      <c r="BR34" s="29"/>
    </row>
    <row r="35" spans="63:74" ht="18" customHeight="1">
      <c r="BK35" s="184"/>
      <c r="BP35" s="182" t="s">
        <v>21</v>
      </c>
      <c r="BV35" s="185"/>
    </row>
    <row r="36" spans="49:63" ht="18" customHeight="1">
      <c r="AW36" s="29"/>
      <c r="BK36" s="184"/>
    </row>
    <row r="37" ht="18" customHeight="1">
      <c r="AW37" s="186"/>
    </row>
    <row r="38" spans="45:76" ht="18" customHeight="1">
      <c r="AS38" s="187" t="s">
        <v>70</v>
      </c>
      <c r="AU38" s="178"/>
      <c r="BT38" s="29"/>
      <c r="BX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 thickBot="1">
      <c r="AA46" s="2"/>
      <c r="AB46" s="2"/>
      <c r="AC46" s="2"/>
      <c r="AS46" s="137" t="s">
        <v>34</v>
      </c>
      <c r="CA46" s="32"/>
      <c r="CB46" s="32"/>
      <c r="CC46" s="32"/>
      <c r="CD46" s="32"/>
    </row>
    <row r="47" spans="2:88" ht="21" customHeight="1" thickBot="1">
      <c r="B47" s="188" t="s">
        <v>39</v>
      </c>
      <c r="C47" s="189" t="s">
        <v>40</v>
      </c>
      <c r="D47" s="189" t="s">
        <v>41</v>
      </c>
      <c r="E47" s="189" t="s">
        <v>42</v>
      </c>
      <c r="F47" s="190" t="s">
        <v>43</v>
      </c>
      <c r="AS47" s="93" t="s">
        <v>35</v>
      </c>
      <c r="BV47" s="116"/>
      <c r="BW47" s="116"/>
      <c r="BX47" s="116"/>
      <c r="BY47" s="116"/>
      <c r="BZ47" s="116"/>
      <c r="CA47" s="116"/>
      <c r="CB47" s="116"/>
      <c r="CC47" s="116"/>
      <c r="CD47" s="116"/>
      <c r="CE47" s="14"/>
      <c r="CF47" s="126" t="s">
        <v>39</v>
      </c>
      <c r="CG47" s="127" t="s">
        <v>40</v>
      </c>
      <c r="CH47" s="127" t="s">
        <v>41</v>
      </c>
      <c r="CI47" s="127" t="s">
        <v>42</v>
      </c>
      <c r="CJ47" s="128" t="s">
        <v>43</v>
      </c>
    </row>
    <row r="48" spans="2:88" ht="21" customHeight="1" thickTop="1">
      <c r="B48" s="35"/>
      <c r="C48" s="8"/>
      <c r="D48" s="7" t="s">
        <v>6</v>
      </c>
      <c r="E48" s="8"/>
      <c r="F48" s="9"/>
      <c r="AS48" s="93" t="s">
        <v>71</v>
      </c>
      <c r="BV48" s="51"/>
      <c r="BW48" s="51"/>
      <c r="BX48" s="51"/>
      <c r="BY48" s="51"/>
      <c r="BZ48" s="116"/>
      <c r="CA48" s="51"/>
      <c r="CB48" s="51"/>
      <c r="CC48" s="51"/>
      <c r="CD48" s="51"/>
      <c r="CE48" s="51"/>
      <c r="CF48" s="150"/>
      <c r="CG48" s="8"/>
      <c r="CH48" s="7" t="s">
        <v>6</v>
      </c>
      <c r="CI48" s="8"/>
      <c r="CJ48" s="123"/>
    </row>
    <row r="49" spans="2:88" ht="21" customHeight="1">
      <c r="B49" s="36"/>
      <c r="C49" s="37"/>
      <c r="D49" s="37"/>
      <c r="E49" s="37"/>
      <c r="F49" s="191"/>
      <c r="BV49" s="129"/>
      <c r="BW49" s="129"/>
      <c r="BX49" s="129"/>
      <c r="BY49" s="129"/>
      <c r="BZ49" s="129"/>
      <c r="CA49" s="14"/>
      <c r="CB49" s="129"/>
      <c r="CC49" s="129"/>
      <c r="CD49" s="129"/>
      <c r="CE49" s="14"/>
      <c r="CF49" s="36"/>
      <c r="CG49" s="37"/>
      <c r="CH49" s="37"/>
      <c r="CI49" s="37"/>
      <c r="CJ49" s="124"/>
    </row>
    <row r="50" spans="2:88" ht="21" customHeight="1">
      <c r="B50" s="96"/>
      <c r="C50" s="19"/>
      <c r="D50" s="37"/>
      <c r="E50" s="42"/>
      <c r="F50" s="191"/>
      <c r="AS50" s="94" t="s">
        <v>37</v>
      </c>
      <c r="BV50" s="129"/>
      <c r="BW50" s="129"/>
      <c r="BX50" s="129"/>
      <c r="BY50" s="129"/>
      <c r="BZ50" s="129"/>
      <c r="CA50" s="14"/>
      <c r="CB50" s="129"/>
      <c r="CC50" s="129"/>
      <c r="CD50" s="129"/>
      <c r="CE50" s="51"/>
      <c r="CF50" s="192"/>
      <c r="CG50" s="158"/>
      <c r="CH50" s="40"/>
      <c r="CI50" s="41"/>
      <c r="CJ50" s="25"/>
    </row>
    <row r="51" spans="2:88" ht="21" customHeight="1">
      <c r="B51" s="193">
        <v>1</v>
      </c>
      <c r="C51" s="39">
        <v>396.517</v>
      </c>
      <c r="D51" s="40">
        <v>65</v>
      </c>
      <c r="E51" s="41">
        <f>C51+D51*0.001</f>
        <v>396.582</v>
      </c>
      <c r="F51" s="25" t="s">
        <v>51</v>
      </c>
      <c r="AS51" s="93" t="s">
        <v>38</v>
      </c>
      <c r="BV51" s="130"/>
      <c r="BW51" s="194"/>
      <c r="BX51" s="122"/>
      <c r="BY51" s="125"/>
      <c r="BZ51" s="14"/>
      <c r="CA51" s="195"/>
      <c r="CB51" s="129"/>
      <c r="CC51" s="129"/>
      <c r="CD51" s="129"/>
      <c r="CE51" s="51"/>
      <c r="CF51" s="193">
        <v>2</v>
      </c>
      <c r="CG51" s="39">
        <v>397.334</v>
      </c>
      <c r="CH51" s="40">
        <v>-65</v>
      </c>
      <c r="CI51" s="41">
        <f>CG51+CH51*0.001</f>
        <v>397.269</v>
      </c>
      <c r="CJ51" s="25" t="s">
        <v>51</v>
      </c>
    </row>
    <row r="52" spans="2:88" ht="21" customHeight="1">
      <c r="B52" s="96"/>
      <c r="C52" s="19"/>
      <c r="D52" s="37"/>
      <c r="E52" s="42"/>
      <c r="F52" s="191"/>
      <c r="AS52" s="93" t="s">
        <v>72</v>
      </c>
      <c r="BV52" s="129"/>
      <c r="BW52" s="129"/>
      <c r="BX52" s="129"/>
      <c r="BY52" s="129"/>
      <c r="BZ52" s="129"/>
      <c r="CA52" s="14"/>
      <c r="CB52" s="129"/>
      <c r="CC52" s="129"/>
      <c r="CD52" s="129"/>
      <c r="CE52" s="51"/>
      <c r="CF52" s="192"/>
      <c r="CG52" s="158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196"/>
      <c r="AD53" s="88"/>
      <c r="AE53" s="89"/>
      <c r="BG53" s="88"/>
      <c r="BH53" s="89"/>
      <c r="BV53" s="129"/>
      <c r="BW53" s="129"/>
      <c r="BX53" s="129"/>
      <c r="BY53" s="129"/>
      <c r="BZ53" s="129"/>
      <c r="CA53" s="51"/>
      <c r="CB53" s="129"/>
      <c r="CC53" s="129"/>
      <c r="CD53" s="129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2011-05-05T11:38:40Z</cp:lastPrinted>
  <dcterms:created xsi:type="dcterms:W3CDTF">2003-01-10T15:39:03Z</dcterms:created>
  <dcterms:modified xsi:type="dcterms:W3CDTF">2011-05-19T11:47:52Z</dcterms:modified>
  <cp:category/>
  <cp:version/>
  <cp:contentType/>
  <cp:contentStatus/>
</cp:coreProperties>
</file>