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tabRatio="779" activeTab="1"/>
  </bookViews>
  <sheets>
    <sheet name="titul" sheetId="1" r:id="rId1"/>
    <sheet name="Mariánské Lázně" sheetId="2" r:id="rId2"/>
    <sheet name="titul-výhled" sheetId="3" r:id="rId3"/>
    <sheet name="výhled" sheetId="4" r:id="rId4"/>
  </sheets>
  <definedNames/>
  <calcPr fullCalcOnLoad="1"/>
</workbook>
</file>

<file path=xl/sharedStrings.xml><?xml version="1.0" encoding="utf-8"?>
<sst xmlns="http://schemas.openxmlformats.org/spreadsheetml/2006/main" count="652" uniqueCount="292">
  <si>
    <t>Trať :</t>
  </si>
  <si>
    <t>720 / 536</t>
  </si>
  <si>
    <t>Km  424,595  =  0,000</t>
  </si>
  <si>
    <t>Ev. č. :</t>
  </si>
  <si>
    <t>Staniční</t>
  </si>
  <si>
    <t>Reléové  zabezpečovací  zařízení</t>
  </si>
  <si>
    <t>zabezpečovací</t>
  </si>
  <si>
    <t>3. kategorie</t>
  </si>
  <si>
    <t>Kód :  13</t>
  </si>
  <si>
    <t>zařízení :</t>
  </si>
  <si>
    <t>tlačítková volba, cestový systém s úvazkem na autoblok</t>
  </si>
  <si>
    <t>Dopravní  stanoviště :</t>
  </si>
  <si>
    <t>Pst.1</t>
  </si>
  <si>
    <t>Dopravní kancelář</t>
  </si>
  <si>
    <t>Pst.2</t>
  </si>
  <si>
    <t>Pst.3</t>
  </si>
  <si>
    <t>( km )</t>
  </si>
  <si>
    <t>Počet</t>
  </si>
  <si>
    <t>Výpravčí  -  1</t>
  </si>
  <si>
    <t>pracovníků</t>
  </si>
  <si>
    <t>Traťové</t>
  </si>
  <si>
    <t>Směr Chodová Planá a Valy u M.L. :</t>
  </si>
  <si>
    <t>Směr Ovesné Kladruby :</t>
  </si>
  <si>
    <t>Automatický  blok</t>
  </si>
  <si>
    <t>Telefonické  dorozumívání</t>
  </si>
  <si>
    <t>AB 3 - 74 - trojznakový,  obousměrný</t>
  </si>
  <si>
    <t>provoz podle D - 3</t>
  </si>
  <si>
    <t>Kód :</t>
  </si>
  <si>
    <t>Zjišťování</t>
  </si>
  <si>
    <t>Samočinně  činností</t>
  </si>
  <si>
    <t>zast. :  90</t>
  </si>
  <si>
    <t>výpravčí</t>
  </si>
  <si>
    <t>zast. :  00</t>
  </si>
  <si>
    <t>konce  vlaku</t>
  </si>
  <si>
    <t>zabezpečovacího  zařízení</t>
  </si>
  <si>
    <t>proj. :  30</t>
  </si>
  <si>
    <t>D 3</t>
  </si>
  <si>
    <t>proj. :  není</t>
  </si>
  <si>
    <t>Dopravní  koleje</t>
  </si>
  <si>
    <t>č.</t>
  </si>
  <si>
    <t>Začátek</t>
  </si>
  <si>
    <t>Konec</t>
  </si>
  <si>
    <t>Délka</t>
  </si>
  <si>
    <t>Poznámka</t>
  </si>
  <si>
    <t>1</t>
  </si>
  <si>
    <r>
      <t>Hlavní  staniční  kolej  pro směr Chodová Planá - Valy u M.L. ,</t>
    </r>
    <r>
      <rPr>
        <sz val="12"/>
        <rFont val="Arial CE"/>
        <family val="2"/>
      </rPr>
      <t xml:space="preserve">  NTV</t>
    </r>
  </si>
  <si>
    <t>2</t>
  </si>
  <si>
    <r>
      <t xml:space="preserve">Hlavní  staniční  kolej  pro  směr  Ovesné Kladruby, </t>
    </r>
    <r>
      <rPr>
        <sz val="12"/>
        <rFont val="Arial CE"/>
        <family val="2"/>
      </rPr>
      <t xml:space="preserve"> NTV</t>
    </r>
  </si>
  <si>
    <t>3</t>
  </si>
  <si>
    <t>Vjezd  -  odjezd  -  průjezd,  NTV</t>
  </si>
  <si>
    <t>4</t>
  </si>
  <si>
    <t>5</t>
  </si>
  <si>
    <t>7</t>
  </si>
  <si>
    <t>Nástupiště  u  koleje</t>
  </si>
  <si>
    <t>+</t>
  </si>
  <si>
    <t>Č. II ,  ostrovní</t>
  </si>
  <si>
    <t>přístup je podchodem vyúsťujícím po obou stranách nástupišť</t>
  </si>
  <si>
    <t>Č. I ,  úrovňové, vnější</t>
  </si>
  <si>
    <t>přechod cestujících z prvního na druhé nástupiště je zajištěn zásadně podchodem</t>
  </si>
  <si>
    <t>Návěstidla  -  trať</t>
  </si>
  <si>
    <t>Návěstidla  -  ŽST</t>
  </si>
  <si>
    <t>Vjezdová</t>
  </si>
  <si>
    <t>Odjezdová</t>
  </si>
  <si>
    <t>Seřaďovací</t>
  </si>
  <si>
    <t>Indikátory směru</t>
  </si>
  <si>
    <t>Z</t>
  </si>
  <si>
    <t>Do</t>
  </si>
  <si>
    <t>Obvod  výpravčího  RZZ</t>
  </si>
  <si>
    <t>424,595</t>
  </si>
  <si>
    <t>Do  Valů u Mariánských Lázní</t>
  </si>
  <si>
    <t>Z  Valů u Mariánských Lázní</t>
  </si>
  <si>
    <t>Chodové Plané</t>
  </si>
  <si>
    <t>Z  Ovesných Kladrub</t>
  </si>
  <si>
    <t>Z  Valů u M.L.</t>
  </si>
  <si>
    <t>S 2</t>
  </si>
  <si>
    <t>Se 1</t>
  </si>
  <si>
    <t>Se 4</t>
  </si>
  <si>
    <t>SENA</t>
  </si>
  <si>
    <t>C</t>
  </si>
  <si>
    <t>JTom</t>
  </si>
  <si>
    <t>Se 7</t>
  </si>
  <si>
    <t>Se 10</t>
  </si>
  <si>
    <t>Se 13</t>
  </si>
  <si>
    <t>L 3</t>
  </si>
  <si>
    <t>S 5</t>
  </si>
  <si>
    <t>IS1-7</t>
  </si>
  <si>
    <t>L 1</t>
  </si>
  <si>
    <t>L 4</t>
  </si>
  <si>
    <t>PřOKS</t>
  </si>
  <si>
    <t>4197</t>
  </si>
  <si>
    <t>4226</t>
  </si>
  <si>
    <t>L</t>
  </si>
  <si>
    <t>S 1</t>
  </si>
  <si>
    <t>S 3</t>
  </si>
  <si>
    <t>Se 2</t>
  </si>
  <si>
    <t>Se 5</t>
  </si>
  <si>
    <t>VII.  /  2004</t>
  </si>
  <si>
    <t>Se 8</t>
  </si>
  <si>
    <t>Se 11</t>
  </si>
  <si>
    <t>Se 14</t>
  </si>
  <si>
    <t>S</t>
  </si>
  <si>
    <t>4213</t>
  </si>
  <si>
    <t>4214</t>
  </si>
  <si>
    <t>S 7</t>
  </si>
  <si>
    <t>=</t>
  </si>
  <si>
    <t>IS2-4</t>
  </si>
  <si>
    <t>L 2</t>
  </si>
  <si>
    <t>L 5</t>
  </si>
  <si>
    <t>OKS</t>
  </si>
  <si>
    <t>4225</t>
  </si>
  <si>
    <t>4198</t>
  </si>
  <si>
    <t>S 4</t>
  </si>
  <si>
    <t>Se 3</t>
  </si>
  <si>
    <t>Se 6</t>
  </si>
  <si>
    <t>Se 9</t>
  </si>
  <si>
    <t>Se 12</t>
  </si>
  <si>
    <t>Se 15</t>
  </si>
  <si>
    <t>L 7</t>
  </si>
  <si>
    <t>Vjezdové / odjezdové rychlosti :</t>
  </si>
  <si>
    <t>v pokračování traťové koleje - rychlost traťová s místním omezením</t>
  </si>
  <si>
    <t>při jízdě do odbočky - rychlost 40 km/h</t>
  </si>
  <si>
    <t>Vk 11</t>
  </si>
  <si>
    <t>vlečka "RAMA"</t>
  </si>
  <si>
    <t>Vk 5</t>
  </si>
  <si>
    <t>točna</t>
  </si>
  <si>
    <t>( 20,23,Vk9/24 )</t>
  </si>
  <si>
    <t>Vk 9</t>
  </si>
  <si>
    <t>*) = NTV do km 425,064</t>
  </si>
  <si>
    <t>Vk 12</t>
  </si>
  <si>
    <t>Is 1-7</t>
  </si>
  <si>
    <t>Vk 1</t>
  </si>
  <si>
    <t>Is 2-4</t>
  </si>
  <si>
    <t>Vk 2</t>
  </si>
  <si>
    <t>424,319</t>
  </si>
  <si>
    <t>424,763</t>
  </si>
  <si>
    <t>Vk 3</t>
  </si>
  <si>
    <t>( 14 )</t>
  </si>
  <si>
    <t>Vk 7</t>
  </si>
  <si>
    <t>Vk 10</t>
  </si>
  <si>
    <t>424,320</t>
  </si>
  <si>
    <t xml:space="preserve"> ( Vk3,Vk4 )</t>
  </si>
  <si>
    <t>Vk 4</t>
  </si>
  <si>
    <t>Vk 8</t>
  </si>
  <si>
    <t>424,923</t>
  </si>
  <si>
    <t>34A</t>
  </si>
  <si>
    <t>( Vk7/Vk8/25,26,Vk10/32 )</t>
  </si>
  <si>
    <t>vlečka "Vytápění M.L."</t>
  </si>
  <si>
    <t>vlečka "Západočeský dřevařský průmysl"</t>
  </si>
  <si>
    <t>425,137</t>
  </si>
  <si>
    <t>Současné  vlakové  cesty</t>
  </si>
  <si>
    <t>začátek vlečky "Vytápění"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</si>
  <si>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</si>
  <si>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</si>
  <si>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</si>
  <si>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</si>
  <si>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</si>
  <si>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</si>
  <si>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</si>
  <si>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</si>
  <si>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ruč.</t>
  </si>
  <si>
    <t xml:space="preserve">  nezabezpečena</t>
  </si>
  <si>
    <t>elm.</t>
  </si>
  <si>
    <t>8</t>
  </si>
  <si>
    <t>Vk1</t>
  </si>
  <si>
    <t>12</t>
  </si>
  <si>
    <t>Vk7</t>
  </si>
  <si>
    <t>20</t>
  </si>
  <si>
    <t>27</t>
  </si>
  <si>
    <t>33</t>
  </si>
  <si>
    <t>Vk2</t>
  </si>
  <si>
    <t>14</t>
  </si>
  <si>
    <t xml:space="preserve">  výměnový zámek, klíč je držen v EMZ v kolejišti</t>
  </si>
  <si>
    <t>Vk8</t>
  </si>
  <si>
    <t>23</t>
  </si>
  <si>
    <t>9</t>
  </si>
  <si>
    <t>18</t>
  </si>
  <si>
    <t>Vk9</t>
  </si>
  <si>
    <t>29</t>
  </si>
  <si>
    <t>Vk3</t>
  </si>
  <si>
    <t>19</t>
  </si>
  <si>
    <t xml:space="preserve">  výměnový zámek, klíč je držen v EMZ v DK</t>
  </si>
  <si>
    <t>Vk10</t>
  </si>
  <si>
    <t>valsko-kladrubské  zhlaví</t>
  </si>
  <si>
    <t>24</t>
  </si>
  <si>
    <t>6</t>
  </si>
  <si>
    <t>10</t>
  </si>
  <si>
    <t>Vk4</t>
  </si>
  <si>
    <t>21</t>
  </si>
  <si>
    <t xml:space="preserve">  výměnový zámek, klíč je držen v kontrolním zámku Vk11</t>
  </si>
  <si>
    <t>z</t>
  </si>
  <si>
    <t>na</t>
  </si>
  <si>
    <t>přes  výhybku</t>
  </si>
  <si>
    <t>31</t>
  </si>
  <si>
    <t>Vk11</t>
  </si>
  <si>
    <t>25</t>
  </si>
  <si>
    <t>11</t>
  </si>
  <si>
    <t>Vk5</t>
  </si>
  <si>
    <t>35</t>
  </si>
  <si>
    <t>Vk12</t>
  </si>
  <si>
    <t>traťové koleje Valy u M.L.</t>
  </si>
  <si>
    <t>k. č. 1,3,5,7</t>
  </si>
  <si>
    <t>26</t>
  </si>
  <si>
    <t>32</t>
  </si>
  <si>
    <t>34</t>
  </si>
  <si>
    <t>713 / 536</t>
  </si>
  <si>
    <t>Km  424,600 = 0,000</t>
  </si>
  <si>
    <t>Jednotné  obslužné  pracoviště</t>
  </si>
  <si>
    <t>Kód :  22</t>
  </si>
  <si>
    <t>ovládání z DK</t>
  </si>
  <si>
    <t>Dopravní stanoviště :</t>
  </si>
  <si>
    <t>Technologická budova</t>
  </si>
  <si>
    <t>Počet  pracovníků :</t>
  </si>
  <si>
    <t>SÚ</t>
  </si>
  <si>
    <t xml:space="preserve"> Směr :  Chodová Planá a Valy u Mariánských Lázní</t>
  </si>
  <si>
    <t xml:space="preserve"> Směr :  Bečov nad Teplou</t>
  </si>
  <si>
    <t>samočinně činností</t>
  </si>
  <si>
    <t>zast. - 90</t>
  </si>
  <si>
    <t>zast. - 00</t>
  </si>
  <si>
    <t>zabezpečovacího zařízení</t>
  </si>
  <si>
    <t>proj. - 30</t>
  </si>
  <si>
    <t>vždy</t>
  </si>
  <si>
    <t>proj. - nejsou</t>
  </si>
  <si>
    <t>mimo směr Bečov nad Teplou</t>
  </si>
  <si>
    <t>2a</t>
  </si>
  <si>
    <t>Vjezd - odjezd - průjezd,  NTV</t>
  </si>
  <si>
    <t>č. II,  mimoúrovňové,</t>
  </si>
  <si>
    <t>ostrovní</t>
  </si>
  <si>
    <t>směr Bečov nad Teplou</t>
  </si>
  <si>
    <t>přístup podchodem v km 424,610</t>
  </si>
  <si>
    <t>2a + 2 = 398m</t>
  </si>
  <si>
    <t>č. I,  vnější</t>
  </si>
  <si>
    <t>přístup od dopravní kanceláře</t>
  </si>
  <si>
    <t>k.č.3,5 a 7 mimo směr Bečov nad Teplou</t>
  </si>
  <si>
    <r>
      <t>Hlavní  staniční  kolej,</t>
    </r>
    <r>
      <rPr>
        <sz val="14"/>
        <rFont val="Arial CE"/>
        <family val="2"/>
      </rPr>
      <t xml:space="preserve">  NTV</t>
    </r>
  </si>
  <si>
    <t>Směr  :  Chodová Planá</t>
  </si>
  <si>
    <t>Návěstidla -  ŽST</t>
  </si>
  <si>
    <t>Náv.- ŽST</t>
  </si>
  <si>
    <t>Směr  :  Valy u Mariánských Lázní  //  Bečov nad Teplou</t>
  </si>
  <si>
    <t>Oddílová  autobloku</t>
  </si>
  <si>
    <t>Cestová</t>
  </si>
  <si>
    <t>od  Chodové Plané</t>
  </si>
  <si>
    <t>do  Chodové Plané</t>
  </si>
  <si>
    <t>Obvod  výpravčího</t>
  </si>
  <si>
    <t>Km  424,657</t>
  </si>
  <si>
    <t>Směr : Valy u Mariánských Lázní</t>
  </si>
  <si>
    <t>do  Valů u M.L.</t>
  </si>
  <si>
    <t>od  Valů u M.L.</t>
  </si>
  <si>
    <t>4193</t>
  </si>
  <si>
    <t>4230</t>
  </si>
  <si>
    <t>Kód : 10</t>
  </si>
  <si>
    <t xml:space="preserve">Vzájemně vyloučeny jsou pouze protisměrné </t>
  </si>
  <si>
    <t>Př BS</t>
  </si>
  <si>
    <t>trojznakový,  obousměrný</t>
  </si>
  <si>
    <t>4207</t>
  </si>
  <si>
    <t>4212</t>
  </si>
  <si>
    <t>Př L</t>
  </si>
  <si>
    <t>AB 4225</t>
  </si>
  <si>
    <t>při jízdě do odbočky - rychlost 50 km/h</t>
  </si>
  <si>
    <t>jízdní cesty na tutéž kolej</t>
  </si>
  <si>
    <t>Př S</t>
  </si>
  <si>
    <t>odj. Valy</t>
  </si>
  <si>
    <t>Směr : Bečov nad Teplou</t>
  </si>
  <si>
    <t>S 2a</t>
  </si>
  <si>
    <t>Sc 2</t>
  </si>
  <si>
    <t>III.  /  2009</t>
  </si>
  <si>
    <t>Lc 2a</t>
  </si>
  <si>
    <t>BS</t>
  </si>
  <si>
    <t>Kód : 15</t>
  </si>
  <si>
    <t>Zjišťování  konce</t>
  </si>
  <si>
    <t>zast.</t>
  </si>
  <si>
    <t>Valy u M.L.  -</t>
  </si>
  <si>
    <t>samočinně činností TZZ</t>
  </si>
  <si>
    <t>90 // 00</t>
  </si>
  <si>
    <t>vlaku :</t>
  </si>
  <si>
    <t>proj.</t>
  </si>
  <si>
    <t>vlaku  ze  směru :</t>
  </si>
  <si>
    <t>Bečov n.T. -</t>
  </si>
  <si>
    <t>výpravčí vždy</t>
  </si>
  <si>
    <t>30 // nejsou</t>
  </si>
  <si>
    <t>areál DKV</t>
  </si>
  <si>
    <t>Vk 6</t>
  </si>
  <si>
    <t>koleje číslo 51 až 59</t>
  </si>
  <si>
    <t>3     4</t>
  </si>
  <si>
    <t>15   17</t>
  </si>
  <si>
    <t>podchod v km 424,610</t>
  </si>
  <si>
    <t>vlečka Západočeský dřevařský průmysl</t>
  </si>
  <si>
    <t>424,930</t>
  </si>
  <si>
    <t>425,065</t>
  </si>
  <si>
    <t>ručně</t>
  </si>
  <si>
    <t>bez zabezpečení</t>
  </si>
  <si>
    <t>vým. zámek, klíč Vk7 / Vk6  / 13 držen v EZ v kolejišti</t>
  </si>
  <si>
    <t xml:space="preserve">   výměnový zámek, klíč je držen v EZ v DK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</si>
</sst>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77">
    <font>
      <sz val="10"/>
      <name val="Arial CE"/>
      <family val="0"/>
    </font>
    <font>
      <b/>
      <sz val="26"/>
      <name val="Times New Roman CE"/>
      <family val="1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Times New Roman CE"/>
      <family val="1"/>
    </font>
    <font>
      <b/>
      <sz val="14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b/>
      <sz val="12"/>
      <color indexed="14"/>
      <name val="Arial CE"/>
      <family val="2"/>
    </font>
    <font>
      <i/>
      <sz val="12"/>
      <name val="Arial CE"/>
      <family val="2"/>
    </font>
    <font>
      <sz val="12"/>
      <color indexed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i/>
      <sz val="10"/>
      <color indexed="14"/>
      <name val="Arial CE"/>
      <family val="2"/>
    </font>
    <font>
      <sz val="14"/>
      <name val="Times New Roman CE"/>
      <family val="1"/>
    </font>
    <font>
      <b/>
      <sz val="20"/>
      <color indexed="16"/>
      <name val="Times New Roman CE"/>
      <family val="1"/>
    </font>
    <font>
      <sz val="20"/>
      <name val="Arial CE"/>
      <family val="2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1"/>
      <color indexed="12"/>
      <name val="Arial CE"/>
      <family val="0"/>
    </font>
    <font>
      <sz val="13"/>
      <color indexed="10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sz val="10"/>
      <color indexed="14"/>
      <name val="Arial CE"/>
      <family val="2"/>
    </font>
    <font>
      <sz val="11"/>
      <name val="Times New Roman"/>
      <family val="1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9"/>
      <name val="Arial CE"/>
      <family val="2"/>
    </font>
    <font>
      <b/>
      <sz val="10"/>
      <color indexed="50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0"/>
    </font>
    <font>
      <b/>
      <sz val="20"/>
      <color indexed="10"/>
      <name val="Arial CE"/>
      <family val="2"/>
    </font>
    <font>
      <b/>
      <u val="single"/>
      <sz val="12"/>
      <name val="Arial CE"/>
      <family val="2"/>
    </font>
    <font>
      <b/>
      <sz val="18"/>
      <color indexed="10"/>
      <name val="Times New Roman CE"/>
      <family val="1"/>
    </font>
    <font>
      <sz val="9"/>
      <color indexed="12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b/>
      <sz val="11"/>
      <color indexed="16"/>
      <name val="Arial CE"/>
      <family val="0"/>
    </font>
    <font>
      <i/>
      <sz val="11"/>
      <name val="Arial CE"/>
      <family val="2"/>
    </font>
    <font>
      <sz val="10"/>
      <name val="Arial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 style="double"/>
      <bottom style="thin"/>
    </border>
    <border>
      <left style="hair"/>
      <right style="medium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814">
    <xf numFmtId="0" fontId="0" fillId="0" borderId="0" xfId="0" applyAlignment="1">
      <alignment/>
    </xf>
    <xf numFmtId="0" fontId="2" fillId="0" borderId="0" xfId="22" applyFont="1" applyAlignment="1">
      <alignment/>
      <protection/>
    </xf>
    <xf numFmtId="0" fontId="2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0" fontId="3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49" fontId="4" fillId="0" borderId="0" xfId="22" applyNumberFormat="1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3" fillId="0" borderId="0" xfId="22" applyFont="1" applyAlignment="1">
      <alignment horizontal="right" vertical="center"/>
      <protection/>
    </xf>
    <xf numFmtId="0" fontId="0" fillId="0" borderId="0" xfId="22" applyAlignment="1">
      <alignment horizontal="center"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2" applyFont="1" applyAlignment="1" quotePrefix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6" fillId="0" borderId="0" xfId="0" applyFont="1" applyAlignment="1">
      <alignment horizontal="center"/>
    </xf>
    <xf numFmtId="49" fontId="7" fillId="0" borderId="0" xfId="22" applyNumberFormat="1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Border="1" applyAlignment="1">
      <alignment horizontal="center"/>
      <protection/>
    </xf>
    <xf numFmtId="0" fontId="0" fillId="0" borderId="6" xfId="22" applyBorder="1">
      <alignment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8" fillId="0" borderId="6" xfId="0" applyFont="1" applyBorder="1" applyAlignment="1">
      <alignment/>
    </xf>
    <xf numFmtId="0" fontId="0" fillId="0" borderId="7" xfId="22" applyFont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10" fillId="3" borderId="0" xfId="22" applyFont="1" applyFill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2" fillId="0" borderId="9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13" fillId="0" borderId="0" xfId="22" applyFont="1" applyFill="1" applyBorder="1" applyAlignment="1" quotePrefix="1">
      <alignment horizontal="center"/>
      <protection/>
    </xf>
    <xf numFmtId="0" fontId="13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49" fontId="14" fillId="0" borderId="0" xfId="22" applyNumberFormat="1" applyFont="1" applyBorder="1" applyAlignment="1">
      <alignment horizontal="center" vertical="center"/>
      <protection/>
    </xf>
    <xf numFmtId="0" fontId="0" fillId="0" borderId="9" xfId="22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9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0" fontId="17" fillId="0" borderId="13" xfId="22" applyFont="1" applyBorder="1" applyAlignment="1">
      <alignment horizontal="center" vertical="center"/>
      <protection/>
    </xf>
    <xf numFmtId="0" fontId="18" fillId="0" borderId="13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12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15" xfId="22" applyFont="1" applyFill="1" applyBorder="1" applyAlignment="1">
      <alignment horizontal="center"/>
      <protection/>
    </xf>
    <xf numFmtId="0" fontId="0" fillId="0" borderId="6" xfId="22" applyFont="1" applyBorder="1" applyAlignment="1">
      <alignment horizontal="center" vertical="center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0" fillId="2" borderId="8" xfId="22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9" fillId="0" borderId="10" xfId="22" applyFont="1" applyFill="1" applyBorder="1" applyAlignment="1">
      <alignment horizontal="center" vertical="top"/>
      <protection/>
    </xf>
    <xf numFmtId="0" fontId="9" fillId="0" borderId="16" xfId="22" applyFont="1" applyFill="1" applyBorder="1" applyAlignment="1">
      <alignment horizontal="center" vertical="top"/>
      <protection/>
    </xf>
    <xf numFmtId="0" fontId="11" fillId="0" borderId="11" xfId="22" applyFont="1" applyFill="1" applyBorder="1" applyAlignment="1">
      <alignment horizontal="center" vertical="center"/>
      <protection/>
    </xf>
    <xf numFmtId="0" fontId="0" fillId="0" borderId="12" xfId="22" applyFont="1" applyFill="1" applyBorder="1" applyAlignment="1">
      <alignment horizontal="center" vertical="center"/>
      <protection/>
    </xf>
    <xf numFmtId="0" fontId="0" fillId="0" borderId="17" xfId="22" applyBorder="1" applyAlignment="1">
      <alignment horizontal="center" vertical="center"/>
      <protection/>
    </xf>
    <xf numFmtId="0" fontId="0" fillId="0" borderId="17" xfId="22" applyFont="1" applyBorder="1" applyAlignment="1">
      <alignment horizontal="center" vertical="center"/>
      <protection/>
    </xf>
    <xf numFmtId="0" fontId="12" fillId="0" borderId="17" xfId="22" applyFont="1" applyBorder="1" applyAlignment="1">
      <alignment horizontal="center" vertical="center"/>
      <protection/>
    </xf>
    <xf numFmtId="0" fontId="12" fillId="0" borderId="18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2" fillId="0" borderId="19" xfId="22" applyFont="1" applyFill="1" applyBorder="1" applyAlignment="1">
      <alignment horizontal="center"/>
      <protection/>
    </xf>
    <xf numFmtId="0" fontId="0" fillId="0" borderId="18" xfId="22" applyFont="1" applyFill="1" applyBorder="1" applyAlignment="1">
      <alignment horizontal="center"/>
      <protection/>
    </xf>
    <xf numFmtId="0" fontId="0" fillId="0" borderId="13" xfId="22" applyFont="1" applyBorder="1" applyAlignment="1">
      <alignment horizontal="center" vertical="center"/>
      <protection/>
    </xf>
    <xf numFmtId="0" fontId="11" fillId="0" borderId="13" xfId="22" applyFont="1" applyBorder="1" applyAlignment="1">
      <alignment horizontal="center" vertical="center"/>
      <protection/>
    </xf>
    <xf numFmtId="0" fontId="12" fillId="0" borderId="13" xfId="22" applyFont="1" applyFill="1" applyBorder="1" applyAlignment="1">
      <alignment horizontal="center" vertical="center"/>
      <protection/>
    </xf>
    <xf numFmtId="0" fontId="0" fillId="0" borderId="14" xfId="22" applyFont="1" applyFill="1" applyBorder="1" applyAlignment="1">
      <alignment horizontal="center"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20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>
      <alignment horizontal="center" vertical="center"/>
      <protection/>
    </xf>
    <xf numFmtId="0" fontId="19" fillId="4" borderId="21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 quotePrefix="1">
      <alignment horizontal="center" vertical="center"/>
      <protection/>
    </xf>
    <xf numFmtId="0" fontId="0" fillId="4" borderId="22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12" fillId="4" borderId="23" xfId="22" applyFont="1" applyFill="1" applyBorder="1" applyAlignment="1">
      <alignment horizontal="center" vertical="center"/>
      <protection/>
    </xf>
    <xf numFmtId="0" fontId="12" fillId="4" borderId="24" xfId="22" applyFont="1" applyFill="1" applyBorder="1" applyAlignment="1">
      <alignment horizontal="center" vertical="center"/>
      <protection/>
    </xf>
    <xf numFmtId="0" fontId="12" fillId="4" borderId="25" xfId="22" applyFont="1" applyFill="1" applyBorder="1" applyAlignment="1">
      <alignment horizontal="center" vertical="center"/>
      <protection/>
    </xf>
    <xf numFmtId="0" fontId="0" fillId="4" borderId="26" xfId="22" applyFont="1" applyFill="1" applyBorder="1" applyAlignment="1">
      <alignment vertical="center"/>
      <protection/>
    </xf>
    <xf numFmtId="0" fontId="0" fillId="4" borderId="27" xfId="22" applyFont="1" applyFill="1" applyBorder="1" applyAlignment="1">
      <alignment vertical="center"/>
      <protection/>
    </xf>
    <xf numFmtId="0" fontId="12" fillId="4" borderId="27" xfId="22" applyFont="1" applyFill="1" applyBorder="1" applyAlignment="1">
      <alignment horizontal="center"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9" xfId="22" applyNumberFormat="1" applyFont="1" applyBorder="1" applyAlignment="1">
      <alignment horizontal="center" vertical="center"/>
      <protection/>
    </xf>
    <xf numFmtId="164" fontId="0" fillId="0" borderId="30" xfId="22" applyNumberFormat="1" applyFont="1" applyBorder="1" applyAlignment="1">
      <alignment horizontal="center" vertical="center"/>
      <protection/>
    </xf>
    <xf numFmtId="164" fontId="0" fillId="0" borderId="30" xfId="22" applyNumberFormat="1" applyFont="1" applyBorder="1" applyAlignment="1">
      <alignment horizontal="center"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49" fontId="20" fillId="0" borderId="29" xfId="22" applyNumberFormat="1" applyFont="1" applyBorder="1" applyAlignment="1">
      <alignment horizontal="center" vertical="center"/>
      <protection/>
    </xf>
    <xf numFmtId="164" fontId="3" fillId="0" borderId="30" xfId="22" applyNumberFormat="1" applyFont="1" applyBorder="1" applyAlignment="1">
      <alignment horizontal="center" vertical="center"/>
      <protection/>
    </xf>
    <xf numFmtId="1" fontId="3" fillId="0" borderId="9" xfId="22" applyNumberFormat="1" applyFont="1" applyBorder="1" applyAlignment="1">
      <alignment horizontal="center" vertical="center"/>
      <protection/>
    </xf>
    <xf numFmtId="49" fontId="0" fillId="0" borderId="32" xfId="22" applyNumberFormat="1" applyFont="1" applyBorder="1" applyAlignment="1">
      <alignment horizontal="center" vertical="center"/>
      <protection/>
    </xf>
    <xf numFmtId="164" fontId="0" fillId="0" borderId="33" xfId="22" applyNumberFormat="1" applyFont="1" applyBorder="1" applyAlignment="1">
      <alignment horizontal="center" vertical="center"/>
      <protection/>
    </xf>
    <xf numFmtId="164" fontId="0" fillId="0" borderId="33" xfId="22" applyNumberFormat="1" applyFont="1" applyBorder="1" applyAlignment="1">
      <alignment horizontal="center" vertical="center"/>
      <protection/>
    </xf>
    <xf numFmtId="1" fontId="0" fillId="0" borderId="14" xfId="22" applyNumberFormat="1" applyFont="1" applyBorder="1" applyAlignment="1">
      <alignment horizontal="center" vertical="center"/>
      <protection/>
    </xf>
    <xf numFmtId="1" fontId="0" fillId="0" borderId="34" xfId="22" applyNumberFormat="1" applyFont="1" applyBorder="1" applyAlignment="1">
      <alignment horizontal="center" vertical="center"/>
      <protection/>
    </xf>
    <xf numFmtId="1" fontId="0" fillId="0" borderId="13" xfId="22" applyNumberFormat="1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vertical="center"/>
      <protection/>
    </xf>
    <xf numFmtId="1" fontId="21" fillId="0" borderId="0" xfId="22" applyNumberFormat="1" applyFont="1" applyBorder="1" applyAlignment="1">
      <alignment horizontal="center" vertical="center"/>
      <protection/>
    </xf>
    <xf numFmtId="1" fontId="22" fillId="0" borderId="0" xfId="22" applyNumberFormat="1" applyFont="1" applyBorder="1" applyAlignment="1">
      <alignment vertical="center"/>
      <protection/>
    </xf>
    <xf numFmtId="0" fontId="0" fillId="0" borderId="9" xfId="22" applyBorder="1">
      <alignment/>
      <protection/>
    </xf>
    <xf numFmtId="1" fontId="23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49" fontId="0" fillId="0" borderId="32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34" xfId="22" applyNumberFormat="1" applyFont="1" applyBorder="1" applyAlignment="1">
      <alignment vertical="center"/>
      <protection/>
    </xf>
    <xf numFmtId="1" fontId="0" fillId="0" borderId="13" xfId="22" applyNumberFormat="1" applyFont="1" applyBorder="1" applyAlignment="1">
      <alignment vertical="center"/>
      <protection/>
    </xf>
    <xf numFmtId="0" fontId="0" fillId="2" borderId="35" xfId="22" applyFill="1" applyBorder="1" applyAlignment="1">
      <alignment horizontal="center" vertical="center"/>
      <protection/>
    </xf>
    <xf numFmtId="0" fontId="0" fillId="2" borderId="36" xfId="22" applyFill="1" applyBorder="1" applyAlignment="1">
      <alignment vertical="center"/>
      <protection/>
    </xf>
    <xf numFmtId="0" fontId="0" fillId="2" borderId="37" xfId="22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29" fillId="5" borderId="41" xfId="0" applyFont="1" applyFill="1" applyBorder="1" applyAlignment="1">
      <alignment horizontal="center" vertical="center"/>
    </xf>
    <xf numFmtId="0" fontId="0" fillId="5" borderId="4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30" fillId="6" borderId="43" xfId="0" applyFont="1" applyFill="1" applyBorder="1" applyAlignment="1">
      <alignment horizontal="center" vertical="center"/>
    </xf>
    <xf numFmtId="0" fontId="30" fillId="6" borderId="44" xfId="0" applyFont="1" applyFill="1" applyBorder="1" applyAlignment="1">
      <alignment horizontal="center" vertical="center"/>
    </xf>
    <xf numFmtId="0" fontId="30" fillId="6" borderId="45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30" fillId="6" borderId="46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vertical="center"/>
    </xf>
    <xf numFmtId="0" fontId="0" fillId="6" borderId="44" xfId="0" applyFont="1" applyFill="1" applyBorder="1" applyAlignment="1">
      <alignment vertical="center"/>
    </xf>
    <xf numFmtId="0" fontId="31" fillId="6" borderId="44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49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164" fontId="12" fillId="0" borderId="8" xfId="0" applyNumberFormat="1" applyFont="1" applyBorder="1" applyAlignment="1" quotePrefix="1">
      <alignment horizontal="center" vertical="center"/>
    </xf>
    <xf numFmtId="0" fontId="32" fillId="0" borderId="4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5" fillId="0" borderId="30" xfId="0" applyNumberFormat="1" applyFont="1" applyBorder="1" applyAlignment="1" quotePrefix="1">
      <alignment horizontal="center" vertical="center"/>
    </xf>
    <xf numFmtId="164" fontId="5" fillId="0" borderId="9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164" fontId="12" fillId="0" borderId="3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15" fillId="0" borderId="9" xfId="0" applyNumberFormat="1" applyFont="1" applyBorder="1" applyAlignment="1" quotePrefix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49" fontId="39" fillId="0" borderId="4" xfId="0" applyNumberFormat="1" applyFont="1" applyBorder="1" applyAlignment="1">
      <alignment horizontal="right" vertical="center"/>
    </xf>
    <xf numFmtId="164" fontId="12" fillId="0" borderId="9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right" vertical="center"/>
    </xf>
    <xf numFmtId="0" fontId="35" fillId="0" borderId="4" xfId="0" applyFont="1" applyBorder="1" applyAlignment="1">
      <alignment horizontal="center" vertical="center"/>
    </xf>
    <xf numFmtId="164" fontId="41" fillId="0" borderId="3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1" fillId="0" borderId="8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164" fontId="0" fillId="0" borderId="51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4" fontId="0" fillId="0" borderId="52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49" fontId="45" fillId="0" borderId="4" xfId="0" applyNumberFormat="1" applyFont="1" applyBorder="1" applyAlignment="1">
      <alignment horizontal="right" vertical="center"/>
    </xf>
    <xf numFmtId="49" fontId="45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left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/>
    </xf>
    <xf numFmtId="49" fontId="47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49" fontId="47" fillId="0" borderId="0" xfId="0" applyNumberFormat="1" applyFont="1" applyAlignment="1">
      <alignment horizontal="left" vertical="top"/>
    </xf>
    <xf numFmtId="0" fontId="47" fillId="0" borderId="0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 vertical="top"/>
    </xf>
    <xf numFmtId="0" fontId="43" fillId="0" borderId="0" xfId="0" applyFont="1" applyBorder="1" applyAlignment="1">
      <alignment horizontal="left"/>
    </xf>
    <xf numFmtId="0" fontId="47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/>
      <protection/>
    </xf>
    <xf numFmtId="0" fontId="50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7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47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 vertical="center"/>
    </xf>
    <xf numFmtId="164" fontId="52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43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51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3" fillId="0" borderId="0" xfId="0" applyFont="1" applyAlignment="1">
      <alignment vertical="center"/>
    </xf>
    <xf numFmtId="164" fontId="53" fillId="0" borderId="0" xfId="0" applyNumberFormat="1" applyFont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43" fillId="0" borderId="0" xfId="0" applyFont="1" applyAlignment="1">
      <alignment horizontal="center" vertical="top"/>
    </xf>
    <xf numFmtId="164" fontId="52" fillId="0" borderId="0" xfId="0" applyNumberFormat="1" applyFont="1" applyBorder="1" applyAlignment="1">
      <alignment horizontal="center" vertical="top"/>
    </xf>
    <xf numFmtId="0" fontId="56" fillId="0" borderId="0" xfId="0" applyFont="1" applyAlignment="1">
      <alignment horizontal="center"/>
    </xf>
    <xf numFmtId="0" fontId="12" fillId="3" borderId="54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49" fontId="57" fillId="0" borderId="3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49" fontId="57" fillId="0" borderId="5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8" fillId="0" borderId="30" xfId="0" applyNumberFormat="1" applyFont="1" applyBorder="1" applyAlignment="1">
      <alignment horizontal="center" vertical="center"/>
    </xf>
    <xf numFmtId="164" fontId="28" fillId="0" borderId="30" xfId="0" applyNumberFormat="1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9" fontId="58" fillId="0" borderId="5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0" fontId="21" fillId="0" borderId="64" xfId="0" applyFont="1" applyBorder="1" applyAlignment="1">
      <alignment horizontal="center" vertical="center"/>
    </xf>
    <xf numFmtId="164" fontId="17" fillId="0" borderId="64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49" fontId="17" fillId="0" borderId="58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62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7" fillId="0" borderId="6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49" fontId="0" fillId="0" borderId="69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54" fillId="0" borderId="51" xfId="0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164" fontId="59" fillId="0" borderId="0" xfId="20" applyNumberFormat="1" applyFont="1" applyAlignment="1">
      <alignment horizontal="center"/>
      <protection/>
    </xf>
    <xf numFmtId="0" fontId="12" fillId="0" borderId="9" xfId="22" applyFont="1" applyBorder="1" applyAlignment="1">
      <alignment horizontal="center" vertical="center"/>
      <protection/>
    </xf>
    <xf numFmtId="49" fontId="40" fillId="0" borderId="0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27" fillId="0" borderId="47" xfId="0" applyFont="1" applyFill="1" applyBorder="1" applyAlignment="1">
      <alignment horizontal="centerContinuous" vertical="center"/>
    </xf>
    <xf numFmtId="0" fontId="27" fillId="0" borderId="25" xfId="0" applyFont="1" applyFill="1" applyBorder="1" applyAlignment="1">
      <alignment horizontal="centerContinuous" vertical="center"/>
    </xf>
    <xf numFmtId="0" fontId="21" fillId="0" borderId="43" xfId="0" applyFont="1" applyFill="1" applyBorder="1" applyAlignment="1">
      <alignment horizontal="centerContinuous" vertical="center"/>
    </xf>
    <xf numFmtId="0" fontId="21" fillId="0" borderId="62" xfId="0" applyFont="1" applyFill="1" applyBorder="1" applyAlignment="1">
      <alignment horizontal="centerContinuous" vertical="center"/>
    </xf>
    <xf numFmtId="49" fontId="60" fillId="0" borderId="4" xfId="0" applyNumberFormat="1" applyFont="1" applyBorder="1" applyAlignment="1">
      <alignment horizontal="right" vertical="center"/>
    </xf>
    <xf numFmtId="164" fontId="12" fillId="0" borderId="9" xfId="0" applyNumberFormat="1" applyFont="1" applyBorder="1" applyAlignment="1" quotePrefix="1">
      <alignment horizontal="center" vertical="center"/>
    </xf>
    <xf numFmtId="0" fontId="0" fillId="0" borderId="9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64" fontId="12" fillId="0" borderId="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164" fontId="0" fillId="0" borderId="0" xfId="0" applyNumberFormat="1" applyFont="1" applyBorder="1" applyAlignment="1" quotePrefix="1">
      <alignment vertical="center"/>
    </xf>
    <xf numFmtId="164" fontId="0" fillId="0" borderId="9" xfId="0" applyNumberFormat="1" applyFont="1" applyBorder="1" applyAlignment="1" quotePrefix="1">
      <alignment vertical="center"/>
    </xf>
    <xf numFmtId="164" fontId="0" fillId="0" borderId="8" xfId="0" applyNumberFormat="1" applyFont="1" applyBorder="1" applyAlignment="1" quotePrefix="1">
      <alignment vertical="center"/>
    </xf>
    <xf numFmtId="164" fontId="0" fillId="0" borderId="36" xfId="0" applyNumberFormat="1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164" fontId="41" fillId="0" borderId="9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 quotePrefix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left" vertical="top"/>
      <protection/>
    </xf>
    <xf numFmtId="0" fontId="4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49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/>
      <protection/>
    </xf>
    <xf numFmtId="0" fontId="48" fillId="0" borderId="0" xfId="0" applyFont="1" applyBorder="1" applyAlignment="1">
      <alignment horizontal="right"/>
    </xf>
    <xf numFmtId="49" fontId="47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left" vertical="center"/>
    </xf>
    <xf numFmtId="49" fontId="0" fillId="0" borderId="0" xfId="20" applyNumberFormat="1" applyFont="1" applyAlignment="1">
      <alignment horizont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12" fillId="0" borderId="4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49" fontId="17" fillId="0" borderId="59" xfId="0" applyNumberFormat="1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17" fillId="0" borderId="75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12" fillId="0" borderId="33" xfId="22" applyFont="1" applyBorder="1" applyAlignment="1">
      <alignment horizontal="centerContinuous" vertical="center"/>
      <protection/>
    </xf>
    <xf numFmtId="0" fontId="12" fillId="0" borderId="31" xfId="22" applyFont="1" applyBorder="1" applyAlignment="1">
      <alignment horizontal="centerContinuous" vertical="center"/>
      <protection/>
    </xf>
    <xf numFmtId="0" fontId="12" fillId="0" borderId="0" xfId="22" applyFont="1" applyBorder="1" applyAlignment="1">
      <alignment horizontal="centerContinuous" vertical="center"/>
      <protection/>
    </xf>
    <xf numFmtId="0" fontId="12" fillId="0" borderId="34" xfId="22" applyFont="1" applyBorder="1" applyAlignment="1">
      <alignment horizontal="centerContinuous" vertical="top"/>
      <protection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9" fillId="0" borderId="31" xfId="22" applyFont="1" applyFill="1" applyBorder="1" applyAlignment="1">
      <alignment horizontal="centerContinuous"/>
      <protection/>
    </xf>
    <xf numFmtId="0" fontId="9" fillId="0" borderId="0" xfId="22" applyFont="1" applyFill="1" applyBorder="1" applyAlignment="1">
      <alignment horizontal="centerContinuous"/>
      <protection/>
    </xf>
    <xf numFmtId="0" fontId="13" fillId="0" borderId="77" xfId="22" applyFont="1" applyFill="1" applyBorder="1" applyAlignment="1">
      <alignment horizontal="centerContinuous" vertical="center"/>
      <protection/>
    </xf>
    <xf numFmtId="0" fontId="13" fillId="0" borderId="19" xfId="22" applyFont="1" applyFill="1" applyBorder="1" applyAlignment="1">
      <alignment horizontal="centerContinuous" vertical="center"/>
      <protection/>
    </xf>
    <xf numFmtId="0" fontId="9" fillId="0" borderId="30" xfId="22" applyFont="1" applyFill="1" applyBorder="1" applyAlignment="1">
      <alignment horizontal="centerContinuous"/>
      <protection/>
    </xf>
    <xf numFmtId="0" fontId="12" fillId="0" borderId="78" xfId="22" applyFont="1" applyBorder="1" applyAlignment="1">
      <alignment horizontal="centerContinuous" vertical="center"/>
      <protection/>
    </xf>
    <xf numFmtId="0" fontId="12" fillId="0" borderId="79" xfId="22" applyFont="1" applyBorder="1" applyAlignment="1">
      <alignment horizontal="centerContinuous" vertical="center"/>
      <protection/>
    </xf>
    <xf numFmtId="0" fontId="9" fillId="0" borderId="31" xfId="22" applyFont="1" applyFill="1" applyBorder="1" applyAlignment="1">
      <alignment horizontal="centerContinuous" vertical="top"/>
      <protection/>
    </xf>
    <xf numFmtId="0" fontId="9" fillId="0" borderId="30" xfId="22" applyFont="1" applyFill="1" applyBorder="1" applyAlignment="1">
      <alignment horizontal="centerContinuous" vertical="top"/>
      <protection/>
    </xf>
    <xf numFmtId="0" fontId="9" fillId="0" borderId="31" xfId="22" applyFont="1" applyFill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Continuous" vertical="top"/>
      <protection/>
    </xf>
    <xf numFmtId="0" fontId="12" fillId="0" borderId="31" xfId="22" applyFont="1" applyFill="1" applyBorder="1" applyAlignment="1">
      <alignment horizontal="centerContinuous" vertical="center"/>
      <protection/>
    </xf>
    <xf numFmtId="0" fontId="12" fillId="0" borderId="0" xfId="22" applyFont="1" applyFill="1" applyBorder="1" applyAlignment="1">
      <alignment horizontal="centerContinuous" vertical="center"/>
      <protection/>
    </xf>
    <xf numFmtId="0" fontId="12" fillId="0" borderId="77" xfId="22" applyFont="1" applyBorder="1" applyAlignment="1">
      <alignment horizontal="centerContinuous"/>
      <protection/>
    </xf>
    <xf numFmtId="0" fontId="12" fillId="0" borderId="80" xfId="22" applyFont="1" applyBorder="1" applyAlignment="1">
      <alignment horizontal="centerContinuous"/>
      <protection/>
    </xf>
    <xf numFmtId="0" fontId="12" fillId="0" borderId="34" xfId="22" applyFont="1" applyBorder="1" applyAlignment="1">
      <alignment horizontal="centerContinuous" vertical="center"/>
      <protection/>
    </xf>
    <xf numFmtId="0" fontId="12" fillId="0" borderId="13" xfId="22" applyFont="1" applyBorder="1" applyAlignment="1">
      <alignment horizontal="centerContinuous" vertical="top"/>
      <protection/>
    </xf>
    <xf numFmtId="0" fontId="9" fillId="0" borderId="30" xfId="22" applyFont="1" applyFill="1" applyBorder="1" applyAlignment="1">
      <alignment horizontal="centerContinuous" vertical="center"/>
      <protection/>
    </xf>
    <xf numFmtId="0" fontId="28" fillId="2" borderId="41" xfId="0" applyFont="1" applyFill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12" fillId="0" borderId="49" xfId="0" applyFont="1" applyBorder="1" applyAlignment="1">
      <alignment horizontal="centerContinuous" vertical="center"/>
    </xf>
    <xf numFmtId="0" fontId="28" fillId="2" borderId="40" xfId="0" applyFont="1" applyFill="1" applyBorder="1" applyAlignment="1">
      <alignment horizontal="centerContinuous" vertical="center"/>
    </xf>
    <xf numFmtId="0" fontId="28" fillId="2" borderId="42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0" fontId="30" fillId="6" borderId="81" xfId="0" applyFont="1" applyFill="1" applyBorder="1" applyAlignment="1">
      <alignment horizontal="centerContinuous" vertical="center"/>
    </xf>
    <xf numFmtId="0" fontId="30" fillId="6" borderId="46" xfId="0" applyFont="1" applyFill="1" applyBorder="1" applyAlignment="1">
      <alignment horizontal="centerContinuous" vertical="center"/>
    </xf>
    <xf numFmtId="0" fontId="30" fillId="6" borderId="82" xfId="0" applyFont="1" applyFill="1" applyBorder="1" applyAlignment="1">
      <alignment horizontal="centerContinuous" vertical="center"/>
    </xf>
    <xf numFmtId="0" fontId="30" fillId="6" borderId="45" xfId="0" applyFont="1" applyFill="1" applyBorder="1" applyAlignment="1">
      <alignment horizontal="centerContinuous" vertical="center"/>
    </xf>
    <xf numFmtId="0" fontId="30" fillId="6" borderId="83" xfId="0" applyFont="1" applyFill="1" applyBorder="1" applyAlignment="1">
      <alignment horizontal="centerContinuous" vertical="center"/>
    </xf>
    <xf numFmtId="0" fontId="27" fillId="0" borderId="5" xfId="0" applyFont="1" applyBorder="1" applyAlignment="1">
      <alignment horizontal="centerContinuous" vertical="center"/>
    </xf>
    <xf numFmtId="0" fontId="27" fillId="0" borderId="15" xfId="0" applyFont="1" applyBorder="1" applyAlignment="1">
      <alignment horizontal="centerContinuous" vertical="center"/>
    </xf>
    <xf numFmtId="0" fontId="27" fillId="0" borderId="84" xfId="0" applyFont="1" applyBorder="1" applyAlignment="1">
      <alignment horizontal="centerContinuous" vertical="center"/>
    </xf>
    <xf numFmtId="0" fontId="27" fillId="0" borderId="85" xfId="0" applyFont="1" applyBorder="1" applyAlignment="1">
      <alignment horizontal="centerContinuous" vertical="center"/>
    </xf>
    <xf numFmtId="0" fontId="29" fillId="5" borderId="41" xfId="0" applyFont="1" applyFill="1" applyBorder="1" applyAlignment="1">
      <alignment horizontal="centerContinuous" vertical="center"/>
    </xf>
    <xf numFmtId="0" fontId="31" fillId="6" borderId="82" xfId="0" applyFont="1" applyFill="1" applyBorder="1" applyAlignment="1">
      <alignment horizontal="centerContinuous" vertical="center"/>
    </xf>
    <xf numFmtId="0" fontId="31" fillId="6" borderId="45" xfId="0" applyFont="1" applyFill="1" applyBorder="1" applyAlignment="1">
      <alignment horizontal="centerContinuous" vertical="center"/>
    </xf>
    <xf numFmtId="0" fontId="31" fillId="6" borderId="83" xfId="0" applyFont="1" applyFill="1" applyBorder="1" applyAlignment="1">
      <alignment horizontal="centerContinuous" vertical="center"/>
    </xf>
    <xf numFmtId="0" fontId="61" fillId="0" borderId="0" xfId="0" applyFont="1" applyAlignment="1">
      <alignment horizontal="center"/>
    </xf>
    <xf numFmtId="0" fontId="2" fillId="0" borderId="0" xfId="22" applyFont="1" applyBorder="1">
      <alignment/>
      <protection/>
    </xf>
    <xf numFmtId="0" fontId="2" fillId="0" borderId="0" xfId="22" applyFont="1">
      <alignment/>
      <protection/>
    </xf>
    <xf numFmtId="0" fontId="12" fillId="0" borderId="0" xfId="22" applyFont="1" applyAlignment="1">
      <alignment horizontal="right" vertical="center"/>
      <protection/>
    </xf>
    <xf numFmtId="0" fontId="0" fillId="0" borderId="0" xfId="22" applyFont="1" applyBorder="1" applyAlignment="1">
      <alignment vertical="center"/>
      <protection/>
    </xf>
    <xf numFmtId="0" fontId="3" fillId="0" borderId="0" xfId="22" applyFont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31" xfId="22" applyFont="1" applyBorder="1">
      <alignment/>
      <protection/>
    </xf>
    <xf numFmtId="0" fontId="9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0" fillId="0" borderId="9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0" fillId="0" borderId="9" xfId="22" applyBorder="1" applyAlignment="1">
      <alignment vertical="center"/>
      <protection/>
    </xf>
    <xf numFmtId="0" fontId="0" fillId="0" borderId="10" xfId="22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64" fillId="0" borderId="0" xfId="22" applyFont="1" applyBorder="1" applyAlignment="1">
      <alignment horizontal="center"/>
      <protection/>
    </xf>
    <xf numFmtId="164" fontId="14" fillId="0" borderId="0" xfId="22" applyNumberFormat="1" applyFont="1" applyBorder="1" applyAlignment="1">
      <alignment horizontal="center" vertical="center"/>
      <protection/>
    </xf>
    <xf numFmtId="164" fontId="65" fillId="0" borderId="0" xfId="22" applyNumberFormat="1" applyFont="1" applyFill="1" applyBorder="1" applyAlignment="1">
      <alignment horizontal="center" vertical="center"/>
      <protection/>
    </xf>
    <xf numFmtId="0" fontId="41" fillId="0" borderId="0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5" fillId="0" borderId="0" xfId="22" applyFont="1" applyFill="1" applyBorder="1" applyAlignment="1">
      <alignment horizontal="center" vertical="top"/>
      <protection/>
    </xf>
    <xf numFmtId="0" fontId="11" fillId="0" borderId="0" xfId="22" applyFont="1" applyBorder="1" applyAlignment="1">
      <alignment horizontal="center" vertical="center"/>
      <protection/>
    </xf>
    <xf numFmtId="49" fontId="11" fillId="0" borderId="0" xfId="22" applyNumberFormat="1" applyFont="1" applyBorder="1" applyAlignment="1">
      <alignment horizontal="center" vertical="center"/>
      <protection/>
    </xf>
    <xf numFmtId="0" fontId="0" fillId="0" borderId="34" xfId="22" applyFont="1" applyBorder="1">
      <alignment/>
      <protection/>
    </xf>
    <xf numFmtId="0" fontId="0" fillId="0" borderId="13" xfId="22" applyFont="1" applyBorder="1">
      <alignment/>
      <protection/>
    </xf>
    <xf numFmtId="0" fontId="0" fillId="0" borderId="14" xfId="22" applyFont="1" applyBorder="1">
      <alignment/>
      <protection/>
    </xf>
    <xf numFmtId="0" fontId="0" fillId="4" borderId="20" xfId="22" applyFont="1" applyFill="1" applyBorder="1" applyAlignment="1">
      <alignment vertical="center"/>
      <protection/>
    </xf>
    <xf numFmtId="0" fontId="0" fillId="4" borderId="21" xfId="22" applyFont="1" applyFill="1" applyBorder="1" applyAlignment="1">
      <alignment vertical="center"/>
      <protection/>
    </xf>
    <xf numFmtId="0" fontId="19" fillId="4" borderId="21" xfId="22" applyFont="1" applyFill="1" applyBorder="1" applyAlignment="1">
      <alignment horizontal="center" vertical="center"/>
      <protection/>
    </xf>
    <xf numFmtId="0" fontId="19" fillId="4" borderId="21" xfId="22" applyFont="1" applyFill="1" applyBorder="1" applyAlignment="1" quotePrefix="1">
      <alignment horizontal="center" vertical="center"/>
      <protection/>
    </xf>
    <xf numFmtId="0" fontId="0" fillId="4" borderId="22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12" fillId="4" borderId="26" xfId="22" applyFont="1" applyFill="1" applyBorder="1" applyAlignment="1">
      <alignment horizontal="center" vertical="center"/>
      <protection/>
    </xf>
    <xf numFmtId="0" fontId="12" fillId="4" borderId="27" xfId="22" applyFont="1" applyFill="1" applyBorder="1" applyAlignment="1">
      <alignment horizontal="center" vertical="center"/>
      <protection/>
    </xf>
    <xf numFmtId="0" fontId="12" fillId="4" borderId="28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49" fontId="0" fillId="0" borderId="29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0" fontId="20" fillId="0" borderId="29" xfId="22" applyNumberFormat="1" applyFont="1" applyBorder="1" applyAlignment="1">
      <alignment horizontal="center" vertical="center"/>
      <protection/>
    </xf>
    <xf numFmtId="164" fontId="23" fillId="0" borderId="30" xfId="22" applyNumberFormat="1" applyFont="1" applyFill="1" applyBorder="1" applyAlignment="1">
      <alignment horizontal="center" vertical="center"/>
      <protection/>
    </xf>
    <xf numFmtId="1" fontId="23" fillId="0" borderId="9" xfId="22" applyNumberFormat="1" applyFont="1" applyBorder="1" applyAlignment="1">
      <alignment horizontal="center" vertical="center"/>
      <protection/>
    </xf>
    <xf numFmtId="0" fontId="41" fillId="0" borderId="31" xfId="22" applyFont="1" applyBorder="1" applyAlignment="1">
      <alignment horizontal="center" vertical="center"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9" xfId="22" applyFont="1" applyBorder="1" applyAlignment="1">
      <alignment horizontal="center" vertical="center"/>
      <protection/>
    </xf>
    <xf numFmtId="18" fontId="20" fillId="0" borderId="29" xfId="22" applyNumberFormat="1" applyFont="1" applyBorder="1" applyAlignment="1">
      <alignment horizontal="center" vertical="center"/>
      <protection/>
    </xf>
    <xf numFmtId="164" fontId="66" fillId="0" borderId="30" xfId="22" applyNumberFormat="1" applyFont="1" applyFill="1" applyBorder="1" applyAlignment="1">
      <alignment horizontal="center" vertical="center"/>
      <protection/>
    </xf>
    <xf numFmtId="0" fontId="12" fillId="0" borderId="31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9" xfId="22" applyFont="1" applyBorder="1" applyAlignment="1">
      <alignment horizontal="center" vertical="center"/>
      <protection/>
    </xf>
    <xf numFmtId="1" fontId="23" fillId="0" borderId="9" xfId="22" applyNumberFormat="1" applyFont="1" applyFill="1" applyBorder="1" applyAlignment="1">
      <alignment horizontal="center" vertical="center"/>
      <protection/>
    </xf>
    <xf numFmtId="0" fontId="5" fillId="0" borderId="31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164" fontId="0" fillId="0" borderId="30" xfId="22" applyNumberFormat="1" applyFont="1" applyFill="1" applyBorder="1" applyAlignment="1">
      <alignment vertical="center"/>
      <protection/>
    </xf>
    <xf numFmtId="164" fontId="0" fillId="0" borderId="30" xfId="22" applyNumberFormat="1" applyFont="1" applyFill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2" borderId="35" xfId="22" applyFill="1" applyBorder="1" applyAlignment="1">
      <alignment vertical="center"/>
      <protection/>
    </xf>
    <xf numFmtId="0" fontId="0" fillId="0" borderId="30" xfId="0" applyFont="1" applyBorder="1" applyAlignment="1">
      <alignment/>
    </xf>
    <xf numFmtId="0" fontId="0" fillId="0" borderId="73" xfId="0" applyFont="1" applyBorder="1" applyAlignment="1">
      <alignment/>
    </xf>
    <xf numFmtId="0" fontId="0" fillId="2" borderId="86" xfId="0" applyFont="1" applyFill="1" applyBorder="1" applyAlignment="1">
      <alignment vertical="center"/>
    </xf>
    <xf numFmtId="0" fontId="0" fillId="2" borderId="87" xfId="0" applyFont="1" applyFill="1" applyBorder="1" applyAlignment="1">
      <alignment vertical="center"/>
    </xf>
    <xf numFmtId="0" fontId="28" fillId="2" borderId="86" xfId="0" applyFont="1" applyFill="1" applyBorder="1" applyAlignment="1">
      <alignment horizontal="center" vertical="center"/>
    </xf>
    <xf numFmtId="0" fontId="0" fillId="2" borderId="88" xfId="0" applyFont="1" applyFill="1" applyBorder="1" applyAlignment="1">
      <alignment vertical="center"/>
    </xf>
    <xf numFmtId="0" fontId="0" fillId="5" borderId="89" xfId="0" applyFill="1" applyBorder="1" applyAlignment="1">
      <alignment/>
    </xf>
    <xf numFmtId="0" fontId="0" fillId="5" borderId="90" xfId="0" applyFill="1" applyBorder="1" applyAlignment="1">
      <alignment/>
    </xf>
    <xf numFmtId="0" fontId="67" fillId="5" borderId="90" xfId="0" applyFont="1" applyFill="1" applyBorder="1" applyAlignment="1">
      <alignment horizontal="center" vertical="center"/>
    </xf>
    <xf numFmtId="0" fontId="0" fillId="5" borderId="91" xfId="0" applyFill="1" applyBorder="1" applyAlignment="1">
      <alignment/>
    </xf>
    <xf numFmtId="0" fontId="67" fillId="5" borderId="89" xfId="0" applyFont="1" applyFill="1" applyBorder="1" applyAlignment="1">
      <alignment horizontal="centerContinuous" vertical="center"/>
    </xf>
    <xf numFmtId="0" fontId="67" fillId="5" borderId="91" xfId="0" applyFont="1" applyFill="1" applyBorder="1" applyAlignment="1">
      <alignment horizontal="centerContinuous" vertical="center"/>
    </xf>
    <xf numFmtId="0" fontId="67" fillId="0" borderId="0" xfId="0" applyFont="1" applyFill="1" applyBorder="1" applyAlignment="1">
      <alignment horizontal="center" vertical="center"/>
    </xf>
    <xf numFmtId="0" fontId="67" fillId="5" borderId="90" xfId="0" applyFont="1" applyFill="1" applyBorder="1" applyAlignment="1">
      <alignment horizontal="centerContinuous" vertical="center"/>
    </xf>
    <xf numFmtId="0" fontId="28" fillId="2" borderId="86" xfId="0" applyFont="1" applyFill="1" applyBorder="1" applyAlignment="1">
      <alignment horizontal="centerContinuous" vertical="center"/>
    </xf>
    <xf numFmtId="0" fontId="28" fillId="2" borderId="87" xfId="0" applyFont="1" applyFill="1" applyBorder="1" applyAlignment="1">
      <alignment horizontal="centerContinuous" vertical="center"/>
    </xf>
    <xf numFmtId="0" fontId="28" fillId="2" borderId="88" xfId="0" applyFont="1" applyFill="1" applyBorder="1" applyAlignment="1">
      <alignment horizontal="centerContinuous" vertical="center"/>
    </xf>
    <xf numFmtId="0" fontId="30" fillId="6" borderId="47" xfId="0" applyFont="1" applyFill="1" applyBorder="1" applyAlignment="1">
      <alignment horizontal="centerContinuous" vertical="center"/>
    </xf>
    <xf numFmtId="0" fontId="30" fillId="6" borderId="44" xfId="0" applyFont="1" applyFill="1" applyBorder="1" applyAlignment="1">
      <alignment horizontal="centerContinuous" vertical="center"/>
    </xf>
    <xf numFmtId="0" fontId="30" fillId="6" borderId="62" xfId="0" applyFont="1" applyFill="1" applyBorder="1" applyAlignment="1">
      <alignment horizontal="centerContinuous" vertical="center"/>
    </xf>
    <xf numFmtId="0" fontId="30" fillId="6" borderId="92" xfId="0" applyFont="1" applyFill="1" applyBorder="1" applyAlignment="1">
      <alignment horizontal="centerContinuous" vertical="center"/>
    </xf>
    <xf numFmtId="0" fontId="30" fillId="6" borderId="56" xfId="0" applyFont="1" applyFill="1" applyBorder="1" applyAlignment="1">
      <alignment horizontal="centerContinuous" vertical="center"/>
    </xf>
    <xf numFmtId="0" fontId="0" fillId="6" borderId="25" xfId="0" applyFont="1" applyFill="1" applyBorder="1" applyAlignment="1">
      <alignment vertical="center"/>
    </xf>
    <xf numFmtId="0" fontId="30" fillId="6" borderId="93" xfId="0" applyFont="1" applyFill="1" applyBorder="1" applyAlignment="1">
      <alignment horizontal="centerContinuous" vertical="center"/>
    </xf>
    <xf numFmtId="0" fontId="30" fillId="6" borderId="94" xfId="0" applyFont="1" applyFill="1" applyBorder="1" applyAlignment="1">
      <alignment horizontal="centerContinuous" vertical="center"/>
    </xf>
    <xf numFmtId="0" fontId="0" fillId="6" borderId="44" xfId="0" applyFont="1" applyFill="1" applyBorder="1" applyAlignment="1">
      <alignment horizontal="centerContinuous" vertical="center"/>
    </xf>
    <xf numFmtId="0" fontId="0" fillId="6" borderId="57" xfId="0" applyFont="1" applyFill="1" applyBorder="1" applyAlignment="1">
      <alignment horizontal="centerContinuous" vertical="center"/>
    </xf>
    <xf numFmtId="0" fontId="30" fillId="6" borderId="57" xfId="0" applyFont="1" applyFill="1" applyBorder="1" applyAlignment="1">
      <alignment horizontal="centerContinuous" vertical="center"/>
    </xf>
    <xf numFmtId="0" fontId="31" fillId="6" borderId="92" xfId="0" applyFont="1" applyFill="1" applyBorder="1" applyAlignment="1">
      <alignment horizontal="centerContinuous" vertical="center"/>
    </xf>
    <xf numFmtId="0" fontId="31" fillId="6" borderId="94" xfId="0" applyFont="1" applyFill="1" applyBorder="1" applyAlignment="1">
      <alignment horizontal="centerContinuous" vertical="center"/>
    </xf>
    <xf numFmtId="0" fontId="31" fillId="6" borderId="94" xfId="0" applyFont="1" applyFill="1" applyBorder="1" applyAlignment="1">
      <alignment vertical="center"/>
    </xf>
    <xf numFmtId="0" fontId="31" fillId="6" borderId="57" xfId="0" applyFont="1" applyFill="1" applyBorder="1" applyAlignment="1">
      <alignment vertical="center"/>
    </xf>
    <xf numFmtId="0" fontId="31" fillId="6" borderId="57" xfId="0" applyFont="1" applyFill="1" applyBorder="1" applyAlignment="1">
      <alignment horizontal="centerContinuous" vertical="center"/>
    </xf>
    <xf numFmtId="0" fontId="30" fillId="6" borderId="92" xfId="0" applyFont="1" applyFill="1" applyBorder="1" applyAlignment="1">
      <alignment horizontal="center" vertical="center"/>
    </xf>
    <xf numFmtId="0" fontId="30" fillId="6" borderId="94" xfId="0" applyFont="1" applyFill="1" applyBorder="1" applyAlignment="1">
      <alignment horizontal="center" vertical="center"/>
    </xf>
    <xf numFmtId="0" fontId="30" fillId="6" borderId="47" xfId="0" applyFont="1" applyFill="1" applyBorder="1" applyAlignment="1">
      <alignment horizontal="center" vertical="center"/>
    </xf>
    <xf numFmtId="0" fontId="30" fillId="6" borderId="44" xfId="0" applyFont="1" applyFill="1" applyBorder="1" applyAlignment="1">
      <alignment horizontal="center" vertical="center"/>
    </xf>
    <xf numFmtId="0" fontId="30" fillId="6" borderId="62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Continuous" vertical="center"/>
    </xf>
    <xf numFmtId="0" fontId="12" fillId="0" borderId="95" xfId="0" applyFont="1" applyFill="1" applyBorder="1" applyAlignment="1">
      <alignment horizontal="centerContinuous" vertical="center"/>
    </xf>
    <xf numFmtId="0" fontId="15" fillId="0" borderId="96" xfId="0" applyFont="1" applyFill="1" applyBorder="1" applyAlignment="1">
      <alignment horizontal="center" vertical="center"/>
    </xf>
    <xf numFmtId="0" fontId="15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Continuous" vertical="center"/>
    </xf>
    <xf numFmtId="0" fontId="12" fillId="0" borderId="50" xfId="0" applyFont="1" applyFill="1" applyBorder="1" applyAlignment="1">
      <alignment horizontal="centerContinuous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12" fillId="0" borderId="49" xfId="0" applyFont="1" applyBorder="1" applyAlignment="1">
      <alignment horizontal="center" vertical="center"/>
    </xf>
    <xf numFmtId="0" fontId="0" fillId="0" borderId="100" xfId="0" applyBorder="1" applyAlignment="1">
      <alignment/>
    </xf>
    <xf numFmtId="0" fontId="12" fillId="0" borderId="48" xfId="0" applyFont="1" applyBorder="1" applyAlignment="1">
      <alignment horizontal="centerContinuous" vertical="center"/>
    </xf>
    <xf numFmtId="0" fontId="12" fillId="0" borderId="50" xfId="0" applyFont="1" applyBorder="1" applyAlignment="1">
      <alignment horizontal="centerContinuous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4" fillId="0" borderId="0" xfId="22" applyNumberFormat="1" applyFont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68" fillId="0" borderId="98" xfId="0" applyFont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5" fillId="0" borderId="96" xfId="0" applyFont="1" applyFill="1" applyBorder="1" applyAlignment="1">
      <alignment horizontal="center" vertical="center"/>
    </xf>
    <xf numFmtId="0" fontId="15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7" xfId="0" applyBorder="1" applyAlignment="1">
      <alignment/>
    </xf>
    <xf numFmtId="164" fontId="0" fillId="0" borderId="15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69" fillId="3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 quotePrefix="1">
      <alignment horizontal="left" vertical="center"/>
    </xf>
    <xf numFmtId="0" fontId="37" fillId="0" borderId="4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9" fontId="45" fillId="0" borderId="4" xfId="0" applyNumberFormat="1" applyFont="1" applyFill="1" applyBorder="1" applyAlignment="1">
      <alignment horizontal="center" vertical="center"/>
    </xf>
    <xf numFmtId="164" fontId="61" fillId="0" borderId="9" xfId="0" applyNumberFormat="1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164" fontId="61" fillId="0" borderId="8" xfId="0" applyNumberFormat="1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01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22" applyNumberFormat="1" applyFont="1" applyFill="1" applyBorder="1" applyAlignment="1">
      <alignment horizontal="center" vertical="center"/>
      <protection/>
    </xf>
    <xf numFmtId="164" fontId="15" fillId="0" borderId="8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1" fillId="0" borderId="0" xfId="22" applyFont="1" applyFill="1" applyBorder="1" applyAlignment="1">
      <alignment vertical="center"/>
      <protection/>
    </xf>
    <xf numFmtId="49" fontId="12" fillId="0" borderId="0" xfId="22" applyNumberFormat="1" applyFont="1" applyFill="1" applyBorder="1" applyAlignment="1">
      <alignment horizontal="center" vertical="center"/>
      <protection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105" xfId="0" applyBorder="1" applyAlignment="1">
      <alignment vertical="center"/>
    </xf>
    <xf numFmtId="0" fontId="0" fillId="0" borderId="36" xfId="0" applyBorder="1" applyAlignment="1">
      <alignment/>
    </xf>
    <xf numFmtId="0" fontId="0" fillId="0" borderId="51" xfId="0" applyBorder="1" applyAlignment="1">
      <alignment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71" fillId="0" borderId="107" xfId="22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Font="1" applyBorder="1" applyAlignment="1">
      <alignment horizontal="left"/>
    </xf>
    <xf numFmtId="0" fontId="47" fillId="0" borderId="0" xfId="0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right"/>
    </xf>
    <xf numFmtId="0" fontId="72" fillId="0" borderId="0" xfId="0" applyFont="1" applyAlignment="1">
      <alignment horizontal="left" vertical="center"/>
    </xf>
    <xf numFmtId="0" fontId="48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73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47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7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7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right" vertical="top"/>
    </xf>
    <xf numFmtId="0" fontId="47" fillId="0" borderId="0" xfId="0" applyFont="1" applyAlignment="1">
      <alignment horizontal="right"/>
    </xf>
    <xf numFmtId="0" fontId="47" fillId="0" borderId="0" xfId="0" applyFont="1" applyAlignment="1">
      <alignment vertical="top"/>
    </xf>
    <xf numFmtId="0" fontId="0" fillId="0" borderId="0" xfId="0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75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 vertical="top"/>
    </xf>
    <xf numFmtId="0" fontId="38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vertical="top"/>
      <protection/>
    </xf>
    <xf numFmtId="0" fontId="12" fillId="3" borderId="109" xfId="0" applyFont="1" applyFill="1" applyBorder="1" applyAlignment="1">
      <alignment horizontal="center" vertical="center"/>
    </xf>
    <xf numFmtId="0" fontId="0" fillId="3" borderId="94" xfId="0" applyFont="1" applyFill="1" applyBorder="1" applyAlignment="1">
      <alignment horizontal="center" vertical="center"/>
    </xf>
    <xf numFmtId="0" fontId="12" fillId="3" borderId="94" xfId="0" applyFont="1" applyFill="1" applyBorder="1" applyAlignment="1">
      <alignment horizontal="center" vertical="center"/>
    </xf>
    <xf numFmtId="0" fontId="12" fillId="3" borderId="110" xfId="0" applyFont="1" applyFill="1" applyBorder="1" applyAlignment="1">
      <alignment horizontal="center" vertical="center"/>
    </xf>
    <xf numFmtId="0" fontId="0" fillId="3" borderId="111" xfId="0" applyFont="1" applyFill="1" applyBorder="1" applyAlignment="1">
      <alignment horizontal="center" vertical="center"/>
    </xf>
    <xf numFmtId="0" fontId="12" fillId="3" borderId="11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Continuous" vertical="center"/>
    </xf>
    <xf numFmtId="0" fontId="0" fillId="0" borderId="49" xfId="0" applyFont="1" applyBorder="1" applyAlignment="1">
      <alignment/>
    </xf>
    <xf numFmtId="0" fontId="57" fillId="0" borderId="58" xfId="0" applyNumberFormat="1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0" fontId="0" fillId="0" borderId="1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7" fillId="0" borderId="58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left" vertical="center" indent="1"/>
    </xf>
    <xf numFmtId="0" fontId="0" fillId="0" borderId="65" xfId="0" applyFont="1" applyFill="1" applyBorder="1" applyAlignment="1">
      <alignment horizontal="center" vertical="center"/>
    </xf>
    <xf numFmtId="0" fontId="57" fillId="0" borderId="30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58" fillId="0" borderId="58" xfId="0" applyNumberFormat="1" applyFont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58" fillId="0" borderId="30" xfId="0" applyNumberFormat="1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17" fillId="0" borderId="69" xfId="0" applyNumberFormat="1" applyFont="1" applyBorder="1" applyAlignment="1">
      <alignment horizontal="center" vertical="center"/>
    </xf>
    <xf numFmtId="164" fontId="17" fillId="0" borderId="51" xfId="0" applyNumberFormat="1" applyFont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left" vertical="center" indent="1"/>
    </xf>
    <xf numFmtId="0" fontId="0" fillId="0" borderId="71" xfId="0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8.emf" /><Relationship Id="rId3" Type="http://schemas.openxmlformats.org/officeDocument/2006/relationships/image" Target="../media/image8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8.emf" /><Relationship Id="rId7" Type="http://schemas.openxmlformats.org/officeDocument/2006/relationships/image" Target="../media/image8.emf" /><Relationship Id="rId8" Type="http://schemas.openxmlformats.org/officeDocument/2006/relationships/image" Target="../media/image8.emf" /><Relationship Id="rId9" Type="http://schemas.openxmlformats.org/officeDocument/2006/relationships/image" Target="../media/image8.emf" /><Relationship Id="rId10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Mariánské  Lázně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247650</xdr:colOff>
      <xdr:row>29</xdr:row>
      <xdr:rowOff>114300</xdr:rowOff>
    </xdr:from>
    <xdr:to>
      <xdr:col>45</xdr:col>
      <xdr:colOff>85725</xdr:colOff>
      <xdr:row>29</xdr:row>
      <xdr:rowOff>114300</xdr:rowOff>
    </xdr:to>
    <xdr:sp>
      <xdr:nvSpPr>
        <xdr:cNvPr id="1" name="Line 979"/>
        <xdr:cNvSpPr>
          <a:spLocks/>
        </xdr:cNvSpPr>
      </xdr:nvSpPr>
      <xdr:spPr>
        <a:xfrm flipH="1" flipV="1">
          <a:off x="23564850" y="7277100"/>
          <a:ext cx="926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552450</xdr:colOff>
      <xdr:row>42</xdr:row>
      <xdr:rowOff>66675</xdr:rowOff>
    </xdr:from>
    <xdr:to>
      <xdr:col>50</xdr:col>
      <xdr:colOff>295275</xdr:colOff>
      <xdr:row>43</xdr:row>
      <xdr:rowOff>142875</xdr:rowOff>
    </xdr:to>
    <xdr:grpSp>
      <xdr:nvGrpSpPr>
        <xdr:cNvPr id="2" name="Group 948"/>
        <xdr:cNvGrpSpPr>
          <a:grpSpLocks/>
        </xdr:cNvGrpSpPr>
      </xdr:nvGrpSpPr>
      <xdr:grpSpPr>
        <a:xfrm>
          <a:off x="25869900" y="10201275"/>
          <a:ext cx="11115675" cy="304800"/>
          <a:chOff x="-808" y="-13453"/>
          <a:chExt cx="20340" cy="26688"/>
        </a:xfrm>
        <a:solidFill>
          <a:srgbClr val="FFFFFF"/>
        </a:solidFill>
      </xdr:grpSpPr>
      <xdr:sp>
        <xdr:nvSpPr>
          <xdr:cNvPr id="3" name="Rectangle 949"/>
          <xdr:cNvSpPr>
            <a:spLocks/>
          </xdr:cNvSpPr>
        </xdr:nvSpPr>
        <xdr:spPr>
          <a:xfrm>
            <a:off x="-686" y="-10117"/>
            <a:ext cx="20121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50"/>
          <xdr:cNvSpPr>
            <a:spLocks/>
          </xdr:cNvSpPr>
        </xdr:nvSpPr>
        <xdr:spPr>
          <a:xfrm>
            <a:off x="-808" y="-13453"/>
            <a:ext cx="2034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51"/>
          <xdr:cNvSpPr>
            <a:spLocks/>
          </xdr:cNvSpPr>
        </xdr:nvSpPr>
        <xdr:spPr>
          <a:xfrm>
            <a:off x="-808" y="-13453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52"/>
          <xdr:cNvSpPr>
            <a:spLocks/>
          </xdr:cNvSpPr>
        </xdr:nvSpPr>
        <xdr:spPr>
          <a:xfrm>
            <a:off x="2390" y="-13453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53"/>
          <xdr:cNvSpPr>
            <a:spLocks/>
          </xdr:cNvSpPr>
        </xdr:nvSpPr>
        <xdr:spPr>
          <a:xfrm>
            <a:off x="5594" y="-13453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54"/>
          <xdr:cNvSpPr>
            <a:spLocks/>
          </xdr:cNvSpPr>
        </xdr:nvSpPr>
        <xdr:spPr>
          <a:xfrm>
            <a:off x="8792" y="-13453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55"/>
          <xdr:cNvSpPr>
            <a:spLocks/>
          </xdr:cNvSpPr>
        </xdr:nvSpPr>
        <xdr:spPr>
          <a:xfrm>
            <a:off x="12011" y="-13453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56"/>
          <xdr:cNvSpPr>
            <a:spLocks/>
          </xdr:cNvSpPr>
        </xdr:nvSpPr>
        <xdr:spPr>
          <a:xfrm>
            <a:off x="15210" y="-13453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957"/>
          <xdr:cNvSpPr>
            <a:spLocks/>
          </xdr:cNvSpPr>
        </xdr:nvSpPr>
        <xdr:spPr>
          <a:xfrm>
            <a:off x="18413" y="-13453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50</xdr:row>
      <xdr:rowOff>114300</xdr:rowOff>
    </xdr:from>
    <xdr:to>
      <xdr:col>58</xdr:col>
      <xdr:colOff>390525</xdr:colOff>
      <xdr:row>50</xdr:row>
      <xdr:rowOff>114300</xdr:rowOff>
    </xdr:to>
    <xdr:sp>
      <xdr:nvSpPr>
        <xdr:cNvPr id="12" name="Line 782"/>
        <xdr:cNvSpPr>
          <a:spLocks/>
        </xdr:cNvSpPr>
      </xdr:nvSpPr>
      <xdr:spPr>
        <a:xfrm flipH="1" flipV="1">
          <a:off x="41471850" y="12077700"/>
          <a:ext cx="1552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295275</xdr:colOff>
      <xdr:row>44</xdr:row>
      <xdr:rowOff>114300</xdr:rowOff>
    </xdr:from>
    <xdr:to>
      <xdr:col>59</xdr:col>
      <xdr:colOff>476250</xdr:colOff>
      <xdr:row>44</xdr:row>
      <xdr:rowOff>114300</xdr:rowOff>
    </xdr:to>
    <xdr:sp>
      <xdr:nvSpPr>
        <xdr:cNvPr id="13" name="Line 781"/>
        <xdr:cNvSpPr>
          <a:spLocks/>
        </xdr:cNvSpPr>
      </xdr:nvSpPr>
      <xdr:spPr>
        <a:xfrm flipH="1" flipV="1">
          <a:off x="35499675" y="10706100"/>
          <a:ext cx="812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47</xdr:row>
      <xdr:rowOff>114300</xdr:rowOff>
    </xdr:from>
    <xdr:to>
      <xdr:col>57</xdr:col>
      <xdr:colOff>781050</xdr:colOff>
      <xdr:row>47</xdr:row>
      <xdr:rowOff>114300</xdr:rowOff>
    </xdr:to>
    <xdr:sp>
      <xdr:nvSpPr>
        <xdr:cNvPr id="14" name="Line 780"/>
        <xdr:cNvSpPr>
          <a:spLocks/>
        </xdr:cNvSpPr>
      </xdr:nvSpPr>
      <xdr:spPr>
        <a:xfrm flipV="1">
          <a:off x="40671750" y="11391900"/>
          <a:ext cx="177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304800</xdr:colOff>
      <xdr:row>47</xdr:row>
      <xdr:rowOff>114300</xdr:rowOff>
    </xdr:from>
    <xdr:to>
      <xdr:col>32</xdr:col>
      <xdr:colOff>9525</xdr:colOff>
      <xdr:row>47</xdr:row>
      <xdr:rowOff>114300</xdr:rowOff>
    </xdr:to>
    <xdr:sp>
      <xdr:nvSpPr>
        <xdr:cNvPr id="15" name="Line 779"/>
        <xdr:cNvSpPr>
          <a:spLocks/>
        </xdr:cNvSpPr>
      </xdr:nvSpPr>
      <xdr:spPr>
        <a:xfrm flipV="1">
          <a:off x="19164300" y="11391900"/>
          <a:ext cx="416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26</xdr:row>
      <xdr:rowOff>114300</xdr:rowOff>
    </xdr:from>
    <xdr:to>
      <xdr:col>56</xdr:col>
      <xdr:colOff>266700</xdr:colOff>
      <xdr:row>26</xdr:row>
      <xdr:rowOff>114300</xdr:rowOff>
    </xdr:to>
    <xdr:sp>
      <xdr:nvSpPr>
        <xdr:cNvPr id="16" name="Line 11"/>
        <xdr:cNvSpPr>
          <a:spLocks/>
        </xdr:cNvSpPr>
      </xdr:nvSpPr>
      <xdr:spPr>
        <a:xfrm flipH="1" flipV="1">
          <a:off x="33728025" y="6591300"/>
          <a:ext cx="768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38</xdr:row>
      <xdr:rowOff>114300</xdr:rowOff>
    </xdr:from>
    <xdr:to>
      <xdr:col>65</xdr:col>
      <xdr:colOff>457200</xdr:colOff>
      <xdr:row>38</xdr:row>
      <xdr:rowOff>114300</xdr:rowOff>
    </xdr:to>
    <xdr:sp>
      <xdr:nvSpPr>
        <xdr:cNvPr id="17" name="Line 12"/>
        <xdr:cNvSpPr>
          <a:spLocks/>
        </xdr:cNvSpPr>
      </xdr:nvSpPr>
      <xdr:spPr>
        <a:xfrm flipV="1">
          <a:off x="33718500" y="9334500"/>
          <a:ext cx="1434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114300</xdr:rowOff>
    </xdr:from>
    <xdr:to>
      <xdr:col>45</xdr:col>
      <xdr:colOff>19050</xdr:colOff>
      <xdr:row>35</xdr:row>
      <xdr:rowOff>114300</xdr:rowOff>
    </xdr:to>
    <xdr:sp>
      <xdr:nvSpPr>
        <xdr:cNvPr id="18" name="Line 13"/>
        <xdr:cNvSpPr>
          <a:spLocks/>
        </xdr:cNvSpPr>
      </xdr:nvSpPr>
      <xdr:spPr>
        <a:xfrm flipV="1">
          <a:off x="1028700" y="8648700"/>
          <a:ext cx="31737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32</xdr:row>
      <xdr:rowOff>114300</xdr:rowOff>
    </xdr:from>
    <xdr:to>
      <xdr:col>45</xdr:col>
      <xdr:colOff>76200</xdr:colOff>
      <xdr:row>32</xdr:row>
      <xdr:rowOff>114300</xdr:rowOff>
    </xdr:to>
    <xdr:sp>
      <xdr:nvSpPr>
        <xdr:cNvPr id="19" name="Line 15"/>
        <xdr:cNvSpPr>
          <a:spLocks/>
        </xdr:cNvSpPr>
      </xdr:nvSpPr>
      <xdr:spPr>
        <a:xfrm flipH="1" flipV="1">
          <a:off x="22440900" y="7962900"/>
          <a:ext cx="1038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15</xdr:col>
      <xdr:colOff>0</xdr:colOff>
      <xdr:row>65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10287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29775150" y="0"/>
          <a:ext cx="69151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Mariánské  Lázně</a:t>
          </a:r>
        </a:p>
      </xdr:txBody>
    </xdr:sp>
    <xdr:clientData/>
  </xdr:twoCellAnchor>
  <xdr:twoCellAnchor>
    <xdr:from>
      <xdr:col>76</xdr:col>
      <xdr:colOff>0</xdr:colOff>
      <xdr:row>63</xdr:row>
      <xdr:rowOff>0</xdr:rowOff>
    </xdr:from>
    <xdr:to>
      <xdr:col>89</xdr:col>
      <xdr:colOff>0</xdr:colOff>
      <xdr:row>65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560070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39</xdr:col>
      <xdr:colOff>0</xdr:colOff>
      <xdr:row>45</xdr:row>
      <xdr:rowOff>28575</xdr:rowOff>
    </xdr:from>
    <xdr:to>
      <xdr:col>41</xdr:col>
      <xdr:colOff>523875</xdr:colOff>
      <xdr:row>48</xdr:row>
      <xdr:rowOff>0</xdr:rowOff>
    </xdr:to>
    <xdr:pic>
      <xdr:nvPicPr>
        <xdr:cNvPr id="23" name="obrázek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0" y="10848975"/>
          <a:ext cx="2009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45</xdr:col>
      <xdr:colOff>342900</xdr:colOff>
      <xdr:row>5</xdr:row>
      <xdr:rowOff>0</xdr:rowOff>
    </xdr:from>
    <xdr:ext cx="304800" cy="285750"/>
    <xdr:sp>
      <xdr:nvSpPr>
        <xdr:cNvPr id="24" name="Oval 22"/>
        <xdr:cNvSpPr>
          <a:spLocks/>
        </xdr:cNvSpPr>
      </xdr:nvSpPr>
      <xdr:spPr>
        <a:xfrm>
          <a:off x="33089850" y="144780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238125</xdr:colOff>
      <xdr:row>55</xdr:row>
      <xdr:rowOff>0</xdr:rowOff>
    </xdr:from>
    <xdr:to>
      <xdr:col>17</xdr:col>
      <xdr:colOff>495300</xdr:colOff>
      <xdr:row>55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7724775" y="13106400"/>
          <a:ext cx="471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0</xdr:rowOff>
    </xdr:from>
    <xdr:to>
      <xdr:col>17</xdr:col>
      <xdr:colOff>466725</xdr:colOff>
      <xdr:row>55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8534400" y="13106400"/>
          <a:ext cx="3876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27" name="Line 27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45</xdr:row>
      <xdr:rowOff>123825</xdr:rowOff>
    </xdr:from>
    <xdr:to>
      <xdr:col>13</xdr:col>
      <xdr:colOff>466725</xdr:colOff>
      <xdr:row>45</xdr:row>
      <xdr:rowOff>123825</xdr:rowOff>
    </xdr:to>
    <xdr:sp>
      <xdr:nvSpPr>
        <xdr:cNvPr id="28" name="Line 28"/>
        <xdr:cNvSpPr>
          <a:spLocks/>
        </xdr:cNvSpPr>
      </xdr:nvSpPr>
      <xdr:spPr>
        <a:xfrm flipH="1">
          <a:off x="9210675" y="109442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45</xdr:row>
      <xdr:rowOff>133350</xdr:rowOff>
    </xdr:from>
    <xdr:to>
      <xdr:col>13</xdr:col>
      <xdr:colOff>485775</xdr:colOff>
      <xdr:row>45</xdr:row>
      <xdr:rowOff>133350</xdr:rowOff>
    </xdr:to>
    <xdr:sp>
      <xdr:nvSpPr>
        <xdr:cNvPr id="29" name="Line 29"/>
        <xdr:cNvSpPr>
          <a:spLocks/>
        </xdr:cNvSpPr>
      </xdr:nvSpPr>
      <xdr:spPr>
        <a:xfrm flipH="1">
          <a:off x="9182100" y="109537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65951100" y="91059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60</xdr:row>
      <xdr:rowOff>0</xdr:rowOff>
    </xdr:from>
    <xdr:to>
      <xdr:col>78</xdr:col>
      <xdr:colOff>247650</xdr:colOff>
      <xdr:row>60</xdr:row>
      <xdr:rowOff>0</xdr:rowOff>
    </xdr:to>
    <xdr:sp>
      <xdr:nvSpPr>
        <xdr:cNvPr id="31" name="Line 31"/>
        <xdr:cNvSpPr>
          <a:spLocks/>
        </xdr:cNvSpPr>
      </xdr:nvSpPr>
      <xdr:spPr>
        <a:xfrm>
          <a:off x="56902350" y="14249400"/>
          <a:ext cx="838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428625</xdr:colOff>
      <xdr:row>47</xdr:row>
      <xdr:rowOff>133350</xdr:rowOff>
    </xdr:from>
    <xdr:to>
      <xdr:col>54</xdr:col>
      <xdr:colOff>514350</xdr:colOff>
      <xdr:row>47</xdr:row>
      <xdr:rowOff>133350</xdr:rowOff>
    </xdr:to>
    <xdr:sp>
      <xdr:nvSpPr>
        <xdr:cNvPr id="32" name="Line 32"/>
        <xdr:cNvSpPr>
          <a:spLocks/>
        </xdr:cNvSpPr>
      </xdr:nvSpPr>
      <xdr:spPr>
        <a:xfrm>
          <a:off x="39119175" y="11410950"/>
          <a:ext cx="10572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466725</xdr:colOff>
      <xdr:row>47</xdr:row>
      <xdr:rowOff>95250</xdr:rowOff>
    </xdr:from>
    <xdr:to>
      <xdr:col>54</xdr:col>
      <xdr:colOff>514350</xdr:colOff>
      <xdr:row>47</xdr:row>
      <xdr:rowOff>95250</xdr:rowOff>
    </xdr:to>
    <xdr:sp>
      <xdr:nvSpPr>
        <xdr:cNvPr id="33" name="Line 33"/>
        <xdr:cNvSpPr>
          <a:spLocks/>
        </xdr:cNvSpPr>
      </xdr:nvSpPr>
      <xdr:spPr>
        <a:xfrm>
          <a:off x="39157275" y="11372850"/>
          <a:ext cx="1019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133350</xdr:rowOff>
    </xdr:from>
    <xdr:to>
      <xdr:col>27</xdr:col>
      <xdr:colOff>609600</xdr:colOff>
      <xdr:row>41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19735800" y="10039350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21821775" y="1424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2182177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47605950" y="1424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4760595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39652575" y="1539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39652575" y="15392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29</xdr:row>
      <xdr:rowOff>114300</xdr:rowOff>
    </xdr:from>
    <xdr:to>
      <xdr:col>32</xdr:col>
      <xdr:colOff>247650</xdr:colOff>
      <xdr:row>32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22440900" y="7277100"/>
          <a:ext cx="1123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60</xdr:row>
      <xdr:rowOff>0</xdr:rowOff>
    </xdr:from>
    <xdr:to>
      <xdr:col>47</xdr:col>
      <xdr:colOff>504825</xdr:colOff>
      <xdr:row>60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34232850" y="1424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60</xdr:row>
      <xdr:rowOff>0</xdr:rowOff>
    </xdr:from>
    <xdr:to>
      <xdr:col>48</xdr:col>
      <xdr:colOff>9525</xdr:colOff>
      <xdr:row>60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3423285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33</xdr:row>
      <xdr:rowOff>114300</xdr:rowOff>
    </xdr:from>
    <xdr:to>
      <xdr:col>83</xdr:col>
      <xdr:colOff>476250</xdr:colOff>
      <xdr:row>33</xdr:row>
      <xdr:rowOff>114300</xdr:rowOff>
    </xdr:to>
    <xdr:sp>
      <xdr:nvSpPr>
        <xdr:cNvPr id="50" name="Line 50"/>
        <xdr:cNvSpPr>
          <a:spLocks/>
        </xdr:cNvSpPr>
      </xdr:nvSpPr>
      <xdr:spPr>
        <a:xfrm flipH="1" flipV="1">
          <a:off x="608266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33</xdr:row>
      <xdr:rowOff>114300</xdr:rowOff>
    </xdr:from>
    <xdr:to>
      <xdr:col>84</xdr:col>
      <xdr:colOff>485775</xdr:colOff>
      <xdr:row>33</xdr:row>
      <xdr:rowOff>114300</xdr:rowOff>
    </xdr:to>
    <xdr:sp>
      <xdr:nvSpPr>
        <xdr:cNvPr id="51" name="Line 51"/>
        <xdr:cNvSpPr>
          <a:spLocks/>
        </xdr:cNvSpPr>
      </xdr:nvSpPr>
      <xdr:spPr>
        <a:xfrm flipH="1" flipV="1">
          <a:off x="613410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52" name="Line 52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53" name="Line 53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54" name="Line 54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55" name="Line 55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41</xdr:row>
      <xdr:rowOff>114300</xdr:rowOff>
    </xdr:from>
    <xdr:to>
      <xdr:col>20</xdr:col>
      <xdr:colOff>485775</xdr:colOff>
      <xdr:row>41</xdr:row>
      <xdr:rowOff>114300</xdr:rowOff>
    </xdr:to>
    <xdr:sp>
      <xdr:nvSpPr>
        <xdr:cNvPr id="56" name="Line 56"/>
        <xdr:cNvSpPr>
          <a:spLocks/>
        </xdr:cNvSpPr>
      </xdr:nvSpPr>
      <xdr:spPr>
        <a:xfrm flipH="1" flipV="1">
          <a:off x="137922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57" name="Line 57"/>
        <xdr:cNvSpPr>
          <a:spLocks/>
        </xdr:cNvSpPr>
      </xdr:nvSpPr>
      <xdr:spPr>
        <a:xfrm flipH="1" flipV="1">
          <a:off x="182499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58" name="Line 58"/>
        <xdr:cNvSpPr>
          <a:spLocks/>
        </xdr:cNvSpPr>
      </xdr:nvSpPr>
      <xdr:spPr>
        <a:xfrm flipH="1" flipV="1">
          <a:off x="13277850" y="10248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43</xdr:row>
      <xdr:rowOff>114300</xdr:rowOff>
    </xdr:from>
    <xdr:to>
      <xdr:col>22</xdr:col>
      <xdr:colOff>485775</xdr:colOff>
      <xdr:row>43</xdr:row>
      <xdr:rowOff>114300</xdr:rowOff>
    </xdr:to>
    <xdr:sp>
      <xdr:nvSpPr>
        <xdr:cNvPr id="59" name="Line 59"/>
        <xdr:cNvSpPr>
          <a:spLocks/>
        </xdr:cNvSpPr>
      </xdr:nvSpPr>
      <xdr:spPr>
        <a:xfrm flipH="1" flipV="1">
          <a:off x="152781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60" name="Line 61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61" name="Line 62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62" name="Line 63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63" name="Line 64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64" name="Line 65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65" name="Line 66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66" name="Line 67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67" name="Line 68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68" name="Line 69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69" name="Line 70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70" name="Line 71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71" name="Line 72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72" name="Line 73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73" name="Line 74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74" name="Line 75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75" name="Line 76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76" name="Line 77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77" name="Line 78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78" name="Line 79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79" name="Line 80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80" name="Line 81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81" name="Line 82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82" name="Line 83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83" name="Line 84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84" name="Line 85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85" name="Line 86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86" name="Line 87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87" name="Line 88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88" name="Line 8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89" name="Line 9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90" name="Line 91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91" name="Line 92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92" name="Line 9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93" name="Line 9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94" name="Line 95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95" name="Line 96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96" name="Line 97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97" name="Line 9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98" name="Line 99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99" name="Line 100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00" name="Line 10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01" name="Line 10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02" name="Line 103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03" name="Line 104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45</xdr:row>
      <xdr:rowOff>19050</xdr:rowOff>
    </xdr:from>
    <xdr:to>
      <xdr:col>48</xdr:col>
      <xdr:colOff>504825</xdr:colOff>
      <xdr:row>45</xdr:row>
      <xdr:rowOff>19050</xdr:rowOff>
    </xdr:to>
    <xdr:sp>
      <xdr:nvSpPr>
        <xdr:cNvPr id="104" name="Line 105"/>
        <xdr:cNvSpPr>
          <a:spLocks/>
        </xdr:cNvSpPr>
      </xdr:nvSpPr>
      <xdr:spPr>
        <a:xfrm flipH="1">
          <a:off x="35194875" y="10839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45</xdr:row>
      <xdr:rowOff>9525</xdr:rowOff>
    </xdr:from>
    <xdr:to>
      <xdr:col>49</xdr:col>
      <xdr:colOff>9525</xdr:colOff>
      <xdr:row>45</xdr:row>
      <xdr:rowOff>9525</xdr:rowOff>
    </xdr:to>
    <xdr:sp>
      <xdr:nvSpPr>
        <xdr:cNvPr id="105" name="Line 106"/>
        <xdr:cNvSpPr>
          <a:spLocks/>
        </xdr:cNvSpPr>
      </xdr:nvSpPr>
      <xdr:spPr>
        <a:xfrm flipH="1">
          <a:off x="35194875" y="10829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45</xdr:row>
      <xdr:rowOff>19050</xdr:rowOff>
    </xdr:from>
    <xdr:to>
      <xdr:col>48</xdr:col>
      <xdr:colOff>504825</xdr:colOff>
      <xdr:row>45</xdr:row>
      <xdr:rowOff>19050</xdr:rowOff>
    </xdr:to>
    <xdr:sp>
      <xdr:nvSpPr>
        <xdr:cNvPr id="106" name="Line 107"/>
        <xdr:cNvSpPr>
          <a:spLocks/>
        </xdr:cNvSpPr>
      </xdr:nvSpPr>
      <xdr:spPr>
        <a:xfrm flipH="1">
          <a:off x="35194875" y="10839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45</xdr:row>
      <xdr:rowOff>9525</xdr:rowOff>
    </xdr:from>
    <xdr:to>
      <xdr:col>49</xdr:col>
      <xdr:colOff>9525</xdr:colOff>
      <xdr:row>45</xdr:row>
      <xdr:rowOff>9525</xdr:rowOff>
    </xdr:to>
    <xdr:sp>
      <xdr:nvSpPr>
        <xdr:cNvPr id="107" name="Line 108"/>
        <xdr:cNvSpPr>
          <a:spLocks/>
        </xdr:cNvSpPr>
      </xdr:nvSpPr>
      <xdr:spPr>
        <a:xfrm flipH="1">
          <a:off x="35194875" y="10829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45</xdr:row>
      <xdr:rowOff>19050</xdr:rowOff>
    </xdr:from>
    <xdr:to>
      <xdr:col>49</xdr:col>
      <xdr:colOff>504825</xdr:colOff>
      <xdr:row>45</xdr:row>
      <xdr:rowOff>19050</xdr:rowOff>
    </xdr:to>
    <xdr:sp>
      <xdr:nvSpPr>
        <xdr:cNvPr id="108" name="Line 109"/>
        <xdr:cNvSpPr>
          <a:spLocks/>
        </xdr:cNvSpPr>
      </xdr:nvSpPr>
      <xdr:spPr>
        <a:xfrm flipH="1">
          <a:off x="35718750" y="10839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09" name="Line 110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45</xdr:row>
      <xdr:rowOff>19050</xdr:rowOff>
    </xdr:from>
    <xdr:to>
      <xdr:col>49</xdr:col>
      <xdr:colOff>504825</xdr:colOff>
      <xdr:row>45</xdr:row>
      <xdr:rowOff>19050</xdr:rowOff>
    </xdr:to>
    <xdr:sp>
      <xdr:nvSpPr>
        <xdr:cNvPr id="110" name="Line 111"/>
        <xdr:cNvSpPr>
          <a:spLocks/>
        </xdr:cNvSpPr>
      </xdr:nvSpPr>
      <xdr:spPr>
        <a:xfrm flipH="1">
          <a:off x="35718750" y="10839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11" name="Line 11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12" name="Line 113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13" name="Line 114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14" name="Line 11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15" name="Line 11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16" name="Line 11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17" name="Line 11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18" name="Line 11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19" name="Line 120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20" name="Line 121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21" name="Line 122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22" name="Line 123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23" name="Line 124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24" name="Line 125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25" name="Line 126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26" name="Line 127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27" name="Line 128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28" name="Line 12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29" name="Line 13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30" name="Line 13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31" name="Line 13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32" name="Line 133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33" name="Line 134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34" name="Line 135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35" name="Line 136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36" name="Line 137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37" name="Line 138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38" name="Line 139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39" name="Line 140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40" name="Line 141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41" name="Line 142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42" name="Line 14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43" name="Line 14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45</xdr:row>
      <xdr:rowOff>19050</xdr:rowOff>
    </xdr:from>
    <xdr:to>
      <xdr:col>48</xdr:col>
      <xdr:colOff>504825</xdr:colOff>
      <xdr:row>45</xdr:row>
      <xdr:rowOff>19050</xdr:rowOff>
    </xdr:to>
    <xdr:sp>
      <xdr:nvSpPr>
        <xdr:cNvPr id="144" name="Line 145"/>
        <xdr:cNvSpPr>
          <a:spLocks/>
        </xdr:cNvSpPr>
      </xdr:nvSpPr>
      <xdr:spPr>
        <a:xfrm flipH="1">
          <a:off x="35194875" y="10839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45</xdr:row>
      <xdr:rowOff>9525</xdr:rowOff>
    </xdr:from>
    <xdr:to>
      <xdr:col>49</xdr:col>
      <xdr:colOff>9525</xdr:colOff>
      <xdr:row>45</xdr:row>
      <xdr:rowOff>9525</xdr:rowOff>
    </xdr:to>
    <xdr:sp>
      <xdr:nvSpPr>
        <xdr:cNvPr id="145" name="Line 146"/>
        <xdr:cNvSpPr>
          <a:spLocks/>
        </xdr:cNvSpPr>
      </xdr:nvSpPr>
      <xdr:spPr>
        <a:xfrm flipH="1">
          <a:off x="35194875" y="10829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45</xdr:row>
      <xdr:rowOff>19050</xdr:rowOff>
    </xdr:from>
    <xdr:to>
      <xdr:col>48</xdr:col>
      <xdr:colOff>504825</xdr:colOff>
      <xdr:row>45</xdr:row>
      <xdr:rowOff>19050</xdr:rowOff>
    </xdr:to>
    <xdr:sp>
      <xdr:nvSpPr>
        <xdr:cNvPr id="146" name="Line 147"/>
        <xdr:cNvSpPr>
          <a:spLocks/>
        </xdr:cNvSpPr>
      </xdr:nvSpPr>
      <xdr:spPr>
        <a:xfrm flipH="1">
          <a:off x="35194875" y="10839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45</xdr:row>
      <xdr:rowOff>9525</xdr:rowOff>
    </xdr:from>
    <xdr:to>
      <xdr:col>49</xdr:col>
      <xdr:colOff>9525</xdr:colOff>
      <xdr:row>45</xdr:row>
      <xdr:rowOff>9525</xdr:rowOff>
    </xdr:to>
    <xdr:sp>
      <xdr:nvSpPr>
        <xdr:cNvPr id="147" name="Line 148"/>
        <xdr:cNvSpPr>
          <a:spLocks/>
        </xdr:cNvSpPr>
      </xdr:nvSpPr>
      <xdr:spPr>
        <a:xfrm flipH="1">
          <a:off x="35194875" y="10829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45</xdr:row>
      <xdr:rowOff>19050</xdr:rowOff>
    </xdr:from>
    <xdr:to>
      <xdr:col>49</xdr:col>
      <xdr:colOff>504825</xdr:colOff>
      <xdr:row>45</xdr:row>
      <xdr:rowOff>19050</xdr:rowOff>
    </xdr:to>
    <xdr:sp>
      <xdr:nvSpPr>
        <xdr:cNvPr id="148" name="Line 149"/>
        <xdr:cNvSpPr>
          <a:spLocks/>
        </xdr:cNvSpPr>
      </xdr:nvSpPr>
      <xdr:spPr>
        <a:xfrm flipH="1">
          <a:off x="35718750" y="10839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45</xdr:row>
      <xdr:rowOff>19050</xdr:rowOff>
    </xdr:from>
    <xdr:to>
      <xdr:col>49</xdr:col>
      <xdr:colOff>504825</xdr:colOff>
      <xdr:row>45</xdr:row>
      <xdr:rowOff>19050</xdr:rowOff>
    </xdr:to>
    <xdr:sp>
      <xdr:nvSpPr>
        <xdr:cNvPr id="149" name="Line 150"/>
        <xdr:cNvSpPr>
          <a:spLocks/>
        </xdr:cNvSpPr>
      </xdr:nvSpPr>
      <xdr:spPr>
        <a:xfrm flipH="1">
          <a:off x="35718750" y="10839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45</xdr:row>
      <xdr:rowOff>19050</xdr:rowOff>
    </xdr:from>
    <xdr:to>
      <xdr:col>48</xdr:col>
      <xdr:colOff>504825</xdr:colOff>
      <xdr:row>45</xdr:row>
      <xdr:rowOff>19050</xdr:rowOff>
    </xdr:to>
    <xdr:sp>
      <xdr:nvSpPr>
        <xdr:cNvPr id="150" name="Line 151"/>
        <xdr:cNvSpPr>
          <a:spLocks/>
        </xdr:cNvSpPr>
      </xdr:nvSpPr>
      <xdr:spPr>
        <a:xfrm flipH="1">
          <a:off x="35194875" y="10839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45</xdr:row>
      <xdr:rowOff>9525</xdr:rowOff>
    </xdr:from>
    <xdr:to>
      <xdr:col>49</xdr:col>
      <xdr:colOff>9525</xdr:colOff>
      <xdr:row>45</xdr:row>
      <xdr:rowOff>9525</xdr:rowOff>
    </xdr:to>
    <xdr:sp>
      <xdr:nvSpPr>
        <xdr:cNvPr id="151" name="Line 152"/>
        <xdr:cNvSpPr>
          <a:spLocks/>
        </xdr:cNvSpPr>
      </xdr:nvSpPr>
      <xdr:spPr>
        <a:xfrm flipH="1">
          <a:off x="35194875" y="10829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45</xdr:row>
      <xdr:rowOff>19050</xdr:rowOff>
    </xdr:from>
    <xdr:to>
      <xdr:col>48</xdr:col>
      <xdr:colOff>504825</xdr:colOff>
      <xdr:row>45</xdr:row>
      <xdr:rowOff>19050</xdr:rowOff>
    </xdr:to>
    <xdr:sp>
      <xdr:nvSpPr>
        <xdr:cNvPr id="152" name="Line 153"/>
        <xdr:cNvSpPr>
          <a:spLocks/>
        </xdr:cNvSpPr>
      </xdr:nvSpPr>
      <xdr:spPr>
        <a:xfrm flipH="1">
          <a:off x="35194875" y="10839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45</xdr:row>
      <xdr:rowOff>9525</xdr:rowOff>
    </xdr:from>
    <xdr:to>
      <xdr:col>49</xdr:col>
      <xdr:colOff>9525</xdr:colOff>
      <xdr:row>45</xdr:row>
      <xdr:rowOff>9525</xdr:rowOff>
    </xdr:to>
    <xdr:sp>
      <xdr:nvSpPr>
        <xdr:cNvPr id="153" name="Line 154"/>
        <xdr:cNvSpPr>
          <a:spLocks/>
        </xdr:cNvSpPr>
      </xdr:nvSpPr>
      <xdr:spPr>
        <a:xfrm flipH="1">
          <a:off x="35194875" y="10829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54" name="Line 155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55" name="Line 156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56" name="Line 15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57" name="Line 15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58" name="Line 159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59" name="Line 160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60" name="Line 161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61" name="Line 162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62" name="Line 163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63" name="Line 164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64" name="Line 16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65" name="Line 166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66" name="Line 16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67" name="Line 16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68" name="Line 169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69" name="Line 170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70" name="Line 17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71" name="Line 17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72" name="Line 173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73" name="Line 174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4" name="Line 175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5" name="Line 176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6" name="Line 17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7" name="Line 17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78" name="Line 179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79" name="Line 180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80" name="Line 181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81" name="Line 182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82" name="Line 18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83" name="Line 18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84" name="Line 185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85" name="Line 186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86" name="Line 18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87" name="Line 18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88" name="Line 189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89" name="Line 190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0" name="Line 191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91" name="Line 192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2" name="Line 19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93" name="Line 19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94" name="Line 195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95" name="Line 196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6" name="Line 197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97" name="Line 198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8" name="Line 199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99" name="Line 200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200" name="Line 201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201" name="Line 202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202" name="Line 20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203" name="Line 20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204" name="Line 205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205" name="Line 206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6" name="Line 207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7" name="Line 208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8" name="Line 20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9" name="Line 21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10" name="Line 211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11" name="Line 212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2" name="Line 213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13" name="Line 214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4" name="Line 215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15" name="Line 216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16" name="Line 217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17" name="Line 218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8" name="Line 21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19" name="Line 22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20" name="Line 221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21" name="Line 222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22" name="Line 223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23" name="Line 224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24" name="Line 22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25" name="Line 22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26" name="Line 227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27" name="Line 228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28" name="Line 229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29" name="Line 230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30" name="Line 231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31" name="Line 232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32" name="Line 233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33" name="Line 234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34" name="Line 23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35" name="Line 23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36" name="Line 237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37" name="Line 238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0</xdr:rowOff>
    </xdr:from>
    <xdr:to>
      <xdr:col>51</xdr:col>
      <xdr:colOff>0</xdr:colOff>
      <xdr:row>65</xdr:row>
      <xdr:rowOff>0</xdr:rowOff>
    </xdr:to>
    <xdr:sp>
      <xdr:nvSpPr>
        <xdr:cNvPr id="238" name="text 55"/>
        <xdr:cNvSpPr txBox="1">
          <a:spLocks noChangeArrowheads="1"/>
        </xdr:cNvSpPr>
      </xdr:nvSpPr>
      <xdr:spPr>
        <a:xfrm>
          <a:off x="29260800" y="14935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266700</xdr:colOff>
      <xdr:row>26</xdr:row>
      <xdr:rowOff>114300</xdr:rowOff>
    </xdr:from>
    <xdr:to>
      <xdr:col>57</xdr:col>
      <xdr:colOff>476250</xdr:colOff>
      <xdr:row>29</xdr:row>
      <xdr:rowOff>114300</xdr:rowOff>
    </xdr:to>
    <xdr:sp>
      <xdr:nvSpPr>
        <xdr:cNvPr id="239" name="Line 242"/>
        <xdr:cNvSpPr>
          <a:spLocks/>
        </xdr:cNvSpPr>
      </xdr:nvSpPr>
      <xdr:spPr>
        <a:xfrm flipH="1" flipV="1">
          <a:off x="41414700" y="6591300"/>
          <a:ext cx="723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29</xdr:row>
      <xdr:rowOff>114300</xdr:rowOff>
    </xdr:from>
    <xdr:to>
      <xdr:col>60</xdr:col>
      <xdr:colOff>266700</xdr:colOff>
      <xdr:row>32</xdr:row>
      <xdr:rowOff>114300</xdr:rowOff>
    </xdr:to>
    <xdr:sp>
      <xdr:nvSpPr>
        <xdr:cNvPr id="240" name="Line 243"/>
        <xdr:cNvSpPr>
          <a:spLocks/>
        </xdr:cNvSpPr>
      </xdr:nvSpPr>
      <xdr:spPr>
        <a:xfrm flipH="1" flipV="1">
          <a:off x="42138600" y="727710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476250</xdr:colOff>
      <xdr:row>34</xdr:row>
      <xdr:rowOff>114300</xdr:rowOff>
    </xdr:to>
    <xdr:sp>
      <xdr:nvSpPr>
        <xdr:cNvPr id="241" name="Line 244"/>
        <xdr:cNvSpPr>
          <a:spLocks/>
        </xdr:cNvSpPr>
      </xdr:nvSpPr>
      <xdr:spPr>
        <a:xfrm flipH="1" flipV="1">
          <a:off x="162496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35</xdr:row>
      <xdr:rowOff>114300</xdr:rowOff>
    </xdr:from>
    <xdr:to>
      <xdr:col>69</xdr:col>
      <xdr:colOff>476250</xdr:colOff>
      <xdr:row>38</xdr:row>
      <xdr:rowOff>114300</xdr:rowOff>
    </xdr:to>
    <xdr:sp>
      <xdr:nvSpPr>
        <xdr:cNvPr id="242" name="Line 245"/>
        <xdr:cNvSpPr>
          <a:spLocks/>
        </xdr:cNvSpPr>
      </xdr:nvSpPr>
      <xdr:spPr>
        <a:xfrm flipV="1">
          <a:off x="47358300" y="864870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44</xdr:row>
      <xdr:rowOff>114300</xdr:rowOff>
    </xdr:from>
    <xdr:to>
      <xdr:col>37</xdr:col>
      <xdr:colOff>476250</xdr:colOff>
      <xdr:row>44</xdr:row>
      <xdr:rowOff>114300</xdr:rowOff>
    </xdr:to>
    <xdr:sp>
      <xdr:nvSpPr>
        <xdr:cNvPr id="243" name="Line 247"/>
        <xdr:cNvSpPr>
          <a:spLocks/>
        </xdr:cNvSpPr>
      </xdr:nvSpPr>
      <xdr:spPr>
        <a:xfrm flipH="1" flipV="1">
          <a:off x="26650950" y="10706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33</xdr:row>
      <xdr:rowOff>114300</xdr:rowOff>
    </xdr:from>
    <xdr:to>
      <xdr:col>39</xdr:col>
      <xdr:colOff>476250</xdr:colOff>
      <xdr:row>33</xdr:row>
      <xdr:rowOff>114300</xdr:rowOff>
    </xdr:to>
    <xdr:sp>
      <xdr:nvSpPr>
        <xdr:cNvPr id="244" name="Line 248"/>
        <xdr:cNvSpPr>
          <a:spLocks/>
        </xdr:cNvSpPr>
      </xdr:nvSpPr>
      <xdr:spPr>
        <a:xfrm flipH="1" flipV="1">
          <a:off x="281368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46</xdr:row>
      <xdr:rowOff>114300</xdr:rowOff>
    </xdr:from>
    <xdr:to>
      <xdr:col>30</xdr:col>
      <xdr:colOff>485775</xdr:colOff>
      <xdr:row>46</xdr:row>
      <xdr:rowOff>114300</xdr:rowOff>
    </xdr:to>
    <xdr:sp>
      <xdr:nvSpPr>
        <xdr:cNvPr id="245" name="Line 249"/>
        <xdr:cNvSpPr>
          <a:spLocks/>
        </xdr:cNvSpPr>
      </xdr:nvSpPr>
      <xdr:spPr>
        <a:xfrm flipH="1" flipV="1">
          <a:off x="21221700" y="11163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28</xdr:row>
      <xdr:rowOff>114300</xdr:rowOff>
    </xdr:from>
    <xdr:to>
      <xdr:col>43</xdr:col>
      <xdr:colOff>476250</xdr:colOff>
      <xdr:row>28</xdr:row>
      <xdr:rowOff>114300</xdr:rowOff>
    </xdr:to>
    <xdr:sp>
      <xdr:nvSpPr>
        <xdr:cNvPr id="246" name="Line 250"/>
        <xdr:cNvSpPr>
          <a:spLocks/>
        </xdr:cNvSpPr>
      </xdr:nvSpPr>
      <xdr:spPr>
        <a:xfrm flipH="1" flipV="1">
          <a:off x="311086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47" name="Line 251"/>
        <xdr:cNvSpPr>
          <a:spLocks/>
        </xdr:cNvSpPr>
      </xdr:nvSpPr>
      <xdr:spPr>
        <a:xfrm flipH="1" flipV="1">
          <a:off x="29622750" y="773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28</xdr:row>
      <xdr:rowOff>114300</xdr:rowOff>
    </xdr:from>
    <xdr:to>
      <xdr:col>62</xdr:col>
      <xdr:colOff>485775</xdr:colOff>
      <xdr:row>28</xdr:row>
      <xdr:rowOff>114300</xdr:rowOff>
    </xdr:to>
    <xdr:sp>
      <xdr:nvSpPr>
        <xdr:cNvPr id="248" name="Line 252"/>
        <xdr:cNvSpPr>
          <a:spLocks/>
        </xdr:cNvSpPr>
      </xdr:nvSpPr>
      <xdr:spPr>
        <a:xfrm flipH="1" flipV="1">
          <a:off x="44996100" y="7048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238125</xdr:colOff>
      <xdr:row>52</xdr:row>
      <xdr:rowOff>114300</xdr:rowOff>
    </xdr:from>
    <xdr:to>
      <xdr:col>73</xdr:col>
      <xdr:colOff>466725</xdr:colOff>
      <xdr:row>52</xdr:row>
      <xdr:rowOff>114300</xdr:rowOff>
    </xdr:to>
    <xdr:sp>
      <xdr:nvSpPr>
        <xdr:cNvPr id="249" name="Line 253"/>
        <xdr:cNvSpPr>
          <a:spLocks/>
        </xdr:cNvSpPr>
      </xdr:nvSpPr>
      <xdr:spPr>
        <a:xfrm>
          <a:off x="51787425" y="12534900"/>
          <a:ext cx="222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69</xdr:row>
      <xdr:rowOff>0</xdr:rowOff>
    </xdr:from>
    <xdr:to>
      <xdr:col>71</xdr:col>
      <xdr:colOff>0</xdr:colOff>
      <xdr:row>71</xdr:row>
      <xdr:rowOff>0</xdr:rowOff>
    </xdr:to>
    <xdr:sp>
      <xdr:nvSpPr>
        <xdr:cNvPr id="250" name="text 6"/>
        <xdr:cNvSpPr txBox="1">
          <a:spLocks noChangeArrowheads="1"/>
        </xdr:cNvSpPr>
      </xdr:nvSpPr>
      <xdr:spPr>
        <a:xfrm>
          <a:off x="47091600" y="163830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504825</xdr:colOff>
      <xdr:row>41</xdr:row>
      <xdr:rowOff>114300</xdr:rowOff>
    </xdr:from>
    <xdr:to>
      <xdr:col>45</xdr:col>
      <xdr:colOff>19050</xdr:colOff>
      <xdr:row>41</xdr:row>
      <xdr:rowOff>114300</xdr:rowOff>
    </xdr:to>
    <xdr:sp>
      <xdr:nvSpPr>
        <xdr:cNvPr id="251" name="Line 257"/>
        <xdr:cNvSpPr>
          <a:spLocks/>
        </xdr:cNvSpPr>
      </xdr:nvSpPr>
      <xdr:spPr>
        <a:xfrm flipV="1">
          <a:off x="22850475" y="10020300"/>
          <a:ext cx="991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114300</xdr:rowOff>
    </xdr:from>
    <xdr:to>
      <xdr:col>45</xdr:col>
      <xdr:colOff>942975</xdr:colOff>
      <xdr:row>41</xdr:row>
      <xdr:rowOff>114300</xdr:rowOff>
    </xdr:to>
    <xdr:sp>
      <xdr:nvSpPr>
        <xdr:cNvPr id="252" name="Line 258"/>
        <xdr:cNvSpPr>
          <a:spLocks/>
        </xdr:cNvSpPr>
      </xdr:nvSpPr>
      <xdr:spPr>
        <a:xfrm flipV="1">
          <a:off x="32746950" y="100203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38</xdr:row>
      <xdr:rowOff>114300</xdr:rowOff>
    </xdr:from>
    <xdr:to>
      <xdr:col>45</xdr:col>
      <xdr:colOff>819150</xdr:colOff>
      <xdr:row>38</xdr:row>
      <xdr:rowOff>114300</xdr:rowOff>
    </xdr:to>
    <xdr:sp>
      <xdr:nvSpPr>
        <xdr:cNvPr id="253" name="Line 261"/>
        <xdr:cNvSpPr>
          <a:spLocks/>
        </xdr:cNvSpPr>
      </xdr:nvSpPr>
      <xdr:spPr>
        <a:xfrm flipH="1" flipV="1">
          <a:off x="19088100" y="9334500"/>
          <a:ext cx="1447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41</xdr:row>
      <xdr:rowOff>0</xdr:rowOff>
    </xdr:from>
    <xdr:ext cx="971550" cy="228600"/>
    <xdr:sp>
      <xdr:nvSpPr>
        <xdr:cNvPr id="254" name="text 7166"/>
        <xdr:cNvSpPr txBox="1">
          <a:spLocks noChangeArrowheads="1"/>
        </xdr:cNvSpPr>
      </xdr:nvSpPr>
      <xdr:spPr>
        <a:xfrm>
          <a:off x="32746950" y="990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35</xdr:col>
      <xdr:colOff>657225</xdr:colOff>
      <xdr:row>23</xdr:row>
      <xdr:rowOff>114300</xdr:rowOff>
    </xdr:from>
    <xdr:to>
      <xdr:col>64</xdr:col>
      <xdr:colOff>495300</xdr:colOff>
      <xdr:row>23</xdr:row>
      <xdr:rowOff>114300</xdr:rowOff>
    </xdr:to>
    <xdr:sp>
      <xdr:nvSpPr>
        <xdr:cNvPr id="255" name="Line 263"/>
        <xdr:cNvSpPr>
          <a:spLocks/>
        </xdr:cNvSpPr>
      </xdr:nvSpPr>
      <xdr:spPr>
        <a:xfrm flipV="1">
          <a:off x="25974675" y="5905500"/>
          <a:ext cx="2161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190500</xdr:colOff>
      <xdr:row>22</xdr:row>
      <xdr:rowOff>47625</xdr:rowOff>
    </xdr:from>
    <xdr:to>
      <xdr:col>36</xdr:col>
      <xdr:colOff>485775</xdr:colOff>
      <xdr:row>22</xdr:row>
      <xdr:rowOff>161925</xdr:rowOff>
    </xdr:to>
    <xdr:grpSp>
      <xdr:nvGrpSpPr>
        <xdr:cNvPr id="256" name="Group 283"/>
        <xdr:cNvGrpSpPr>
          <a:grpSpLocks/>
        </xdr:cNvGrpSpPr>
      </xdr:nvGrpSpPr>
      <xdr:grpSpPr>
        <a:xfrm>
          <a:off x="26479500" y="5610225"/>
          <a:ext cx="295275" cy="114300"/>
          <a:chOff x="-30" y="-19"/>
          <a:chExt cx="27" cy="12"/>
        </a:xfrm>
        <a:solidFill>
          <a:srgbClr val="FFFFFF"/>
        </a:solidFill>
      </xdr:grpSpPr>
      <xdr:sp>
        <xdr:nvSpPr>
          <xdr:cNvPr id="257" name="Rectangle 284"/>
          <xdr:cNvSpPr>
            <a:spLocks/>
          </xdr:cNvSpPr>
        </xdr:nvSpPr>
        <xdr:spPr>
          <a:xfrm>
            <a:off x="-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85"/>
          <xdr:cNvSpPr>
            <a:spLocks/>
          </xdr:cNvSpPr>
        </xdr:nvSpPr>
        <xdr:spPr>
          <a:xfrm>
            <a:off x="-18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86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33</xdr:row>
      <xdr:rowOff>209550</xdr:rowOff>
    </xdr:from>
    <xdr:to>
      <xdr:col>22</xdr:col>
      <xdr:colOff>419100</xdr:colOff>
      <xdr:row>35</xdr:row>
      <xdr:rowOff>114300</xdr:rowOff>
    </xdr:to>
    <xdr:grpSp>
      <xdr:nvGrpSpPr>
        <xdr:cNvPr id="260" name="Group 318"/>
        <xdr:cNvGrpSpPr>
          <a:grpSpLocks/>
        </xdr:cNvGrpSpPr>
      </xdr:nvGrpSpPr>
      <xdr:grpSpPr>
        <a:xfrm>
          <a:off x="15992475" y="8286750"/>
          <a:ext cx="304800" cy="361950"/>
          <a:chOff x="-37" y="-1413"/>
          <a:chExt cx="28" cy="15808"/>
        </a:xfrm>
        <a:solidFill>
          <a:srgbClr val="FFFFFF"/>
        </a:solidFill>
      </xdr:grpSpPr>
      <xdr:sp>
        <xdr:nvSpPr>
          <xdr:cNvPr id="261" name="Line 319"/>
          <xdr:cNvSpPr>
            <a:spLocks/>
          </xdr:cNvSpPr>
        </xdr:nvSpPr>
        <xdr:spPr>
          <a:xfrm>
            <a:off x="-23" y="106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20"/>
          <xdr:cNvSpPr>
            <a:spLocks/>
          </xdr:cNvSpPr>
        </xdr:nvSpPr>
        <xdr:spPr>
          <a:xfrm>
            <a:off x="-37" y="-14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35</xdr:row>
      <xdr:rowOff>114300</xdr:rowOff>
    </xdr:from>
    <xdr:to>
      <xdr:col>26</xdr:col>
      <xdr:colOff>266700</xdr:colOff>
      <xdr:row>38</xdr:row>
      <xdr:rowOff>114300</xdr:rowOff>
    </xdr:to>
    <xdr:sp>
      <xdr:nvSpPr>
        <xdr:cNvPr id="263" name="Line 321"/>
        <xdr:cNvSpPr>
          <a:spLocks/>
        </xdr:cNvSpPr>
      </xdr:nvSpPr>
      <xdr:spPr>
        <a:xfrm>
          <a:off x="16154400" y="86487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32</xdr:row>
      <xdr:rowOff>114300</xdr:rowOff>
    </xdr:from>
    <xdr:to>
      <xdr:col>31</xdr:col>
      <xdr:colOff>95250</xdr:colOff>
      <xdr:row>35</xdr:row>
      <xdr:rowOff>114300</xdr:rowOff>
    </xdr:to>
    <xdr:sp>
      <xdr:nvSpPr>
        <xdr:cNvPr id="264" name="Line 322"/>
        <xdr:cNvSpPr>
          <a:spLocks/>
        </xdr:cNvSpPr>
      </xdr:nvSpPr>
      <xdr:spPr>
        <a:xfrm flipV="1">
          <a:off x="21336000" y="7962900"/>
          <a:ext cx="1104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38</xdr:row>
      <xdr:rowOff>114300</xdr:rowOff>
    </xdr:from>
    <xdr:to>
      <xdr:col>29</xdr:col>
      <xdr:colOff>628650</xdr:colOff>
      <xdr:row>40</xdr:row>
      <xdr:rowOff>95250</xdr:rowOff>
    </xdr:to>
    <xdr:sp>
      <xdr:nvSpPr>
        <xdr:cNvPr id="265" name="Line 326"/>
        <xdr:cNvSpPr>
          <a:spLocks/>
        </xdr:cNvSpPr>
      </xdr:nvSpPr>
      <xdr:spPr>
        <a:xfrm>
          <a:off x="20612100" y="9334500"/>
          <a:ext cx="8763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66" name="Line 327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323850</xdr:colOff>
      <xdr:row>33</xdr:row>
      <xdr:rowOff>209550</xdr:rowOff>
    </xdr:from>
    <xdr:to>
      <xdr:col>29</xdr:col>
      <xdr:colOff>628650</xdr:colOff>
      <xdr:row>35</xdr:row>
      <xdr:rowOff>114300</xdr:rowOff>
    </xdr:to>
    <xdr:grpSp>
      <xdr:nvGrpSpPr>
        <xdr:cNvPr id="267" name="Group 331"/>
        <xdr:cNvGrpSpPr>
          <a:grpSpLocks/>
        </xdr:cNvGrpSpPr>
      </xdr:nvGrpSpPr>
      <xdr:grpSpPr>
        <a:xfrm>
          <a:off x="21183600" y="8286750"/>
          <a:ext cx="304800" cy="361950"/>
          <a:chOff x="-59" y="-1413"/>
          <a:chExt cx="28" cy="15808"/>
        </a:xfrm>
        <a:solidFill>
          <a:srgbClr val="FFFFFF"/>
        </a:solidFill>
      </xdr:grpSpPr>
      <xdr:sp>
        <xdr:nvSpPr>
          <xdr:cNvPr id="268" name="Line 332"/>
          <xdr:cNvSpPr>
            <a:spLocks/>
          </xdr:cNvSpPr>
        </xdr:nvSpPr>
        <xdr:spPr>
          <a:xfrm>
            <a:off x="-45" y="106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33"/>
          <xdr:cNvSpPr>
            <a:spLocks/>
          </xdr:cNvSpPr>
        </xdr:nvSpPr>
        <xdr:spPr>
          <a:xfrm>
            <a:off x="-59" y="-14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657225</xdr:colOff>
      <xdr:row>56</xdr:row>
      <xdr:rowOff>114300</xdr:rowOff>
    </xdr:from>
    <xdr:to>
      <xdr:col>76</xdr:col>
      <xdr:colOff>228600</xdr:colOff>
      <xdr:row>56</xdr:row>
      <xdr:rowOff>114300</xdr:rowOff>
    </xdr:to>
    <xdr:sp>
      <xdr:nvSpPr>
        <xdr:cNvPr id="270" name="Line 334"/>
        <xdr:cNvSpPr>
          <a:spLocks/>
        </xdr:cNvSpPr>
      </xdr:nvSpPr>
      <xdr:spPr>
        <a:xfrm flipV="1">
          <a:off x="36375975" y="13449300"/>
          <a:ext cx="1985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476250</xdr:colOff>
      <xdr:row>41</xdr:row>
      <xdr:rowOff>114300</xdr:rowOff>
    </xdr:from>
    <xdr:to>
      <xdr:col>60</xdr:col>
      <xdr:colOff>266700</xdr:colOff>
      <xdr:row>44</xdr:row>
      <xdr:rowOff>114300</xdr:rowOff>
    </xdr:to>
    <xdr:sp>
      <xdr:nvSpPr>
        <xdr:cNvPr id="271" name="Line 336"/>
        <xdr:cNvSpPr>
          <a:spLocks/>
        </xdr:cNvSpPr>
      </xdr:nvSpPr>
      <xdr:spPr>
        <a:xfrm flipV="1">
          <a:off x="43624500" y="10020300"/>
          <a:ext cx="762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114300</xdr:rowOff>
    </xdr:from>
    <xdr:to>
      <xdr:col>9</xdr:col>
      <xdr:colOff>476250</xdr:colOff>
      <xdr:row>33</xdr:row>
      <xdr:rowOff>114300</xdr:rowOff>
    </xdr:to>
    <xdr:sp>
      <xdr:nvSpPr>
        <xdr:cNvPr id="272" name="Line 338"/>
        <xdr:cNvSpPr>
          <a:spLocks/>
        </xdr:cNvSpPr>
      </xdr:nvSpPr>
      <xdr:spPr>
        <a:xfrm flipH="1" flipV="1">
          <a:off x="58483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273" name="Line 339"/>
        <xdr:cNvSpPr>
          <a:spLocks/>
        </xdr:cNvSpPr>
      </xdr:nvSpPr>
      <xdr:spPr>
        <a:xfrm flipH="1" flipV="1">
          <a:off x="63627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43</xdr:row>
      <xdr:rowOff>114300</xdr:rowOff>
    </xdr:from>
    <xdr:to>
      <xdr:col>76</xdr:col>
      <xdr:colOff>485775</xdr:colOff>
      <xdr:row>43</xdr:row>
      <xdr:rowOff>114300</xdr:rowOff>
    </xdr:to>
    <xdr:sp>
      <xdr:nvSpPr>
        <xdr:cNvPr id="274" name="Line 343"/>
        <xdr:cNvSpPr>
          <a:spLocks/>
        </xdr:cNvSpPr>
      </xdr:nvSpPr>
      <xdr:spPr>
        <a:xfrm flipH="1" flipV="1">
          <a:off x="55397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275" name="Line 344"/>
        <xdr:cNvSpPr>
          <a:spLocks/>
        </xdr:cNvSpPr>
      </xdr:nvSpPr>
      <xdr:spPr>
        <a:xfrm flipH="1" flipV="1">
          <a:off x="524256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323850</xdr:colOff>
      <xdr:row>41</xdr:row>
      <xdr:rowOff>114300</xdr:rowOff>
    </xdr:from>
    <xdr:to>
      <xdr:col>63</xdr:col>
      <xdr:colOff>628650</xdr:colOff>
      <xdr:row>43</xdr:row>
      <xdr:rowOff>38100</xdr:rowOff>
    </xdr:to>
    <xdr:grpSp>
      <xdr:nvGrpSpPr>
        <xdr:cNvPr id="276" name="Group 345"/>
        <xdr:cNvGrpSpPr>
          <a:grpSpLocks/>
        </xdr:cNvGrpSpPr>
      </xdr:nvGrpSpPr>
      <xdr:grpSpPr>
        <a:xfrm>
          <a:off x="46443900" y="10020300"/>
          <a:ext cx="304800" cy="381000"/>
          <a:chOff x="-59" y="-5701"/>
          <a:chExt cx="28" cy="16640"/>
        </a:xfrm>
        <a:solidFill>
          <a:srgbClr val="FFFFFF"/>
        </a:solidFill>
      </xdr:grpSpPr>
      <xdr:sp>
        <xdr:nvSpPr>
          <xdr:cNvPr id="277" name="Line 346"/>
          <xdr:cNvSpPr>
            <a:spLocks/>
          </xdr:cNvSpPr>
        </xdr:nvSpPr>
        <xdr:spPr>
          <a:xfrm flipH="1">
            <a:off x="-45" y="-570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47"/>
          <xdr:cNvSpPr>
            <a:spLocks/>
          </xdr:cNvSpPr>
        </xdr:nvSpPr>
        <xdr:spPr>
          <a:xfrm>
            <a:off x="-59" y="-11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33</xdr:row>
      <xdr:rowOff>209550</xdr:rowOff>
    </xdr:from>
    <xdr:to>
      <xdr:col>69</xdr:col>
      <xdr:colOff>628650</xdr:colOff>
      <xdr:row>35</xdr:row>
      <xdr:rowOff>114300</xdr:rowOff>
    </xdr:to>
    <xdr:grpSp>
      <xdr:nvGrpSpPr>
        <xdr:cNvPr id="279" name="Group 354"/>
        <xdr:cNvGrpSpPr>
          <a:grpSpLocks/>
        </xdr:cNvGrpSpPr>
      </xdr:nvGrpSpPr>
      <xdr:grpSpPr>
        <a:xfrm>
          <a:off x="50901600" y="8286750"/>
          <a:ext cx="304800" cy="361950"/>
          <a:chOff x="-59" y="-1413"/>
          <a:chExt cx="28" cy="15808"/>
        </a:xfrm>
        <a:solidFill>
          <a:srgbClr val="FFFFFF"/>
        </a:solidFill>
      </xdr:grpSpPr>
      <xdr:sp>
        <xdr:nvSpPr>
          <xdr:cNvPr id="280" name="Line 355"/>
          <xdr:cNvSpPr>
            <a:spLocks/>
          </xdr:cNvSpPr>
        </xdr:nvSpPr>
        <xdr:spPr>
          <a:xfrm>
            <a:off x="-45" y="106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56"/>
          <xdr:cNvSpPr>
            <a:spLocks/>
          </xdr:cNvSpPr>
        </xdr:nvSpPr>
        <xdr:spPr>
          <a:xfrm>
            <a:off x="-59" y="-14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266700</xdr:colOff>
      <xdr:row>35</xdr:row>
      <xdr:rowOff>114300</xdr:rowOff>
    </xdr:from>
    <xdr:to>
      <xdr:col>64</xdr:col>
      <xdr:colOff>266700</xdr:colOff>
      <xdr:row>38</xdr:row>
      <xdr:rowOff>114300</xdr:rowOff>
    </xdr:to>
    <xdr:sp>
      <xdr:nvSpPr>
        <xdr:cNvPr id="282" name="Line 357"/>
        <xdr:cNvSpPr>
          <a:spLocks/>
        </xdr:cNvSpPr>
      </xdr:nvSpPr>
      <xdr:spPr>
        <a:xfrm>
          <a:off x="45872400" y="86487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352425</xdr:colOff>
      <xdr:row>36</xdr:row>
      <xdr:rowOff>47625</xdr:rowOff>
    </xdr:from>
    <xdr:to>
      <xdr:col>25</xdr:col>
      <xdr:colOff>628650</xdr:colOff>
      <xdr:row>36</xdr:row>
      <xdr:rowOff>161925</xdr:rowOff>
    </xdr:to>
    <xdr:grpSp>
      <xdr:nvGrpSpPr>
        <xdr:cNvPr id="283" name="Group 398"/>
        <xdr:cNvGrpSpPr>
          <a:grpSpLocks/>
        </xdr:cNvGrpSpPr>
      </xdr:nvGrpSpPr>
      <xdr:grpSpPr>
        <a:xfrm>
          <a:off x="18240375" y="8810625"/>
          <a:ext cx="285750" cy="114300"/>
          <a:chOff x="-57" y="-19"/>
          <a:chExt cx="26" cy="12"/>
        </a:xfrm>
        <a:solidFill>
          <a:srgbClr val="FFFFFF"/>
        </a:solidFill>
      </xdr:grpSpPr>
      <xdr:sp>
        <xdr:nvSpPr>
          <xdr:cNvPr id="284" name="Rectangle 399"/>
          <xdr:cNvSpPr>
            <a:spLocks/>
          </xdr:cNvSpPr>
        </xdr:nvSpPr>
        <xdr:spPr>
          <a:xfrm>
            <a:off x="-5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00"/>
          <xdr:cNvSpPr>
            <a:spLocks/>
          </xdr:cNvSpPr>
        </xdr:nvSpPr>
        <xdr:spPr>
          <a:xfrm>
            <a:off x="-54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01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87" name="Line 437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</xdr:colOff>
      <xdr:row>45</xdr:row>
      <xdr:rowOff>9525</xdr:rowOff>
    </xdr:from>
    <xdr:to>
      <xdr:col>36</xdr:col>
      <xdr:colOff>485775</xdr:colOff>
      <xdr:row>46</xdr:row>
      <xdr:rowOff>0</xdr:rowOff>
    </xdr:to>
    <xdr:grpSp>
      <xdr:nvGrpSpPr>
        <xdr:cNvPr id="288" name="Group 446"/>
        <xdr:cNvGrpSpPr>
          <a:grpSpLocks/>
        </xdr:cNvGrpSpPr>
      </xdr:nvGrpSpPr>
      <xdr:grpSpPr>
        <a:xfrm>
          <a:off x="26336625" y="10829925"/>
          <a:ext cx="438150" cy="219075"/>
          <a:chOff x="-43" y="-9908"/>
          <a:chExt cx="40" cy="30682"/>
        </a:xfrm>
        <a:solidFill>
          <a:srgbClr val="FFFFFF"/>
        </a:solidFill>
      </xdr:grpSpPr>
      <xdr:sp>
        <xdr:nvSpPr>
          <xdr:cNvPr id="289" name="Line 447"/>
          <xdr:cNvSpPr>
            <a:spLocks/>
          </xdr:cNvSpPr>
        </xdr:nvSpPr>
        <xdr:spPr>
          <a:xfrm>
            <a:off x="-43" y="2077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448"/>
          <xdr:cNvSpPr>
            <a:spLocks/>
          </xdr:cNvSpPr>
        </xdr:nvSpPr>
        <xdr:spPr>
          <a:xfrm>
            <a:off x="-36" y="-9908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49"/>
          <xdr:cNvSpPr>
            <a:spLocks/>
          </xdr:cNvSpPr>
        </xdr:nvSpPr>
        <xdr:spPr>
          <a:xfrm>
            <a:off x="-28" y="-1908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942975</xdr:colOff>
      <xdr:row>35</xdr:row>
      <xdr:rowOff>114300</xdr:rowOff>
    </xdr:from>
    <xdr:to>
      <xdr:col>89</xdr:col>
      <xdr:colOff>0</xdr:colOff>
      <xdr:row>35</xdr:row>
      <xdr:rowOff>114300</xdr:rowOff>
    </xdr:to>
    <xdr:sp>
      <xdr:nvSpPr>
        <xdr:cNvPr id="292" name="Line 456"/>
        <xdr:cNvSpPr>
          <a:spLocks/>
        </xdr:cNvSpPr>
      </xdr:nvSpPr>
      <xdr:spPr>
        <a:xfrm flipV="1">
          <a:off x="33689925" y="8648700"/>
          <a:ext cx="31746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0</xdr:rowOff>
    </xdr:from>
    <xdr:to>
      <xdr:col>46</xdr:col>
      <xdr:colOff>0</xdr:colOff>
      <xdr:row>39</xdr:row>
      <xdr:rowOff>0</xdr:rowOff>
    </xdr:to>
    <xdr:sp>
      <xdr:nvSpPr>
        <xdr:cNvPr id="293" name="text 7166"/>
        <xdr:cNvSpPr txBox="1">
          <a:spLocks noChangeArrowheads="1"/>
        </xdr:cNvSpPr>
      </xdr:nvSpPr>
      <xdr:spPr>
        <a:xfrm>
          <a:off x="32746950" y="9220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89</xdr:col>
      <xdr:colOff>0</xdr:colOff>
      <xdr:row>50</xdr:row>
      <xdr:rowOff>0</xdr:rowOff>
    </xdr:from>
    <xdr:to>
      <xdr:col>90</xdr:col>
      <xdr:colOff>0</xdr:colOff>
      <xdr:row>51</xdr:row>
      <xdr:rowOff>0</xdr:rowOff>
    </xdr:to>
    <xdr:sp>
      <xdr:nvSpPr>
        <xdr:cNvPr id="294" name="text 3"/>
        <xdr:cNvSpPr txBox="1">
          <a:spLocks noChangeArrowheads="1"/>
        </xdr:cNvSpPr>
      </xdr:nvSpPr>
      <xdr:spPr>
        <a:xfrm>
          <a:off x="65436750" y="11963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50</xdr:row>
      <xdr:rowOff>114300</xdr:rowOff>
    </xdr:from>
    <xdr:to>
      <xdr:col>89</xdr:col>
      <xdr:colOff>447675</xdr:colOff>
      <xdr:row>50</xdr:row>
      <xdr:rowOff>114300</xdr:rowOff>
    </xdr:to>
    <xdr:sp>
      <xdr:nvSpPr>
        <xdr:cNvPr id="295" name="Line 462"/>
        <xdr:cNvSpPr>
          <a:spLocks/>
        </xdr:cNvSpPr>
      </xdr:nvSpPr>
      <xdr:spPr>
        <a:xfrm>
          <a:off x="65503425" y="120777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30</xdr:row>
      <xdr:rowOff>0</xdr:rowOff>
    </xdr:from>
    <xdr:ext cx="1485900" cy="457200"/>
    <xdr:sp>
      <xdr:nvSpPr>
        <xdr:cNvPr id="296" name="text 3"/>
        <xdr:cNvSpPr txBox="1">
          <a:spLocks noChangeArrowheads="1"/>
        </xdr:cNvSpPr>
      </xdr:nvSpPr>
      <xdr:spPr>
        <a:xfrm>
          <a:off x="63950850" y="7391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Valy u M.L.</a:t>
          </a:r>
        </a:p>
      </xdr:txBody>
    </xdr:sp>
    <xdr:clientData/>
  </xdr:oneCellAnchor>
  <xdr:oneCellAnchor>
    <xdr:from>
      <xdr:col>87</xdr:col>
      <xdr:colOff>0</xdr:colOff>
      <xdr:row>52</xdr:row>
      <xdr:rowOff>0</xdr:rowOff>
    </xdr:from>
    <xdr:ext cx="1485900" cy="457200"/>
    <xdr:sp>
      <xdr:nvSpPr>
        <xdr:cNvPr id="297" name="text 3"/>
        <xdr:cNvSpPr txBox="1">
          <a:spLocks noChangeArrowheads="1"/>
        </xdr:cNvSpPr>
      </xdr:nvSpPr>
      <xdr:spPr>
        <a:xfrm>
          <a:off x="63950850" y="12420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Ovesné
Kladruby</a:t>
          </a:r>
        </a:p>
      </xdr:txBody>
    </xdr:sp>
    <xdr:clientData/>
  </xdr:oneCellAnchor>
  <xdr:twoCellAnchor>
    <xdr:from>
      <xdr:col>18</xdr:col>
      <xdr:colOff>361950</xdr:colOff>
      <xdr:row>34</xdr:row>
      <xdr:rowOff>114300</xdr:rowOff>
    </xdr:from>
    <xdr:to>
      <xdr:col>19</xdr:col>
      <xdr:colOff>476250</xdr:colOff>
      <xdr:row>34</xdr:row>
      <xdr:rowOff>114300</xdr:rowOff>
    </xdr:to>
    <xdr:sp>
      <xdr:nvSpPr>
        <xdr:cNvPr id="298" name="Line 473"/>
        <xdr:cNvSpPr>
          <a:spLocks/>
        </xdr:cNvSpPr>
      </xdr:nvSpPr>
      <xdr:spPr>
        <a:xfrm flipH="1" flipV="1">
          <a:off x="132778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41</xdr:row>
      <xdr:rowOff>114300</xdr:rowOff>
    </xdr:from>
    <xdr:to>
      <xdr:col>31</xdr:col>
      <xdr:colOff>647700</xdr:colOff>
      <xdr:row>43</xdr:row>
      <xdr:rowOff>28575</xdr:rowOff>
    </xdr:to>
    <xdr:grpSp>
      <xdr:nvGrpSpPr>
        <xdr:cNvPr id="299" name="Group 483"/>
        <xdr:cNvGrpSpPr>
          <a:grpSpLocks/>
        </xdr:cNvGrpSpPr>
      </xdr:nvGrpSpPr>
      <xdr:grpSpPr>
        <a:xfrm>
          <a:off x="22688550" y="10020300"/>
          <a:ext cx="304800" cy="371475"/>
          <a:chOff x="-58" y="-5701"/>
          <a:chExt cx="28" cy="16224"/>
        </a:xfrm>
        <a:solidFill>
          <a:srgbClr val="FFFFFF"/>
        </a:solidFill>
      </xdr:grpSpPr>
      <xdr:sp>
        <xdr:nvSpPr>
          <xdr:cNvPr id="300" name="Line 484"/>
          <xdr:cNvSpPr>
            <a:spLocks/>
          </xdr:cNvSpPr>
        </xdr:nvSpPr>
        <xdr:spPr>
          <a:xfrm flipH="1">
            <a:off x="-44" y="-57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85"/>
          <xdr:cNvSpPr>
            <a:spLocks/>
          </xdr:cNvSpPr>
        </xdr:nvSpPr>
        <xdr:spPr>
          <a:xfrm>
            <a:off x="-58" y="-15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361950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302" name="Line 491"/>
        <xdr:cNvSpPr>
          <a:spLocks/>
        </xdr:cNvSpPr>
      </xdr:nvSpPr>
      <xdr:spPr>
        <a:xfrm flipH="1" flipV="1">
          <a:off x="18249900" y="9791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303" name="Line 492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28</xdr:row>
      <xdr:rowOff>114300</xdr:rowOff>
    </xdr:from>
    <xdr:to>
      <xdr:col>33</xdr:col>
      <xdr:colOff>476250</xdr:colOff>
      <xdr:row>28</xdr:row>
      <xdr:rowOff>114300</xdr:rowOff>
    </xdr:to>
    <xdr:sp>
      <xdr:nvSpPr>
        <xdr:cNvPr id="304" name="Line 493"/>
        <xdr:cNvSpPr>
          <a:spLocks/>
        </xdr:cNvSpPr>
      </xdr:nvSpPr>
      <xdr:spPr>
        <a:xfrm flipH="1" flipV="1">
          <a:off x="236791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</xdr:colOff>
      <xdr:row>27</xdr:row>
      <xdr:rowOff>209550</xdr:rowOff>
    </xdr:from>
    <xdr:to>
      <xdr:col>32</xdr:col>
      <xdr:colOff>409575</xdr:colOff>
      <xdr:row>29</xdr:row>
      <xdr:rowOff>114300</xdr:rowOff>
    </xdr:to>
    <xdr:grpSp>
      <xdr:nvGrpSpPr>
        <xdr:cNvPr id="305" name="Group 494"/>
        <xdr:cNvGrpSpPr>
          <a:grpSpLocks/>
        </xdr:cNvGrpSpPr>
      </xdr:nvGrpSpPr>
      <xdr:grpSpPr>
        <a:xfrm>
          <a:off x="23412450" y="6915150"/>
          <a:ext cx="304800" cy="361950"/>
          <a:chOff x="-38" y="-1317"/>
          <a:chExt cx="28" cy="15808"/>
        </a:xfrm>
        <a:solidFill>
          <a:srgbClr val="FFFFFF"/>
        </a:solidFill>
      </xdr:grpSpPr>
      <xdr:sp>
        <xdr:nvSpPr>
          <xdr:cNvPr id="306" name="Line 495"/>
          <xdr:cNvSpPr>
            <a:spLocks/>
          </xdr:cNvSpPr>
        </xdr:nvSpPr>
        <xdr:spPr>
          <a:xfrm>
            <a:off x="-24" y="1074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96"/>
          <xdr:cNvSpPr>
            <a:spLocks/>
          </xdr:cNvSpPr>
        </xdr:nvSpPr>
        <xdr:spPr>
          <a:xfrm>
            <a:off x="-38" y="-13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27</xdr:row>
      <xdr:rowOff>114300</xdr:rowOff>
    </xdr:from>
    <xdr:to>
      <xdr:col>25</xdr:col>
      <xdr:colOff>476250</xdr:colOff>
      <xdr:row>27</xdr:row>
      <xdr:rowOff>114300</xdr:rowOff>
    </xdr:to>
    <xdr:sp>
      <xdr:nvSpPr>
        <xdr:cNvPr id="308" name="Line 509"/>
        <xdr:cNvSpPr>
          <a:spLocks/>
        </xdr:cNvSpPr>
      </xdr:nvSpPr>
      <xdr:spPr>
        <a:xfrm flipH="1" flipV="1">
          <a:off x="177355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27</xdr:row>
      <xdr:rowOff>114300</xdr:rowOff>
    </xdr:from>
    <xdr:to>
      <xdr:col>25</xdr:col>
      <xdr:colOff>476250</xdr:colOff>
      <xdr:row>27</xdr:row>
      <xdr:rowOff>114300</xdr:rowOff>
    </xdr:to>
    <xdr:sp>
      <xdr:nvSpPr>
        <xdr:cNvPr id="309" name="Line 510"/>
        <xdr:cNvSpPr>
          <a:spLocks/>
        </xdr:cNvSpPr>
      </xdr:nvSpPr>
      <xdr:spPr>
        <a:xfrm flipH="1" flipV="1">
          <a:off x="177355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310" name="Line 511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311" name="Line 512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476250</xdr:colOff>
      <xdr:row>31</xdr:row>
      <xdr:rowOff>0</xdr:rowOff>
    </xdr:from>
    <xdr:ext cx="981075" cy="457200"/>
    <xdr:sp>
      <xdr:nvSpPr>
        <xdr:cNvPr id="312" name="text 774"/>
        <xdr:cNvSpPr txBox="1">
          <a:spLocks noChangeArrowheads="1"/>
        </xdr:cNvSpPr>
      </xdr:nvSpPr>
      <xdr:spPr>
        <a:xfrm>
          <a:off x="18364200" y="7620000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424,310</a:t>
          </a:r>
        </a:p>
      </xdr:txBody>
    </xdr:sp>
    <xdr:clientData/>
  </xdr:oneCellAnchor>
  <xdr:twoCellAnchor>
    <xdr:from>
      <xdr:col>25</xdr:col>
      <xdr:colOff>962025</xdr:colOff>
      <xdr:row>33</xdr:row>
      <xdr:rowOff>0</xdr:rowOff>
    </xdr:from>
    <xdr:to>
      <xdr:col>25</xdr:col>
      <xdr:colOff>962025</xdr:colOff>
      <xdr:row>40</xdr:row>
      <xdr:rowOff>219075</xdr:rowOff>
    </xdr:to>
    <xdr:sp>
      <xdr:nvSpPr>
        <xdr:cNvPr id="313" name="Line 592"/>
        <xdr:cNvSpPr>
          <a:spLocks/>
        </xdr:cNvSpPr>
      </xdr:nvSpPr>
      <xdr:spPr>
        <a:xfrm>
          <a:off x="18849975" y="807720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714375</xdr:colOff>
      <xdr:row>50</xdr:row>
      <xdr:rowOff>114300</xdr:rowOff>
    </xdr:from>
    <xdr:to>
      <xdr:col>89</xdr:col>
      <xdr:colOff>0</xdr:colOff>
      <xdr:row>50</xdr:row>
      <xdr:rowOff>114300</xdr:rowOff>
    </xdr:to>
    <xdr:sp>
      <xdr:nvSpPr>
        <xdr:cNvPr id="314" name="Line 593"/>
        <xdr:cNvSpPr>
          <a:spLocks/>
        </xdr:cNvSpPr>
      </xdr:nvSpPr>
      <xdr:spPr>
        <a:xfrm flipV="1">
          <a:off x="55749825" y="12077700"/>
          <a:ext cx="9686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104775</xdr:colOff>
      <xdr:row>24</xdr:row>
      <xdr:rowOff>209550</xdr:rowOff>
    </xdr:from>
    <xdr:to>
      <xdr:col>56</xdr:col>
      <xdr:colOff>419100</xdr:colOff>
      <xdr:row>26</xdr:row>
      <xdr:rowOff>114300</xdr:rowOff>
    </xdr:to>
    <xdr:grpSp>
      <xdr:nvGrpSpPr>
        <xdr:cNvPr id="315" name="Group 615"/>
        <xdr:cNvGrpSpPr>
          <a:grpSpLocks/>
        </xdr:cNvGrpSpPr>
      </xdr:nvGrpSpPr>
      <xdr:grpSpPr>
        <a:xfrm>
          <a:off x="41252775" y="6229350"/>
          <a:ext cx="304800" cy="361950"/>
          <a:chOff x="-37" y="-1269"/>
          <a:chExt cx="28" cy="15808"/>
        </a:xfrm>
        <a:solidFill>
          <a:srgbClr val="FFFFFF"/>
        </a:solidFill>
      </xdr:grpSpPr>
      <xdr:sp>
        <xdr:nvSpPr>
          <xdr:cNvPr id="316" name="Line 616"/>
          <xdr:cNvSpPr>
            <a:spLocks/>
          </xdr:cNvSpPr>
        </xdr:nvSpPr>
        <xdr:spPr>
          <a:xfrm>
            <a:off x="-23" y="107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617"/>
          <xdr:cNvSpPr>
            <a:spLocks/>
          </xdr:cNvSpPr>
        </xdr:nvSpPr>
        <xdr:spPr>
          <a:xfrm>
            <a:off x="-37" y="-12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38</xdr:row>
      <xdr:rowOff>114300</xdr:rowOff>
    </xdr:from>
    <xdr:to>
      <xdr:col>63</xdr:col>
      <xdr:colOff>647700</xdr:colOff>
      <xdr:row>40</xdr:row>
      <xdr:rowOff>28575</xdr:rowOff>
    </xdr:to>
    <xdr:grpSp>
      <xdr:nvGrpSpPr>
        <xdr:cNvPr id="318" name="Group 621"/>
        <xdr:cNvGrpSpPr>
          <a:grpSpLocks/>
        </xdr:cNvGrpSpPr>
      </xdr:nvGrpSpPr>
      <xdr:grpSpPr>
        <a:xfrm>
          <a:off x="46462950" y="9334500"/>
          <a:ext cx="304800" cy="371475"/>
          <a:chOff x="-58" y="-5653"/>
          <a:chExt cx="28" cy="16224"/>
        </a:xfrm>
        <a:solidFill>
          <a:srgbClr val="FFFFFF"/>
        </a:solidFill>
      </xdr:grpSpPr>
      <xdr:sp>
        <xdr:nvSpPr>
          <xdr:cNvPr id="319" name="Line 622"/>
          <xdr:cNvSpPr>
            <a:spLocks/>
          </xdr:cNvSpPr>
        </xdr:nvSpPr>
        <xdr:spPr>
          <a:xfrm flipH="1">
            <a:off x="-44" y="-56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623"/>
          <xdr:cNvSpPr>
            <a:spLocks/>
          </xdr:cNvSpPr>
        </xdr:nvSpPr>
        <xdr:spPr>
          <a:xfrm>
            <a:off x="-58" y="-14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95250</xdr:colOff>
      <xdr:row>18</xdr:row>
      <xdr:rowOff>219075</xdr:rowOff>
    </xdr:from>
    <xdr:to>
      <xdr:col>50</xdr:col>
      <xdr:colOff>409575</xdr:colOff>
      <xdr:row>20</xdr:row>
      <xdr:rowOff>114300</xdr:rowOff>
    </xdr:to>
    <xdr:grpSp>
      <xdr:nvGrpSpPr>
        <xdr:cNvPr id="321" name="Group 627"/>
        <xdr:cNvGrpSpPr>
          <a:grpSpLocks/>
        </xdr:cNvGrpSpPr>
      </xdr:nvGrpSpPr>
      <xdr:grpSpPr>
        <a:xfrm>
          <a:off x="36785550" y="4867275"/>
          <a:ext cx="304800" cy="352425"/>
          <a:chOff x="-38" y="-757"/>
          <a:chExt cx="28" cy="15392"/>
        </a:xfrm>
        <a:solidFill>
          <a:srgbClr val="FFFFFF"/>
        </a:solidFill>
      </xdr:grpSpPr>
      <xdr:sp>
        <xdr:nvSpPr>
          <xdr:cNvPr id="322" name="Line 628"/>
          <xdr:cNvSpPr>
            <a:spLocks/>
          </xdr:cNvSpPr>
        </xdr:nvSpPr>
        <xdr:spPr>
          <a:xfrm>
            <a:off x="-24" y="1130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629"/>
          <xdr:cNvSpPr>
            <a:spLocks/>
          </xdr:cNvSpPr>
        </xdr:nvSpPr>
        <xdr:spPr>
          <a:xfrm>
            <a:off x="-38" y="-75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266700</xdr:colOff>
      <xdr:row>38</xdr:row>
      <xdr:rowOff>114300</xdr:rowOff>
    </xdr:from>
    <xdr:to>
      <xdr:col>63</xdr:col>
      <xdr:colOff>495300</xdr:colOff>
      <xdr:row>41</xdr:row>
      <xdr:rowOff>114300</xdr:rowOff>
    </xdr:to>
    <xdr:sp>
      <xdr:nvSpPr>
        <xdr:cNvPr id="324" name="Line 639"/>
        <xdr:cNvSpPr>
          <a:spLocks/>
        </xdr:cNvSpPr>
      </xdr:nvSpPr>
      <xdr:spPr>
        <a:xfrm flipV="1">
          <a:off x="44386500" y="93345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238125</xdr:colOff>
      <xdr:row>17</xdr:row>
      <xdr:rowOff>114300</xdr:rowOff>
    </xdr:from>
    <xdr:to>
      <xdr:col>52</xdr:col>
      <xdr:colOff>247650</xdr:colOff>
      <xdr:row>23</xdr:row>
      <xdr:rowOff>114300</xdr:rowOff>
    </xdr:to>
    <xdr:sp>
      <xdr:nvSpPr>
        <xdr:cNvPr id="325" name="Line 641"/>
        <xdr:cNvSpPr>
          <a:spLocks/>
        </xdr:cNvSpPr>
      </xdr:nvSpPr>
      <xdr:spPr>
        <a:xfrm>
          <a:off x="35442525" y="4533900"/>
          <a:ext cx="29813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323850</xdr:colOff>
      <xdr:row>41</xdr:row>
      <xdr:rowOff>114300</xdr:rowOff>
    </xdr:from>
    <xdr:to>
      <xdr:col>78</xdr:col>
      <xdr:colOff>352425</xdr:colOff>
      <xdr:row>59</xdr:row>
      <xdr:rowOff>95250</xdr:rowOff>
    </xdr:to>
    <xdr:sp>
      <xdr:nvSpPr>
        <xdr:cNvPr id="326" name="Line 642"/>
        <xdr:cNvSpPr>
          <a:spLocks/>
        </xdr:cNvSpPr>
      </xdr:nvSpPr>
      <xdr:spPr>
        <a:xfrm>
          <a:off x="47929800" y="10020300"/>
          <a:ext cx="9915525" cy="409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295275</xdr:colOff>
      <xdr:row>44</xdr:row>
      <xdr:rowOff>114300</xdr:rowOff>
    </xdr:from>
    <xdr:to>
      <xdr:col>35</xdr:col>
      <xdr:colOff>152400</xdr:colOff>
      <xdr:row>44</xdr:row>
      <xdr:rowOff>114300</xdr:rowOff>
    </xdr:to>
    <xdr:sp>
      <xdr:nvSpPr>
        <xdr:cNvPr id="327" name="Line 644"/>
        <xdr:cNvSpPr>
          <a:spLocks/>
        </xdr:cNvSpPr>
      </xdr:nvSpPr>
      <xdr:spPr>
        <a:xfrm flipV="1">
          <a:off x="19154775" y="10706100"/>
          <a:ext cx="631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41</xdr:row>
      <xdr:rowOff>114300</xdr:rowOff>
    </xdr:from>
    <xdr:to>
      <xdr:col>65</xdr:col>
      <xdr:colOff>323850</xdr:colOff>
      <xdr:row>41</xdr:row>
      <xdr:rowOff>114300</xdr:rowOff>
    </xdr:to>
    <xdr:sp>
      <xdr:nvSpPr>
        <xdr:cNvPr id="328" name="Line 645"/>
        <xdr:cNvSpPr>
          <a:spLocks/>
        </xdr:cNvSpPr>
      </xdr:nvSpPr>
      <xdr:spPr>
        <a:xfrm flipV="1">
          <a:off x="44386500" y="10020300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32</xdr:row>
      <xdr:rowOff>114300</xdr:rowOff>
    </xdr:from>
    <xdr:to>
      <xdr:col>62</xdr:col>
      <xdr:colOff>266700</xdr:colOff>
      <xdr:row>35</xdr:row>
      <xdr:rowOff>114300</xdr:rowOff>
    </xdr:to>
    <xdr:sp>
      <xdr:nvSpPr>
        <xdr:cNvPr id="329" name="Line 664"/>
        <xdr:cNvSpPr>
          <a:spLocks/>
        </xdr:cNvSpPr>
      </xdr:nvSpPr>
      <xdr:spPr>
        <a:xfrm>
          <a:off x="44386500" y="79629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476250</xdr:colOff>
      <xdr:row>23</xdr:row>
      <xdr:rowOff>114300</xdr:rowOff>
    </xdr:from>
    <xdr:to>
      <xdr:col>56</xdr:col>
      <xdr:colOff>247650</xdr:colOff>
      <xdr:row>26</xdr:row>
      <xdr:rowOff>114300</xdr:rowOff>
    </xdr:to>
    <xdr:sp>
      <xdr:nvSpPr>
        <xdr:cNvPr id="330" name="Line 667"/>
        <xdr:cNvSpPr>
          <a:spLocks/>
        </xdr:cNvSpPr>
      </xdr:nvSpPr>
      <xdr:spPr>
        <a:xfrm flipH="1" flipV="1">
          <a:off x="39166800" y="59055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20</xdr:row>
      <xdr:rowOff>114300</xdr:rowOff>
    </xdr:from>
    <xdr:to>
      <xdr:col>57</xdr:col>
      <xdr:colOff>552450</xdr:colOff>
      <xdr:row>23</xdr:row>
      <xdr:rowOff>114300</xdr:rowOff>
    </xdr:to>
    <xdr:sp>
      <xdr:nvSpPr>
        <xdr:cNvPr id="331" name="Line 668"/>
        <xdr:cNvSpPr>
          <a:spLocks/>
        </xdr:cNvSpPr>
      </xdr:nvSpPr>
      <xdr:spPr>
        <a:xfrm flipH="1">
          <a:off x="40652700" y="5219700"/>
          <a:ext cx="1562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552450</xdr:colOff>
      <xdr:row>20</xdr:row>
      <xdr:rowOff>114300</xdr:rowOff>
    </xdr:from>
    <xdr:to>
      <xdr:col>63</xdr:col>
      <xdr:colOff>923925</xdr:colOff>
      <xdr:row>20</xdr:row>
      <xdr:rowOff>114300</xdr:rowOff>
    </xdr:to>
    <xdr:sp>
      <xdr:nvSpPr>
        <xdr:cNvPr id="332" name="Line 669"/>
        <xdr:cNvSpPr>
          <a:spLocks/>
        </xdr:cNvSpPr>
      </xdr:nvSpPr>
      <xdr:spPr>
        <a:xfrm flipV="1">
          <a:off x="42214800" y="5219700"/>
          <a:ext cx="482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47625</xdr:colOff>
      <xdr:row>24</xdr:row>
      <xdr:rowOff>57150</xdr:rowOff>
    </xdr:from>
    <xdr:to>
      <xdr:col>53</xdr:col>
      <xdr:colOff>323850</xdr:colOff>
      <xdr:row>24</xdr:row>
      <xdr:rowOff>171450</xdr:rowOff>
    </xdr:to>
    <xdr:grpSp>
      <xdr:nvGrpSpPr>
        <xdr:cNvPr id="333" name="Group 670"/>
        <xdr:cNvGrpSpPr>
          <a:grpSpLocks/>
        </xdr:cNvGrpSpPr>
      </xdr:nvGrpSpPr>
      <xdr:grpSpPr>
        <a:xfrm>
          <a:off x="38738175" y="6076950"/>
          <a:ext cx="285750" cy="114300"/>
          <a:chOff x="-17025" y="-18"/>
          <a:chExt cx="11830" cy="12"/>
        </a:xfrm>
        <a:solidFill>
          <a:srgbClr val="FFFFFF"/>
        </a:solidFill>
      </xdr:grpSpPr>
      <xdr:sp>
        <xdr:nvSpPr>
          <xdr:cNvPr id="334" name="Rectangle 671"/>
          <xdr:cNvSpPr>
            <a:spLocks/>
          </xdr:cNvSpPr>
        </xdr:nvSpPr>
        <xdr:spPr>
          <a:xfrm>
            <a:off x="-17025" y="-18"/>
            <a:ext cx="136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672"/>
          <xdr:cNvSpPr>
            <a:spLocks/>
          </xdr:cNvSpPr>
        </xdr:nvSpPr>
        <xdr:spPr>
          <a:xfrm>
            <a:off x="-15659" y="-18"/>
            <a:ext cx="5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673"/>
          <xdr:cNvSpPr>
            <a:spLocks/>
          </xdr:cNvSpPr>
        </xdr:nvSpPr>
        <xdr:spPr>
          <a:xfrm>
            <a:off x="-10655" y="-18"/>
            <a:ext cx="54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809625</xdr:colOff>
      <xdr:row>23</xdr:row>
      <xdr:rowOff>114300</xdr:rowOff>
    </xdr:from>
    <xdr:to>
      <xdr:col>35</xdr:col>
      <xdr:colOff>647700</xdr:colOff>
      <xdr:row>26</xdr:row>
      <xdr:rowOff>114300</xdr:rowOff>
    </xdr:to>
    <xdr:sp>
      <xdr:nvSpPr>
        <xdr:cNvPr id="337" name="Line 680"/>
        <xdr:cNvSpPr>
          <a:spLocks/>
        </xdr:cNvSpPr>
      </xdr:nvSpPr>
      <xdr:spPr>
        <a:xfrm flipH="1">
          <a:off x="24641175" y="5905500"/>
          <a:ext cx="1323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666750</xdr:colOff>
      <xdr:row>34</xdr:row>
      <xdr:rowOff>57150</xdr:rowOff>
    </xdr:from>
    <xdr:to>
      <xdr:col>69</xdr:col>
      <xdr:colOff>962025</xdr:colOff>
      <xdr:row>34</xdr:row>
      <xdr:rowOff>171450</xdr:rowOff>
    </xdr:to>
    <xdr:grpSp>
      <xdr:nvGrpSpPr>
        <xdr:cNvPr id="338" name="Group 695"/>
        <xdr:cNvGrpSpPr>
          <a:grpSpLocks/>
        </xdr:cNvGrpSpPr>
      </xdr:nvGrpSpPr>
      <xdr:grpSpPr>
        <a:xfrm>
          <a:off x="51244500" y="8362950"/>
          <a:ext cx="295275" cy="114300"/>
          <a:chOff x="-28" y="-18"/>
          <a:chExt cx="27" cy="12"/>
        </a:xfrm>
        <a:solidFill>
          <a:srgbClr val="FFFFFF"/>
        </a:solidFill>
      </xdr:grpSpPr>
      <xdr:sp>
        <xdr:nvSpPr>
          <xdr:cNvPr id="339" name="Rectangle 696"/>
          <xdr:cNvSpPr>
            <a:spLocks/>
          </xdr:cNvSpPr>
        </xdr:nvSpPr>
        <xdr:spPr>
          <a:xfrm>
            <a:off x="-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697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698"/>
          <xdr:cNvSpPr>
            <a:spLocks/>
          </xdr:cNvSpPr>
        </xdr:nvSpPr>
        <xdr:spPr>
          <a:xfrm>
            <a:off x="-2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78</xdr:col>
      <xdr:colOff>352425</xdr:colOff>
      <xdr:row>59</xdr:row>
      <xdr:rowOff>47625</xdr:rowOff>
    </xdr:from>
    <xdr:to>
      <xdr:col>78</xdr:col>
      <xdr:colOff>504825</xdr:colOff>
      <xdr:row>59</xdr:row>
      <xdr:rowOff>180975</xdr:rowOff>
    </xdr:to>
    <xdr:pic>
      <xdr:nvPicPr>
        <xdr:cNvPr id="342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45325" y="140684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66</xdr:col>
      <xdr:colOff>238125</xdr:colOff>
      <xdr:row>56</xdr:row>
      <xdr:rowOff>219075</xdr:rowOff>
    </xdr:from>
    <xdr:to>
      <xdr:col>66</xdr:col>
      <xdr:colOff>238125</xdr:colOff>
      <xdr:row>58</xdr:row>
      <xdr:rowOff>209550</xdr:rowOff>
    </xdr:to>
    <xdr:sp>
      <xdr:nvSpPr>
        <xdr:cNvPr id="343" name="Line 721"/>
        <xdr:cNvSpPr>
          <a:spLocks/>
        </xdr:cNvSpPr>
      </xdr:nvSpPr>
      <xdr:spPr>
        <a:xfrm flipV="1">
          <a:off x="48815625" y="135540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63</xdr:row>
      <xdr:rowOff>114300</xdr:rowOff>
    </xdr:from>
    <xdr:to>
      <xdr:col>63</xdr:col>
      <xdr:colOff>476250</xdr:colOff>
      <xdr:row>63</xdr:row>
      <xdr:rowOff>114300</xdr:rowOff>
    </xdr:to>
    <xdr:sp>
      <xdr:nvSpPr>
        <xdr:cNvPr id="344" name="Line 722"/>
        <xdr:cNvSpPr>
          <a:spLocks/>
        </xdr:cNvSpPr>
      </xdr:nvSpPr>
      <xdr:spPr>
        <a:xfrm flipH="1" flipV="1">
          <a:off x="45967650" y="15049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63</xdr:row>
      <xdr:rowOff>114300</xdr:rowOff>
    </xdr:from>
    <xdr:to>
      <xdr:col>64</xdr:col>
      <xdr:colOff>485775</xdr:colOff>
      <xdr:row>63</xdr:row>
      <xdr:rowOff>114300</xdr:rowOff>
    </xdr:to>
    <xdr:sp>
      <xdr:nvSpPr>
        <xdr:cNvPr id="345" name="Line 723"/>
        <xdr:cNvSpPr>
          <a:spLocks/>
        </xdr:cNvSpPr>
      </xdr:nvSpPr>
      <xdr:spPr>
        <a:xfrm flipH="1" flipV="1">
          <a:off x="46482000" y="15049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60</xdr:row>
      <xdr:rowOff>114300</xdr:rowOff>
    </xdr:from>
    <xdr:to>
      <xdr:col>66</xdr:col>
      <xdr:colOff>485775</xdr:colOff>
      <xdr:row>60</xdr:row>
      <xdr:rowOff>114300</xdr:rowOff>
    </xdr:to>
    <xdr:sp>
      <xdr:nvSpPr>
        <xdr:cNvPr id="346" name="Line 724"/>
        <xdr:cNvSpPr>
          <a:spLocks/>
        </xdr:cNvSpPr>
      </xdr:nvSpPr>
      <xdr:spPr>
        <a:xfrm flipH="1" flipV="1">
          <a:off x="47967900" y="14363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60</xdr:row>
      <xdr:rowOff>114300</xdr:rowOff>
    </xdr:from>
    <xdr:to>
      <xdr:col>67</xdr:col>
      <xdr:colOff>476250</xdr:colOff>
      <xdr:row>60</xdr:row>
      <xdr:rowOff>114300</xdr:rowOff>
    </xdr:to>
    <xdr:sp>
      <xdr:nvSpPr>
        <xdr:cNvPr id="347" name="Line 725"/>
        <xdr:cNvSpPr>
          <a:spLocks/>
        </xdr:cNvSpPr>
      </xdr:nvSpPr>
      <xdr:spPr>
        <a:xfrm flipH="1" flipV="1">
          <a:off x="48939450" y="14363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41</xdr:row>
      <xdr:rowOff>114300</xdr:rowOff>
    </xdr:from>
    <xdr:to>
      <xdr:col>63</xdr:col>
      <xdr:colOff>476250</xdr:colOff>
      <xdr:row>48</xdr:row>
      <xdr:rowOff>219075</xdr:rowOff>
    </xdr:to>
    <xdr:sp>
      <xdr:nvSpPr>
        <xdr:cNvPr id="348" name="Line 726"/>
        <xdr:cNvSpPr>
          <a:spLocks/>
        </xdr:cNvSpPr>
      </xdr:nvSpPr>
      <xdr:spPr>
        <a:xfrm flipV="1">
          <a:off x="44443650" y="10020300"/>
          <a:ext cx="2152650" cy="1704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390525</xdr:colOff>
      <xdr:row>50</xdr:row>
      <xdr:rowOff>9525</xdr:rowOff>
    </xdr:from>
    <xdr:to>
      <xdr:col>59</xdr:col>
      <xdr:colOff>571500</xdr:colOff>
      <xdr:row>50</xdr:row>
      <xdr:rowOff>114300</xdr:rowOff>
    </xdr:to>
    <xdr:sp>
      <xdr:nvSpPr>
        <xdr:cNvPr id="349" name="Line 727"/>
        <xdr:cNvSpPr>
          <a:spLocks/>
        </xdr:cNvSpPr>
      </xdr:nvSpPr>
      <xdr:spPr>
        <a:xfrm flipV="1">
          <a:off x="43024425" y="11972925"/>
          <a:ext cx="6953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571500</xdr:colOff>
      <xdr:row>48</xdr:row>
      <xdr:rowOff>219075</xdr:rowOff>
    </xdr:from>
    <xdr:to>
      <xdr:col>60</xdr:col>
      <xdr:colOff>323850</xdr:colOff>
      <xdr:row>50</xdr:row>
      <xdr:rowOff>9525</xdr:rowOff>
    </xdr:to>
    <xdr:sp>
      <xdr:nvSpPr>
        <xdr:cNvPr id="350" name="Line 728"/>
        <xdr:cNvSpPr>
          <a:spLocks/>
        </xdr:cNvSpPr>
      </xdr:nvSpPr>
      <xdr:spPr>
        <a:xfrm flipV="1">
          <a:off x="43719750" y="11725275"/>
          <a:ext cx="7239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228600</xdr:colOff>
      <xdr:row>44</xdr:row>
      <xdr:rowOff>0</xdr:rowOff>
    </xdr:from>
    <xdr:ext cx="533400" cy="228600"/>
    <xdr:sp>
      <xdr:nvSpPr>
        <xdr:cNvPr id="351" name="text 821"/>
        <xdr:cNvSpPr txBox="1">
          <a:spLocks noChangeArrowheads="1"/>
        </xdr:cNvSpPr>
      </xdr:nvSpPr>
      <xdr:spPr>
        <a:xfrm>
          <a:off x="21088350" y="105918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78</xdr:col>
      <xdr:colOff>85725</xdr:colOff>
      <xdr:row>5</xdr:row>
      <xdr:rowOff>123825</xdr:rowOff>
    </xdr:from>
    <xdr:to>
      <xdr:col>81</xdr:col>
      <xdr:colOff>876300</xdr:colOff>
      <xdr:row>10</xdr:row>
      <xdr:rowOff>123825</xdr:rowOff>
    </xdr:to>
    <xdr:sp>
      <xdr:nvSpPr>
        <xdr:cNvPr id="352" name="text 119"/>
        <xdr:cNvSpPr txBox="1">
          <a:spLocks noChangeArrowheads="1"/>
        </xdr:cNvSpPr>
      </xdr:nvSpPr>
      <xdr:spPr>
        <a:xfrm>
          <a:off x="57578625" y="1571625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ŽST Mariánské Lázně slouží 
současně jako předvěst vjezdového návěstidla ŽST Valy u M.L.</a:t>
          </a:r>
        </a:p>
      </xdr:txBody>
    </xdr:sp>
    <xdr:clientData/>
  </xdr:twoCellAnchor>
  <xdr:twoCellAnchor>
    <xdr:from>
      <xdr:col>84</xdr:col>
      <xdr:colOff>85725</xdr:colOff>
      <xdr:row>5</xdr:row>
      <xdr:rowOff>133350</xdr:rowOff>
    </xdr:from>
    <xdr:to>
      <xdr:col>87</xdr:col>
      <xdr:colOff>876300</xdr:colOff>
      <xdr:row>10</xdr:row>
      <xdr:rowOff>133350</xdr:rowOff>
    </xdr:to>
    <xdr:sp>
      <xdr:nvSpPr>
        <xdr:cNvPr id="353" name="text 120"/>
        <xdr:cNvSpPr txBox="1">
          <a:spLocks noChangeArrowheads="1"/>
        </xdr:cNvSpPr>
      </xdr:nvSpPr>
      <xdr:spPr>
        <a:xfrm>
          <a:off x="62036325" y="1581150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 ŽST Valy u M.L. slouží současně jako předvěst vjezdového návěstidla ŽST Mariánské Lázně</a:t>
          </a:r>
        </a:p>
      </xdr:txBody>
    </xdr:sp>
    <xdr:clientData/>
  </xdr:twoCellAnchor>
  <xdr:twoCellAnchor>
    <xdr:from>
      <xdr:col>56</xdr:col>
      <xdr:colOff>0</xdr:colOff>
      <xdr:row>63</xdr:row>
      <xdr:rowOff>0</xdr:rowOff>
    </xdr:from>
    <xdr:to>
      <xdr:col>59</xdr:col>
      <xdr:colOff>0</xdr:colOff>
      <xdr:row>65</xdr:row>
      <xdr:rowOff>0</xdr:rowOff>
    </xdr:to>
    <xdr:sp>
      <xdr:nvSpPr>
        <xdr:cNvPr id="354" name="text 55"/>
        <xdr:cNvSpPr txBox="1">
          <a:spLocks noChangeArrowheads="1"/>
        </xdr:cNvSpPr>
      </xdr:nvSpPr>
      <xdr:spPr>
        <a:xfrm>
          <a:off x="41148000" y="14935200"/>
          <a:ext cx="2000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355" name="Line 745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356" name="Line 746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357" name="Line 74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358" name="Line 74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359" name="Line 74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360" name="Line 75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361" name="Line 751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362" name="Line 752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363" name="Line 753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364" name="Line 754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365" name="Line 755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366" name="Line 756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367" name="Line 75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368" name="Line 75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369" name="Line 75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370" name="Line 76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35</xdr:col>
      <xdr:colOff>0</xdr:colOff>
      <xdr:row>65</xdr:row>
      <xdr:rowOff>0</xdr:rowOff>
    </xdr:to>
    <xdr:sp>
      <xdr:nvSpPr>
        <xdr:cNvPr id="371" name="text 55"/>
        <xdr:cNvSpPr txBox="1">
          <a:spLocks noChangeArrowheads="1"/>
        </xdr:cNvSpPr>
      </xdr:nvSpPr>
      <xdr:spPr>
        <a:xfrm>
          <a:off x="23317200" y="14935200"/>
          <a:ext cx="2000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45</xdr:col>
      <xdr:colOff>0</xdr:colOff>
      <xdr:row>35</xdr:row>
      <xdr:rowOff>0</xdr:rowOff>
    </xdr:from>
    <xdr:to>
      <xdr:col>46</xdr:col>
      <xdr:colOff>0</xdr:colOff>
      <xdr:row>36</xdr:row>
      <xdr:rowOff>0</xdr:rowOff>
    </xdr:to>
    <xdr:sp>
      <xdr:nvSpPr>
        <xdr:cNvPr id="372" name="text 7166"/>
        <xdr:cNvSpPr txBox="1">
          <a:spLocks noChangeArrowheads="1"/>
        </xdr:cNvSpPr>
      </xdr:nvSpPr>
      <xdr:spPr>
        <a:xfrm>
          <a:off x="32746950" y="85344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46</xdr:col>
      <xdr:colOff>19050</xdr:colOff>
      <xdr:row>29</xdr:row>
      <xdr:rowOff>114300</xdr:rowOff>
    </xdr:from>
    <xdr:to>
      <xdr:col>57</xdr:col>
      <xdr:colOff>495300</xdr:colOff>
      <xdr:row>29</xdr:row>
      <xdr:rowOff>114300</xdr:rowOff>
    </xdr:to>
    <xdr:sp>
      <xdr:nvSpPr>
        <xdr:cNvPr id="373" name="Line 764"/>
        <xdr:cNvSpPr>
          <a:spLocks/>
        </xdr:cNvSpPr>
      </xdr:nvSpPr>
      <xdr:spPr>
        <a:xfrm flipH="1" flipV="1">
          <a:off x="33737550" y="7277100"/>
          <a:ext cx="842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29</xdr:row>
      <xdr:rowOff>0</xdr:rowOff>
    </xdr:from>
    <xdr:ext cx="971550" cy="228600"/>
    <xdr:sp>
      <xdr:nvSpPr>
        <xdr:cNvPr id="374" name="text 7166"/>
        <xdr:cNvSpPr txBox="1">
          <a:spLocks noChangeArrowheads="1"/>
        </xdr:cNvSpPr>
      </xdr:nvSpPr>
      <xdr:spPr>
        <a:xfrm>
          <a:off x="32746950" y="7162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29</xdr:col>
      <xdr:colOff>228600</xdr:colOff>
      <xdr:row>47</xdr:row>
      <xdr:rowOff>0</xdr:rowOff>
    </xdr:from>
    <xdr:ext cx="533400" cy="228600"/>
    <xdr:sp>
      <xdr:nvSpPr>
        <xdr:cNvPr id="375" name="text 821"/>
        <xdr:cNvSpPr txBox="1">
          <a:spLocks noChangeArrowheads="1"/>
        </xdr:cNvSpPr>
      </xdr:nvSpPr>
      <xdr:spPr>
        <a:xfrm>
          <a:off x="21088350" y="112776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51</xdr:col>
      <xdr:colOff>228600</xdr:colOff>
      <xdr:row>44</xdr:row>
      <xdr:rowOff>0</xdr:rowOff>
    </xdr:from>
    <xdr:ext cx="533400" cy="228600"/>
    <xdr:sp>
      <xdr:nvSpPr>
        <xdr:cNvPr id="376" name="text 821"/>
        <xdr:cNvSpPr txBox="1">
          <a:spLocks noChangeArrowheads="1"/>
        </xdr:cNvSpPr>
      </xdr:nvSpPr>
      <xdr:spPr>
        <a:xfrm>
          <a:off x="37433250" y="105918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56</xdr:col>
      <xdr:colOff>0</xdr:colOff>
      <xdr:row>47</xdr:row>
      <xdr:rowOff>0</xdr:rowOff>
    </xdr:from>
    <xdr:ext cx="514350" cy="228600"/>
    <xdr:sp>
      <xdr:nvSpPr>
        <xdr:cNvPr id="377" name="text 821"/>
        <xdr:cNvSpPr txBox="1">
          <a:spLocks noChangeArrowheads="1"/>
        </xdr:cNvSpPr>
      </xdr:nvSpPr>
      <xdr:spPr>
        <a:xfrm>
          <a:off x="41148000" y="11277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45</xdr:col>
      <xdr:colOff>228600</xdr:colOff>
      <xdr:row>23</xdr:row>
      <xdr:rowOff>0</xdr:rowOff>
    </xdr:from>
    <xdr:ext cx="533400" cy="228600"/>
    <xdr:sp>
      <xdr:nvSpPr>
        <xdr:cNvPr id="378" name="text 821"/>
        <xdr:cNvSpPr txBox="1">
          <a:spLocks noChangeArrowheads="1"/>
        </xdr:cNvSpPr>
      </xdr:nvSpPr>
      <xdr:spPr>
        <a:xfrm>
          <a:off x="32975550" y="57912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twoCellAnchor>
    <xdr:from>
      <xdr:col>31</xdr:col>
      <xdr:colOff>723900</xdr:colOff>
      <xdr:row>20</xdr:row>
      <xdr:rowOff>114300</xdr:rowOff>
    </xdr:from>
    <xdr:to>
      <xdr:col>50</xdr:col>
      <xdr:colOff>247650</xdr:colOff>
      <xdr:row>20</xdr:row>
      <xdr:rowOff>114300</xdr:rowOff>
    </xdr:to>
    <xdr:sp>
      <xdr:nvSpPr>
        <xdr:cNvPr id="379" name="Line 770"/>
        <xdr:cNvSpPr>
          <a:spLocks/>
        </xdr:cNvSpPr>
      </xdr:nvSpPr>
      <xdr:spPr>
        <a:xfrm flipV="1">
          <a:off x="23069550" y="5219700"/>
          <a:ext cx="1386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20</xdr:row>
      <xdr:rowOff>0</xdr:rowOff>
    </xdr:from>
    <xdr:ext cx="533400" cy="228600"/>
    <xdr:sp>
      <xdr:nvSpPr>
        <xdr:cNvPr id="380" name="text 821"/>
        <xdr:cNvSpPr txBox="1">
          <a:spLocks noChangeArrowheads="1"/>
        </xdr:cNvSpPr>
      </xdr:nvSpPr>
      <xdr:spPr>
        <a:xfrm>
          <a:off x="32975550" y="51054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37</xdr:col>
      <xdr:colOff>295275</xdr:colOff>
      <xdr:row>17</xdr:row>
      <xdr:rowOff>114300</xdr:rowOff>
    </xdr:from>
    <xdr:to>
      <xdr:col>48</xdr:col>
      <xdr:colOff>238125</xdr:colOff>
      <xdr:row>17</xdr:row>
      <xdr:rowOff>114300</xdr:rowOff>
    </xdr:to>
    <xdr:sp>
      <xdr:nvSpPr>
        <xdr:cNvPr id="381" name="Line 772"/>
        <xdr:cNvSpPr>
          <a:spLocks/>
        </xdr:cNvSpPr>
      </xdr:nvSpPr>
      <xdr:spPr>
        <a:xfrm flipV="1">
          <a:off x="27098625" y="4533900"/>
          <a:ext cx="834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17</xdr:row>
      <xdr:rowOff>0</xdr:rowOff>
    </xdr:from>
    <xdr:ext cx="533400" cy="228600"/>
    <xdr:sp>
      <xdr:nvSpPr>
        <xdr:cNvPr id="382" name="text 821"/>
        <xdr:cNvSpPr txBox="1">
          <a:spLocks noChangeArrowheads="1"/>
        </xdr:cNvSpPr>
      </xdr:nvSpPr>
      <xdr:spPr>
        <a:xfrm>
          <a:off x="32975550" y="44196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57</xdr:col>
      <xdr:colOff>228600</xdr:colOff>
      <xdr:row>50</xdr:row>
      <xdr:rowOff>0</xdr:rowOff>
    </xdr:from>
    <xdr:ext cx="533400" cy="228600"/>
    <xdr:sp>
      <xdr:nvSpPr>
        <xdr:cNvPr id="383" name="text 821"/>
        <xdr:cNvSpPr txBox="1">
          <a:spLocks noChangeArrowheads="1"/>
        </xdr:cNvSpPr>
      </xdr:nvSpPr>
      <xdr:spPr>
        <a:xfrm>
          <a:off x="41890950" y="119634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384" name="text 3"/>
        <xdr:cNvSpPr txBox="1">
          <a:spLocks noChangeArrowheads="1"/>
        </xdr:cNvSpPr>
      </xdr:nvSpPr>
      <xdr:spPr>
        <a:xfrm>
          <a:off x="514350" y="8534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385" name="Line 776"/>
        <xdr:cNvSpPr>
          <a:spLocks/>
        </xdr:cNvSpPr>
      </xdr:nvSpPr>
      <xdr:spPr>
        <a:xfrm>
          <a:off x="581025" y="86487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35</xdr:row>
      <xdr:rowOff>0</xdr:rowOff>
    </xdr:from>
    <xdr:to>
      <xdr:col>90</xdr:col>
      <xdr:colOff>0</xdr:colOff>
      <xdr:row>36</xdr:row>
      <xdr:rowOff>0</xdr:rowOff>
    </xdr:to>
    <xdr:sp>
      <xdr:nvSpPr>
        <xdr:cNvPr id="386" name="text 3"/>
        <xdr:cNvSpPr txBox="1">
          <a:spLocks noChangeArrowheads="1"/>
        </xdr:cNvSpPr>
      </xdr:nvSpPr>
      <xdr:spPr>
        <a:xfrm>
          <a:off x="65436750" y="8534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35</xdr:row>
      <xdr:rowOff>114300</xdr:rowOff>
    </xdr:from>
    <xdr:to>
      <xdr:col>89</xdr:col>
      <xdr:colOff>447675</xdr:colOff>
      <xdr:row>35</xdr:row>
      <xdr:rowOff>114300</xdr:rowOff>
    </xdr:to>
    <xdr:sp>
      <xdr:nvSpPr>
        <xdr:cNvPr id="387" name="Line 778"/>
        <xdr:cNvSpPr>
          <a:spLocks/>
        </xdr:cNvSpPr>
      </xdr:nvSpPr>
      <xdr:spPr>
        <a:xfrm>
          <a:off x="65503425" y="86487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238125</xdr:colOff>
      <xdr:row>38</xdr:row>
      <xdr:rowOff>114300</xdr:rowOff>
    </xdr:from>
    <xdr:to>
      <xdr:col>26</xdr:col>
      <xdr:colOff>238125</xdr:colOff>
      <xdr:row>38</xdr:row>
      <xdr:rowOff>114300</xdr:rowOff>
    </xdr:to>
    <xdr:sp>
      <xdr:nvSpPr>
        <xdr:cNvPr id="388" name="Line 783"/>
        <xdr:cNvSpPr>
          <a:spLocks/>
        </xdr:cNvSpPr>
      </xdr:nvSpPr>
      <xdr:spPr>
        <a:xfrm flipH="1" flipV="1">
          <a:off x="11668125" y="9334500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38</xdr:row>
      <xdr:rowOff>0</xdr:rowOff>
    </xdr:from>
    <xdr:ext cx="533400" cy="228600"/>
    <xdr:sp>
      <xdr:nvSpPr>
        <xdr:cNvPr id="389" name="text 821"/>
        <xdr:cNvSpPr txBox="1">
          <a:spLocks noChangeArrowheads="1"/>
        </xdr:cNvSpPr>
      </xdr:nvSpPr>
      <xdr:spPr>
        <a:xfrm>
          <a:off x="13658850" y="92202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13</xdr:col>
      <xdr:colOff>190500</xdr:colOff>
      <xdr:row>41</xdr:row>
      <xdr:rowOff>114300</xdr:rowOff>
    </xdr:from>
    <xdr:to>
      <xdr:col>23</xdr:col>
      <xdr:colOff>47625</xdr:colOff>
      <xdr:row>41</xdr:row>
      <xdr:rowOff>114300</xdr:rowOff>
    </xdr:to>
    <xdr:sp>
      <xdr:nvSpPr>
        <xdr:cNvPr id="390" name="Line 785"/>
        <xdr:cNvSpPr>
          <a:spLocks/>
        </xdr:cNvSpPr>
      </xdr:nvSpPr>
      <xdr:spPr>
        <a:xfrm flipH="1" flipV="1">
          <a:off x="9163050" y="10020300"/>
          <a:ext cx="728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41</xdr:row>
      <xdr:rowOff>0</xdr:rowOff>
    </xdr:from>
    <xdr:ext cx="533400" cy="228600"/>
    <xdr:sp>
      <xdr:nvSpPr>
        <xdr:cNvPr id="391" name="text 821"/>
        <xdr:cNvSpPr txBox="1">
          <a:spLocks noChangeArrowheads="1"/>
        </xdr:cNvSpPr>
      </xdr:nvSpPr>
      <xdr:spPr>
        <a:xfrm>
          <a:off x="13658850" y="99060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>
    <xdr:from>
      <xdr:col>14</xdr:col>
      <xdr:colOff>95250</xdr:colOff>
      <xdr:row>41</xdr:row>
      <xdr:rowOff>114300</xdr:rowOff>
    </xdr:from>
    <xdr:to>
      <xdr:col>14</xdr:col>
      <xdr:colOff>409575</xdr:colOff>
      <xdr:row>43</xdr:row>
      <xdr:rowOff>38100</xdr:rowOff>
    </xdr:to>
    <xdr:grpSp>
      <xdr:nvGrpSpPr>
        <xdr:cNvPr id="392" name="Group 787"/>
        <xdr:cNvGrpSpPr>
          <a:grpSpLocks/>
        </xdr:cNvGrpSpPr>
      </xdr:nvGrpSpPr>
      <xdr:grpSpPr>
        <a:xfrm>
          <a:off x="10039350" y="10020300"/>
          <a:ext cx="304800" cy="381000"/>
          <a:chOff x="-38" y="-5701"/>
          <a:chExt cx="28" cy="16640"/>
        </a:xfrm>
        <a:solidFill>
          <a:srgbClr val="FFFFFF"/>
        </a:solidFill>
      </xdr:grpSpPr>
      <xdr:sp>
        <xdr:nvSpPr>
          <xdr:cNvPr id="393" name="Line 788"/>
          <xdr:cNvSpPr>
            <a:spLocks/>
          </xdr:cNvSpPr>
        </xdr:nvSpPr>
        <xdr:spPr>
          <a:xfrm flipH="1">
            <a:off x="-24" y="-570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789"/>
          <xdr:cNvSpPr>
            <a:spLocks/>
          </xdr:cNvSpPr>
        </xdr:nvSpPr>
        <xdr:spPr>
          <a:xfrm>
            <a:off x="-38" y="-11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41</xdr:row>
      <xdr:rowOff>114300</xdr:rowOff>
    </xdr:from>
    <xdr:to>
      <xdr:col>14</xdr:col>
      <xdr:colOff>485775</xdr:colOff>
      <xdr:row>41</xdr:row>
      <xdr:rowOff>114300</xdr:rowOff>
    </xdr:to>
    <xdr:sp>
      <xdr:nvSpPr>
        <xdr:cNvPr id="395" name="Line 790"/>
        <xdr:cNvSpPr>
          <a:spLocks/>
        </xdr:cNvSpPr>
      </xdr:nvSpPr>
      <xdr:spPr>
        <a:xfrm flipH="1" flipV="1">
          <a:off x="93345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523875</xdr:colOff>
      <xdr:row>41</xdr:row>
      <xdr:rowOff>0</xdr:rowOff>
    </xdr:from>
    <xdr:ext cx="447675" cy="228600"/>
    <xdr:sp>
      <xdr:nvSpPr>
        <xdr:cNvPr id="396" name="text 821"/>
        <xdr:cNvSpPr txBox="1">
          <a:spLocks noChangeArrowheads="1"/>
        </xdr:cNvSpPr>
      </xdr:nvSpPr>
      <xdr:spPr>
        <a:xfrm>
          <a:off x="9496425" y="9906000"/>
          <a:ext cx="4476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a</a:t>
          </a:r>
        </a:p>
      </xdr:txBody>
    </xdr:sp>
    <xdr:clientData/>
  </xdr:oneCellAnchor>
  <xdr:twoCellAnchor>
    <xdr:from>
      <xdr:col>12</xdr:col>
      <xdr:colOff>361950</xdr:colOff>
      <xdr:row>44</xdr:row>
      <xdr:rowOff>114300</xdr:rowOff>
    </xdr:from>
    <xdr:to>
      <xdr:col>13</xdr:col>
      <xdr:colOff>476250</xdr:colOff>
      <xdr:row>44</xdr:row>
      <xdr:rowOff>114300</xdr:rowOff>
    </xdr:to>
    <xdr:sp>
      <xdr:nvSpPr>
        <xdr:cNvPr id="397" name="Line 794"/>
        <xdr:cNvSpPr>
          <a:spLocks/>
        </xdr:cNvSpPr>
      </xdr:nvSpPr>
      <xdr:spPr>
        <a:xfrm flipH="1" flipV="1">
          <a:off x="8820150" y="10706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44</xdr:row>
      <xdr:rowOff>114300</xdr:rowOff>
    </xdr:from>
    <xdr:to>
      <xdr:col>14</xdr:col>
      <xdr:colOff>485775</xdr:colOff>
      <xdr:row>44</xdr:row>
      <xdr:rowOff>114300</xdr:rowOff>
    </xdr:to>
    <xdr:sp>
      <xdr:nvSpPr>
        <xdr:cNvPr id="398" name="Line 795"/>
        <xdr:cNvSpPr>
          <a:spLocks/>
        </xdr:cNvSpPr>
      </xdr:nvSpPr>
      <xdr:spPr>
        <a:xfrm flipH="1" flipV="1">
          <a:off x="93345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399" name="Line 796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45</xdr:row>
      <xdr:rowOff>114300</xdr:rowOff>
    </xdr:from>
    <xdr:to>
      <xdr:col>14</xdr:col>
      <xdr:colOff>485775</xdr:colOff>
      <xdr:row>45</xdr:row>
      <xdr:rowOff>114300</xdr:rowOff>
    </xdr:to>
    <xdr:sp>
      <xdr:nvSpPr>
        <xdr:cNvPr id="400" name="Line 797"/>
        <xdr:cNvSpPr>
          <a:spLocks/>
        </xdr:cNvSpPr>
      </xdr:nvSpPr>
      <xdr:spPr>
        <a:xfrm flipH="1" flipV="1">
          <a:off x="9334500" y="10934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95250</xdr:colOff>
      <xdr:row>38</xdr:row>
      <xdr:rowOff>114300</xdr:rowOff>
    </xdr:from>
    <xdr:to>
      <xdr:col>24</xdr:col>
      <xdr:colOff>409575</xdr:colOff>
      <xdr:row>40</xdr:row>
      <xdr:rowOff>38100</xdr:rowOff>
    </xdr:to>
    <xdr:grpSp>
      <xdr:nvGrpSpPr>
        <xdr:cNvPr id="401" name="Group 799"/>
        <xdr:cNvGrpSpPr>
          <a:grpSpLocks/>
        </xdr:cNvGrpSpPr>
      </xdr:nvGrpSpPr>
      <xdr:grpSpPr>
        <a:xfrm>
          <a:off x="17468850" y="9334500"/>
          <a:ext cx="304800" cy="381000"/>
          <a:chOff x="-38" y="-5653"/>
          <a:chExt cx="28" cy="16640"/>
        </a:xfrm>
        <a:solidFill>
          <a:srgbClr val="FFFFFF"/>
        </a:solidFill>
      </xdr:grpSpPr>
      <xdr:sp>
        <xdr:nvSpPr>
          <xdr:cNvPr id="402" name="Line 800"/>
          <xdr:cNvSpPr>
            <a:spLocks/>
          </xdr:cNvSpPr>
        </xdr:nvSpPr>
        <xdr:spPr>
          <a:xfrm flipH="1">
            <a:off x="-24" y="-565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801"/>
          <xdr:cNvSpPr>
            <a:spLocks/>
          </xdr:cNvSpPr>
        </xdr:nvSpPr>
        <xdr:spPr>
          <a:xfrm>
            <a:off x="-38" y="-107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361950</xdr:colOff>
      <xdr:row>38</xdr:row>
      <xdr:rowOff>114300</xdr:rowOff>
    </xdr:from>
    <xdr:to>
      <xdr:col>24</xdr:col>
      <xdr:colOff>485775</xdr:colOff>
      <xdr:row>38</xdr:row>
      <xdr:rowOff>114300</xdr:rowOff>
    </xdr:to>
    <xdr:sp>
      <xdr:nvSpPr>
        <xdr:cNvPr id="404" name="Line 802"/>
        <xdr:cNvSpPr>
          <a:spLocks/>
        </xdr:cNvSpPr>
      </xdr:nvSpPr>
      <xdr:spPr>
        <a:xfrm flipH="1" flipV="1">
          <a:off x="16764000" y="9334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38</xdr:row>
      <xdr:rowOff>114300</xdr:rowOff>
    </xdr:from>
    <xdr:to>
      <xdr:col>26</xdr:col>
      <xdr:colOff>419100</xdr:colOff>
      <xdr:row>40</xdr:row>
      <xdr:rowOff>28575</xdr:rowOff>
    </xdr:to>
    <xdr:grpSp>
      <xdr:nvGrpSpPr>
        <xdr:cNvPr id="405" name="Group 803"/>
        <xdr:cNvGrpSpPr>
          <a:grpSpLocks/>
        </xdr:cNvGrpSpPr>
      </xdr:nvGrpSpPr>
      <xdr:grpSpPr>
        <a:xfrm>
          <a:off x="18964275" y="9334500"/>
          <a:ext cx="304800" cy="371475"/>
          <a:chOff x="-37" y="-5653"/>
          <a:chExt cx="28" cy="16224"/>
        </a:xfrm>
        <a:solidFill>
          <a:srgbClr val="FFFFFF"/>
        </a:solidFill>
      </xdr:grpSpPr>
      <xdr:sp>
        <xdr:nvSpPr>
          <xdr:cNvPr id="406" name="Line 804"/>
          <xdr:cNvSpPr>
            <a:spLocks/>
          </xdr:cNvSpPr>
        </xdr:nvSpPr>
        <xdr:spPr>
          <a:xfrm flipH="1">
            <a:off x="-23" y="-56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05"/>
          <xdr:cNvSpPr>
            <a:spLocks/>
          </xdr:cNvSpPr>
        </xdr:nvSpPr>
        <xdr:spPr>
          <a:xfrm>
            <a:off x="-37" y="-14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38</xdr:row>
      <xdr:rowOff>114300</xdr:rowOff>
    </xdr:from>
    <xdr:to>
      <xdr:col>28</xdr:col>
      <xdr:colOff>419100</xdr:colOff>
      <xdr:row>40</xdr:row>
      <xdr:rowOff>28575</xdr:rowOff>
    </xdr:to>
    <xdr:grpSp>
      <xdr:nvGrpSpPr>
        <xdr:cNvPr id="408" name="Group 806"/>
        <xdr:cNvGrpSpPr>
          <a:grpSpLocks/>
        </xdr:cNvGrpSpPr>
      </xdr:nvGrpSpPr>
      <xdr:grpSpPr>
        <a:xfrm>
          <a:off x="20450175" y="9334500"/>
          <a:ext cx="304800" cy="371475"/>
          <a:chOff x="-37" y="-5653"/>
          <a:chExt cx="28" cy="16224"/>
        </a:xfrm>
        <a:solidFill>
          <a:srgbClr val="FFFFFF"/>
        </a:solidFill>
      </xdr:grpSpPr>
      <xdr:sp>
        <xdr:nvSpPr>
          <xdr:cNvPr id="409" name="Line 807"/>
          <xdr:cNvSpPr>
            <a:spLocks/>
          </xdr:cNvSpPr>
        </xdr:nvSpPr>
        <xdr:spPr>
          <a:xfrm flipH="1">
            <a:off x="-23" y="-56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808"/>
          <xdr:cNvSpPr>
            <a:spLocks/>
          </xdr:cNvSpPr>
        </xdr:nvSpPr>
        <xdr:spPr>
          <a:xfrm>
            <a:off x="-37" y="-14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457200</xdr:colOff>
      <xdr:row>30</xdr:row>
      <xdr:rowOff>209550</xdr:rowOff>
    </xdr:from>
    <xdr:to>
      <xdr:col>31</xdr:col>
      <xdr:colOff>247650</xdr:colOff>
      <xdr:row>32</xdr:row>
      <xdr:rowOff>114300</xdr:rowOff>
    </xdr:to>
    <xdr:grpSp>
      <xdr:nvGrpSpPr>
        <xdr:cNvPr id="411" name="Group 809"/>
        <xdr:cNvGrpSpPr>
          <a:grpSpLocks/>
        </xdr:cNvGrpSpPr>
      </xdr:nvGrpSpPr>
      <xdr:grpSpPr>
        <a:xfrm>
          <a:off x="22288500" y="7600950"/>
          <a:ext cx="304800" cy="361950"/>
          <a:chOff x="-550" y="-1365"/>
          <a:chExt cx="6300" cy="15808"/>
        </a:xfrm>
        <a:solidFill>
          <a:srgbClr val="FFFFFF"/>
        </a:solidFill>
      </xdr:grpSpPr>
      <xdr:sp>
        <xdr:nvSpPr>
          <xdr:cNvPr id="412" name="Line 810"/>
          <xdr:cNvSpPr>
            <a:spLocks/>
          </xdr:cNvSpPr>
        </xdr:nvSpPr>
        <xdr:spPr>
          <a:xfrm>
            <a:off x="2598" y="10700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811"/>
          <xdr:cNvSpPr>
            <a:spLocks/>
          </xdr:cNvSpPr>
        </xdr:nvSpPr>
        <xdr:spPr>
          <a:xfrm>
            <a:off x="-550" y="-1365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657225</xdr:colOff>
      <xdr:row>24</xdr:row>
      <xdr:rowOff>209550</xdr:rowOff>
    </xdr:from>
    <xdr:to>
      <xdr:col>33</xdr:col>
      <xdr:colOff>962025</xdr:colOff>
      <xdr:row>26</xdr:row>
      <xdr:rowOff>114300</xdr:rowOff>
    </xdr:to>
    <xdr:grpSp>
      <xdr:nvGrpSpPr>
        <xdr:cNvPr id="414" name="Group 813"/>
        <xdr:cNvGrpSpPr>
          <a:grpSpLocks/>
        </xdr:cNvGrpSpPr>
      </xdr:nvGrpSpPr>
      <xdr:grpSpPr>
        <a:xfrm>
          <a:off x="24488775" y="6229350"/>
          <a:ext cx="304800" cy="361950"/>
          <a:chOff x="-29" y="-1269"/>
          <a:chExt cx="28" cy="15808"/>
        </a:xfrm>
        <a:solidFill>
          <a:srgbClr val="FFFFFF"/>
        </a:solidFill>
      </xdr:grpSpPr>
      <xdr:sp>
        <xdr:nvSpPr>
          <xdr:cNvPr id="415" name="Line 814"/>
          <xdr:cNvSpPr>
            <a:spLocks/>
          </xdr:cNvSpPr>
        </xdr:nvSpPr>
        <xdr:spPr>
          <a:xfrm>
            <a:off x="-15" y="107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15"/>
          <xdr:cNvSpPr>
            <a:spLocks/>
          </xdr:cNvSpPr>
        </xdr:nvSpPr>
        <xdr:spPr>
          <a:xfrm>
            <a:off x="-29" y="-12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361950</xdr:colOff>
      <xdr:row>41</xdr:row>
      <xdr:rowOff>114300</xdr:rowOff>
    </xdr:from>
    <xdr:to>
      <xdr:col>36</xdr:col>
      <xdr:colOff>485775</xdr:colOff>
      <xdr:row>41</xdr:row>
      <xdr:rowOff>114300</xdr:rowOff>
    </xdr:to>
    <xdr:sp>
      <xdr:nvSpPr>
        <xdr:cNvPr id="417" name="Line 820"/>
        <xdr:cNvSpPr>
          <a:spLocks/>
        </xdr:cNvSpPr>
      </xdr:nvSpPr>
      <xdr:spPr>
        <a:xfrm flipH="1" flipV="1">
          <a:off x="256794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44</xdr:row>
      <xdr:rowOff>114300</xdr:rowOff>
    </xdr:from>
    <xdr:to>
      <xdr:col>35</xdr:col>
      <xdr:colOff>304800</xdr:colOff>
      <xdr:row>46</xdr:row>
      <xdr:rowOff>38100</xdr:rowOff>
    </xdr:to>
    <xdr:grpSp>
      <xdr:nvGrpSpPr>
        <xdr:cNvPr id="418" name="Group 821"/>
        <xdr:cNvGrpSpPr>
          <a:grpSpLocks/>
        </xdr:cNvGrpSpPr>
      </xdr:nvGrpSpPr>
      <xdr:grpSpPr>
        <a:xfrm>
          <a:off x="25317450" y="10706100"/>
          <a:ext cx="304800" cy="381000"/>
          <a:chOff x="652" y="-5749"/>
          <a:chExt cx="6300" cy="16640"/>
        </a:xfrm>
        <a:solidFill>
          <a:srgbClr val="FFFFFF"/>
        </a:solidFill>
      </xdr:grpSpPr>
      <xdr:sp>
        <xdr:nvSpPr>
          <xdr:cNvPr id="419" name="Line 822"/>
          <xdr:cNvSpPr>
            <a:spLocks/>
          </xdr:cNvSpPr>
        </xdr:nvSpPr>
        <xdr:spPr>
          <a:xfrm flipH="1">
            <a:off x="3800" y="-5749"/>
            <a:ext cx="2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823"/>
          <xdr:cNvSpPr>
            <a:spLocks/>
          </xdr:cNvSpPr>
        </xdr:nvSpPr>
        <xdr:spPr>
          <a:xfrm>
            <a:off x="652" y="-1173"/>
            <a:ext cx="6300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104775</xdr:colOff>
      <xdr:row>41</xdr:row>
      <xdr:rowOff>114300</xdr:rowOff>
    </xdr:from>
    <xdr:to>
      <xdr:col>36</xdr:col>
      <xdr:colOff>247650</xdr:colOff>
      <xdr:row>46</xdr:row>
      <xdr:rowOff>9525</xdr:rowOff>
    </xdr:to>
    <xdr:sp>
      <xdr:nvSpPr>
        <xdr:cNvPr id="421" name="Line 824"/>
        <xdr:cNvSpPr>
          <a:spLocks/>
        </xdr:cNvSpPr>
      </xdr:nvSpPr>
      <xdr:spPr>
        <a:xfrm flipH="1">
          <a:off x="24907875" y="10020300"/>
          <a:ext cx="1628775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714375</xdr:colOff>
      <xdr:row>38</xdr:row>
      <xdr:rowOff>114300</xdr:rowOff>
    </xdr:from>
    <xdr:to>
      <xdr:col>24</xdr:col>
      <xdr:colOff>247650</xdr:colOff>
      <xdr:row>40</xdr:row>
      <xdr:rowOff>114300</xdr:rowOff>
    </xdr:to>
    <xdr:sp>
      <xdr:nvSpPr>
        <xdr:cNvPr id="422" name="Line 825"/>
        <xdr:cNvSpPr>
          <a:spLocks/>
        </xdr:cNvSpPr>
      </xdr:nvSpPr>
      <xdr:spPr>
        <a:xfrm flipH="1">
          <a:off x="17116425" y="9334500"/>
          <a:ext cx="5048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39</xdr:row>
      <xdr:rowOff>152400</xdr:rowOff>
    </xdr:from>
    <xdr:to>
      <xdr:col>15</xdr:col>
      <xdr:colOff>400050</xdr:colOff>
      <xdr:row>41</xdr:row>
      <xdr:rowOff>104775</xdr:rowOff>
    </xdr:to>
    <xdr:sp>
      <xdr:nvSpPr>
        <xdr:cNvPr id="423" name="Line 826"/>
        <xdr:cNvSpPr>
          <a:spLocks/>
        </xdr:cNvSpPr>
      </xdr:nvSpPr>
      <xdr:spPr>
        <a:xfrm flipH="1">
          <a:off x="10210800" y="9601200"/>
          <a:ext cx="64770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36</xdr:row>
      <xdr:rowOff>114300</xdr:rowOff>
    </xdr:from>
    <xdr:to>
      <xdr:col>25</xdr:col>
      <xdr:colOff>476250</xdr:colOff>
      <xdr:row>36</xdr:row>
      <xdr:rowOff>114300</xdr:rowOff>
    </xdr:to>
    <xdr:sp>
      <xdr:nvSpPr>
        <xdr:cNvPr id="424" name="Line 831"/>
        <xdr:cNvSpPr>
          <a:spLocks/>
        </xdr:cNvSpPr>
      </xdr:nvSpPr>
      <xdr:spPr>
        <a:xfrm flipH="1" flipV="1">
          <a:off x="177355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657225</xdr:colOff>
      <xdr:row>36</xdr:row>
      <xdr:rowOff>66675</xdr:rowOff>
    </xdr:from>
    <xdr:to>
      <xdr:col>27</xdr:col>
      <xdr:colOff>942975</xdr:colOff>
      <xdr:row>36</xdr:row>
      <xdr:rowOff>180975</xdr:rowOff>
    </xdr:to>
    <xdr:grpSp>
      <xdr:nvGrpSpPr>
        <xdr:cNvPr id="425" name="Group 832"/>
        <xdr:cNvGrpSpPr>
          <a:grpSpLocks/>
        </xdr:cNvGrpSpPr>
      </xdr:nvGrpSpPr>
      <xdr:grpSpPr>
        <a:xfrm>
          <a:off x="20031075" y="8829675"/>
          <a:ext cx="285750" cy="114300"/>
          <a:chOff x="-29" y="-17"/>
          <a:chExt cx="26" cy="12"/>
        </a:xfrm>
        <a:solidFill>
          <a:srgbClr val="FFFFFF"/>
        </a:solidFill>
      </xdr:grpSpPr>
      <xdr:sp>
        <xdr:nvSpPr>
          <xdr:cNvPr id="426" name="Rectangle 833"/>
          <xdr:cNvSpPr>
            <a:spLocks/>
          </xdr:cNvSpPr>
        </xdr:nvSpPr>
        <xdr:spPr>
          <a:xfrm>
            <a:off x="-29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834"/>
          <xdr:cNvSpPr>
            <a:spLocks/>
          </xdr:cNvSpPr>
        </xdr:nvSpPr>
        <xdr:spPr>
          <a:xfrm>
            <a:off x="-26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835"/>
          <xdr:cNvSpPr>
            <a:spLocks/>
          </xdr:cNvSpPr>
        </xdr:nvSpPr>
        <xdr:spPr>
          <a:xfrm>
            <a:off x="-15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39</xdr:row>
      <xdr:rowOff>66675</xdr:rowOff>
    </xdr:from>
    <xdr:to>
      <xdr:col>27</xdr:col>
      <xdr:colOff>314325</xdr:colOff>
      <xdr:row>39</xdr:row>
      <xdr:rowOff>180975</xdr:rowOff>
    </xdr:to>
    <xdr:grpSp>
      <xdr:nvGrpSpPr>
        <xdr:cNvPr id="429" name="Group 836"/>
        <xdr:cNvGrpSpPr>
          <a:grpSpLocks/>
        </xdr:cNvGrpSpPr>
      </xdr:nvGrpSpPr>
      <xdr:grpSpPr>
        <a:xfrm>
          <a:off x="19402425" y="9515475"/>
          <a:ext cx="285750" cy="114300"/>
          <a:chOff x="-11314" y="-17"/>
          <a:chExt cx="9828" cy="12"/>
        </a:xfrm>
        <a:solidFill>
          <a:srgbClr val="FFFFFF"/>
        </a:solidFill>
      </xdr:grpSpPr>
      <xdr:sp>
        <xdr:nvSpPr>
          <xdr:cNvPr id="430" name="Rectangle 837"/>
          <xdr:cNvSpPr>
            <a:spLocks/>
          </xdr:cNvSpPr>
        </xdr:nvSpPr>
        <xdr:spPr>
          <a:xfrm>
            <a:off x="-11314" y="-17"/>
            <a:ext cx="113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838"/>
          <xdr:cNvSpPr>
            <a:spLocks/>
          </xdr:cNvSpPr>
        </xdr:nvSpPr>
        <xdr:spPr>
          <a:xfrm>
            <a:off x="-10179" y="-17"/>
            <a:ext cx="415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839"/>
          <xdr:cNvSpPr>
            <a:spLocks/>
          </xdr:cNvSpPr>
        </xdr:nvSpPr>
        <xdr:spPr>
          <a:xfrm>
            <a:off x="-6022" y="-17"/>
            <a:ext cx="45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200025</xdr:colOff>
      <xdr:row>41</xdr:row>
      <xdr:rowOff>114300</xdr:rowOff>
    </xdr:from>
    <xdr:to>
      <xdr:col>31</xdr:col>
      <xdr:colOff>466725</xdr:colOff>
      <xdr:row>41</xdr:row>
      <xdr:rowOff>114300</xdr:rowOff>
    </xdr:to>
    <xdr:sp>
      <xdr:nvSpPr>
        <xdr:cNvPr id="433" name="Line 841"/>
        <xdr:cNvSpPr>
          <a:spLocks/>
        </xdr:cNvSpPr>
      </xdr:nvSpPr>
      <xdr:spPr>
        <a:xfrm flipV="1">
          <a:off x="19573875" y="10020300"/>
          <a:ext cx="323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552450</xdr:colOff>
      <xdr:row>41</xdr:row>
      <xdr:rowOff>0</xdr:rowOff>
    </xdr:from>
    <xdr:ext cx="419100" cy="228600"/>
    <xdr:sp>
      <xdr:nvSpPr>
        <xdr:cNvPr id="434" name="text 821"/>
        <xdr:cNvSpPr txBox="1">
          <a:spLocks noChangeArrowheads="1"/>
        </xdr:cNvSpPr>
      </xdr:nvSpPr>
      <xdr:spPr>
        <a:xfrm>
          <a:off x="19926300" y="9906000"/>
          <a:ext cx="4191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29</xdr:col>
      <xdr:colOff>28575</xdr:colOff>
      <xdr:row>42</xdr:row>
      <xdr:rowOff>66675</xdr:rowOff>
    </xdr:from>
    <xdr:to>
      <xdr:col>29</xdr:col>
      <xdr:colOff>314325</xdr:colOff>
      <xdr:row>42</xdr:row>
      <xdr:rowOff>180975</xdr:rowOff>
    </xdr:to>
    <xdr:grpSp>
      <xdr:nvGrpSpPr>
        <xdr:cNvPr id="435" name="Group 842"/>
        <xdr:cNvGrpSpPr>
          <a:grpSpLocks/>
        </xdr:cNvGrpSpPr>
      </xdr:nvGrpSpPr>
      <xdr:grpSpPr>
        <a:xfrm>
          <a:off x="20888325" y="10201275"/>
          <a:ext cx="285750" cy="114300"/>
          <a:chOff x="-13138" y="-17"/>
          <a:chExt cx="9802" cy="12"/>
        </a:xfrm>
        <a:solidFill>
          <a:srgbClr val="FFFFFF"/>
        </a:solidFill>
      </xdr:grpSpPr>
      <xdr:sp>
        <xdr:nvSpPr>
          <xdr:cNvPr id="436" name="Rectangle 843"/>
          <xdr:cNvSpPr>
            <a:spLocks/>
          </xdr:cNvSpPr>
        </xdr:nvSpPr>
        <xdr:spPr>
          <a:xfrm>
            <a:off x="-13138" y="-17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844"/>
          <xdr:cNvSpPr>
            <a:spLocks/>
          </xdr:cNvSpPr>
        </xdr:nvSpPr>
        <xdr:spPr>
          <a:xfrm>
            <a:off x="-12006" y="-17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845"/>
          <xdr:cNvSpPr>
            <a:spLocks/>
          </xdr:cNvSpPr>
        </xdr:nvSpPr>
        <xdr:spPr>
          <a:xfrm>
            <a:off x="-7860" y="-17"/>
            <a:ext cx="45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361950</xdr:colOff>
      <xdr:row>40</xdr:row>
      <xdr:rowOff>114300</xdr:rowOff>
    </xdr:from>
    <xdr:to>
      <xdr:col>27</xdr:col>
      <xdr:colOff>476250</xdr:colOff>
      <xdr:row>40</xdr:row>
      <xdr:rowOff>114300</xdr:rowOff>
    </xdr:to>
    <xdr:sp>
      <xdr:nvSpPr>
        <xdr:cNvPr id="439" name="Line 846"/>
        <xdr:cNvSpPr>
          <a:spLocks/>
        </xdr:cNvSpPr>
      </xdr:nvSpPr>
      <xdr:spPr>
        <a:xfrm flipH="1" flipV="1">
          <a:off x="19221450" y="9791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440" name="Line 847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43</xdr:row>
      <xdr:rowOff>114300</xdr:rowOff>
    </xdr:from>
    <xdr:to>
      <xdr:col>29</xdr:col>
      <xdr:colOff>476250</xdr:colOff>
      <xdr:row>43</xdr:row>
      <xdr:rowOff>114300</xdr:rowOff>
    </xdr:to>
    <xdr:sp>
      <xdr:nvSpPr>
        <xdr:cNvPr id="441" name="Line 848"/>
        <xdr:cNvSpPr>
          <a:spLocks/>
        </xdr:cNvSpPr>
      </xdr:nvSpPr>
      <xdr:spPr>
        <a:xfrm flipH="1" flipV="1">
          <a:off x="207073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21</xdr:row>
      <xdr:rowOff>114300</xdr:rowOff>
    </xdr:from>
    <xdr:to>
      <xdr:col>36</xdr:col>
      <xdr:colOff>485775</xdr:colOff>
      <xdr:row>21</xdr:row>
      <xdr:rowOff>114300</xdr:rowOff>
    </xdr:to>
    <xdr:sp>
      <xdr:nvSpPr>
        <xdr:cNvPr id="442" name="Line 849"/>
        <xdr:cNvSpPr>
          <a:spLocks/>
        </xdr:cNvSpPr>
      </xdr:nvSpPr>
      <xdr:spPr>
        <a:xfrm flipH="1" flipV="1">
          <a:off x="25679400" y="5448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</xdr:colOff>
      <xdr:row>42</xdr:row>
      <xdr:rowOff>57150</xdr:rowOff>
    </xdr:from>
    <xdr:to>
      <xdr:col>22</xdr:col>
      <xdr:colOff>466725</xdr:colOff>
      <xdr:row>42</xdr:row>
      <xdr:rowOff>171450</xdr:rowOff>
    </xdr:to>
    <xdr:grpSp>
      <xdr:nvGrpSpPr>
        <xdr:cNvPr id="443" name="Group 850"/>
        <xdr:cNvGrpSpPr>
          <a:grpSpLocks/>
        </xdr:cNvGrpSpPr>
      </xdr:nvGrpSpPr>
      <xdr:grpSpPr>
        <a:xfrm>
          <a:off x="15935325" y="1019175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444" name="Line 851"/>
          <xdr:cNvSpPr>
            <a:spLocks/>
          </xdr:cNvSpPr>
        </xdr:nvSpPr>
        <xdr:spPr>
          <a:xfrm>
            <a:off x="-4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852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853"/>
          <xdr:cNvSpPr>
            <a:spLocks/>
          </xdr:cNvSpPr>
        </xdr:nvSpPr>
        <xdr:spPr>
          <a:xfrm>
            <a:off x="-2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854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40</xdr:row>
      <xdr:rowOff>104775</xdr:rowOff>
    </xdr:from>
    <xdr:to>
      <xdr:col>23</xdr:col>
      <xdr:colOff>723900</xdr:colOff>
      <xdr:row>41</xdr:row>
      <xdr:rowOff>114300</xdr:rowOff>
    </xdr:to>
    <xdr:sp>
      <xdr:nvSpPr>
        <xdr:cNvPr id="448" name="Line 855"/>
        <xdr:cNvSpPr>
          <a:spLocks/>
        </xdr:cNvSpPr>
      </xdr:nvSpPr>
      <xdr:spPr>
        <a:xfrm flipH="1">
          <a:off x="16449675" y="9782175"/>
          <a:ext cx="6762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485775</xdr:colOff>
      <xdr:row>39</xdr:row>
      <xdr:rowOff>57150</xdr:rowOff>
    </xdr:from>
    <xdr:to>
      <xdr:col>23</xdr:col>
      <xdr:colOff>314325</xdr:colOff>
      <xdr:row>39</xdr:row>
      <xdr:rowOff>180975</xdr:rowOff>
    </xdr:to>
    <xdr:sp>
      <xdr:nvSpPr>
        <xdr:cNvPr id="449" name="kreslení 417"/>
        <xdr:cNvSpPr>
          <a:spLocks/>
        </xdr:cNvSpPr>
      </xdr:nvSpPr>
      <xdr:spPr>
        <a:xfrm>
          <a:off x="16373475" y="95059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485775</xdr:colOff>
      <xdr:row>42</xdr:row>
      <xdr:rowOff>57150</xdr:rowOff>
    </xdr:from>
    <xdr:to>
      <xdr:col>23</xdr:col>
      <xdr:colOff>314325</xdr:colOff>
      <xdr:row>42</xdr:row>
      <xdr:rowOff>180975</xdr:rowOff>
    </xdr:to>
    <xdr:sp>
      <xdr:nvSpPr>
        <xdr:cNvPr id="450" name="kreslení 417"/>
        <xdr:cNvSpPr>
          <a:spLocks/>
        </xdr:cNvSpPr>
      </xdr:nvSpPr>
      <xdr:spPr>
        <a:xfrm>
          <a:off x="16373475" y="101917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400050</xdr:colOff>
      <xdr:row>38</xdr:row>
      <xdr:rowOff>114300</xdr:rowOff>
    </xdr:from>
    <xdr:to>
      <xdr:col>16</xdr:col>
      <xdr:colOff>238125</xdr:colOff>
      <xdr:row>39</xdr:row>
      <xdr:rowOff>152400</xdr:rowOff>
    </xdr:to>
    <xdr:sp>
      <xdr:nvSpPr>
        <xdr:cNvPr id="451" name="Line 858"/>
        <xdr:cNvSpPr>
          <a:spLocks/>
        </xdr:cNvSpPr>
      </xdr:nvSpPr>
      <xdr:spPr>
        <a:xfrm flipH="1">
          <a:off x="10858500" y="9334500"/>
          <a:ext cx="8096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</xdr:colOff>
      <xdr:row>47</xdr:row>
      <xdr:rowOff>9525</xdr:rowOff>
    </xdr:from>
    <xdr:to>
      <xdr:col>33</xdr:col>
      <xdr:colOff>419100</xdr:colOff>
      <xdr:row>47</xdr:row>
      <xdr:rowOff>114300</xdr:rowOff>
    </xdr:to>
    <xdr:sp>
      <xdr:nvSpPr>
        <xdr:cNvPr id="452" name="Line 859"/>
        <xdr:cNvSpPr>
          <a:spLocks/>
        </xdr:cNvSpPr>
      </xdr:nvSpPr>
      <xdr:spPr>
        <a:xfrm flipH="1">
          <a:off x="23326725" y="11287125"/>
          <a:ext cx="923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400050</xdr:colOff>
      <xdr:row>46</xdr:row>
      <xdr:rowOff>9525</xdr:rowOff>
    </xdr:from>
    <xdr:to>
      <xdr:col>34</xdr:col>
      <xdr:colOff>104775</xdr:colOff>
      <xdr:row>47</xdr:row>
      <xdr:rowOff>9525</xdr:rowOff>
    </xdr:to>
    <xdr:sp>
      <xdr:nvSpPr>
        <xdr:cNvPr id="453" name="Line 860"/>
        <xdr:cNvSpPr>
          <a:spLocks/>
        </xdr:cNvSpPr>
      </xdr:nvSpPr>
      <xdr:spPr>
        <a:xfrm flipH="1">
          <a:off x="24231600" y="11058525"/>
          <a:ext cx="6762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142875</xdr:colOff>
      <xdr:row>48</xdr:row>
      <xdr:rowOff>57150</xdr:rowOff>
    </xdr:from>
    <xdr:to>
      <xdr:col>32</xdr:col>
      <xdr:colOff>495300</xdr:colOff>
      <xdr:row>48</xdr:row>
      <xdr:rowOff>180975</xdr:rowOff>
    </xdr:to>
    <xdr:sp>
      <xdr:nvSpPr>
        <xdr:cNvPr id="454" name="kreslení 417"/>
        <xdr:cNvSpPr>
          <a:spLocks/>
        </xdr:cNvSpPr>
      </xdr:nvSpPr>
      <xdr:spPr>
        <a:xfrm>
          <a:off x="23460075" y="11563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142875</xdr:colOff>
      <xdr:row>45</xdr:row>
      <xdr:rowOff>57150</xdr:rowOff>
    </xdr:from>
    <xdr:to>
      <xdr:col>32</xdr:col>
      <xdr:colOff>495300</xdr:colOff>
      <xdr:row>45</xdr:row>
      <xdr:rowOff>180975</xdr:rowOff>
    </xdr:to>
    <xdr:sp>
      <xdr:nvSpPr>
        <xdr:cNvPr id="455" name="kreslení 417"/>
        <xdr:cNvSpPr>
          <a:spLocks/>
        </xdr:cNvSpPr>
      </xdr:nvSpPr>
      <xdr:spPr>
        <a:xfrm>
          <a:off x="23460075" y="10877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647700</xdr:colOff>
      <xdr:row>22</xdr:row>
      <xdr:rowOff>47625</xdr:rowOff>
    </xdr:from>
    <xdr:to>
      <xdr:col>36</xdr:col>
      <xdr:colOff>19050</xdr:colOff>
      <xdr:row>22</xdr:row>
      <xdr:rowOff>171450</xdr:rowOff>
    </xdr:to>
    <xdr:sp>
      <xdr:nvSpPr>
        <xdr:cNvPr id="456" name="kreslení 16"/>
        <xdr:cNvSpPr>
          <a:spLocks/>
        </xdr:cNvSpPr>
      </xdr:nvSpPr>
      <xdr:spPr>
        <a:xfrm>
          <a:off x="25965150" y="56102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600075</xdr:colOff>
      <xdr:row>34</xdr:row>
      <xdr:rowOff>57150</xdr:rowOff>
    </xdr:from>
    <xdr:to>
      <xdr:col>32</xdr:col>
      <xdr:colOff>447675</xdr:colOff>
      <xdr:row>34</xdr:row>
      <xdr:rowOff>171450</xdr:rowOff>
    </xdr:to>
    <xdr:grpSp>
      <xdr:nvGrpSpPr>
        <xdr:cNvPr id="457" name="Group 864"/>
        <xdr:cNvGrpSpPr>
          <a:grpSpLocks/>
        </xdr:cNvGrpSpPr>
      </xdr:nvGrpSpPr>
      <xdr:grpSpPr>
        <a:xfrm>
          <a:off x="22945725" y="8362950"/>
          <a:ext cx="819150" cy="114300"/>
          <a:chOff x="-15585" y="-18"/>
          <a:chExt cx="31875" cy="12"/>
        </a:xfrm>
        <a:solidFill>
          <a:srgbClr val="FFFFFF"/>
        </a:solidFill>
      </xdr:grpSpPr>
      <xdr:sp>
        <xdr:nvSpPr>
          <xdr:cNvPr id="458" name="Line 865"/>
          <xdr:cNvSpPr>
            <a:spLocks/>
          </xdr:cNvSpPr>
        </xdr:nvSpPr>
        <xdr:spPr>
          <a:xfrm>
            <a:off x="9915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866"/>
          <xdr:cNvSpPr>
            <a:spLocks/>
          </xdr:cNvSpPr>
        </xdr:nvSpPr>
        <xdr:spPr>
          <a:xfrm>
            <a:off x="1501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867"/>
          <xdr:cNvSpPr>
            <a:spLocks/>
          </xdr:cNvSpPr>
        </xdr:nvSpPr>
        <xdr:spPr>
          <a:xfrm>
            <a:off x="-1558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868"/>
          <xdr:cNvSpPr>
            <a:spLocks/>
          </xdr:cNvSpPr>
        </xdr:nvSpPr>
        <xdr:spPr>
          <a:xfrm>
            <a:off x="4393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869"/>
          <xdr:cNvSpPr>
            <a:spLocks/>
          </xdr:cNvSpPr>
        </xdr:nvSpPr>
        <xdr:spPr>
          <a:xfrm>
            <a:off x="-5385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870"/>
          <xdr:cNvSpPr>
            <a:spLocks/>
          </xdr:cNvSpPr>
        </xdr:nvSpPr>
        <xdr:spPr>
          <a:xfrm>
            <a:off x="-10907" y="-18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871"/>
          <xdr:cNvSpPr>
            <a:spLocks/>
          </xdr:cNvSpPr>
        </xdr:nvSpPr>
        <xdr:spPr>
          <a:xfrm>
            <a:off x="-28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37</xdr:row>
      <xdr:rowOff>57150</xdr:rowOff>
    </xdr:from>
    <xdr:to>
      <xdr:col>31</xdr:col>
      <xdr:colOff>295275</xdr:colOff>
      <xdr:row>37</xdr:row>
      <xdr:rowOff>171450</xdr:rowOff>
    </xdr:to>
    <xdr:grpSp>
      <xdr:nvGrpSpPr>
        <xdr:cNvPr id="465" name="Group 872"/>
        <xdr:cNvGrpSpPr>
          <a:grpSpLocks/>
        </xdr:cNvGrpSpPr>
      </xdr:nvGrpSpPr>
      <xdr:grpSpPr>
        <a:xfrm>
          <a:off x="21821775" y="9048750"/>
          <a:ext cx="819150" cy="114300"/>
          <a:chOff x="1732" y="-18"/>
          <a:chExt cx="11100" cy="12"/>
        </a:xfrm>
        <a:solidFill>
          <a:srgbClr val="FFFFFF"/>
        </a:solidFill>
      </xdr:grpSpPr>
      <xdr:sp>
        <xdr:nvSpPr>
          <xdr:cNvPr id="466" name="Line 873"/>
          <xdr:cNvSpPr>
            <a:spLocks/>
          </xdr:cNvSpPr>
        </xdr:nvSpPr>
        <xdr:spPr>
          <a:xfrm>
            <a:off x="10759" y="-11"/>
            <a:ext cx="17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874"/>
          <xdr:cNvSpPr>
            <a:spLocks/>
          </xdr:cNvSpPr>
        </xdr:nvSpPr>
        <xdr:spPr>
          <a:xfrm>
            <a:off x="12388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875"/>
          <xdr:cNvSpPr>
            <a:spLocks/>
          </xdr:cNvSpPr>
        </xdr:nvSpPr>
        <xdr:spPr>
          <a:xfrm>
            <a:off x="1732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876"/>
          <xdr:cNvSpPr>
            <a:spLocks/>
          </xdr:cNvSpPr>
        </xdr:nvSpPr>
        <xdr:spPr>
          <a:xfrm>
            <a:off x="8836" y="-18"/>
            <a:ext cx="19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877"/>
          <xdr:cNvSpPr>
            <a:spLocks/>
          </xdr:cNvSpPr>
        </xdr:nvSpPr>
        <xdr:spPr>
          <a:xfrm>
            <a:off x="5431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878"/>
          <xdr:cNvSpPr>
            <a:spLocks/>
          </xdr:cNvSpPr>
        </xdr:nvSpPr>
        <xdr:spPr>
          <a:xfrm>
            <a:off x="3508" y="-18"/>
            <a:ext cx="19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879"/>
          <xdr:cNvSpPr>
            <a:spLocks/>
          </xdr:cNvSpPr>
        </xdr:nvSpPr>
        <xdr:spPr>
          <a:xfrm>
            <a:off x="7060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428625</xdr:colOff>
      <xdr:row>31</xdr:row>
      <xdr:rowOff>57150</xdr:rowOff>
    </xdr:from>
    <xdr:to>
      <xdr:col>34</xdr:col>
      <xdr:colOff>276225</xdr:colOff>
      <xdr:row>31</xdr:row>
      <xdr:rowOff>171450</xdr:rowOff>
    </xdr:to>
    <xdr:grpSp>
      <xdr:nvGrpSpPr>
        <xdr:cNvPr id="473" name="Group 880"/>
        <xdr:cNvGrpSpPr>
          <a:grpSpLocks/>
        </xdr:cNvGrpSpPr>
      </xdr:nvGrpSpPr>
      <xdr:grpSpPr>
        <a:xfrm>
          <a:off x="24260175" y="7677150"/>
          <a:ext cx="819150" cy="114300"/>
          <a:chOff x="-22457" y="-18"/>
          <a:chExt cx="31875" cy="12"/>
        </a:xfrm>
        <a:solidFill>
          <a:srgbClr val="FFFFFF"/>
        </a:solidFill>
      </xdr:grpSpPr>
      <xdr:sp>
        <xdr:nvSpPr>
          <xdr:cNvPr id="474" name="Line 881"/>
          <xdr:cNvSpPr>
            <a:spLocks/>
          </xdr:cNvSpPr>
        </xdr:nvSpPr>
        <xdr:spPr>
          <a:xfrm>
            <a:off x="3043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882"/>
          <xdr:cNvSpPr>
            <a:spLocks/>
          </xdr:cNvSpPr>
        </xdr:nvSpPr>
        <xdr:spPr>
          <a:xfrm>
            <a:off x="8143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883"/>
          <xdr:cNvSpPr>
            <a:spLocks/>
          </xdr:cNvSpPr>
        </xdr:nvSpPr>
        <xdr:spPr>
          <a:xfrm>
            <a:off x="-22457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884"/>
          <xdr:cNvSpPr>
            <a:spLocks/>
          </xdr:cNvSpPr>
        </xdr:nvSpPr>
        <xdr:spPr>
          <a:xfrm>
            <a:off x="-2057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885"/>
          <xdr:cNvSpPr>
            <a:spLocks/>
          </xdr:cNvSpPr>
        </xdr:nvSpPr>
        <xdr:spPr>
          <a:xfrm>
            <a:off x="-12257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886"/>
          <xdr:cNvSpPr>
            <a:spLocks/>
          </xdr:cNvSpPr>
        </xdr:nvSpPr>
        <xdr:spPr>
          <a:xfrm>
            <a:off x="-17357" y="-18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887"/>
          <xdr:cNvSpPr>
            <a:spLocks/>
          </xdr:cNvSpPr>
        </xdr:nvSpPr>
        <xdr:spPr>
          <a:xfrm>
            <a:off x="-7157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40</xdr:row>
      <xdr:rowOff>57150</xdr:rowOff>
    </xdr:from>
    <xdr:to>
      <xdr:col>31</xdr:col>
      <xdr:colOff>600075</xdr:colOff>
      <xdr:row>40</xdr:row>
      <xdr:rowOff>171450</xdr:rowOff>
    </xdr:to>
    <xdr:grpSp>
      <xdr:nvGrpSpPr>
        <xdr:cNvPr id="481" name="Group 888"/>
        <xdr:cNvGrpSpPr>
          <a:grpSpLocks/>
        </xdr:cNvGrpSpPr>
      </xdr:nvGrpSpPr>
      <xdr:grpSpPr>
        <a:xfrm>
          <a:off x="22126575" y="9734550"/>
          <a:ext cx="819150" cy="114300"/>
          <a:chOff x="-3926" y="-18"/>
          <a:chExt cx="16875" cy="12"/>
        </a:xfrm>
        <a:solidFill>
          <a:srgbClr val="FFFFFF"/>
        </a:solidFill>
      </xdr:grpSpPr>
      <xdr:sp>
        <xdr:nvSpPr>
          <xdr:cNvPr id="482" name="Line 889"/>
          <xdr:cNvSpPr>
            <a:spLocks/>
          </xdr:cNvSpPr>
        </xdr:nvSpPr>
        <xdr:spPr>
          <a:xfrm>
            <a:off x="9574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890"/>
          <xdr:cNvSpPr>
            <a:spLocks/>
          </xdr:cNvSpPr>
        </xdr:nvSpPr>
        <xdr:spPr>
          <a:xfrm>
            <a:off x="12274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891"/>
          <xdr:cNvSpPr>
            <a:spLocks/>
          </xdr:cNvSpPr>
        </xdr:nvSpPr>
        <xdr:spPr>
          <a:xfrm>
            <a:off x="-392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892"/>
          <xdr:cNvSpPr>
            <a:spLocks/>
          </xdr:cNvSpPr>
        </xdr:nvSpPr>
        <xdr:spPr>
          <a:xfrm>
            <a:off x="665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893"/>
          <xdr:cNvSpPr>
            <a:spLocks/>
          </xdr:cNvSpPr>
        </xdr:nvSpPr>
        <xdr:spPr>
          <a:xfrm>
            <a:off x="1474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894"/>
          <xdr:cNvSpPr>
            <a:spLocks/>
          </xdr:cNvSpPr>
        </xdr:nvSpPr>
        <xdr:spPr>
          <a:xfrm>
            <a:off x="-1450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895"/>
          <xdr:cNvSpPr>
            <a:spLocks/>
          </xdr:cNvSpPr>
        </xdr:nvSpPr>
        <xdr:spPr>
          <a:xfrm>
            <a:off x="4174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628650</xdr:colOff>
      <xdr:row>40</xdr:row>
      <xdr:rowOff>95250</xdr:rowOff>
    </xdr:from>
    <xdr:to>
      <xdr:col>31</xdr:col>
      <xdr:colOff>504825</xdr:colOff>
      <xdr:row>41</xdr:row>
      <xdr:rowOff>114300</xdr:rowOff>
    </xdr:to>
    <xdr:sp>
      <xdr:nvSpPr>
        <xdr:cNvPr id="489" name="Line 896"/>
        <xdr:cNvSpPr>
          <a:spLocks/>
        </xdr:cNvSpPr>
      </xdr:nvSpPr>
      <xdr:spPr>
        <a:xfrm>
          <a:off x="21488400" y="9772650"/>
          <a:ext cx="136207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85725</xdr:colOff>
      <xdr:row>28</xdr:row>
      <xdr:rowOff>57150</xdr:rowOff>
    </xdr:from>
    <xdr:to>
      <xdr:col>35</xdr:col>
      <xdr:colOff>904875</xdr:colOff>
      <xdr:row>28</xdr:row>
      <xdr:rowOff>171450</xdr:rowOff>
    </xdr:to>
    <xdr:grpSp>
      <xdr:nvGrpSpPr>
        <xdr:cNvPr id="490" name="Group 897"/>
        <xdr:cNvGrpSpPr>
          <a:grpSpLocks/>
        </xdr:cNvGrpSpPr>
      </xdr:nvGrpSpPr>
      <xdr:grpSpPr>
        <a:xfrm>
          <a:off x="25403175" y="699135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491" name="Line 898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899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900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901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902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903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904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800100</xdr:colOff>
      <xdr:row>25</xdr:row>
      <xdr:rowOff>0</xdr:rowOff>
    </xdr:from>
    <xdr:to>
      <xdr:col>36</xdr:col>
      <xdr:colOff>266700</xdr:colOff>
      <xdr:row>26</xdr:row>
      <xdr:rowOff>0</xdr:rowOff>
    </xdr:to>
    <xdr:grpSp>
      <xdr:nvGrpSpPr>
        <xdr:cNvPr id="498" name="Group 905"/>
        <xdr:cNvGrpSpPr>
          <a:grpSpLocks/>
        </xdr:cNvGrpSpPr>
      </xdr:nvGrpSpPr>
      <xdr:grpSpPr>
        <a:xfrm>
          <a:off x="26117550" y="6248400"/>
          <a:ext cx="438150" cy="228600"/>
          <a:chOff x="-5690" y="437"/>
          <a:chExt cx="17040" cy="20016"/>
        </a:xfrm>
        <a:solidFill>
          <a:srgbClr val="FFFFFF"/>
        </a:solidFill>
      </xdr:grpSpPr>
      <xdr:sp>
        <xdr:nvSpPr>
          <xdr:cNvPr id="499" name="Rectangle 906"/>
          <xdr:cNvSpPr>
            <a:spLocks/>
          </xdr:cNvSpPr>
        </xdr:nvSpPr>
        <xdr:spPr>
          <a:xfrm>
            <a:off x="10072" y="437"/>
            <a:ext cx="1278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907"/>
          <xdr:cNvSpPr>
            <a:spLocks/>
          </xdr:cNvSpPr>
        </xdr:nvSpPr>
        <xdr:spPr>
          <a:xfrm>
            <a:off x="-5690" y="10445"/>
            <a:ext cx="51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908"/>
          <xdr:cNvSpPr>
            <a:spLocks/>
          </xdr:cNvSpPr>
        </xdr:nvSpPr>
        <xdr:spPr>
          <a:xfrm>
            <a:off x="4960" y="10445"/>
            <a:ext cx="4686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909"/>
          <xdr:cNvSpPr>
            <a:spLocks/>
          </xdr:cNvSpPr>
        </xdr:nvSpPr>
        <xdr:spPr>
          <a:xfrm>
            <a:off x="-578" y="437"/>
            <a:ext cx="5538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910"/>
          <xdr:cNvSpPr>
            <a:spLocks/>
          </xdr:cNvSpPr>
        </xdr:nvSpPr>
        <xdr:spPr>
          <a:xfrm>
            <a:off x="-578" y="10445"/>
            <a:ext cx="5538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911"/>
          <xdr:cNvSpPr>
            <a:spLocks/>
          </xdr:cNvSpPr>
        </xdr:nvSpPr>
        <xdr:spPr>
          <a:xfrm>
            <a:off x="4960" y="437"/>
            <a:ext cx="51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876300</xdr:colOff>
      <xdr:row>36</xdr:row>
      <xdr:rowOff>171450</xdr:rowOff>
    </xdr:to>
    <xdr:grpSp>
      <xdr:nvGrpSpPr>
        <xdr:cNvPr id="505" name="Group 912"/>
        <xdr:cNvGrpSpPr>
          <a:grpSpLocks/>
        </xdr:cNvGrpSpPr>
      </xdr:nvGrpSpPr>
      <xdr:grpSpPr>
        <a:xfrm>
          <a:off x="1600200" y="8820150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506" name="Line 913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914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915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916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917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918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919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714375</xdr:colOff>
      <xdr:row>45</xdr:row>
      <xdr:rowOff>9525</xdr:rowOff>
    </xdr:from>
    <xdr:to>
      <xdr:col>35</xdr:col>
      <xdr:colOff>933450</xdr:colOff>
      <xdr:row>47</xdr:row>
      <xdr:rowOff>0</xdr:rowOff>
    </xdr:to>
    <xdr:grpSp>
      <xdr:nvGrpSpPr>
        <xdr:cNvPr id="513" name="Group 926"/>
        <xdr:cNvGrpSpPr>
          <a:grpSpLocks/>
        </xdr:cNvGrpSpPr>
      </xdr:nvGrpSpPr>
      <xdr:grpSpPr>
        <a:xfrm>
          <a:off x="26031825" y="10829925"/>
          <a:ext cx="219075" cy="447675"/>
          <a:chOff x="-24" y="-5035"/>
          <a:chExt cx="20" cy="24065"/>
        </a:xfrm>
        <a:solidFill>
          <a:srgbClr val="FFFFFF"/>
        </a:solidFill>
      </xdr:grpSpPr>
      <xdr:sp>
        <xdr:nvSpPr>
          <xdr:cNvPr id="514" name="Line 927"/>
          <xdr:cNvSpPr>
            <a:spLocks/>
          </xdr:cNvSpPr>
        </xdr:nvSpPr>
        <xdr:spPr>
          <a:xfrm flipV="1">
            <a:off x="-13" y="10836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Line 928"/>
          <xdr:cNvSpPr>
            <a:spLocks/>
          </xdr:cNvSpPr>
        </xdr:nvSpPr>
        <xdr:spPr>
          <a:xfrm flipV="1">
            <a:off x="-24" y="-5035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Line 929"/>
          <xdr:cNvSpPr>
            <a:spLocks/>
          </xdr:cNvSpPr>
        </xdr:nvSpPr>
        <xdr:spPr>
          <a:xfrm>
            <a:off x="-18" y="1903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kreslení 298"/>
          <xdr:cNvSpPr>
            <a:spLocks/>
          </xdr:cNvSpPr>
        </xdr:nvSpPr>
        <xdr:spPr>
          <a:xfrm>
            <a:off x="-19" y="-4012"/>
            <a:ext cx="12" cy="1484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36</xdr:row>
      <xdr:rowOff>76200</xdr:rowOff>
    </xdr:from>
    <xdr:to>
      <xdr:col>50</xdr:col>
      <xdr:colOff>295275</xdr:colOff>
      <xdr:row>37</xdr:row>
      <xdr:rowOff>152400</xdr:rowOff>
    </xdr:to>
    <xdr:grpSp>
      <xdr:nvGrpSpPr>
        <xdr:cNvPr id="518" name="Group 931"/>
        <xdr:cNvGrpSpPr>
          <a:grpSpLocks/>
        </xdr:cNvGrpSpPr>
      </xdr:nvGrpSpPr>
      <xdr:grpSpPr>
        <a:xfrm>
          <a:off x="23831550" y="8839200"/>
          <a:ext cx="13154025" cy="304800"/>
          <a:chOff x="-741" y="-12715"/>
          <a:chExt cx="19264" cy="26688"/>
        </a:xfrm>
        <a:solidFill>
          <a:srgbClr val="FFFFFF"/>
        </a:solidFill>
      </xdr:grpSpPr>
      <xdr:sp>
        <xdr:nvSpPr>
          <xdr:cNvPr id="519" name="Rectangle 932"/>
          <xdr:cNvSpPr>
            <a:spLocks/>
          </xdr:cNvSpPr>
        </xdr:nvSpPr>
        <xdr:spPr>
          <a:xfrm>
            <a:off x="-630" y="-9379"/>
            <a:ext cx="1905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933"/>
          <xdr:cNvSpPr>
            <a:spLocks/>
          </xdr:cNvSpPr>
        </xdr:nvSpPr>
        <xdr:spPr>
          <a:xfrm>
            <a:off x="-741" y="-12715"/>
            <a:ext cx="1926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934"/>
          <xdr:cNvSpPr>
            <a:spLocks/>
          </xdr:cNvSpPr>
        </xdr:nvSpPr>
        <xdr:spPr>
          <a:xfrm>
            <a:off x="-741" y="-12715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935"/>
          <xdr:cNvSpPr>
            <a:spLocks/>
          </xdr:cNvSpPr>
        </xdr:nvSpPr>
        <xdr:spPr>
          <a:xfrm>
            <a:off x="-741" y="106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936"/>
          <xdr:cNvSpPr>
            <a:spLocks/>
          </xdr:cNvSpPr>
        </xdr:nvSpPr>
        <xdr:spPr>
          <a:xfrm>
            <a:off x="2298" y="-12715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937"/>
          <xdr:cNvSpPr>
            <a:spLocks/>
          </xdr:cNvSpPr>
        </xdr:nvSpPr>
        <xdr:spPr>
          <a:xfrm>
            <a:off x="2298" y="106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938"/>
          <xdr:cNvSpPr>
            <a:spLocks/>
          </xdr:cNvSpPr>
        </xdr:nvSpPr>
        <xdr:spPr>
          <a:xfrm>
            <a:off x="5322" y="106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939"/>
          <xdr:cNvSpPr>
            <a:spLocks/>
          </xdr:cNvSpPr>
        </xdr:nvSpPr>
        <xdr:spPr>
          <a:xfrm>
            <a:off x="5322" y="-12715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940"/>
          <xdr:cNvSpPr>
            <a:spLocks/>
          </xdr:cNvSpPr>
        </xdr:nvSpPr>
        <xdr:spPr>
          <a:xfrm>
            <a:off x="8361" y="106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941"/>
          <xdr:cNvSpPr>
            <a:spLocks/>
          </xdr:cNvSpPr>
        </xdr:nvSpPr>
        <xdr:spPr>
          <a:xfrm>
            <a:off x="8361" y="-12715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942"/>
          <xdr:cNvSpPr>
            <a:spLocks/>
          </xdr:cNvSpPr>
        </xdr:nvSpPr>
        <xdr:spPr>
          <a:xfrm>
            <a:off x="11405" y="-12715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943"/>
          <xdr:cNvSpPr>
            <a:spLocks/>
          </xdr:cNvSpPr>
        </xdr:nvSpPr>
        <xdr:spPr>
          <a:xfrm>
            <a:off x="11405" y="106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944"/>
          <xdr:cNvSpPr>
            <a:spLocks/>
          </xdr:cNvSpPr>
        </xdr:nvSpPr>
        <xdr:spPr>
          <a:xfrm>
            <a:off x="14429" y="106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945"/>
          <xdr:cNvSpPr>
            <a:spLocks/>
          </xdr:cNvSpPr>
        </xdr:nvSpPr>
        <xdr:spPr>
          <a:xfrm>
            <a:off x="14429" y="-12715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946"/>
          <xdr:cNvSpPr>
            <a:spLocks/>
          </xdr:cNvSpPr>
        </xdr:nvSpPr>
        <xdr:spPr>
          <a:xfrm>
            <a:off x="17468" y="106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947"/>
          <xdr:cNvSpPr>
            <a:spLocks/>
          </xdr:cNvSpPr>
        </xdr:nvSpPr>
        <xdr:spPr>
          <a:xfrm>
            <a:off x="17468" y="-12715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39</xdr:row>
      <xdr:rowOff>219075</xdr:rowOff>
    </xdr:from>
    <xdr:to>
      <xdr:col>36</xdr:col>
      <xdr:colOff>409575</xdr:colOff>
      <xdr:row>41</xdr:row>
      <xdr:rowOff>114300</xdr:rowOff>
    </xdr:to>
    <xdr:grpSp>
      <xdr:nvGrpSpPr>
        <xdr:cNvPr id="535" name="Group 958"/>
        <xdr:cNvGrpSpPr>
          <a:grpSpLocks/>
        </xdr:cNvGrpSpPr>
      </xdr:nvGrpSpPr>
      <xdr:grpSpPr>
        <a:xfrm>
          <a:off x="26384250" y="9667875"/>
          <a:ext cx="304800" cy="352425"/>
          <a:chOff x="-38" y="-1093"/>
          <a:chExt cx="28" cy="15392"/>
        </a:xfrm>
        <a:solidFill>
          <a:srgbClr val="FFFFFF"/>
        </a:solidFill>
      </xdr:grpSpPr>
      <xdr:sp>
        <xdr:nvSpPr>
          <xdr:cNvPr id="536" name="Line 959"/>
          <xdr:cNvSpPr>
            <a:spLocks/>
          </xdr:cNvSpPr>
        </xdr:nvSpPr>
        <xdr:spPr>
          <a:xfrm>
            <a:off x="-24" y="1097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960"/>
          <xdr:cNvSpPr>
            <a:spLocks/>
          </xdr:cNvSpPr>
        </xdr:nvSpPr>
        <xdr:spPr>
          <a:xfrm>
            <a:off x="-38" y="-109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95250</xdr:colOff>
      <xdr:row>21</xdr:row>
      <xdr:rowOff>219075</xdr:rowOff>
    </xdr:from>
    <xdr:to>
      <xdr:col>52</xdr:col>
      <xdr:colOff>409575</xdr:colOff>
      <xdr:row>23</xdr:row>
      <xdr:rowOff>114300</xdr:rowOff>
    </xdr:to>
    <xdr:grpSp>
      <xdr:nvGrpSpPr>
        <xdr:cNvPr id="538" name="Group 961"/>
        <xdr:cNvGrpSpPr>
          <a:grpSpLocks/>
        </xdr:cNvGrpSpPr>
      </xdr:nvGrpSpPr>
      <xdr:grpSpPr>
        <a:xfrm>
          <a:off x="38271450" y="5553075"/>
          <a:ext cx="304800" cy="352425"/>
          <a:chOff x="-38" y="-805"/>
          <a:chExt cx="28" cy="15392"/>
        </a:xfrm>
        <a:solidFill>
          <a:srgbClr val="FFFFFF"/>
        </a:solidFill>
      </xdr:grpSpPr>
      <xdr:sp>
        <xdr:nvSpPr>
          <xdr:cNvPr id="539" name="Line 962"/>
          <xdr:cNvSpPr>
            <a:spLocks/>
          </xdr:cNvSpPr>
        </xdr:nvSpPr>
        <xdr:spPr>
          <a:xfrm>
            <a:off x="-24" y="1125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963"/>
          <xdr:cNvSpPr>
            <a:spLocks/>
          </xdr:cNvSpPr>
        </xdr:nvSpPr>
        <xdr:spPr>
          <a:xfrm>
            <a:off x="-38" y="-80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323850</xdr:colOff>
      <xdr:row>21</xdr:row>
      <xdr:rowOff>219075</xdr:rowOff>
    </xdr:from>
    <xdr:to>
      <xdr:col>55</xdr:col>
      <xdr:colOff>628650</xdr:colOff>
      <xdr:row>23</xdr:row>
      <xdr:rowOff>114300</xdr:rowOff>
    </xdr:to>
    <xdr:grpSp>
      <xdr:nvGrpSpPr>
        <xdr:cNvPr id="541" name="Group 964"/>
        <xdr:cNvGrpSpPr>
          <a:grpSpLocks/>
        </xdr:cNvGrpSpPr>
      </xdr:nvGrpSpPr>
      <xdr:grpSpPr>
        <a:xfrm>
          <a:off x="40500300" y="5553075"/>
          <a:ext cx="304800" cy="352425"/>
          <a:chOff x="-59" y="-805"/>
          <a:chExt cx="28" cy="15392"/>
        </a:xfrm>
        <a:solidFill>
          <a:srgbClr val="FFFFFF"/>
        </a:solidFill>
      </xdr:grpSpPr>
      <xdr:sp>
        <xdr:nvSpPr>
          <xdr:cNvPr id="542" name="Line 965"/>
          <xdr:cNvSpPr>
            <a:spLocks/>
          </xdr:cNvSpPr>
        </xdr:nvSpPr>
        <xdr:spPr>
          <a:xfrm>
            <a:off x="-45" y="1125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966"/>
          <xdr:cNvSpPr>
            <a:spLocks/>
          </xdr:cNvSpPr>
        </xdr:nvSpPr>
        <xdr:spPr>
          <a:xfrm>
            <a:off x="-59" y="-80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352425</xdr:colOff>
      <xdr:row>28</xdr:row>
      <xdr:rowOff>9525</xdr:rowOff>
    </xdr:from>
    <xdr:to>
      <xdr:col>57</xdr:col>
      <xdr:colOff>619125</xdr:colOff>
      <xdr:row>29</xdr:row>
      <xdr:rowOff>114300</xdr:rowOff>
    </xdr:to>
    <xdr:grpSp>
      <xdr:nvGrpSpPr>
        <xdr:cNvPr id="544" name="Group 967"/>
        <xdr:cNvGrpSpPr>
          <a:grpSpLocks/>
        </xdr:cNvGrpSpPr>
      </xdr:nvGrpSpPr>
      <xdr:grpSpPr>
        <a:xfrm>
          <a:off x="42014775" y="6943725"/>
          <a:ext cx="276225" cy="333375"/>
          <a:chOff x="-57" y="-3972"/>
          <a:chExt cx="25" cy="17955"/>
        </a:xfrm>
        <a:solidFill>
          <a:srgbClr val="FFFFFF"/>
        </a:solidFill>
      </xdr:grpSpPr>
      <xdr:sp>
        <xdr:nvSpPr>
          <xdr:cNvPr id="545" name="Line 968"/>
          <xdr:cNvSpPr>
            <a:spLocks/>
          </xdr:cNvSpPr>
        </xdr:nvSpPr>
        <xdr:spPr>
          <a:xfrm>
            <a:off x="-44" y="7313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969"/>
          <xdr:cNvSpPr>
            <a:spLocks/>
          </xdr:cNvSpPr>
        </xdr:nvSpPr>
        <xdr:spPr>
          <a:xfrm>
            <a:off x="-57" y="-3972"/>
            <a:ext cx="25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323850</xdr:colOff>
      <xdr:row>44</xdr:row>
      <xdr:rowOff>114300</xdr:rowOff>
    </xdr:from>
    <xdr:to>
      <xdr:col>59</xdr:col>
      <xdr:colOff>628650</xdr:colOff>
      <xdr:row>46</xdr:row>
      <xdr:rowOff>38100</xdr:rowOff>
    </xdr:to>
    <xdr:grpSp>
      <xdr:nvGrpSpPr>
        <xdr:cNvPr id="547" name="Group 970"/>
        <xdr:cNvGrpSpPr>
          <a:grpSpLocks/>
        </xdr:cNvGrpSpPr>
      </xdr:nvGrpSpPr>
      <xdr:grpSpPr>
        <a:xfrm>
          <a:off x="43472100" y="10706100"/>
          <a:ext cx="304800" cy="381000"/>
          <a:chOff x="-59" y="-5749"/>
          <a:chExt cx="28" cy="16640"/>
        </a:xfrm>
        <a:solidFill>
          <a:srgbClr val="FFFFFF"/>
        </a:solidFill>
      </xdr:grpSpPr>
      <xdr:sp>
        <xdr:nvSpPr>
          <xdr:cNvPr id="548" name="Line 971"/>
          <xdr:cNvSpPr>
            <a:spLocks/>
          </xdr:cNvSpPr>
        </xdr:nvSpPr>
        <xdr:spPr>
          <a:xfrm flipH="1">
            <a:off x="-45" y="-574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972"/>
          <xdr:cNvSpPr>
            <a:spLocks/>
          </xdr:cNvSpPr>
        </xdr:nvSpPr>
        <xdr:spPr>
          <a:xfrm>
            <a:off x="-59" y="-11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123825</xdr:colOff>
      <xdr:row>41</xdr:row>
      <xdr:rowOff>114300</xdr:rowOff>
    </xdr:from>
    <xdr:to>
      <xdr:col>60</xdr:col>
      <xdr:colOff>409575</xdr:colOff>
      <xdr:row>42</xdr:row>
      <xdr:rowOff>219075</xdr:rowOff>
    </xdr:to>
    <xdr:grpSp>
      <xdr:nvGrpSpPr>
        <xdr:cNvPr id="550" name="Group 973"/>
        <xdr:cNvGrpSpPr>
          <a:grpSpLocks/>
        </xdr:cNvGrpSpPr>
      </xdr:nvGrpSpPr>
      <xdr:grpSpPr>
        <a:xfrm>
          <a:off x="44243625" y="10020300"/>
          <a:ext cx="285750" cy="333375"/>
          <a:chOff x="-36" y="-9299"/>
          <a:chExt cx="26" cy="29190"/>
        </a:xfrm>
        <a:solidFill>
          <a:srgbClr val="FFFFFF"/>
        </a:solidFill>
      </xdr:grpSpPr>
      <xdr:sp>
        <xdr:nvSpPr>
          <xdr:cNvPr id="551" name="Line 974"/>
          <xdr:cNvSpPr>
            <a:spLocks/>
          </xdr:cNvSpPr>
        </xdr:nvSpPr>
        <xdr:spPr>
          <a:xfrm>
            <a:off x="-23" y="-9299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975"/>
          <xdr:cNvSpPr>
            <a:spLocks/>
          </xdr:cNvSpPr>
        </xdr:nvSpPr>
        <xdr:spPr>
          <a:xfrm>
            <a:off x="-36" y="1545"/>
            <a:ext cx="26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104775</xdr:colOff>
      <xdr:row>30</xdr:row>
      <xdr:rowOff>209550</xdr:rowOff>
    </xdr:from>
    <xdr:to>
      <xdr:col>60</xdr:col>
      <xdr:colOff>419100</xdr:colOff>
      <xdr:row>32</xdr:row>
      <xdr:rowOff>114300</xdr:rowOff>
    </xdr:to>
    <xdr:grpSp>
      <xdr:nvGrpSpPr>
        <xdr:cNvPr id="553" name="Group 976"/>
        <xdr:cNvGrpSpPr>
          <a:grpSpLocks/>
        </xdr:cNvGrpSpPr>
      </xdr:nvGrpSpPr>
      <xdr:grpSpPr>
        <a:xfrm>
          <a:off x="44224575" y="7600950"/>
          <a:ext cx="304800" cy="361950"/>
          <a:chOff x="-37" y="-1365"/>
          <a:chExt cx="28" cy="15808"/>
        </a:xfrm>
        <a:solidFill>
          <a:srgbClr val="FFFFFF"/>
        </a:solidFill>
      </xdr:grpSpPr>
      <xdr:sp>
        <xdr:nvSpPr>
          <xdr:cNvPr id="554" name="Line 977"/>
          <xdr:cNvSpPr>
            <a:spLocks/>
          </xdr:cNvSpPr>
        </xdr:nvSpPr>
        <xdr:spPr>
          <a:xfrm>
            <a:off x="-23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978"/>
          <xdr:cNvSpPr>
            <a:spLocks/>
          </xdr:cNvSpPr>
        </xdr:nvSpPr>
        <xdr:spPr>
          <a:xfrm>
            <a:off x="-37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847725</xdr:colOff>
      <xdr:row>32</xdr:row>
      <xdr:rowOff>114300</xdr:rowOff>
    </xdr:from>
    <xdr:to>
      <xdr:col>60</xdr:col>
      <xdr:colOff>266700</xdr:colOff>
      <xdr:row>32</xdr:row>
      <xdr:rowOff>114300</xdr:rowOff>
    </xdr:to>
    <xdr:sp>
      <xdr:nvSpPr>
        <xdr:cNvPr id="556" name="Line 980"/>
        <xdr:cNvSpPr>
          <a:spLocks/>
        </xdr:cNvSpPr>
      </xdr:nvSpPr>
      <xdr:spPr>
        <a:xfrm flipV="1">
          <a:off x="33594675" y="7962900"/>
          <a:ext cx="10791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32</xdr:row>
      <xdr:rowOff>0</xdr:rowOff>
    </xdr:from>
    <xdr:ext cx="971550" cy="228600"/>
    <xdr:sp>
      <xdr:nvSpPr>
        <xdr:cNvPr id="557" name="text 7166"/>
        <xdr:cNvSpPr txBox="1">
          <a:spLocks noChangeArrowheads="1"/>
        </xdr:cNvSpPr>
      </xdr:nvSpPr>
      <xdr:spPr>
        <a:xfrm>
          <a:off x="32746950" y="7848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46</xdr:col>
      <xdr:colOff>9525</xdr:colOff>
      <xdr:row>41</xdr:row>
      <xdr:rowOff>114300</xdr:rowOff>
    </xdr:from>
    <xdr:to>
      <xdr:col>60</xdr:col>
      <xdr:colOff>266700</xdr:colOff>
      <xdr:row>41</xdr:row>
      <xdr:rowOff>114300</xdr:rowOff>
    </xdr:to>
    <xdr:sp>
      <xdr:nvSpPr>
        <xdr:cNvPr id="558" name="Line 981"/>
        <xdr:cNvSpPr>
          <a:spLocks/>
        </xdr:cNvSpPr>
      </xdr:nvSpPr>
      <xdr:spPr>
        <a:xfrm flipH="1" flipV="1">
          <a:off x="33728025" y="10020300"/>
          <a:ext cx="10658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809625</xdr:colOff>
      <xdr:row>26</xdr:row>
      <xdr:rowOff>114300</xdr:rowOff>
    </xdr:from>
    <xdr:to>
      <xdr:col>45</xdr:col>
      <xdr:colOff>9525</xdr:colOff>
      <xdr:row>26</xdr:row>
      <xdr:rowOff>114300</xdr:rowOff>
    </xdr:to>
    <xdr:sp>
      <xdr:nvSpPr>
        <xdr:cNvPr id="559" name="Line 982"/>
        <xdr:cNvSpPr>
          <a:spLocks/>
        </xdr:cNvSpPr>
      </xdr:nvSpPr>
      <xdr:spPr>
        <a:xfrm flipH="1" flipV="1">
          <a:off x="24641175" y="6591300"/>
          <a:ext cx="811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26</xdr:row>
      <xdr:rowOff>0</xdr:rowOff>
    </xdr:from>
    <xdr:ext cx="971550" cy="228600"/>
    <xdr:sp>
      <xdr:nvSpPr>
        <xdr:cNvPr id="560" name="text 7166"/>
        <xdr:cNvSpPr txBox="1">
          <a:spLocks noChangeArrowheads="1"/>
        </xdr:cNvSpPr>
      </xdr:nvSpPr>
      <xdr:spPr>
        <a:xfrm>
          <a:off x="32746950" y="6477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62</xdr:col>
      <xdr:colOff>85725</xdr:colOff>
      <xdr:row>34</xdr:row>
      <xdr:rowOff>9525</xdr:rowOff>
    </xdr:from>
    <xdr:to>
      <xdr:col>62</xdr:col>
      <xdr:colOff>438150</xdr:colOff>
      <xdr:row>35</xdr:row>
      <xdr:rowOff>114300</xdr:rowOff>
    </xdr:to>
    <xdr:grpSp>
      <xdr:nvGrpSpPr>
        <xdr:cNvPr id="561" name="Group 983"/>
        <xdr:cNvGrpSpPr>
          <a:grpSpLocks/>
        </xdr:cNvGrpSpPr>
      </xdr:nvGrpSpPr>
      <xdr:grpSpPr>
        <a:xfrm>
          <a:off x="45691425" y="8315325"/>
          <a:ext cx="352425" cy="333375"/>
          <a:chOff x="-39" y="-3946"/>
          <a:chExt cx="32" cy="17955"/>
        </a:xfrm>
        <a:solidFill>
          <a:srgbClr val="FFFFFF"/>
        </a:solidFill>
      </xdr:grpSpPr>
      <xdr:sp>
        <xdr:nvSpPr>
          <xdr:cNvPr id="562" name="Line 984"/>
          <xdr:cNvSpPr>
            <a:spLocks/>
          </xdr:cNvSpPr>
        </xdr:nvSpPr>
        <xdr:spPr>
          <a:xfrm>
            <a:off x="-23" y="7339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985"/>
          <xdr:cNvSpPr>
            <a:spLocks/>
          </xdr:cNvSpPr>
        </xdr:nvSpPr>
        <xdr:spPr>
          <a:xfrm>
            <a:off x="-39" y="-3946"/>
            <a:ext cx="32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495300</xdr:colOff>
      <xdr:row>29</xdr:row>
      <xdr:rowOff>114300</xdr:rowOff>
    </xdr:from>
    <xdr:to>
      <xdr:col>69</xdr:col>
      <xdr:colOff>495300</xdr:colOff>
      <xdr:row>29</xdr:row>
      <xdr:rowOff>114300</xdr:rowOff>
    </xdr:to>
    <xdr:sp>
      <xdr:nvSpPr>
        <xdr:cNvPr id="564" name="Line 986"/>
        <xdr:cNvSpPr>
          <a:spLocks/>
        </xdr:cNvSpPr>
      </xdr:nvSpPr>
      <xdr:spPr>
        <a:xfrm flipV="1">
          <a:off x="42157650" y="7277100"/>
          <a:ext cx="891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85725</xdr:colOff>
      <xdr:row>38</xdr:row>
      <xdr:rowOff>114300</xdr:rowOff>
    </xdr:from>
    <xdr:to>
      <xdr:col>64</xdr:col>
      <xdr:colOff>438150</xdr:colOff>
      <xdr:row>39</xdr:row>
      <xdr:rowOff>219075</xdr:rowOff>
    </xdr:to>
    <xdr:grpSp>
      <xdr:nvGrpSpPr>
        <xdr:cNvPr id="565" name="Group 987"/>
        <xdr:cNvGrpSpPr>
          <a:grpSpLocks/>
        </xdr:cNvGrpSpPr>
      </xdr:nvGrpSpPr>
      <xdr:grpSpPr>
        <a:xfrm>
          <a:off x="47177325" y="9334500"/>
          <a:ext cx="352425" cy="333375"/>
          <a:chOff x="-39" y="-9347"/>
          <a:chExt cx="32" cy="29190"/>
        </a:xfrm>
        <a:solidFill>
          <a:srgbClr val="FFFFFF"/>
        </a:solidFill>
      </xdr:grpSpPr>
      <xdr:sp>
        <xdr:nvSpPr>
          <xdr:cNvPr id="566" name="Line 988"/>
          <xdr:cNvSpPr>
            <a:spLocks/>
          </xdr:cNvSpPr>
        </xdr:nvSpPr>
        <xdr:spPr>
          <a:xfrm>
            <a:off x="-23" y="-9347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989"/>
          <xdr:cNvSpPr>
            <a:spLocks/>
          </xdr:cNvSpPr>
        </xdr:nvSpPr>
        <xdr:spPr>
          <a:xfrm>
            <a:off x="-39" y="1497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85725</xdr:colOff>
      <xdr:row>56</xdr:row>
      <xdr:rowOff>123825</xdr:rowOff>
    </xdr:from>
    <xdr:to>
      <xdr:col>76</xdr:col>
      <xdr:colOff>390525</xdr:colOff>
      <xdr:row>58</xdr:row>
      <xdr:rowOff>47625</xdr:rowOff>
    </xdr:to>
    <xdr:grpSp>
      <xdr:nvGrpSpPr>
        <xdr:cNvPr id="568" name="Group 990"/>
        <xdr:cNvGrpSpPr>
          <a:grpSpLocks/>
        </xdr:cNvGrpSpPr>
      </xdr:nvGrpSpPr>
      <xdr:grpSpPr>
        <a:xfrm>
          <a:off x="56092725" y="13458825"/>
          <a:ext cx="304800" cy="381000"/>
          <a:chOff x="-39" y="-5525"/>
          <a:chExt cx="28" cy="16640"/>
        </a:xfrm>
        <a:solidFill>
          <a:srgbClr val="FFFFFF"/>
        </a:solidFill>
      </xdr:grpSpPr>
      <xdr:sp>
        <xdr:nvSpPr>
          <xdr:cNvPr id="569" name="Line 991"/>
          <xdr:cNvSpPr>
            <a:spLocks/>
          </xdr:cNvSpPr>
        </xdr:nvSpPr>
        <xdr:spPr>
          <a:xfrm flipH="1">
            <a:off x="-25" y="-552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992"/>
          <xdr:cNvSpPr>
            <a:spLocks/>
          </xdr:cNvSpPr>
        </xdr:nvSpPr>
        <xdr:spPr>
          <a:xfrm>
            <a:off x="-39" y="-94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52</xdr:row>
      <xdr:rowOff>114300</xdr:rowOff>
    </xdr:from>
    <xdr:to>
      <xdr:col>73</xdr:col>
      <xdr:colOff>666750</xdr:colOff>
      <xdr:row>54</xdr:row>
      <xdr:rowOff>38100</xdr:rowOff>
    </xdr:to>
    <xdr:grpSp>
      <xdr:nvGrpSpPr>
        <xdr:cNvPr id="571" name="Group 993"/>
        <xdr:cNvGrpSpPr>
          <a:grpSpLocks/>
        </xdr:cNvGrpSpPr>
      </xdr:nvGrpSpPr>
      <xdr:grpSpPr>
        <a:xfrm>
          <a:off x="53825775" y="12534900"/>
          <a:ext cx="390525" cy="381000"/>
          <a:chOff x="-64" y="-5877"/>
          <a:chExt cx="36" cy="16640"/>
        </a:xfrm>
        <a:solidFill>
          <a:srgbClr val="FFFFFF"/>
        </a:solidFill>
      </xdr:grpSpPr>
      <xdr:sp>
        <xdr:nvSpPr>
          <xdr:cNvPr id="572" name="Line 994"/>
          <xdr:cNvSpPr>
            <a:spLocks/>
          </xdr:cNvSpPr>
        </xdr:nvSpPr>
        <xdr:spPr>
          <a:xfrm flipH="1">
            <a:off x="-46" y="-587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995"/>
          <xdr:cNvSpPr>
            <a:spLocks/>
          </xdr:cNvSpPr>
        </xdr:nvSpPr>
        <xdr:spPr>
          <a:xfrm>
            <a:off x="-64" y="-1301"/>
            <a:ext cx="36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39</xdr:row>
      <xdr:rowOff>95250</xdr:rowOff>
    </xdr:from>
    <xdr:to>
      <xdr:col>74</xdr:col>
      <xdr:colOff>200025</xdr:colOff>
      <xdr:row>49</xdr:row>
      <xdr:rowOff>133350</xdr:rowOff>
    </xdr:to>
    <xdr:sp>
      <xdr:nvSpPr>
        <xdr:cNvPr id="574" name="Line 996"/>
        <xdr:cNvSpPr>
          <a:spLocks/>
        </xdr:cNvSpPr>
      </xdr:nvSpPr>
      <xdr:spPr>
        <a:xfrm>
          <a:off x="49091850" y="9544050"/>
          <a:ext cx="5629275" cy="2324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276225</xdr:colOff>
      <xdr:row>44</xdr:row>
      <xdr:rowOff>114300</xdr:rowOff>
    </xdr:from>
    <xdr:to>
      <xdr:col>70</xdr:col>
      <xdr:colOff>238125</xdr:colOff>
      <xdr:row>52</xdr:row>
      <xdr:rowOff>114300</xdr:rowOff>
    </xdr:to>
    <xdr:sp>
      <xdr:nvSpPr>
        <xdr:cNvPr id="575" name="Line 997"/>
        <xdr:cNvSpPr>
          <a:spLocks/>
        </xdr:cNvSpPr>
      </xdr:nvSpPr>
      <xdr:spPr>
        <a:xfrm>
          <a:off x="47367825" y="10706100"/>
          <a:ext cx="44196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48</xdr:row>
      <xdr:rowOff>0</xdr:rowOff>
    </xdr:from>
    <xdr:ext cx="533400" cy="228600"/>
    <xdr:sp>
      <xdr:nvSpPr>
        <xdr:cNvPr id="576" name="text 821"/>
        <xdr:cNvSpPr txBox="1">
          <a:spLocks noChangeArrowheads="1"/>
        </xdr:cNvSpPr>
      </xdr:nvSpPr>
      <xdr:spPr>
        <a:xfrm>
          <a:off x="49320450" y="115062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oneCellAnchor>
    <xdr:from>
      <xdr:col>67</xdr:col>
      <xdr:colOff>228600</xdr:colOff>
      <xdr:row>44</xdr:row>
      <xdr:rowOff>0</xdr:rowOff>
    </xdr:from>
    <xdr:ext cx="533400" cy="228600"/>
    <xdr:sp>
      <xdr:nvSpPr>
        <xdr:cNvPr id="577" name="text 821"/>
        <xdr:cNvSpPr txBox="1">
          <a:spLocks noChangeArrowheads="1"/>
        </xdr:cNvSpPr>
      </xdr:nvSpPr>
      <xdr:spPr>
        <a:xfrm>
          <a:off x="49320450" y="105918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57</xdr:col>
      <xdr:colOff>809625</xdr:colOff>
      <xdr:row>44</xdr:row>
      <xdr:rowOff>114300</xdr:rowOff>
    </xdr:from>
    <xdr:to>
      <xdr:col>59</xdr:col>
      <xdr:colOff>476250</xdr:colOff>
      <xdr:row>47</xdr:row>
      <xdr:rowOff>104775</xdr:rowOff>
    </xdr:to>
    <xdr:sp>
      <xdr:nvSpPr>
        <xdr:cNvPr id="578" name="Line 1000"/>
        <xdr:cNvSpPr>
          <a:spLocks/>
        </xdr:cNvSpPr>
      </xdr:nvSpPr>
      <xdr:spPr>
        <a:xfrm flipV="1">
          <a:off x="42471975" y="10706100"/>
          <a:ext cx="11525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695325</xdr:colOff>
      <xdr:row>36</xdr:row>
      <xdr:rowOff>57150</xdr:rowOff>
    </xdr:from>
    <xdr:to>
      <xdr:col>61</xdr:col>
      <xdr:colOff>28575</xdr:colOff>
      <xdr:row>36</xdr:row>
      <xdr:rowOff>171450</xdr:rowOff>
    </xdr:to>
    <xdr:grpSp>
      <xdr:nvGrpSpPr>
        <xdr:cNvPr id="579" name="Group 1001"/>
        <xdr:cNvGrpSpPr>
          <a:grpSpLocks/>
        </xdr:cNvGrpSpPr>
      </xdr:nvGrpSpPr>
      <xdr:grpSpPr>
        <a:xfrm>
          <a:off x="43843575" y="8820150"/>
          <a:ext cx="819150" cy="114300"/>
          <a:chOff x="-5879" y="-18"/>
          <a:chExt cx="18075" cy="12"/>
        </a:xfrm>
        <a:solidFill>
          <a:srgbClr val="FFFFFF"/>
        </a:solidFill>
      </xdr:grpSpPr>
      <xdr:sp>
        <xdr:nvSpPr>
          <xdr:cNvPr id="580" name="Line 1002"/>
          <xdr:cNvSpPr>
            <a:spLocks/>
          </xdr:cNvSpPr>
        </xdr:nvSpPr>
        <xdr:spPr>
          <a:xfrm>
            <a:off x="-5156" y="-11"/>
            <a:ext cx="28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1003"/>
          <xdr:cNvSpPr>
            <a:spLocks/>
          </xdr:cNvSpPr>
        </xdr:nvSpPr>
        <xdr:spPr>
          <a:xfrm>
            <a:off x="-5879" y="-17"/>
            <a:ext cx="72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1004"/>
          <xdr:cNvSpPr>
            <a:spLocks/>
          </xdr:cNvSpPr>
        </xdr:nvSpPr>
        <xdr:spPr>
          <a:xfrm>
            <a:off x="-2264" y="-18"/>
            <a:ext cx="289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1005"/>
          <xdr:cNvSpPr>
            <a:spLocks/>
          </xdr:cNvSpPr>
        </xdr:nvSpPr>
        <xdr:spPr>
          <a:xfrm>
            <a:off x="9304" y="-18"/>
            <a:ext cx="289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006"/>
          <xdr:cNvSpPr>
            <a:spLocks/>
          </xdr:cNvSpPr>
        </xdr:nvSpPr>
        <xdr:spPr>
          <a:xfrm>
            <a:off x="3520" y="-18"/>
            <a:ext cx="289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1007"/>
          <xdr:cNvSpPr>
            <a:spLocks/>
          </xdr:cNvSpPr>
        </xdr:nvSpPr>
        <xdr:spPr>
          <a:xfrm>
            <a:off x="6412" y="-18"/>
            <a:ext cx="313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1008"/>
          <xdr:cNvSpPr>
            <a:spLocks/>
          </xdr:cNvSpPr>
        </xdr:nvSpPr>
        <xdr:spPr>
          <a:xfrm>
            <a:off x="628" y="-18"/>
            <a:ext cx="289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85725</xdr:colOff>
      <xdr:row>34</xdr:row>
      <xdr:rowOff>57150</xdr:rowOff>
    </xdr:from>
    <xdr:to>
      <xdr:col>87</xdr:col>
      <xdr:colOff>904875</xdr:colOff>
      <xdr:row>34</xdr:row>
      <xdr:rowOff>171450</xdr:rowOff>
    </xdr:to>
    <xdr:grpSp>
      <xdr:nvGrpSpPr>
        <xdr:cNvPr id="587" name="Group 1009"/>
        <xdr:cNvGrpSpPr>
          <a:grpSpLocks/>
        </xdr:cNvGrpSpPr>
      </xdr:nvGrpSpPr>
      <xdr:grpSpPr>
        <a:xfrm>
          <a:off x="64036575" y="836295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588" name="Line 1010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1011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1012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1013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1014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1015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1016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381000</xdr:colOff>
      <xdr:row>39</xdr:row>
      <xdr:rowOff>57150</xdr:rowOff>
    </xdr:from>
    <xdr:to>
      <xdr:col>60</xdr:col>
      <xdr:colOff>228600</xdr:colOff>
      <xdr:row>39</xdr:row>
      <xdr:rowOff>171450</xdr:rowOff>
    </xdr:to>
    <xdr:grpSp>
      <xdr:nvGrpSpPr>
        <xdr:cNvPr id="595" name="Group 1017"/>
        <xdr:cNvGrpSpPr>
          <a:grpSpLocks/>
        </xdr:cNvGrpSpPr>
      </xdr:nvGrpSpPr>
      <xdr:grpSpPr>
        <a:xfrm>
          <a:off x="43529250" y="9505950"/>
          <a:ext cx="819150" cy="114300"/>
          <a:chOff x="-21114" y="-18"/>
          <a:chExt cx="31950" cy="12"/>
        </a:xfrm>
        <a:solidFill>
          <a:srgbClr val="FFFFFF"/>
        </a:solidFill>
      </xdr:grpSpPr>
      <xdr:sp>
        <xdr:nvSpPr>
          <xdr:cNvPr id="596" name="Line 1018"/>
          <xdr:cNvSpPr>
            <a:spLocks/>
          </xdr:cNvSpPr>
        </xdr:nvSpPr>
        <xdr:spPr>
          <a:xfrm>
            <a:off x="-19836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1019"/>
          <xdr:cNvSpPr>
            <a:spLocks/>
          </xdr:cNvSpPr>
        </xdr:nvSpPr>
        <xdr:spPr>
          <a:xfrm>
            <a:off x="-21114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1020"/>
          <xdr:cNvSpPr>
            <a:spLocks/>
          </xdr:cNvSpPr>
        </xdr:nvSpPr>
        <xdr:spPr>
          <a:xfrm>
            <a:off x="-14724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1021"/>
          <xdr:cNvSpPr>
            <a:spLocks/>
          </xdr:cNvSpPr>
        </xdr:nvSpPr>
        <xdr:spPr>
          <a:xfrm>
            <a:off x="5724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1022"/>
          <xdr:cNvSpPr>
            <a:spLocks/>
          </xdr:cNvSpPr>
        </xdr:nvSpPr>
        <xdr:spPr>
          <a:xfrm>
            <a:off x="-450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1023"/>
          <xdr:cNvSpPr>
            <a:spLocks/>
          </xdr:cNvSpPr>
        </xdr:nvSpPr>
        <xdr:spPr>
          <a:xfrm>
            <a:off x="612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0"/>
          <xdr:cNvSpPr>
            <a:spLocks/>
          </xdr:cNvSpPr>
        </xdr:nvSpPr>
        <xdr:spPr>
          <a:xfrm>
            <a:off x="-9612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381000</xdr:colOff>
      <xdr:row>33</xdr:row>
      <xdr:rowOff>57150</xdr:rowOff>
    </xdr:from>
    <xdr:to>
      <xdr:col>58</xdr:col>
      <xdr:colOff>228600</xdr:colOff>
      <xdr:row>33</xdr:row>
      <xdr:rowOff>171450</xdr:rowOff>
    </xdr:to>
    <xdr:grpSp>
      <xdr:nvGrpSpPr>
        <xdr:cNvPr id="603" name="Group 1"/>
        <xdr:cNvGrpSpPr>
          <a:grpSpLocks/>
        </xdr:cNvGrpSpPr>
      </xdr:nvGrpSpPr>
      <xdr:grpSpPr>
        <a:xfrm>
          <a:off x="42043350" y="8134350"/>
          <a:ext cx="819150" cy="114300"/>
          <a:chOff x="-21178" y="-18"/>
          <a:chExt cx="31950" cy="12"/>
        </a:xfrm>
        <a:solidFill>
          <a:srgbClr val="FFFFFF"/>
        </a:solidFill>
      </xdr:grpSpPr>
      <xdr:sp>
        <xdr:nvSpPr>
          <xdr:cNvPr id="604" name="Line 2"/>
          <xdr:cNvSpPr>
            <a:spLocks/>
          </xdr:cNvSpPr>
        </xdr:nvSpPr>
        <xdr:spPr>
          <a:xfrm>
            <a:off x="-19900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3"/>
          <xdr:cNvSpPr>
            <a:spLocks/>
          </xdr:cNvSpPr>
        </xdr:nvSpPr>
        <xdr:spPr>
          <a:xfrm>
            <a:off x="-21178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4"/>
          <xdr:cNvSpPr>
            <a:spLocks/>
          </xdr:cNvSpPr>
        </xdr:nvSpPr>
        <xdr:spPr>
          <a:xfrm>
            <a:off x="-14788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5"/>
          <xdr:cNvSpPr>
            <a:spLocks/>
          </xdr:cNvSpPr>
        </xdr:nvSpPr>
        <xdr:spPr>
          <a:xfrm>
            <a:off x="5660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6"/>
          <xdr:cNvSpPr>
            <a:spLocks/>
          </xdr:cNvSpPr>
        </xdr:nvSpPr>
        <xdr:spPr>
          <a:xfrm>
            <a:off x="-4564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7"/>
          <xdr:cNvSpPr>
            <a:spLocks/>
          </xdr:cNvSpPr>
        </xdr:nvSpPr>
        <xdr:spPr>
          <a:xfrm>
            <a:off x="548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8"/>
          <xdr:cNvSpPr>
            <a:spLocks/>
          </xdr:cNvSpPr>
        </xdr:nvSpPr>
        <xdr:spPr>
          <a:xfrm>
            <a:off x="-9676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695325</xdr:colOff>
      <xdr:row>42</xdr:row>
      <xdr:rowOff>57150</xdr:rowOff>
    </xdr:from>
    <xdr:to>
      <xdr:col>59</xdr:col>
      <xdr:colOff>28575</xdr:colOff>
      <xdr:row>42</xdr:row>
      <xdr:rowOff>171450</xdr:rowOff>
    </xdr:to>
    <xdr:grpSp>
      <xdr:nvGrpSpPr>
        <xdr:cNvPr id="611" name="Group 9"/>
        <xdr:cNvGrpSpPr>
          <a:grpSpLocks/>
        </xdr:cNvGrpSpPr>
      </xdr:nvGrpSpPr>
      <xdr:grpSpPr>
        <a:xfrm>
          <a:off x="42357675" y="10191750"/>
          <a:ext cx="819150" cy="114300"/>
          <a:chOff x="-5884" y="-18"/>
          <a:chExt cx="18075" cy="12"/>
        </a:xfrm>
        <a:solidFill>
          <a:srgbClr val="FFFFFF"/>
        </a:solidFill>
      </xdr:grpSpPr>
      <xdr:sp>
        <xdr:nvSpPr>
          <xdr:cNvPr id="612" name="Line 10"/>
          <xdr:cNvSpPr>
            <a:spLocks/>
          </xdr:cNvSpPr>
        </xdr:nvSpPr>
        <xdr:spPr>
          <a:xfrm>
            <a:off x="-5161" y="-11"/>
            <a:ext cx="28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11"/>
          <xdr:cNvSpPr>
            <a:spLocks/>
          </xdr:cNvSpPr>
        </xdr:nvSpPr>
        <xdr:spPr>
          <a:xfrm>
            <a:off x="-5884" y="-17"/>
            <a:ext cx="72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12"/>
          <xdr:cNvSpPr>
            <a:spLocks/>
          </xdr:cNvSpPr>
        </xdr:nvSpPr>
        <xdr:spPr>
          <a:xfrm>
            <a:off x="-2269" y="-18"/>
            <a:ext cx="289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13"/>
          <xdr:cNvSpPr>
            <a:spLocks/>
          </xdr:cNvSpPr>
        </xdr:nvSpPr>
        <xdr:spPr>
          <a:xfrm>
            <a:off x="9299" y="-18"/>
            <a:ext cx="289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14"/>
          <xdr:cNvSpPr>
            <a:spLocks/>
          </xdr:cNvSpPr>
        </xdr:nvSpPr>
        <xdr:spPr>
          <a:xfrm>
            <a:off x="3515" y="-18"/>
            <a:ext cx="289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15"/>
          <xdr:cNvSpPr>
            <a:spLocks/>
          </xdr:cNvSpPr>
        </xdr:nvSpPr>
        <xdr:spPr>
          <a:xfrm>
            <a:off x="6407" y="-18"/>
            <a:ext cx="313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16"/>
          <xdr:cNvSpPr>
            <a:spLocks/>
          </xdr:cNvSpPr>
        </xdr:nvSpPr>
        <xdr:spPr>
          <a:xfrm>
            <a:off x="623" y="-18"/>
            <a:ext cx="289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30</xdr:row>
      <xdr:rowOff>57150</xdr:rowOff>
    </xdr:from>
    <xdr:to>
      <xdr:col>55</xdr:col>
      <xdr:colOff>866775</xdr:colOff>
      <xdr:row>30</xdr:row>
      <xdr:rowOff>171450</xdr:rowOff>
    </xdr:to>
    <xdr:grpSp>
      <xdr:nvGrpSpPr>
        <xdr:cNvPr id="619" name="Group 17"/>
        <xdr:cNvGrpSpPr>
          <a:grpSpLocks/>
        </xdr:cNvGrpSpPr>
      </xdr:nvGrpSpPr>
      <xdr:grpSpPr>
        <a:xfrm>
          <a:off x="40224075" y="7448550"/>
          <a:ext cx="819150" cy="114300"/>
          <a:chOff x="-20644" y="-18"/>
          <a:chExt cx="34050" cy="12"/>
        </a:xfrm>
        <a:solidFill>
          <a:srgbClr val="FFFFFF"/>
        </a:solidFill>
      </xdr:grpSpPr>
      <xdr:sp>
        <xdr:nvSpPr>
          <xdr:cNvPr id="620" name="Line 18"/>
          <xdr:cNvSpPr>
            <a:spLocks/>
          </xdr:cNvSpPr>
        </xdr:nvSpPr>
        <xdr:spPr>
          <a:xfrm>
            <a:off x="-19282" y="-11"/>
            <a:ext cx="544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19"/>
          <xdr:cNvSpPr>
            <a:spLocks/>
          </xdr:cNvSpPr>
        </xdr:nvSpPr>
        <xdr:spPr>
          <a:xfrm>
            <a:off x="-20644" y="-17"/>
            <a:ext cx="13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20"/>
          <xdr:cNvSpPr>
            <a:spLocks/>
          </xdr:cNvSpPr>
        </xdr:nvSpPr>
        <xdr:spPr>
          <a:xfrm>
            <a:off x="-13834" y="-18"/>
            <a:ext cx="58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21"/>
          <xdr:cNvSpPr>
            <a:spLocks/>
          </xdr:cNvSpPr>
        </xdr:nvSpPr>
        <xdr:spPr>
          <a:xfrm>
            <a:off x="7958" y="-18"/>
            <a:ext cx="544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22"/>
          <xdr:cNvSpPr>
            <a:spLocks/>
          </xdr:cNvSpPr>
        </xdr:nvSpPr>
        <xdr:spPr>
          <a:xfrm>
            <a:off x="-2938" y="-18"/>
            <a:ext cx="544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23"/>
          <xdr:cNvSpPr>
            <a:spLocks/>
          </xdr:cNvSpPr>
        </xdr:nvSpPr>
        <xdr:spPr>
          <a:xfrm>
            <a:off x="2510" y="-18"/>
            <a:ext cx="58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24"/>
          <xdr:cNvSpPr>
            <a:spLocks/>
          </xdr:cNvSpPr>
        </xdr:nvSpPr>
        <xdr:spPr>
          <a:xfrm>
            <a:off x="-8386" y="-18"/>
            <a:ext cx="544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371475</xdr:colOff>
      <xdr:row>27</xdr:row>
      <xdr:rowOff>57150</xdr:rowOff>
    </xdr:from>
    <xdr:to>
      <xdr:col>54</xdr:col>
      <xdr:colOff>228600</xdr:colOff>
      <xdr:row>27</xdr:row>
      <xdr:rowOff>171450</xdr:rowOff>
    </xdr:to>
    <xdr:grpSp>
      <xdr:nvGrpSpPr>
        <xdr:cNvPr id="627" name="Group 25"/>
        <xdr:cNvGrpSpPr>
          <a:grpSpLocks/>
        </xdr:cNvGrpSpPr>
      </xdr:nvGrpSpPr>
      <xdr:grpSpPr>
        <a:xfrm>
          <a:off x="39062025" y="6762750"/>
          <a:ext cx="828675" cy="114300"/>
          <a:chOff x="-21731" y="-18"/>
          <a:chExt cx="32376" cy="12"/>
        </a:xfrm>
        <a:solidFill>
          <a:srgbClr val="FFFFFF"/>
        </a:solidFill>
      </xdr:grpSpPr>
      <xdr:sp>
        <xdr:nvSpPr>
          <xdr:cNvPr id="628" name="Line 26"/>
          <xdr:cNvSpPr>
            <a:spLocks/>
          </xdr:cNvSpPr>
        </xdr:nvSpPr>
        <xdr:spPr>
          <a:xfrm>
            <a:off x="-20452" y="-11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27"/>
          <xdr:cNvSpPr>
            <a:spLocks/>
          </xdr:cNvSpPr>
        </xdr:nvSpPr>
        <xdr:spPr>
          <a:xfrm>
            <a:off x="-21731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28"/>
          <xdr:cNvSpPr>
            <a:spLocks/>
          </xdr:cNvSpPr>
        </xdr:nvSpPr>
        <xdr:spPr>
          <a:xfrm>
            <a:off x="-15345" y="-18"/>
            <a:ext cx="55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29"/>
          <xdr:cNvSpPr>
            <a:spLocks/>
          </xdr:cNvSpPr>
        </xdr:nvSpPr>
        <xdr:spPr>
          <a:xfrm>
            <a:off x="5530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30"/>
          <xdr:cNvSpPr>
            <a:spLocks/>
          </xdr:cNvSpPr>
        </xdr:nvSpPr>
        <xdr:spPr>
          <a:xfrm>
            <a:off x="-5114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31"/>
          <xdr:cNvSpPr>
            <a:spLocks/>
          </xdr:cNvSpPr>
        </xdr:nvSpPr>
        <xdr:spPr>
          <a:xfrm>
            <a:off x="-7" y="-18"/>
            <a:ext cx="55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32"/>
          <xdr:cNvSpPr>
            <a:spLocks/>
          </xdr:cNvSpPr>
        </xdr:nvSpPr>
        <xdr:spPr>
          <a:xfrm>
            <a:off x="-9800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21</xdr:row>
      <xdr:rowOff>47625</xdr:rowOff>
    </xdr:from>
    <xdr:to>
      <xdr:col>55</xdr:col>
      <xdr:colOff>676275</xdr:colOff>
      <xdr:row>21</xdr:row>
      <xdr:rowOff>161925</xdr:rowOff>
    </xdr:to>
    <xdr:grpSp>
      <xdr:nvGrpSpPr>
        <xdr:cNvPr id="635" name="Group 33"/>
        <xdr:cNvGrpSpPr>
          <a:grpSpLocks/>
        </xdr:cNvGrpSpPr>
      </xdr:nvGrpSpPr>
      <xdr:grpSpPr>
        <a:xfrm>
          <a:off x="40424100" y="5381625"/>
          <a:ext cx="428625" cy="114300"/>
          <a:chOff x="-66" y="-19"/>
          <a:chExt cx="39" cy="12"/>
        </a:xfrm>
        <a:solidFill>
          <a:srgbClr val="FFFFFF"/>
        </a:solidFill>
      </xdr:grpSpPr>
      <xdr:sp>
        <xdr:nvSpPr>
          <xdr:cNvPr id="636" name="Line 34"/>
          <xdr:cNvSpPr>
            <a:spLocks/>
          </xdr:cNvSpPr>
        </xdr:nvSpPr>
        <xdr:spPr>
          <a:xfrm>
            <a:off x="-4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35"/>
          <xdr:cNvSpPr>
            <a:spLocks/>
          </xdr:cNvSpPr>
        </xdr:nvSpPr>
        <xdr:spPr>
          <a:xfrm>
            <a:off x="-30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36"/>
          <xdr:cNvSpPr>
            <a:spLocks/>
          </xdr:cNvSpPr>
        </xdr:nvSpPr>
        <xdr:spPr>
          <a:xfrm>
            <a:off x="-54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37"/>
          <xdr:cNvSpPr>
            <a:spLocks/>
          </xdr:cNvSpPr>
        </xdr:nvSpPr>
        <xdr:spPr>
          <a:xfrm>
            <a:off x="-66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</xdr:colOff>
      <xdr:row>48</xdr:row>
      <xdr:rowOff>47625</xdr:rowOff>
    </xdr:from>
    <xdr:to>
      <xdr:col>58</xdr:col>
      <xdr:colOff>466725</xdr:colOff>
      <xdr:row>48</xdr:row>
      <xdr:rowOff>161925</xdr:rowOff>
    </xdr:to>
    <xdr:grpSp>
      <xdr:nvGrpSpPr>
        <xdr:cNvPr id="640" name="Group 38"/>
        <xdr:cNvGrpSpPr>
          <a:grpSpLocks/>
        </xdr:cNvGrpSpPr>
      </xdr:nvGrpSpPr>
      <xdr:grpSpPr>
        <a:xfrm>
          <a:off x="42681525" y="1155382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641" name="Line 39"/>
          <xdr:cNvSpPr>
            <a:spLocks/>
          </xdr:cNvSpPr>
        </xdr:nvSpPr>
        <xdr:spPr>
          <a:xfrm>
            <a:off x="-4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40"/>
          <xdr:cNvSpPr>
            <a:spLocks/>
          </xdr:cNvSpPr>
        </xdr:nvSpPr>
        <xdr:spPr>
          <a:xfrm>
            <a:off x="-43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41"/>
          <xdr:cNvSpPr>
            <a:spLocks/>
          </xdr:cNvSpPr>
        </xdr:nvSpPr>
        <xdr:spPr>
          <a:xfrm>
            <a:off x="-28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42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628650</xdr:colOff>
      <xdr:row>28</xdr:row>
      <xdr:rowOff>57150</xdr:rowOff>
    </xdr:from>
    <xdr:to>
      <xdr:col>59</xdr:col>
      <xdr:colOff>923925</xdr:colOff>
      <xdr:row>28</xdr:row>
      <xdr:rowOff>171450</xdr:rowOff>
    </xdr:to>
    <xdr:grpSp>
      <xdr:nvGrpSpPr>
        <xdr:cNvPr id="645" name="Group 43"/>
        <xdr:cNvGrpSpPr>
          <a:grpSpLocks/>
        </xdr:cNvGrpSpPr>
      </xdr:nvGrpSpPr>
      <xdr:grpSpPr>
        <a:xfrm>
          <a:off x="43776900" y="699135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646" name="Rectangle 44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45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46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285750</xdr:colOff>
      <xdr:row>48</xdr:row>
      <xdr:rowOff>57150</xdr:rowOff>
    </xdr:from>
    <xdr:to>
      <xdr:col>61</xdr:col>
      <xdr:colOff>714375</xdr:colOff>
      <xdr:row>48</xdr:row>
      <xdr:rowOff>171450</xdr:rowOff>
    </xdr:to>
    <xdr:grpSp>
      <xdr:nvGrpSpPr>
        <xdr:cNvPr id="649" name="Group 47"/>
        <xdr:cNvGrpSpPr>
          <a:grpSpLocks/>
        </xdr:cNvGrpSpPr>
      </xdr:nvGrpSpPr>
      <xdr:grpSpPr>
        <a:xfrm>
          <a:off x="44919900" y="11563350"/>
          <a:ext cx="428625" cy="114300"/>
          <a:chOff x="-63" y="-18"/>
          <a:chExt cx="39" cy="12"/>
        </a:xfrm>
        <a:solidFill>
          <a:srgbClr val="FFFFFF"/>
        </a:solidFill>
      </xdr:grpSpPr>
      <xdr:sp>
        <xdr:nvSpPr>
          <xdr:cNvPr id="650" name="Line 48"/>
          <xdr:cNvSpPr>
            <a:spLocks/>
          </xdr:cNvSpPr>
        </xdr:nvSpPr>
        <xdr:spPr>
          <a:xfrm>
            <a:off x="-6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49"/>
          <xdr:cNvSpPr>
            <a:spLocks/>
          </xdr:cNvSpPr>
        </xdr:nvSpPr>
        <xdr:spPr>
          <a:xfrm>
            <a:off x="-6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50"/>
          <xdr:cNvSpPr>
            <a:spLocks/>
          </xdr:cNvSpPr>
        </xdr:nvSpPr>
        <xdr:spPr>
          <a:xfrm>
            <a:off x="-4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51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495300</xdr:colOff>
      <xdr:row>40</xdr:row>
      <xdr:rowOff>57150</xdr:rowOff>
    </xdr:from>
    <xdr:to>
      <xdr:col>63</xdr:col>
      <xdr:colOff>914400</xdr:colOff>
      <xdr:row>40</xdr:row>
      <xdr:rowOff>171450</xdr:rowOff>
    </xdr:to>
    <xdr:grpSp>
      <xdr:nvGrpSpPr>
        <xdr:cNvPr id="654" name="Group 52"/>
        <xdr:cNvGrpSpPr>
          <a:grpSpLocks/>
        </xdr:cNvGrpSpPr>
      </xdr:nvGrpSpPr>
      <xdr:grpSpPr>
        <a:xfrm>
          <a:off x="46615350" y="9734550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655" name="Line 53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54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55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56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628650</xdr:colOff>
      <xdr:row>34</xdr:row>
      <xdr:rowOff>57150</xdr:rowOff>
    </xdr:from>
    <xdr:to>
      <xdr:col>63</xdr:col>
      <xdr:colOff>923925</xdr:colOff>
      <xdr:row>34</xdr:row>
      <xdr:rowOff>171450</xdr:rowOff>
    </xdr:to>
    <xdr:grpSp>
      <xdr:nvGrpSpPr>
        <xdr:cNvPr id="659" name="Group 57"/>
        <xdr:cNvGrpSpPr>
          <a:grpSpLocks/>
        </xdr:cNvGrpSpPr>
      </xdr:nvGrpSpPr>
      <xdr:grpSpPr>
        <a:xfrm>
          <a:off x="46748700" y="836295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660" name="Rectangle 58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59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0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161925</xdr:colOff>
      <xdr:row>38</xdr:row>
      <xdr:rowOff>47625</xdr:rowOff>
    </xdr:from>
    <xdr:to>
      <xdr:col>66</xdr:col>
      <xdr:colOff>447675</xdr:colOff>
      <xdr:row>38</xdr:row>
      <xdr:rowOff>161925</xdr:rowOff>
    </xdr:to>
    <xdr:grpSp>
      <xdr:nvGrpSpPr>
        <xdr:cNvPr id="663" name="Group 61"/>
        <xdr:cNvGrpSpPr>
          <a:grpSpLocks/>
        </xdr:cNvGrpSpPr>
      </xdr:nvGrpSpPr>
      <xdr:grpSpPr>
        <a:xfrm>
          <a:off x="48739425" y="9267825"/>
          <a:ext cx="285750" cy="114300"/>
          <a:chOff x="-32" y="-19"/>
          <a:chExt cx="26" cy="12"/>
        </a:xfrm>
        <a:solidFill>
          <a:srgbClr val="FFFFFF"/>
        </a:solidFill>
      </xdr:grpSpPr>
      <xdr:sp>
        <xdr:nvSpPr>
          <xdr:cNvPr id="664" name="Rectangle 62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63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64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447675</xdr:colOff>
      <xdr:row>38</xdr:row>
      <xdr:rowOff>114300</xdr:rowOff>
    </xdr:from>
    <xdr:to>
      <xdr:col>67</xdr:col>
      <xdr:colOff>0</xdr:colOff>
      <xdr:row>39</xdr:row>
      <xdr:rowOff>95250</xdr:rowOff>
    </xdr:to>
    <xdr:sp>
      <xdr:nvSpPr>
        <xdr:cNvPr id="667" name="Line 65"/>
        <xdr:cNvSpPr>
          <a:spLocks/>
        </xdr:cNvSpPr>
      </xdr:nvSpPr>
      <xdr:spPr>
        <a:xfrm>
          <a:off x="48053625" y="9334500"/>
          <a:ext cx="1038225" cy="2095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342900</xdr:colOff>
      <xdr:row>19</xdr:row>
      <xdr:rowOff>47625</xdr:rowOff>
    </xdr:from>
    <xdr:to>
      <xdr:col>57</xdr:col>
      <xdr:colOff>695325</xdr:colOff>
      <xdr:row>19</xdr:row>
      <xdr:rowOff>171450</xdr:rowOff>
    </xdr:to>
    <xdr:sp>
      <xdr:nvSpPr>
        <xdr:cNvPr id="668" name="kreslení 16"/>
        <xdr:cNvSpPr>
          <a:spLocks/>
        </xdr:cNvSpPr>
      </xdr:nvSpPr>
      <xdr:spPr>
        <a:xfrm>
          <a:off x="42005250" y="4924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285750</xdr:colOff>
      <xdr:row>45</xdr:row>
      <xdr:rowOff>57150</xdr:rowOff>
    </xdr:from>
    <xdr:to>
      <xdr:col>57</xdr:col>
      <xdr:colOff>638175</xdr:colOff>
      <xdr:row>45</xdr:row>
      <xdr:rowOff>180975</xdr:rowOff>
    </xdr:to>
    <xdr:sp>
      <xdr:nvSpPr>
        <xdr:cNvPr id="669" name="kreslení 417"/>
        <xdr:cNvSpPr>
          <a:spLocks/>
        </xdr:cNvSpPr>
      </xdr:nvSpPr>
      <xdr:spPr>
        <a:xfrm>
          <a:off x="41948100" y="10877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285750</xdr:colOff>
      <xdr:row>48</xdr:row>
      <xdr:rowOff>57150</xdr:rowOff>
    </xdr:from>
    <xdr:to>
      <xdr:col>57</xdr:col>
      <xdr:colOff>638175</xdr:colOff>
      <xdr:row>48</xdr:row>
      <xdr:rowOff>180975</xdr:rowOff>
    </xdr:to>
    <xdr:sp>
      <xdr:nvSpPr>
        <xdr:cNvPr id="670" name="kreslení 417"/>
        <xdr:cNvSpPr>
          <a:spLocks/>
        </xdr:cNvSpPr>
      </xdr:nvSpPr>
      <xdr:spPr>
        <a:xfrm>
          <a:off x="41948100" y="11563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28575</xdr:colOff>
      <xdr:row>28</xdr:row>
      <xdr:rowOff>47625</xdr:rowOff>
    </xdr:from>
    <xdr:to>
      <xdr:col>59</xdr:col>
      <xdr:colOff>381000</xdr:colOff>
      <xdr:row>28</xdr:row>
      <xdr:rowOff>171450</xdr:rowOff>
    </xdr:to>
    <xdr:sp>
      <xdr:nvSpPr>
        <xdr:cNvPr id="671" name="kreslení 16"/>
        <xdr:cNvSpPr>
          <a:spLocks/>
        </xdr:cNvSpPr>
      </xdr:nvSpPr>
      <xdr:spPr>
        <a:xfrm>
          <a:off x="43176825" y="6981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581025</xdr:colOff>
      <xdr:row>46</xdr:row>
      <xdr:rowOff>104775</xdr:rowOff>
    </xdr:from>
    <xdr:to>
      <xdr:col>61</xdr:col>
      <xdr:colOff>933450</xdr:colOff>
      <xdr:row>47</xdr:row>
      <xdr:rowOff>0</xdr:rowOff>
    </xdr:to>
    <xdr:sp>
      <xdr:nvSpPr>
        <xdr:cNvPr id="672" name="kreslení 417"/>
        <xdr:cNvSpPr>
          <a:spLocks/>
        </xdr:cNvSpPr>
      </xdr:nvSpPr>
      <xdr:spPr>
        <a:xfrm>
          <a:off x="45215175" y="11153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95250</xdr:colOff>
      <xdr:row>30</xdr:row>
      <xdr:rowOff>57150</xdr:rowOff>
    </xdr:from>
    <xdr:to>
      <xdr:col>66</xdr:col>
      <xdr:colOff>447675</xdr:colOff>
      <xdr:row>30</xdr:row>
      <xdr:rowOff>180975</xdr:rowOff>
    </xdr:to>
    <xdr:sp>
      <xdr:nvSpPr>
        <xdr:cNvPr id="673" name="kreslení 417"/>
        <xdr:cNvSpPr>
          <a:spLocks/>
        </xdr:cNvSpPr>
      </xdr:nvSpPr>
      <xdr:spPr>
        <a:xfrm>
          <a:off x="48672750" y="7448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29</xdr:row>
      <xdr:rowOff>0</xdr:rowOff>
    </xdr:from>
    <xdr:ext cx="514350" cy="228600"/>
    <xdr:sp>
      <xdr:nvSpPr>
        <xdr:cNvPr id="674" name="text 821"/>
        <xdr:cNvSpPr txBox="1">
          <a:spLocks noChangeArrowheads="1"/>
        </xdr:cNvSpPr>
      </xdr:nvSpPr>
      <xdr:spPr>
        <a:xfrm>
          <a:off x="46348650" y="71628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 *)</a:t>
          </a:r>
        </a:p>
      </xdr:txBody>
    </xdr:sp>
    <xdr:clientData/>
  </xdr:oneCellAnchor>
  <xdr:oneCellAnchor>
    <xdr:from>
      <xdr:col>63</xdr:col>
      <xdr:colOff>228600</xdr:colOff>
      <xdr:row>23</xdr:row>
      <xdr:rowOff>0</xdr:rowOff>
    </xdr:from>
    <xdr:ext cx="533400" cy="228600"/>
    <xdr:sp>
      <xdr:nvSpPr>
        <xdr:cNvPr id="675" name="text 821"/>
        <xdr:cNvSpPr txBox="1">
          <a:spLocks noChangeArrowheads="1"/>
        </xdr:cNvSpPr>
      </xdr:nvSpPr>
      <xdr:spPr>
        <a:xfrm>
          <a:off x="46348650" y="57912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676" name="Line 80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677" name="Line 81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678" name="Line 82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679" name="Line 8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680" name="Line 84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681" name="Line 85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682" name="Line 86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683" name="Line 87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684" name="Line 88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685" name="Line 89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686" name="Line 90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687" name="Line 91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688" name="Line 92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689" name="Line 9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690" name="Line 94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691" name="Line 95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476250</xdr:colOff>
      <xdr:row>44</xdr:row>
      <xdr:rowOff>114300</xdr:rowOff>
    </xdr:from>
    <xdr:to>
      <xdr:col>64</xdr:col>
      <xdr:colOff>266700</xdr:colOff>
      <xdr:row>44</xdr:row>
      <xdr:rowOff>114300</xdr:rowOff>
    </xdr:to>
    <xdr:sp>
      <xdr:nvSpPr>
        <xdr:cNvPr id="692" name="Line 97"/>
        <xdr:cNvSpPr>
          <a:spLocks/>
        </xdr:cNvSpPr>
      </xdr:nvSpPr>
      <xdr:spPr>
        <a:xfrm flipH="1" flipV="1">
          <a:off x="46596300" y="1070610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381000</xdr:colOff>
      <xdr:row>52</xdr:row>
      <xdr:rowOff>9525</xdr:rowOff>
    </xdr:from>
    <xdr:to>
      <xdr:col>57</xdr:col>
      <xdr:colOff>600075</xdr:colOff>
      <xdr:row>54</xdr:row>
      <xdr:rowOff>0</xdr:rowOff>
    </xdr:to>
    <xdr:grpSp>
      <xdr:nvGrpSpPr>
        <xdr:cNvPr id="693" name="Group 99"/>
        <xdr:cNvGrpSpPr>
          <a:grpSpLocks/>
        </xdr:cNvGrpSpPr>
      </xdr:nvGrpSpPr>
      <xdr:grpSpPr>
        <a:xfrm>
          <a:off x="42043350" y="12430125"/>
          <a:ext cx="219075" cy="447675"/>
          <a:chOff x="-54" y="-5173"/>
          <a:chExt cx="20" cy="24065"/>
        </a:xfrm>
        <a:solidFill>
          <a:srgbClr val="FFFFFF"/>
        </a:solidFill>
      </xdr:grpSpPr>
      <xdr:sp>
        <xdr:nvSpPr>
          <xdr:cNvPr id="694" name="Line 100"/>
          <xdr:cNvSpPr>
            <a:spLocks/>
          </xdr:cNvSpPr>
        </xdr:nvSpPr>
        <xdr:spPr>
          <a:xfrm flipV="1">
            <a:off x="-43" y="10698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Line 101"/>
          <xdr:cNvSpPr>
            <a:spLocks/>
          </xdr:cNvSpPr>
        </xdr:nvSpPr>
        <xdr:spPr>
          <a:xfrm flipV="1">
            <a:off x="-54" y="-5173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Line 102"/>
          <xdr:cNvSpPr>
            <a:spLocks/>
          </xdr:cNvSpPr>
        </xdr:nvSpPr>
        <xdr:spPr>
          <a:xfrm>
            <a:off x="-48" y="1889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kreslení 298"/>
          <xdr:cNvSpPr>
            <a:spLocks/>
          </xdr:cNvSpPr>
        </xdr:nvSpPr>
        <xdr:spPr>
          <a:xfrm>
            <a:off x="-49" y="-4150"/>
            <a:ext cx="12" cy="1484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133350</xdr:colOff>
      <xdr:row>26</xdr:row>
      <xdr:rowOff>9525</xdr:rowOff>
    </xdr:from>
    <xdr:to>
      <xdr:col>60</xdr:col>
      <xdr:colOff>352425</xdr:colOff>
      <xdr:row>28</xdr:row>
      <xdr:rowOff>0</xdr:rowOff>
    </xdr:to>
    <xdr:grpSp>
      <xdr:nvGrpSpPr>
        <xdr:cNvPr id="698" name="Group 104"/>
        <xdr:cNvGrpSpPr>
          <a:grpSpLocks/>
        </xdr:cNvGrpSpPr>
      </xdr:nvGrpSpPr>
      <xdr:grpSpPr>
        <a:xfrm>
          <a:off x="44253150" y="6486525"/>
          <a:ext cx="219075" cy="447675"/>
          <a:chOff x="-35" y="-4661"/>
          <a:chExt cx="20" cy="24065"/>
        </a:xfrm>
        <a:solidFill>
          <a:srgbClr val="FFFFFF"/>
        </a:solidFill>
      </xdr:grpSpPr>
      <xdr:sp>
        <xdr:nvSpPr>
          <xdr:cNvPr id="699" name="Line 105"/>
          <xdr:cNvSpPr>
            <a:spLocks/>
          </xdr:cNvSpPr>
        </xdr:nvSpPr>
        <xdr:spPr>
          <a:xfrm flipV="1">
            <a:off x="-24" y="11210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Line 106"/>
          <xdr:cNvSpPr>
            <a:spLocks/>
          </xdr:cNvSpPr>
        </xdr:nvSpPr>
        <xdr:spPr>
          <a:xfrm flipV="1">
            <a:off x="-35" y="-4661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Line 107"/>
          <xdr:cNvSpPr>
            <a:spLocks/>
          </xdr:cNvSpPr>
        </xdr:nvSpPr>
        <xdr:spPr>
          <a:xfrm>
            <a:off x="-29" y="1940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kreslení 298"/>
          <xdr:cNvSpPr>
            <a:spLocks/>
          </xdr:cNvSpPr>
        </xdr:nvSpPr>
        <xdr:spPr>
          <a:xfrm>
            <a:off x="-30" y="-3638"/>
            <a:ext cx="12" cy="1484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85725</xdr:colOff>
      <xdr:row>49</xdr:row>
      <xdr:rowOff>57150</xdr:rowOff>
    </xdr:from>
    <xdr:to>
      <xdr:col>75</xdr:col>
      <xdr:colOff>904875</xdr:colOff>
      <xdr:row>49</xdr:row>
      <xdr:rowOff>171450</xdr:rowOff>
    </xdr:to>
    <xdr:grpSp>
      <xdr:nvGrpSpPr>
        <xdr:cNvPr id="703" name="Group 109"/>
        <xdr:cNvGrpSpPr>
          <a:grpSpLocks/>
        </xdr:cNvGrpSpPr>
      </xdr:nvGrpSpPr>
      <xdr:grpSpPr>
        <a:xfrm>
          <a:off x="55121175" y="1179195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704" name="Line 110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111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112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113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114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115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116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200025</xdr:colOff>
      <xdr:row>49</xdr:row>
      <xdr:rowOff>133350</xdr:rowOff>
    </xdr:from>
    <xdr:to>
      <xdr:col>75</xdr:col>
      <xdr:colOff>723900</xdr:colOff>
      <xdr:row>50</xdr:row>
      <xdr:rowOff>114300</xdr:rowOff>
    </xdr:to>
    <xdr:sp>
      <xdr:nvSpPr>
        <xdr:cNvPr id="711" name="Line 117"/>
        <xdr:cNvSpPr>
          <a:spLocks/>
        </xdr:cNvSpPr>
      </xdr:nvSpPr>
      <xdr:spPr>
        <a:xfrm>
          <a:off x="54721125" y="11868150"/>
          <a:ext cx="1038225" cy="2095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466725</xdr:colOff>
      <xdr:row>49</xdr:row>
      <xdr:rowOff>47625</xdr:rowOff>
    </xdr:from>
    <xdr:to>
      <xdr:col>87</xdr:col>
      <xdr:colOff>895350</xdr:colOff>
      <xdr:row>49</xdr:row>
      <xdr:rowOff>161925</xdr:rowOff>
    </xdr:to>
    <xdr:grpSp>
      <xdr:nvGrpSpPr>
        <xdr:cNvPr id="712" name="Group 118"/>
        <xdr:cNvGrpSpPr>
          <a:grpSpLocks/>
        </xdr:cNvGrpSpPr>
      </xdr:nvGrpSpPr>
      <xdr:grpSpPr>
        <a:xfrm>
          <a:off x="64417575" y="11782425"/>
          <a:ext cx="428625" cy="114300"/>
          <a:chOff x="-46" y="-19"/>
          <a:chExt cx="39" cy="12"/>
        </a:xfrm>
        <a:solidFill>
          <a:srgbClr val="FFFFFF"/>
        </a:solidFill>
      </xdr:grpSpPr>
      <xdr:sp>
        <xdr:nvSpPr>
          <xdr:cNvPr id="713" name="Line 119"/>
          <xdr:cNvSpPr>
            <a:spLocks/>
          </xdr:cNvSpPr>
        </xdr:nvSpPr>
        <xdr:spPr>
          <a:xfrm>
            <a:off x="-22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120"/>
          <xdr:cNvSpPr>
            <a:spLocks/>
          </xdr:cNvSpPr>
        </xdr:nvSpPr>
        <xdr:spPr>
          <a:xfrm>
            <a:off x="-10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121"/>
          <xdr:cNvSpPr>
            <a:spLocks/>
          </xdr:cNvSpPr>
        </xdr:nvSpPr>
        <xdr:spPr>
          <a:xfrm>
            <a:off x="-34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122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27</xdr:row>
      <xdr:rowOff>0</xdr:rowOff>
    </xdr:from>
    <xdr:to>
      <xdr:col>61</xdr:col>
      <xdr:colOff>457200</xdr:colOff>
      <xdr:row>29</xdr:row>
      <xdr:rowOff>0</xdr:rowOff>
    </xdr:to>
    <xdr:grpSp>
      <xdr:nvGrpSpPr>
        <xdr:cNvPr id="717" name="Group 123"/>
        <xdr:cNvGrpSpPr>
          <a:grpSpLocks/>
        </xdr:cNvGrpSpPr>
      </xdr:nvGrpSpPr>
      <xdr:grpSpPr>
        <a:xfrm>
          <a:off x="44634150" y="6705600"/>
          <a:ext cx="457200" cy="457200"/>
          <a:chOff x="1147" y="-469"/>
          <a:chExt cx="9450" cy="19969"/>
        </a:xfrm>
        <a:solidFill>
          <a:srgbClr val="FFFFFF"/>
        </a:solidFill>
      </xdr:grpSpPr>
      <xdr:sp>
        <xdr:nvSpPr>
          <xdr:cNvPr id="718" name="Line 124"/>
          <xdr:cNvSpPr>
            <a:spLocks/>
          </xdr:cNvSpPr>
        </xdr:nvSpPr>
        <xdr:spPr>
          <a:xfrm flipV="1">
            <a:off x="1147" y="-469"/>
            <a:ext cx="945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Line 125"/>
          <xdr:cNvSpPr>
            <a:spLocks/>
          </xdr:cNvSpPr>
        </xdr:nvSpPr>
        <xdr:spPr>
          <a:xfrm>
            <a:off x="1147" y="-469"/>
            <a:ext cx="0" cy="199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247650</xdr:colOff>
      <xdr:row>26</xdr:row>
      <xdr:rowOff>114300</xdr:rowOff>
    </xdr:from>
    <xdr:to>
      <xdr:col>33</xdr:col>
      <xdr:colOff>809625</xdr:colOff>
      <xdr:row>29</xdr:row>
      <xdr:rowOff>114300</xdr:rowOff>
    </xdr:to>
    <xdr:sp>
      <xdr:nvSpPr>
        <xdr:cNvPr id="720" name="Line 126"/>
        <xdr:cNvSpPr>
          <a:spLocks/>
        </xdr:cNvSpPr>
      </xdr:nvSpPr>
      <xdr:spPr>
        <a:xfrm flipV="1">
          <a:off x="23564850" y="6591300"/>
          <a:ext cx="1076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323850</xdr:colOff>
      <xdr:row>21</xdr:row>
      <xdr:rowOff>219075</xdr:rowOff>
    </xdr:from>
    <xdr:to>
      <xdr:col>53</xdr:col>
      <xdr:colOff>628650</xdr:colOff>
      <xdr:row>23</xdr:row>
      <xdr:rowOff>114300</xdr:rowOff>
    </xdr:to>
    <xdr:grpSp>
      <xdr:nvGrpSpPr>
        <xdr:cNvPr id="721" name="Group 127"/>
        <xdr:cNvGrpSpPr>
          <a:grpSpLocks/>
        </xdr:cNvGrpSpPr>
      </xdr:nvGrpSpPr>
      <xdr:grpSpPr>
        <a:xfrm>
          <a:off x="39014400" y="5553075"/>
          <a:ext cx="304800" cy="352425"/>
          <a:chOff x="-59" y="-805"/>
          <a:chExt cx="28" cy="15392"/>
        </a:xfrm>
        <a:solidFill>
          <a:srgbClr val="FFFFFF"/>
        </a:solidFill>
      </xdr:grpSpPr>
      <xdr:sp>
        <xdr:nvSpPr>
          <xdr:cNvPr id="722" name="Line 128"/>
          <xdr:cNvSpPr>
            <a:spLocks/>
          </xdr:cNvSpPr>
        </xdr:nvSpPr>
        <xdr:spPr>
          <a:xfrm>
            <a:off x="-45" y="1125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129"/>
          <xdr:cNvSpPr>
            <a:spLocks/>
          </xdr:cNvSpPr>
        </xdr:nvSpPr>
        <xdr:spPr>
          <a:xfrm>
            <a:off x="-59" y="-80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314325</xdr:colOff>
      <xdr:row>36</xdr:row>
      <xdr:rowOff>38100</xdr:rowOff>
    </xdr:from>
    <xdr:to>
      <xdr:col>61</xdr:col>
      <xdr:colOff>657225</xdr:colOff>
      <xdr:row>36</xdr:row>
      <xdr:rowOff>190500</xdr:rowOff>
    </xdr:to>
    <xdr:grpSp>
      <xdr:nvGrpSpPr>
        <xdr:cNvPr id="724" name="Group 130"/>
        <xdr:cNvGrpSpPr>
          <a:grpSpLocks/>
        </xdr:cNvGrpSpPr>
      </xdr:nvGrpSpPr>
      <xdr:grpSpPr>
        <a:xfrm>
          <a:off x="44948475" y="8801100"/>
          <a:ext cx="342900" cy="152400"/>
          <a:chOff x="-60" y="-20"/>
          <a:chExt cx="31" cy="16"/>
        </a:xfrm>
        <a:solidFill>
          <a:srgbClr val="FFFFFF"/>
        </a:solidFill>
      </xdr:grpSpPr>
      <xdr:sp>
        <xdr:nvSpPr>
          <xdr:cNvPr id="725" name="Line 131"/>
          <xdr:cNvSpPr>
            <a:spLocks/>
          </xdr:cNvSpPr>
        </xdr:nvSpPr>
        <xdr:spPr>
          <a:xfrm flipV="1">
            <a:off x="-57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132"/>
          <xdr:cNvSpPr>
            <a:spLocks/>
          </xdr:cNvSpPr>
        </xdr:nvSpPr>
        <xdr:spPr>
          <a:xfrm>
            <a:off x="-45" y="-20"/>
            <a:ext cx="16" cy="16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133"/>
          <xdr:cNvSpPr>
            <a:spLocks/>
          </xdr:cNvSpPr>
        </xdr:nvSpPr>
        <xdr:spPr>
          <a:xfrm>
            <a:off x="-60" y="-17"/>
            <a:ext cx="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276225</xdr:colOff>
      <xdr:row>39</xdr:row>
      <xdr:rowOff>123825</xdr:rowOff>
    </xdr:from>
    <xdr:to>
      <xdr:col>63</xdr:col>
      <xdr:colOff>95250</xdr:colOff>
      <xdr:row>40</xdr:row>
      <xdr:rowOff>47625</xdr:rowOff>
    </xdr:to>
    <xdr:grpSp>
      <xdr:nvGrpSpPr>
        <xdr:cNvPr id="728" name="Group 146"/>
        <xdr:cNvGrpSpPr>
          <a:grpSpLocks/>
        </xdr:cNvGrpSpPr>
      </xdr:nvGrpSpPr>
      <xdr:grpSpPr>
        <a:xfrm>
          <a:off x="45881925" y="9572625"/>
          <a:ext cx="333375" cy="152400"/>
          <a:chOff x="-7963" y="-8496"/>
          <a:chExt cx="6944" cy="13344"/>
        </a:xfrm>
        <a:solidFill>
          <a:srgbClr val="FFFFFF"/>
        </a:solidFill>
      </xdr:grpSpPr>
      <xdr:sp>
        <xdr:nvSpPr>
          <xdr:cNvPr id="729" name="Line 147"/>
          <xdr:cNvSpPr>
            <a:spLocks/>
          </xdr:cNvSpPr>
        </xdr:nvSpPr>
        <xdr:spPr>
          <a:xfrm flipV="1">
            <a:off x="-7291" y="-1824"/>
            <a:ext cx="268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148"/>
          <xdr:cNvSpPr>
            <a:spLocks/>
          </xdr:cNvSpPr>
        </xdr:nvSpPr>
        <xdr:spPr>
          <a:xfrm>
            <a:off x="-4604" y="-8496"/>
            <a:ext cx="3585" cy="13344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149"/>
          <xdr:cNvSpPr>
            <a:spLocks/>
          </xdr:cNvSpPr>
        </xdr:nvSpPr>
        <xdr:spPr>
          <a:xfrm>
            <a:off x="-7963" y="-5994"/>
            <a:ext cx="896" cy="917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Mariánské  Lázně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41</xdr:row>
      <xdr:rowOff>0</xdr:rowOff>
    </xdr:from>
    <xdr:to>
      <xdr:col>29</xdr:col>
      <xdr:colOff>0</xdr:colOff>
      <xdr:row>43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8458200" y="9963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96621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Mariánské  Lázně</a:t>
          </a:r>
        </a:p>
      </xdr:txBody>
    </xdr:sp>
    <xdr:clientData/>
  </xdr:twoCellAnchor>
  <xdr:twoCellAnchor>
    <xdr:from>
      <xdr:col>92</xdr:col>
      <xdr:colOff>0</xdr:colOff>
      <xdr:row>41</xdr:row>
      <xdr:rowOff>0</xdr:rowOff>
    </xdr:from>
    <xdr:to>
      <xdr:col>109</xdr:col>
      <xdr:colOff>0</xdr:colOff>
      <xdr:row>43</xdr:row>
      <xdr:rowOff>0</xdr:rowOff>
    </xdr:to>
    <xdr:sp>
      <xdr:nvSpPr>
        <xdr:cNvPr id="3" name="text 55"/>
        <xdr:cNvSpPr txBox="1">
          <a:spLocks noChangeArrowheads="1"/>
        </xdr:cNvSpPr>
      </xdr:nvSpPr>
      <xdr:spPr>
        <a:xfrm>
          <a:off x="67894200" y="9963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57</xdr:col>
      <xdr:colOff>342900</xdr:colOff>
      <xdr:row>5</xdr:row>
      <xdr:rowOff>0</xdr:rowOff>
    </xdr:from>
    <xdr:ext cx="314325" cy="285750"/>
    <xdr:sp>
      <xdr:nvSpPr>
        <xdr:cNvPr id="4" name="Oval 4"/>
        <xdr:cNvSpPr>
          <a:spLocks/>
        </xdr:cNvSpPr>
      </xdr:nvSpPr>
      <xdr:spPr>
        <a:xfrm>
          <a:off x="42005250" y="1447800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62</xdr:col>
      <xdr:colOff>0</xdr:colOff>
      <xdr:row>26</xdr:row>
      <xdr:rowOff>114300</xdr:rowOff>
    </xdr:from>
    <xdr:to>
      <xdr:col>120</xdr:col>
      <xdr:colOff>0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45605700" y="6648450"/>
          <a:ext cx="43091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457200</xdr:colOff>
      <xdr:row>14</xdr:row>
      <xdr:rowOff>0</xdr:rowOff>
    </xdr:from>
    <xdr:to>
      <xdr:col>67</xdr:col>
      <xdr:colOff>476250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8063150" y="3790950"/>
          <a:ext cx="15049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38</xdr:row>
      <xdr:rowOff>0</xdr:rowOff>
    </xdr:from>
    <xdr:to>
      <xdr:col>29</xdr:col>
      <xdr:colOff>495300</xdr:colOff>
      <xdr:row>38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6640175" y="927735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38</xdr:row>
      <xdr:rowOff>0</xdr:rowOff>
    </xdr:from>
    <xdr:to>
      <xdr:col>29</xdr:col>
      <xdr:colOff>466725</xdr:colOff>
      <xdr:row>38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7449800" y="927735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28</xdr:row>
      <xdr:rowOff>114300</xdr:rowOff>
    </xdr:from>
    <xdr:to>
      <xdr:col>30</xdr:col>
      <xdr:colOff>485775</xdr:colOff>
      <xdr:row>28</xdr:row>
      <xdr:rowOff>114300</xdr:rowOff>
    </xdr:to>
    <xdr:sp>
      <xdr:nvSpPr>
        <xdr:cNvPr id="9" name="Line 9"/>
        <xdr:cNvSpPr>
          <a:spLocks/>
        </xdr:cNvSpPr>
      </xdr:nvSpPr>
      <xdr:spPr>
        <a:xfrm flipH="1" flipV="1">
          <a:off x="21221700" y="7105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29</xdr:row>
      <xdr:rowOff>123825</xdr:rowOff>
    </xdr:from>
    <xdr:to>
      <xdr:col>25</xdr:col>
      <xdr:colOff>466725</xdr:colOff>
      <xdr:row>29</xdr:row>
      <xdr:rowOff>123825</xdr:rowOff>
    </xdr:to>
    <xdr:sp>
      <xdr:nvSpPr>
        <xdr:cNvPr id="10" name="Line 10"/>
        <xdr:cNvSpPr>
          <a:spLocks/>
        </xdr:cNvSpPr>
      </xdr:nvSpPr>
      <xdr:spPr>
        <a:xfrm flipH="1">
          <a:off x="18126075" y="734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29</xdr:row>
      <xdr:rowOff>133350</xdr:rowOff>
    </xdr:from>
    <xdr:to>
      <xdr:col>25</xdr:col>
      <xdr:colOff>485775</xdr:colOff>
      <xdr:row>29</xdr:row>
      <xdr:rowOff>133350</xdr:rowOff>
    </xdr:to>
    <xdr:sp>
      <xdr:nvSpPr>
        <xdr:cNvPr id="11" name="Line 11"/>
        <xdr:cNvSpPr>
          <a:spLocks/>
        </xdr:cNvSpPr>
      </xdr:nvSpPr>
      <xdr:spPr>
        <a:xfrm flipH="1">
          <a:off x="18097500" y="735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19</xdr:row>
      <xdr:rowOff>114300</xdr:rowOff>
    </xdr:from>
    <xdr:to>
      <xdr:col>110</xdr:col>
      <xdr:colOff>0</xdr:colOff>
      <xdr:row>19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81267300" y="5048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381000</xdr:colOff>
      <xdr:row>46</xdr:row>
      <xdr:rowOff>0</xdr:rowOff>
    </xdr:from>
    <xdr:to>
      <xdr:col>97</xdr:col>
      <xdr:colOff>247650</xdr:colOff>
      <xdr:row>46</xdr:row>
      <xdr:rowOff>0</xdr:rowOff>
    </xdr:to>
    <xdr:sp>
      <xdr:nvSpPr>
        <xdr:cNvPr id="13" name="Line 13"/>
        <xdr:cNvSpPr>
          <a:spLocks/>
        </xdr:cNvSpPr>
      </xdr:nvSpPr>
      <xdr:spPr>
        <a:xfrm>
          <a:off x="712470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428625</xdr:colOff>
      <xdr:row>31</xdr:row>
      <xdr:rowOff>133350</xdr:rowOff>
    </xdr:from>
    <xdr:to>
      <xdr:col>84</xdr:col>
      <xdr:colOff>514350</xdr:colOff>
      <xdr:row>31</xdr:row>
      <xdr:rowOff>133350</xdr:rowOff>
    </xdr:to>
    <xdr:sp>
      <xdr:nvSpPr>
        <xdr:cNvPr id="14" name="Line 14"/>
        <xdr:cNvSpPr>
          <a:spLocks/>
        </xdr:cNvSpPr>
      </xdr:nvSpPr>
      <xdr:spPr>
        <a:xfrm>
          <a:off x="61407675" y="781050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466725</xdr:colOff>
      <xdr:row>31</xdr:row>
      <xdr:rowOff>95250</xdr:rowOff>
    </xdr:from>
    <xdr:to>
      <xdr:col>84</xdr:col>
      <xdr:colOff>514350</xdr:colOff>
      <xdr:row>31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61445775" y="777240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26</xdr:row>
      <xdr:rowOff>133350</xdr:rowOff>
    </xdr:from>
    <xdr:to>
      <xdr:col>41</xdr:col>
      <xdr:colOff>609600</xdr:colOff>
      <xdr:row>26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30137100" y="66675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43</xdr:row>
      <xdr:rowOff>0</xdr:rowOff>
    </xdr:from>
    <xdr:to>
      <xdr:col>50</xdr:col>
      <xdr:colOff>504825</xdr:colOff>
      <xdr:row>43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36680775" y="10420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43</xdr:row>
      <xdr:rowOff>0</xdr:rowOff>
    </xdr:from>
    <xdr:to>
      <xdr:col>51</xdr:col>
      <xdr:colOff>9525</xdr:colOff>
      <xdr:row>43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36680775" y="10420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43</xdr:row>
      <xdr:rowOff>0</xdr:rowOff>
    </xdr:from>
    <xdr:to>
      <xdr:col>85</xdr:col>
      <xdr:colOff>504825</xdr:colOff>
      <xdr:row>43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624649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43</xdr:row>
      <xdr:rowOff>0</xdr:rowOff>
    </xdr:from>
    <xdr:to>
      <xdr:col>86</xdr:col>
      <xdr:colOff>9525</xdr:colOff>
      <xdr:row>43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624649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0</xdr:rowOff>
    </xdr:from>
    <xdr:to>
      <xdr:col>67</xdr:col>
      <xdr:colOff>504825</xdr:colOff>
      <xdr:row>40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49091850" y="973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43</xdr:row>
      <xdr:rowOff>0</xdr:rowOff>
    </xdr:from>
    <xdr:to>
      <xdr:col>68</xdr:col>
      <xdr:colOff>9525</xdr:colOff>
      <xdr:row>43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490918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27</xdr:row>
      <xdr:rowOff>0</xdr:rowOff>
    </xdr:from>
    <xdr:to>
      <xdr:col>65</xdr:col>
      <xdr:colOff>476250</xdr:colOff>
      <xdr:row>27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47453550" y="67627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27</xdr:row>
      <xdr:rowOff>0</xdr:rowOff>
    </xdr:from>
    <xdr:to>
      <xdr:col>66</xdr:col>
      <xdr:colOff>485775</xdr:colOff>
      <xdr:row>27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47967900" y="6762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29</xdr:row>
      <xdr:rowOff>114300</xdr:rowOff>
    </xdr:from>
    <xdr:to>
      <xdr:col>36</xdr:col>
      <xdr:colOff>485775</xdr:colOff>
      <xdr:row>29</xdr:row>
      <xdr:rowOff>114300</xdr:rowOff>
    </xdr:to>
    <xdr:sp>
      <xdr:nvSpPr>
        <xdr:cNvPr id="33" name="Line 33"/>
        <xdr:cNvSpPr>
          <a:spLocks/>
        </xdr:cNvSpPr>
      </xdr:nvSpPr>
      <xdr:spPr>
        <a:xfrm flipH="1" flipV="1">
          <a:off x="256794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34" name="Line 34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35" name="Line 35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36" name="Line 36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26</xdr:row>
      <xdr:rowOff>114300</xdr:rowOff>
    </xdr:from>
    <xdr:to>
      <xdr:col>32</xdr:col>
      <xdr:colOff>485775</xdr:colOff>
      <xdr:row>26</xdr:row>
      <xdr:rowOff>114300</xdr:rowOff>
    </xdr:to>
    <xdr:sp>
      <xdr:nvSpPr>
        <xdr:cNvPr id="37" name="Line 37"/>
        <xdr:cNvSpPr>
          <a:spLocks/>
        </xdr:cNvSpPr>
      </xdr:nvSpPr>
      <xdr:spPr>
        <a:xfrm flipH="1" flipV="1">
          <a:off x="22707600" y="6648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35</xdr:row>
      <xdr:rowOff>114300</xdr:rowOff>
    </xdr:from>
    <xdr:to>
      <xdr:col>42</xdr:col>
      <xdr:colOff>485775</xdr:colOff>
      <xdr:row>35</xdr:row>
      <xdr:rowOff>114300</xdr:rowOff>
    </xdr:to>
    <xdr:sp>
      <xdr:nvSpPr>
        <xdr:cNvPr id="38" name="Line 38"/>
        <xdr:cNvSpPr>
          <a:spLocks/>
        </xdr:cNvSpPr>
      </xdr:nvSpPr>
      <xdr:spPr>
        <a:xfrm flipH="1" flipV="1">
          <a:off x="301371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27</xdr:row>
      <xdr:rowOff>114300</xdr:rowOff>
    </xdr:from>
    <xdr:to>
      <xdr:col>31</xdr:col>
      <xdr:colOff>476250</xdr:colOff>
      <xdr:row>27</xdr:row>
      <xdr:rowOff>114300</xdr:rowOff>
    </xdr:to>
    <xdr:sp>
      <xdr:nvSpPr>
        <xdr:cNvPr id="39" name="Line 39"/>
        <xdr:cNvSpPr>
          <a:spLocks/>
        </xdr:cNvSpPr>
      </xdr:nvSpPr>
      <xdr:spPr>
        <a:xfrm flipH="1" flipV="1">
          <a:off x="22193250" y="6877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28</xdr:row>
      <xdr:rowOff>114300</xdr:rowOff>
    </xdr:from>
    <xdr:to>
      <xdr:col>34</xdr:col>
      <xdr:colOff>485775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 flipH="1" flipV="1">
          <a:off x="24193500" y="7105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78</xdr:col>
      <xdr:colOff>504825</xdr:colOff>
      <xdr:row>53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57483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79</xdr:col>
      <xdr:colOff>9525</xdr:colOff>
      <xdr:row>53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57483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78</xdr:col>
      <xdr:colOff>504825</xdr:colOff>
      <xdr:row>53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57483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79</xdr:col>
      <xdr:colOff>9525</xdr:colOff>
      <xdr:row>53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57483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79</xdr:col>
      <xdr:colOff>504825</xdr:colOff>
      <xdr:row>53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58007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80</xdr:col>
      <xdr:colOff>9525</xdr:colOff>
      <xdr:row>53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58007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79</xdr:col>
      <xdr:colOff>504825</xdr:colOff>
      <xdr:row>53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58007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80</xdr:col>
      <xdr:colOff>9525</xdr:colOff>
      <xdr:row>53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58007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81</xdr:col>
      <xdr:colOff>504825</xdr:colOff>
      <xdr:row>53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594931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82</xdr:col>
      <xdr:colOff>9525</xdr:colOff>
      <xdr:row>53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594931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81</xdr:col>
      <xdr:colOff>504825</xdr:colOff>
      <xdr:row>53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594931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82</xdr:col>
      <xdr:colOff>9525</xdr:colOff>
      <xdr:row>53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594931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82</xdr:col>
      <xdr:colOff>504825</xdr:colOff>
      <xdr:row>53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604551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83</xdr:col>
      <xdr:colOff>9525</xdr:colOff>
      <xdr:row>53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604551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82</xdr:col>
      <xdr:colOff>504825</xdr:colOff>
      <xdr:row>53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604551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83</xdr:col>
      <xdr:colOff>9525</xdr:colOff>
      <xdr:row>53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604551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84</xdr:col>
      <xdr:colOff>504825</xdr:colOff>
      <xdr:row>53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61941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85</xdr:col>
      <xdr:colOff>9525</xdr:colOff>
      <xdr:row>53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61941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84</xdr:col>
      <xdr:colOff>504825</xdr:colOff>
      <xdr:row>53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61941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85</xdr:col>
      <xdr:colOff>9525</xdr:colOff>
      <xdr:row>53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61941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624649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624649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624649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624649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88</xdr:col>
      <xdr:colOff>9525</xdr:colOff>
      <xdr:row>53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63950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88</xdr:col>
      <xdr:colOff>9525</xdr:colOff>
      <xdr:row>53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63950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649128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649128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1" name="Line 101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05" name="Line 105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11" name="Line 111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122" name="Line 122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123" name="Line 123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32" name="Line 132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34" name="Line 134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38" name="Line 13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39" name="Line 139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40" name="Line 140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1" name="Line 141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2" name="Line 142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3" name="Line 143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4" name="Line 144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46" name="Line 146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48" name="Line 148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150" name="Line 150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51" name="Line 151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52" name="Line 152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54" name="Line 154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56" name="Line 156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2" name="Line 162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8" name="Line 16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70" name="Line 170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2" name="Line 172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4" name="Line 17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8" name="Line 178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0" name="Line 180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4" name="Line 18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6" name="Line 186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88" name="Line 188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0" name="Line 19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4" name="Line 194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6" name="Line 196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0" name="Line 20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2" name="Line 202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4" name="Line 204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6" name="Line 20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0" name="Line 210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2" name="Line 212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6" name="Line 21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8" name="Line 218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447675</xdr:colOff>
      <xdr:row>13</xdr:row>
      <xdr:rowOff>114300</xdr:rowOff>
    </xdr:from>
    <xdr:to>
      <xdr:col>64</xdr:col>
      <xdr:colOff>219075</xdr:colOff>
      <xdr:row>13</xdr:row>
      <xdr:rowOff>152400</xdr:rowOff>
    </xdr:to>
    <xdr:sp>
      <xdr:nvSpPr>
        <xdr:cNvPr id="219" name="Line 219"/>
        <xdr:cNvSpPr>
          <a:spLocks/>
        </xdr:cNvSpPr>
      </xdr:nvSpPr>
      <xdr:spPr>
        <a:xfrm flipH="1" flipV="1">
          <a:off x="46567725" y="3676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219075</xdr:colOff>
      <xdr:row>13</xdr:row>
      <xdr:rowOff>152400</xdr:rowOff>
    </xdr:from>
    <xdr:to>
      <xdr:col>65</xdr:col>
      <xdr:colOff>466725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47310675" y="37147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22</xdr:row>
      <xdr:rowOff>114300</xdr:rowOff>
    </xdr:from>
    <xdr:to>
      <xdr:col>33</xdr:col>
      <xdr:colOff>476250</xdr:colOff>
      <xdr:row>22</xdr:row>
      <xdr:rowOff>114300</xdr:rowOff>
    </xdr:to>
    <xdr:sp>
      <xdr:nvSpPr>
        <xdr:cNvPr id="221" name="Line 221"/>
        <xdr:cNvSpPr>
          <a:spLocks/>
        </xdr:cNvSpPr>
      </xdr:nvSpPr>
      <xdr:spPr>
        <a:xfrm flipH="1" flipV="1">
          <a:off x="236791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228600</xdr:colOff>
      <xdr:row>17</xdr:row>
      <xdr:rowOff>114300</xdr:rowOff>
    </xdr:from>
    <xdr:to>
      <xdr:col>84</xdr:col>
      <xdr:colOff>0</xdr:colOff>
      <xdr:row>17</xdr:row>
      <xdr:rowOff>114300</xdr:rowOff>
    </xdr:to>
    <xdr:sp>
      <xdr:nvSpPr>
        <xdr:cNvPr id="222" name="Line 222"/>
        <xdr:cNvSpPr>
          <a:spLocks/>
        </xdr:cNvSpPr>
      </xdr:nvSpPr>
      <xdr:spPr>
        <a:xfrm flipV="1">
          <a:off x="37433250" y="4591050"/>
          <a:ext cx="2451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22</xdr:row>
      <xdr:rowOff>114300</xdr:rowOff>
    </xdr:from>
    <xdr:to>
      <xdr:col>38</xdr:col>
      <xdr:colOff>485775</xdr:colOff>
      <xdr:row>22</xdr:row>
      <xdr:rowOff>114300</xdr:rowOff>
    </xdr:to>
    <xdr:sp>
      <xdr:nvSpPr>
        <xdr:cNvPr id="223" name="Line 223"/>
        <xdr:cNvSpPr>
          <a:spLocks/>
        </xdr:cNvSpPr>
      </xdr:nvSpPr>
      <xdr:spPr>
        <a:xfrm flipH="1" flipV="1">
          <a:off x="27165300" y="5734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33</xdr:row>
      <xdr:rowOff>114300</xdr:rowOff>
    </xdr:from>
    <xdr:to>
      <xdr:col>60</xdr:col>
      <xdr:colOff>485775</xdr:colOff>
      <xdr:row>33</xdr:row>
      <xdr:rowOff>114300</xdr:rowOff>
    </xdr:to>
    <xdr:sp>
      <xdr:nvSpPr>
        <xdr:cNvPr id="224" name="Line 224"/>
        <xdr:cNvSpPr>
          <a:spLocks/>
        </xdr:cNvSpPr>
      </xdr:nvSpPr>
      <xdr:spPr>
        <a:xfrm flipH="1" flipV="1">
          <a:off x="435102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225" name="Line 225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6" name="Line 226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7" name="Line 227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8" name="Line 22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9" name="Line 22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30" name="Line 23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31" name="Line 23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32" name="Line 232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33" name="Line 233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34" name="Line 23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36" name="Line 236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38" name="Line 238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39" name="Line 239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0" name="Line 24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41" name="Line 241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42" name="Line 242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43" name="Line 24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4" name="Line 24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45" name="Line 245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6" name="Line 246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47" name="Line 247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48" name="Line 248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50" name="Line 25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52" name="Line 252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54" name="Line 254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55" name="Line 255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56" name="Line 256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58" name="Line 258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60" name="Line 26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1" name="Line 261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62" name="Line 262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3" name="Line 263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64" name="Line 264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65" name="Line 265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66" name="Line 266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67" name="Line 267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268" name="Line 268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269" name="Line 269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0" name="Line 270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1" name="Line 271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2" name="Line 272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3" name="Line 273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274" name="Line 274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275" name="Line 275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6" name="Line 276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7" name="Line 277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8" name="Line 278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9" name="Line 279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80" name="Line 280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81" name="Line 281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82" name="Line 282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84" name="Line 28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85" name="Line 28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86" name="Line 286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88" name="Line 288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89" name="Line 289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90" name="Line 29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91" name="Line 29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92" name="Line 292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93" name="Line 293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94" name="Line 294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95" name="Line 295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6" name="Line 296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7" name="Line 297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9" name="Line 29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00" name="Line 30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01" name="Line 30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02" name="Line 302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04" name="Line 30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06" name="Line 306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07" name="Line 307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08" name="Line 308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09" name="Line 309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0" name="Line 31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11" name="Line 311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12" name="Line 312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13" name="Line 31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4" name="Line 31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6" name="Line 316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17" name="Line 317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18" name="Line 318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19" name="Line 319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20" name="Line 32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22" name="Line 322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23" name="Line 323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24" name="Line 324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25" name="Line 325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26" name="Line 326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27" name="Line 327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29" name="Line 329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30" name="Line 33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1" name="Line 331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32" name="Line 332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3" name="Line 333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34" name="Line 334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35" name="Line 335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36" name="Line 336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37" name="Line 337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338" name="Line 338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339" name="Line 339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0" name="Line 340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1" name="Line 341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2" name="Line 342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3" name="Line 343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344" name="Line 344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6" name="Line 346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7" name="Line 347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8" name="Line 348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9" name="Line 349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50" name="Line 350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51" name="Line 351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52" name="Line 352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53" name="Line 353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54" name="Line 35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55" name="Line 35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56" name="Line 356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57" name="Line 357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58" name="Line 358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59" name="Line 359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60" name="Line 36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61" name="Line 36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62" name="Line 362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64" name="Line 364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65" name="Line 365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66" name="Line 366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67" name="Line 367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628650</xdr:colOff>
      <xdr:row>37</xdr:row>
      <xdr:rowOff>0</xdr:rowOff>
    </xdr:from>
    <xdr:to>
      <xdr:col>57</xdr:col>
      <xdr:colOff>390525</xdr:colOff>
      <xdr:row>39</xdr:row>
      <xdr:rowOff>19050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05100" y="90487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876300</xdr:colOff>
      <xdr:row>17</xdr:row>
      <xdr:rowOff>219075</xdr:rowOff>
    </xdr:from>
    <xdr:to>
      <xdr:col>49</xdr:col>
      <xdr:colOff>171450</xdr:colOff>
      <xdr:row>18</xdr:row>
      <xdr:rowOff>114300</xdr:rowOff>
    </xdr:to>
    <xdr:sp>
      <xdr:nvSpPr>
        <xdr:cNvPr id="369" name="Line 369"/>
        <xdr:cNvSpPr>
          <a:spLocks/>
        </xdr:cNvSpPr>
      </xdr:nvSpPr>
      <xdr:spPr>
        <a:xfrm flipV="1">
          <a:off x="35109150" y="4695825"/>
          <a:ext cx="7810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70" name="Line 370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71" name="Line 371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22</xdr:row>
      <xdr:rowOff>114300</xdr:rowOff>
    </xdr:from>
    <xdr:to>
      <xdr:col>37</xdr:col>
      <xdr:colOff>476250</xdr:colOff>
      <xdr:row>22</xdr:row>
      <xdr:rowOff>114300</xdr:rowOff>
    </xdr:to>
    <xdr:sp>
      <xdr:nvSpPr>
        <xdr:cNvPr id="372" name="Line 372"/>
        <xdr:cNvSpPr>
          <a:spLocks/>
        </xdr:cNvSpPr>
      </xdr:nvSpPr>
      <xdr:spPr>
        <a:xfrm flipH="1" flipV="1">
          <a:off x="266509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5748337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374" name="Line 374"/>
        <xdr:cNvSpPr>
          <a:spLocks/>
        </xdr:cNvSpPr>
      </xdr:nvSpPr>
      <xdr:spPr>
        <a:xfrm flipH="1">
          <a:off x="57483375" y="10887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5748337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376" name="Line 376"/>
        <xdr:cNvSpPr>
          <a:spLocks/>
        </xdr:cNvSpPr>
      </xdr:nvSpPr>
      <xdr:spPr>
        <a:xfrm flipH="1">
          <a:off x="57483375" y="10887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45</xdr:row>
      <xdr:rowOff>19050</xdr:rowOff>
    </xdr:from>
    <xdr:to>
      <xdr:col>79</xdr:col>
      <xdr:colOff>504825</xdr:colOff>
      <xdr:row>45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5800725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45</xdr:row>
      <xdr:rowOff>19050</xdr:rowOff>
    </xdr:from>
    <xdr:to>
      <xdr:col>79</xdr:col>
      <xdr:colOff>504825</xdr:colOff>
      <xdr:row>45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5800725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5748337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380" name="Line 380"/>
        <xdr:cNvSpPr>
          <a:spLocks/>
        </xdr:cNvSpPr>
      </xdr:nvSpPr>
      <xdr:spPr>
        <a:xfrm flipH="1">
          <a:off x="5748337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5748337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382" name="Line 382"/>
        <xdr:cNvSpPr>
          <a:spLocks/>
        </xdr:cNvSpPr>
      </xdr:nvSpPr>
      <xdr:spPr>
        <a:xfrm flipH="1">
          <a:off x="5748337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44</xdr:row>
      <xdr:rowOff>19050</xdr:rowOff>
    </xdr:from>
    <xdr:to>
      <xdr:col>79</xdr:col>
      <xdr:colOff>504825</xdr:colOff>
      <xdr:row>44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5800725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44</xdr:row>
      <xdr:rowOff>19050</xdr:rowOff>
    </xdr:from>
    <xdr:to>
      <xdr:col>79</xdr:col>
      <xdr:colOff>504825</xdr:colOff>
      <xdr:row>44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5800725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5748337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386" name="Line 386"/>
        <xdr:cNvSpPr>
          <a:spLocks/>
        </xdr:cNvSpPr>
      </xdr:nvSpPr>
      <xdr:spPr>
        <a:xfrm flipH="1">
          <a:off x="57483375" y="1042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5748337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388" name="Line 388"/>
        <xdr:cNvSpPr>
          <a:spLocks/>
        </xdr:cNvSpPr>
      </xdr:nvSpPr>
      <xdr:spPr>
        <a:xfrm flipH="1">
          <a:off x="57483375" y="1042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43</xdr:row>
      <xdr:rowOff>19050</xdr:rowOff>
    </xdr:from>
    <xdr:to>
      <xdr:col>79</xdr:col>
      <xdr:colOff>504825</xdr:colOff>
      <xdr:row>43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5800725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43</xdr:row>
      <xdr:rowOff>19050</xdr:rowOff>
    </xdr:from>
    <xdr:to>
      <xdr:col>79</xdr:col>
      <xdr:colOff>504825</xdr:colOff>
      <xdr:row>43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5800725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392" name="Line 392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394" name="Line 394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398" name="Line 398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00" name="Line 400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04" name="Line 404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06" name="Line 406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574833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9525</xdr:rowOff>
    </xdr:from>
    <xdr:to>
      <xdr:col>79</xdr:col>
      <xdr:colOff>9525</xdr:colOff>
      <xdr:row>49</xdr:row>
      <xdr:rowOff>9525</xdr:rowOff>
    </xdr:to>
    <xdr:sp>
      <xdr:nvSpPr>
        <xdr:cNvPr id="410" name="Line 410"/>
        <xdr:cNvSpPr>
          <a:spLocks/>
        </xdr:cNvSpPr>
      </xdr:nvSpPr>
      <xdr:spPr>
        <a:xfrm flipH="1">
          <a:off x="574833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574833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9525</xdr:rowOff>
    </xdr:from>
    <xdr:to>
      <xdr:col>79</xdr:col>
      <xdr:colOff>9525</xdr:colOff>
      <xdr:row>49</xdr:row>
      <xdr:rowOff>9525</xdr:rowOff>
    </xdr:to>
    <xdr:sp>
      <xdr:nvSpPr>
        <xdr:cNvPr id="412" name="Line 412"/>
        <xdr:cNvSpPr>
          <a:spLocks/>
        </xdr:cNvSpPr>
      </xdr:nvSpPr>
      <xdr:spPr>
        <a:xfrm flipH="1">
          <a:off x="574833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580072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580072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416" name="Line 416"/>
        <xdr:cNvSpPr>
          <a:spLocks/>
        </xdr:cNvSpPr>
      </xdr:nvSpPr>
      <xdr:spPr>
        <a:xfrm flipH="1">
          <a:off x="574833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418" name="Line 418"/>
        <xdr:cNvSpPr>
          <a:spLocks/>
        </xdr:cNvSpPr>
      </xdr:nvSpPr>
      <xdr:spPr>
        <a:xfrm flipH="1">
          <a:off x="574833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48</xdr:row>
      <xdr:rowOff>19050</xdr:rowOff>
    </xdr:from>
    <xdr:to>
      <xdr:col>79</xdr:col>
      <xdr:colOff>504825</xdr:colOff>
      <xdr:row>48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580072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48</xdr:row>
      <xdr:rowOff>19050</xdr:rowOff>
    </xdr:from>
    <xdr:to>
      <xdr:col>79</xdr:col>
      <xdr:colOff>504825</xdr:colOff>
      <xdr:row>48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580072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21" name="Line 42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22" name="Line 42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23" name="Line 42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24" name="Line 42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25" name="Line 42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26" name="Line 426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28" name="Line 428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30" name="Line 430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34" name="Line 434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36" name="Line 436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40" name="Line 440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42" name="Line 442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44" name="Line 444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46" name="Line 446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114300</xdr:rowOff>
    </xdr:from>
    <xdr:to>
      <xdr:col>8</xdr:col>
      <xdr:colOff>485775</xdr:colOff>
      <xdr:row>33</xdr:row>
      <xdr:rowOff>114300</xdr:rowOff>
    </xdr:to>
    <xdr:sp>
      <xdr:nvSpPr>
        <xdr:cNvPr id="447" name="Line 447"/>
        <xdr:cNvSpPr>
          <a:spLocks/>
        </xdr:cNvSpPr>
      </xdr:nvSpPr>
      <xdr:spPr>
        <a:xfrm flipH="1" flipV="1">
          <a:off x="48768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49" name="Line 449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51" name="Line 451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55" name="Line 455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57" name="Line 457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61" name="Line 461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63" name="Line 463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67" name="Line 467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69" name="Line 469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73" name="Line 473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75" name="Line 475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77" name="Line 477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79" name="Line 479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81" name="Line 481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484" name="Line 484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485" name="Line 485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486" name="Line 486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487" name="Line 487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88" name="Line 488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89" name="Line 489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0" name="Line 490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1" name="Line 491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2" name="Line 492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3" name="Line 493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4" name="Line 494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94</xdr:col>
      <xdr:colOff>9525</xdr:colOff>
      <xdr:row>52</xdr:row>
      <xdr:rowOff>0</xdr:rowOff>
    </xdr:to>
    <xdr:sp>
      <xdr:nvSpPr>
        <xdr:cNvPr id="495" name="Line 495"/>
        <xdr:cNvSpPr>
          <a:spLocks/>
        </xdr:cNvSpPr>
      </xdr:nvSpPr>
      <xdr:spPr>
        <a:xfrm flipH="1">
          <a:off x="68408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6" name="Line 496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94</xdr:col>
      <xdr:colOff>9525</xdr:colOff>
      <xdr:row>52</xdr:row>
      <xdr:rowOff>0</xdr:rowOff>
    </xdr:to>
    <xdr:sp>
      <xdr:nvSpPr>
        <xdr:cNvPr id="497" name="Line 497"/>
        <xdr:cNvSpPr>
          <a:spLocks/>
        </xdr:cNvSpPr>
      </xdr:nvSpPr>
      <xdr:spPr>
        <a:xfrm flipH="1">
          <a:off x="68408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498" name="Line 498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499" name="Line 499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0" name="Line 500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1" name="Line 501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2" name="Line 502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3" name="Line 503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4" name="Line 504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505" name="Line 505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6" name="Line 506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507" name="Line 507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08" name="Line 508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09" name="Line 509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0" name="Line 51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1" name="Line 51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2" name="Line 512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3" name="Line 513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4" name="Line 51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515" name="Line 515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6" name="Line 516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517" name="Line 517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18" name="Line 518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19" name="Line 519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0" name="Line 520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1" name="Line 521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2" name="Line 522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3" name="Line 52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4" name="Line 524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97</xdr:col>
      <xdr:colOff>9525</xdr:colOff>
      <xdr:row>52</xdr:row>
      <xdr:rowOff>0</xdr:rowOff>
    </xdr:to>
    <xdr:sp>
      <xdr:nvSpPr>
        <xdr:cNvPr id="525" name="Line 525"/>
        <xdr:cNvSpPr>
          <a:spLocks/>
        </xdr:cNvSpPr>
      </xdr:nvSpPr>
      <xdr:spPr>
        <a:xfrm flipH="1">
          <a:off x="70856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6" name="Line 526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97</xdr:col>
      <xdr:colOff>9525</xdr:colOff>
      <xdr:row>52</xdr:row>
      <xdr:rowOff>0</xdr:rowOff>
    </xdr:to>
    <xdr:sp>
      <xdr:nvSpPr>
        <xdr:cNvPr id="527" name="Line 527"/>
        <xdr:cNvSpPr>
          <a:spLocks/>
        </xdr:cNvSpPr>
      </xdr:nvSpPr>
      <xdr:spPr>
        <a:xfrm flipH="1">
          <a:off x="70856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28" name="Line 528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29" name="Line 529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0" name="Line 530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1" name="Line 531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2" name="Line 532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3" name="Line 533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4" name="Line 534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535" name="Line 535"/>
        <xdr:cNvSpPr>
          <a:spLocks/>
        </xdr:cNvSpPr>
      </xdr:nvSpPr>
      <xdr:spPr>
        <a:xfrm flipH="1">
          <a:off x="71380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6" name="Line 536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537" name="Line 537"/>
        <xdr:cNvSpPr>
          <a:spLocks/>
        </xdr:cNvSpPr>
      </xdr:nvSpPr>
      <xdr:spPr>
        <a:xfrm flipH="1">
          <a:off x="71380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38" name="Line 538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39" name="Line 539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40" name="Line 54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41" name="Line 541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42" name="Line 542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43" name="Line 543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381000</xdr:colOff>
      <xdr:row>46</xdr:row>
      <xdr:rowOff>0</xdr:rowOff>
    </xdr:from>
    <xdr:to>
      <xdr:col>93</xdr:col>
      <xdr:colOff>247650</xdr:colOff>
      <xdr:row>46</xdr:row>
      <xdr:rowOff>0</xdr:rowOff>
    </xdr:to>
    <xdr:sp>
      <xdr:nvSpPr>
        <xdr:cNvPr id="544" name="Line 544"/>
        <xdr:cNvSpPr>
          <a:spLocks/>
        </xdr:cNvSpPr>
      </xdr:nvSpPr>
      <xdr:spPr>
        <a:xfrm>
          <a:off x="682752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171450</xdr:colOff>
      <xdr:row>17</xdr:row>
      <xdr:rowOff>152400</xdr:rowOff>
    </xdr:from>
    <xdr:to>
      <xdr:col>49</xdr:col>
      <xdr:colOff>914400</xdr:colOff>
      <xdr:row>17</xdr:row>
      <xdr:rowOff>219075</xdr:rowOff>
    </xdr:to>
    <xdr:sp>
      <xdr:nvSpPr>
        <xdr:cNvPr id="545" name="Line 545"/>
        <xdr:cNvSpPr>
          <a:spLocks/>
        </xdr:cNvSpPr>
      </xdr:nvSpPr>
      <xdr:spPr>
        <a:xfrm flipH="1">
          <a:off x="35890200" y="46291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923925</xdr:colOff>
      <xdr:row>17</xdr:row>
      <xdr:rowOff>114300</xdr:rowOff>
    </xdr:from>
    <xdr:to>
      <xdr:col>51</xdr:col>
      <xdr:colOff>190500</xdr:colOff>
      <xdr:row>17</xdr:row>
      <xdr:rowOff>152400</xdr:rowOff>
    </xdr:to>
    <xdr:sp>
      <xdr:nvSpPr>
        <xdr:cNvPr id="546" name="Line 546"/>
        <xdr:cNvSpPr>
          <a:spLocks/>
        </xdr:cNvSpPr>
      </xdr:nvSpPr>
      <xdr:spPr>
        <a:xfrm flipH="1">
          <a:off x="36642675" y="4591050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47" name="Line 547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48" name="Line 548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49" name="Line 549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50" name="Line 550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51" name="Line 551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52" name="Line 552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53" name="Line 553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54" name="Line 554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55" name="Line 555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56" name="Line 556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57" name="Line 557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58" name="Line 558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59" name="Line 559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60" name="Line 560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61" name="Line 561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62" name="Line 562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63" name="Line 563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64" name="Line 564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65" name="Line 565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66" name="Line 566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67" name="Line 567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68" name="Line 568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69" name="Line 569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70" name="Line 570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71" name="Line 571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72" name="Line 572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73" name="Line 573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74" name="Line 574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75" name="Line 575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76" name="Line 576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77" name="Line 577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78" name="Line 578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41</xdr:row>
      <xdr:rowOff>0</xdr:rowOff>
    </xdr:from>
    <xdr:to>
      <xdr:col>120</xdr:col>
      <xdr:colOff>0</xdr:colOff>
      <xdr:row>43</xdr:row>
      <xdr:rowOff>0</xdr:rowOff>
    </xdr:to>
    <xdr:sp>
      <xdr:nvSpPr>
        <xdr:cNvPr id="579" name="text 6"/>
        <xdr:cNvSpPr txBox="1">
          <a:spLocks noChangeArrowheads="1"/>
        </xdr:cNvSpPr>
      </xdr:nvSpPr>
      <xdr:spPr>
        <a:xfrm>
          <a:off x="81267300" y="99631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120</xdr:col>
      <xdr:colOff>0</xdr:colOff>
      <xdr:row>26</xdr:row>
      <xdr:rowOff>0</xdr:rowOff>
    </xdr:from>
    <xdr:to>
      <xdr:col>120</xdr:col>
      <xdr:colOff>504825</xdr:colOff>
      <xdr:row>27</xdr:row>
      <xdr:rowOff>0</xdr:rowOff>
    </xdr:to>
    <xdr:sp>
      <xdr:nvSpPr>
        <xdr:cNvPr id="580" name="text 3"/>
        <xdr:cNvSpPr txBox="1">
          <a:spLocks noChangeArrowheads="1"/>
        </xdr:cNvSpPr>
      </xdr:nvSpPr>
      <xdr:spPr>
        <a:xfrm>
          <a:off x="88696800" y="6534150"/>
          <a:ext cx="5048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57150</xdr:colOff>
      <xdr:row>26</xdr:row>
      <xdr:rowOff>114300</xdr:rowOff>
    </xdr:from>
    <xdr:to>
      <xdr:col>120</xdr:col>
      <xdr:colOff>447675</xdr:colOff>
      <xdr:row>26</xdr:row>
      <xdr:rowOff>114300</xdr:rowOff>
    </xdr:to>
    <xdr:sp>
      <xdr:nvSpPr>
        <xdr:cNvPr id="581" name="Line 581"/>
        <xdr:cNvSpPr>
          <a:spLocks/>
        </xdr:cNvSpPr>
      </xdr:nvSpPr>
      <xdr:spPr>
        <a:xfrm>
          <a:off x="88753950" y="664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26</xdr:row>
      <xdr:rowOff>0</xdr:rowOff>
    </xdr:from>
    <xdr:to>
      <xdr:col>62</xdr:col>
      <xdr:colOff>0</xdr:colOff>
      <xdr:row>27</xdr:row>
      <xdr:rowOff>0</xdr:rowOff>
    </xdr:to>
    <xdr:sp>
      <xdr:nvSpPr>
        <xdr:cNvPr id="582" name="text 7166"/>
        <xdr:cNvSpPr txBox="1">
          <a:spLocks noChangeArrowheads="1"/>
        </xdr:cNvSpPr>
      </xdr:nvSpPr>
      <xdr:spPr>
        <a:xfrm>
          <a:off x="44634150" y="6534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37</xdr:col>
      <xdr:colOff>885825</xdr:colOff>
      <xdr:row>27</xdr:row>
      <xdr:rowOff>219075</xdr:rowOff>
    </xdr:from>
    <xdr:to>
      <xdr:col>38</xdr:col>
      <xdr:colOff>219075</xdr:colOff>
      <xdr:row>29</xdr:row>
      <xdr:rowOff>114300</xdr:rowOff>
    </xdr:to>
    <xdr:grpSp>
      <xdr:nvGrpSpPr>
        <xdr:cNvPr id="583" name="Group 583"/>
        <xdr:cNvGrpSpPr>
          <a:grpSpLocks noChangeAspect="1"/>
        </xdr:cNvGrpSpPr>
      </xdr:nvGrpSpPr>
      <xdr:grpSpPr>
        <a:xfrm>
          <a:off x="2768917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4" name="Line 5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5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228600</xdr:colOff>
      <xdr:row>17</xdr:row>
      <xdr:rowOff>0</xdr:rowOff>
    </xdr:from>
    <xdr:ext cx="533400" cy="228600"/>
    <xdr:sp>
      <xdr:nvSpPr>
        <xdr:cNvPr id="586" name="text 7125"/>
        <xdr:cNvSpPr txBox="1">
          <a:spLocks noChangeArrowheads="1"/>
        </xdr:cNvSpPr>
      </xdr:nvSpPr>
      <xdr:spPr>
        <a:xfrm>
          <a:off x="41890950" y="4476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twoCellAnchor>
    <xdr:from>
      <xdr:col>84</xdr:col>
      <xdr:colOff>104775</xdr:colOff>
      <xdr:row>22</xdr:row>
      <xdr:rowOff>219075</xdr:rowOff>
    </xdr:from>
    <xdr:to>
      <xdr:col>84</xdr:col>
      <xdr:colOff>419100</xdr:colOff>
      <xdr:row>24</xdr:row>
      <xdr:rowOff>114300</xdr:rowOff>
    </xdr:to>
    <xdr:grpSp>
      <xdr:nvGrpSpPr>
        <xdr:cNvPr id="587" name="Group 587"/>
        <xdr:cNvGrpSpPr>
          <a:grpSpLocks noChangeAspect="1"/>
        </xdr:cNvGrpSpPr>
      </xdr:nvGrpSpPr>
      <xdr:grpSpPr>
        <a:xfrm>
          <a:off x="6205537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8" name="Line 5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5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352425</xdr:colOff>
      <xdr:row>30</xdr:row>
      <xdr:rowOff>57150</xdr:rowOff>
    </xdr:from>
    <xdr:to>
      <xdr:col>83</xdr:col>
      <xdr:colOff>638175</xdr:colOff>
      <xdr:row>30</xdr:row>
      <xdr:rowOff>171450</xdr:rowOff>
    </xdr:to>
    <xdr:grpSp>
      <xdr:nvGrpSpPr>
        <xdr:cNvPr id="590" name="Group 591"/>
        <xdr:cNvGrpSpPr>
          <a:grpSpLocks noChangeAspect="1"/>
        </xdr:cNvGrpSpPr>
      </xdr:nvGrpSpPr>
      <xdr:grpSpPr>
        <a:xfrm>
          <a:off x="61331475" y="75057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91" name="Oval 5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5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5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666750</xdr:colOff>
      <xdr:row>27</xdr:row>
      <xdr:rowOff>57150</xdr:rowOff>
    </xdr:from>
    <xdr:to>
      <xdr:col>29</xdr:col>
      <xdr:colOff>952500</xdr:colOff>
      <xdr:row>27</xdr:row>
      <xdr:rowOff>171450</xdr:rowOff>
    </xdr:to>
    <xdr:grpSp>
      <xdr:nvGrpSpPr>
        <xdr:cNvPr id="594" name="Group 595"/>
        <xdr:cNvGrpSpPr>
          <a:grpSpLocks noChangeAspect="1"/>
        </xdr:cNvGrpSpPr>
      </xdr:nvGrpSpPr>
      <xdr:grpSpPr>
        <a:xfrm>
          <a:off x="21526500" y="68199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95" name="Oval 5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5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5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514350</xdr:colOff>
      <xdr:row>6</xdr:row>
      <xdr:rowOff>19050</xdr:rowOff>
    </xdr:from>
    <xdr:to>
      <xdr:col>51</xdr:col>
      <xdr:colOff>504825</xdr:colOff>
      <xdr:row>6</xdr:row>
      <xdr:rowOff>19050</xdr:rowOff>
    </xdr:to>
    <xdr:sp>
      <xdr:nvSpPr>
        <xdr:cNvPr id="598" name="Line 599"/>
        <xdr:cNvSpPr>
          <a:spLocks/>
        </xdr:cNvSpPr>
      </xdr:nvSpPr>
      <xdr:spPr>
        <a:xfrm flipH="1">
          <a:off x="37204650" y="1752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6</xdr:row>
      <xdr:rowOff>19050</xdr:rowOff>
    </xdr:from>
    <xdr:to>
      <xdr:col>51</xdr:col>
      <xdr:colOff>504825</xdr:colOff>
      <xdr:row>6</xdr:row>
      <xdr:rowOff>19050</xdr:rowOff>
    </xdr:to>
    <xdr:sp>
      <xdr:nvSpPr>
        <xdr:cNvPr id="599" name="Line 600"/>
        <xdr:cNvSpPr>
          <a:spLocks/>
        </xdr:cNvSpPr>
      </xdr:nvSpPr>
      <xdr:spPr>
        <a:xfrm flipH="1">
          <a:off x="37204650" y="1752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00" name="Line 601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01" name="Line 602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02" name="Line 603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03" name="Line 604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04" name="Line 605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05" name="Line 606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06" name="Line 607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07" name="Line 608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608" name="text 36"/>
        <xdr:cNvSpPr txBox="1">
          <a:spLocks noChangeArrowheads="1"/>
        </xdr:cNvSpPr>
      </xdr:nvSpPr>
      <xdr:spPr>
        <a:xfrm>
          <a:off x="102870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09" name="Line 610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10" name="Line 611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11" name="Line 612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12" name="Line 613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13" name="Line 614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14" name="Line 615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15" name="Line 616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16" name="Line 617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17" name="Line 618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18" name="Line 619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19" name="Line 620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20" name="Line 621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0</xdr:colOff>
      <xdr:row>1</xdr:row>
      <xdr:rowOff>0</xdr:rowOff>
    </xdr:from>
    <xdr:to>
      <xdr:col>120</xdr:col>
      <xdr:colOff>0</xdr:colOff>
      <xdr:row>2</xdr:row>
      <xdr:rowOff>0</xdr:rowOff>
    </xdr:to>
    <xdr:sp>
      <xdr:nvSpPr>
        <xdr:cNvPr id="621" name="text 36"/>
        <xdr:cNvSpPr txBox="1">
          <a:spLocks noChangeArrowheads="1"/>
        </xdr:cNvSpPr>
      </xdr:nvSpPr>
      <xdr:spPr>
        <a:xfrm>
          <a:off x="8423910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22" name="Line 623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23" name="Line 624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24" name="Line 625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25" name="Line 626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381000</xdr:colOff>
      <xdr:row>46</xdr:row>
      <xdr:rowOff>0</xdr:rowOff>
    </xdr:from>
    <xdr:to>
      <xdr:col>23</xdr:col>
      <xdr:colOff>247650</xdr:colOff>
      <xdr:row>46</xdr:row>
      <xdr:rowOff>0</xdr:rowOff>
    </xdr:to>
    <xdr:sp>
      <xdr:nvSpPr>
        <xdr:cNvPr id="626" name="Line 627"/>
        <xdr:cNvSpPr>
          <a:spLocks/>
        </xdr:cNvSpPr>
      </xdr:nvSpPr>
      <xdr:spPr>
        <a:xfrm>
          <a:off x="162687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627" name="Line 628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628" name="Line 629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629" name="Line 630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630" name="Line 631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631" name="Line 632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21</xdr:col>
      <xdr:colOff>9525</xdr:colOff>
      <xdr:row>52</xdr:row>
      <xdr:rowOff>0</xdr:rowOff>
    </xdr:to>
    <xdr:sp>
      <xdr:nvSpPr>
        <xdr:cNvPr id="632" name="Line 633"/>
        <xdr:cNvSpPr>
          <a:spLocks/>
        </xdr:cNvSpPr>
      </xdr:nvSpPr>
      <xdr:spPr>
        <a:xfrm flipH="1">
          <a:off x="14392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633" name="Line 634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21</xdr:col>
      <xdr:colOff>9525</xdr:colOff>
      <xdr:row>52</xdr:row>
      <xdr:rowOff>0</xdr:rowOff>
    </xdr:to>
    <xdr:sp>
      <xdr:nvSpPr>
        <xdr:cNvPr id="634" name="Line 635"/>
        <xdr:cNvSpPr>
          <a:spLocks/>
        </xdr:cNvSpPr>
      </xdr:nvSpPr>
      <xdr:spPr>
        <a:xfrm flipH="1">
          <a:off x="14392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52</xdr:row>
      <xdr:rowOff>0</xdr:rowOff>
    </xdr:from>
    <xdr:to>
      <xdr:col>21</xdr:col>
      <xdr:colOff>504825</xdr:colOff>
      <xdr:row>52</xdr:row>
      <xdr:rowOff>0</xdr:rowOff>
    </xdr:to>
    <xdr:sp>
      <xdr:nvSpPr>
        <xdr:cNvPr id="635" name="Line 636"/>
        <xdr:cNvSpPr>
          <a:spLocks/>
        </xdr:cNvSpPr>
      </xdr:nvSpPr>
      <xdr:spPr>
        <a:xfrm flipH="1">
          <a:off x="14916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52</xdr:row>
      <xdr:rowOff>0</xdr:rowOff>
    </xdr:from>
    <xdr:to>
      <xdr:col>21</xdr:col>
      <xdr:colOff>504825</xdr:colOff>
      <xdr:row>52</xdr:row>
      <xdr:rowOff>0</xdr:rowOff>
    </xdr:to>
    <xdr:sp>
      <xdr:nvSpPr>
        <xdr:cNvPr id="636" name="Line 637"/>
        <xdr:cNvSpPr>
          <a:spLocks/>
        </xdr:cNvSpPr>
      </xdr:nvSpPr>
      <xdr:spPr>
        <a:xfrm flipH="1">
          <a:off x="14916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637" name="Line 638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21</xdr:col>
      <xdr:colOff>9525</xdr:colOff>
      <xdr:row>52</xdr:row>
      <xdr:rowOff>0</xdr:rowOff>
    </xdr:to>
    <xdr:sp>
      <xdr:nvSpPr>
        <xdr:cNvPr id="638" name="Line 639"/>
        <xdr:cNvSpPr>
          <a:spLocks/>
        </xdr:cNvSpPr>
      </xdr:nvSpPr>
      <xdr:spPr>
        <a:xfrm flipH="1">
          <a:off x="14392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639" name="Line 640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21</xdr:col>
      <xdr:colOff>9525</xdr:colOff>
      <xdr:row>52</xdr:row>
      <xdr:rowOff>0</xdr:rowOff>
    </xdr:to>
    <xdr:sp>
      <xdr:nvSpPr>
        <xdr:cNvPr id="640" name="Line 641"/>
        <xdr:cNvSpPr>
          <a:spLocks/>
        </xdr:cNvSpPr>
      </xdr:nvSpPr>
      <xdr:spPr>
        <a:xfrm flipH="1">
          <a:off x="14392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52</xdr:row>
      <xdr:rowOff>0</xdr:rowOff>
    </xdr:from>
    <xdr:to>
      <xdr:col>21</xdr:col>
      <xdr:colOff>504825</xdr:colOff>
      <xdr:row>52</xdr:row>
      <xdr:rowOff>0</xdr:rowOff>
    </xdr:to>
    <xdr:sp>
      <xdr:nvSpPr>
        <xdr:cNvPr id="641" name="Line 642"/>
        <xdr:cNvSpPr>
          <a:spLocks/>
        </xdr:cNvSpPr>
      </xdr:nvSpPr>
      <xdr:spPr>
        <a:xfrm flipH="1">
          <a:off x="14916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52</xdr:row>
      <xdr:rowOff>0</xdr:rowOff>
    </xdr:from>
    <xdr:to>
      <xdr:col>21</xdr:col>
      <xdr:colOff>504825</xdr:colOff>
      <xdr:row>52</xdr:row>
      <xdr:rowOff>0</xdr:rowOff>
    </xdr:to>
    <xdr:sp>
      <xdr:nvSpPr>
        <xdr:cNvPr id="642" name="Line 643"/>
        <xdr:cNvSpPr>
          <a:spLocks/>
        </xdr:cNvSpPr>
      </xdr:nvSpPr>
      <xdr:spPr>
        <a:xfrm flipH="1">
          <a:off x="14916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643" name="Line 644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21</xdr:col>
      <xdr:colOff>9525</xdr:colOff>
      <xdr:row>52</xdr:row>
      <xdr:rowOff>0</xdr:rowOff>
    </xdr:to>
    <xdr:sp>
      <xdr:nvSpPr>
        <xdr:cNvPr id="644" name="Line 645"/>
        <xdr:cNvSpPr>
          <a:spLocks/>
        </xdr:cNvSpPr>
      </xdr:nvSpPr>
      <xdr:spPr>
        <a:xfrm flipH="1">
          <a:off x="14392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645" name="Line 646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21</xdr:col>
      <xdr:colOff>9525</xdr:colOff>
      <xdr:row>52</xdr:row>
      <xdr:rowOff>0</xdr:rowOff>
    </xdr:to>
    <xdr:sp>
      <xdr:nvSpPr>
        <xdr:cNvPr id="646" name="Line 647"/>
        <xdr:cNvSpPr>
          <a:spLocks/>
        </xdr:cNvSpPr>
      </xdr:nvSpPr>
      <xdr:spPr>
        <a:xfrm flipH="1">
          <a:off x="14392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647" name="Line 648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648" name="Line 649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649" name="Line 650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650" name="Line 651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651" name="Line 652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21</xdr:col>
      <xdr:colOff>9525</xdr:colOff>
      <xdr:row>52</xdr:row>
      <xdr:rowOff>0</xdr:rowOff>
    </xdr:to>
    <xdr:sp>
      <xdr:nvSpPr>
        <xdr:cNvPr id="652" name="Line 653"/>
        <xdr:cNvSpPr>
          <a:spLocks/>
        </xdr:cNvSpPr>
      </xdr:nvSpPr>
      <xdr:spPr>
        <a:xfrm flipH="1">
          <a:off x="14392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653" name="Line 654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21</xdr:col>
      <xdr:colOff>9525</xdr:colOff>
      <xdr:row>52</xdr:row>
      <xdr:rowOff>0</xdr:rowOff>
    </xdr:to>
    <xdr:sp>
      <xdr:nvSpPr>
        <xdr:cNvPr id="654" name="Line 655"/>
        <xdr:cNvSpPr>
          <a:spLocks/>
        </xdr:cNvSpPr>
      </xdr:nvSpPr>
      <xdr:spPr>
        <a:xfrm flipH="1">
          <a:off x="14392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52</xdr:row>
      <xdr:rowOff>0</xdr:rowOff>
    </xdr:from>
    <xdr:to>
      <xdr:col>21</xdr:col>
      <xdr:colOff>504825</xdr:colOff>
      <xdr:row>52</xdr:row>
      <xdr:rowOff>0</xdr:rowOff>
    </xdr:to>
    <xdr:sp>
      <xdr:nvSpPr>
        <xdr:cNvPr id="655" name="Line 656"/>
        <xdr:cNvSpPr>
          <a:spLocks/>
        </xdr:cNvSpPr>
      </xdr:nvSpPr>
      <xdr:spPr>
        <a:xfrm flipH="1">
          <a:off x="14916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52</xdr:row>
      <xdr:rowOff>0</xdr:rowOff>
    </xdr:from>
    <xdr:to>
      <xdr:col>21</xdr:col>
      <xdr:colOff>504825</xdr:colOff>
      <xdr:row>52</xdr:row>
      <xdr:rowOff>0</xdr:rowOff>
    </xdr:to>
    <xdr:sp>
      <xdr:nvSpPr>
        <xdr:cNvPr id="656" name="Line 657"/>
        <xdr:cNvSpPr>
          <a:spLocks/>
        </xdr:cNvSpPr>
      </xdr:nvSpPr>
      <xdr:spPr>
        <a:xfrm flipH="1">
          <a:off x="14916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657" name="Line 658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21</xdr:col>
      <xdr:colOff>9525</xdr:colOff>
      <xdr:row>52</xdr:row>
      <xdr:rowOff>0</xdr:rowOff>
    </xdr:to>
    <xdr:sp>
      <xdr:nvSpPr>
        <xdr:cNvPr id="658" name="Line 659"/>
        <xdr:cNvSpPr>
          <a:spLocks/>
        </xdr:cNvSpPr>
      </xdr:nvSpPr>
      <xdr:spPr>
        <a:xfrm flipH="1">
          <a:off x="14392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659" name="Line 660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21</xdr:col>
      <xdr:colOff>9525</xdr:colOff>
      <xdr:row>52</xdr:row>
      <xdr:rowOff>0</xdr:rowOff>
    </xdr:to>
    <xdr:sp>
      <xdr:nvSpPr>
        <xdr:cNvPr id="660" name="Line 661"/>
        <xdr:cNvSpPr>
          <a:spLocks/>
        </xdr:cNvSpPr>
      </xdr:nvSpPr>
      <xdr:spPr>
        <a:xfrm flipH="1">
          <a:off x="14392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52</xdr:row>
      <xdr:rowOff>0</xdr:rowOff>
    </xdr:from>
    <xdr:to>
      <xdr:col>21</xdr:col>
      <xdr:colOff>504825</xdr:colOff>
      <xdr:row>52</xdr:row>
      <xdr:rowOff>0</xdr:rowOff>
    </xdr:to>
    <xdr:sp>
      <xdr:nvSpPr>
        <xdr:cNvPr id="661" name="Line 662"/>
        <xdr:cNvSpPr>
          <a:spLocks/>
        </xdr:cNvSpPr>
      </xdr:nvSpPr>
      <xdr:spPr>
        <a:xfrm flipH="1">
          <a:off x="14916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52</xdr:row>
      <xdr:rowOff>0</xdr:rowOff>
    </xdr:from>
    <xdr:to>
      <xdr:col>21</xdr:col>
      <xdr:colOff>504825</xdr:colOff>
      <xdr:row>52</xdr:row>
      <xdr:rowOff>0</xdr:rowOff>
    </xdr:to>
    <xdr:sp>
      <xdr:nvSpPr>
        <xdr:cNvPr id="662" name="Line 663"/>
        <xdr:cNvSpPr>
          <a:spLocks/>
        </xdr:cNvSpPr>
      </xdr:nvSpPr>
      <xdr:spPr>
        <a:xfrm flipH="1">
          <a:off x="14916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663" name="Line 664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21</xdr:col>
      <xdr:colOff>9525</xdr:colOff>
      <xdr:row>52</xdr:row>
      <xdr:rowOff>0</xdr:rowOff>
    </xdr:to>
    <xdr:sp>
      <xdr:nvSpPr>
        <xdr:cNvPr id="664" name="Line 665"/>
        <xdr:cNvSpPr>
          <a:spLocks/>
        </xdr:cNvSpPr>
      </xdr:nvSpPr>
      <xdr:spPr>
        <a:xfrm flipH="1">
          <a:off x="14392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665" name="Line 666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21</xdr:col>
      <xdr:colOff>9525</xdr:colOff>
      <xdr:row>52</xdr:row>
      <xdr:rowOff>0</xdr:rowOff>
    </xdr:to>
    <xdr:sp>
      <xdr:nvSpPr>
        <xdr:cNvPr id="666" name="Line 667"/>
        <xdr:cNvSpPr>
          <a:spLocks/>
        </xdr:cNvSpPr>
      </xdr:nvSpPr>
      <xdr:spPr>
        <a:xfrm flipH="1">
          <a:off x="14392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381000</xdr:colOff>
      <xdr:row>46</xdr:row>
      <xdr:rowOff>0</xdr:rowOff>
    </xdr:from>
    <xdr:to>
      <xdr:col>19</xdr:col>
      <xdr:colOff>247650</xdr:colOff>
      <xdr:row>46</xdr:row>
      <xdr:rowOff>0</xdr:rowOff>
    </xdr:to>
    <xdr:sp>
      <xdr:nvSpPr>
        <xdr:cNvPr id="667" name="Line 668"/>
        <xdr:cNvSpPr>
          <a:spLocks/>
        </xdr:cNvSpPr>
      </xdr:nvSpPr>
      <xdr:spPr>
        <a:xfrm>
          <a:off x="132969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20</xdr:col>
      <xdr:colOff>504825</xdr:colOff>
      <xdr:row>51</xdr:row>
      <xdr:rowOff>0</xdr:rowOff>
    </xdr:to>
    <xdr:sp>
      <xdr:nvSpPr>
        <xdr:cNvPr id="668" name="Line 669"/>
        <xdr:cNvSpPr>
          <a:spLocks/>
        </xdr:cNvSpPr>
      </xdr:nvSpPr>
      <xdr:spPr>
        <a:xfrm flipH="1">
          <a:off x="14392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21</xdr:col>
      <xdr:colOff>9525</xdr:colOff>
      <xdr:row>51</xdr:row>
      <xdr:rowOff>0</xdr:rowOff>
    </xdr:to>
    <xdr:sp>
      <xdr:nvSpPr>
        <xdr:cNvPr id="669" name="Line 670"/>
        <xdr:cNvSpPr>
          <a:spLocks/>
        </xdr:cNvSpPr>
      </xdr:nvSpPr>
      <xdr:spPr>
        <a:xfrm flipH="1">
          <a:off x="14392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20</xdr:col>
      <xdr:colOff>504825</xdr:colOff>
      <xdr:row>51</xdr:row>
      <xdr:rowOff>0</xdr:rowOff>
    </xdr:to>
    <xdr:sp>
      <xdr:nvSpPr>
        <xdr:cNvPr id="670" name="Line 671"/>
        <xdr:cNvSpPr>
          <a:spLocks/>
        </xdr:cNvSpPr>
      </xdr:nvSpPr>
      <xdr:spPr>
        <a:xfrm flipH="1">
          <a:off x="14392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21</xdr:col>
      <xdr:colOff>9525</xdr:colOff>
      <xdr:row>51</xdr:row>
      <xdr:rowOff>0</xdr:rowOff>
    </xdr:to>
    <xdr:sp>
      <xdr:nvSpPr>
        <xdr:cNvPr id="671" name="Line 672"/>
        <xdr:cNvSpPr>
          <a:spLocks/>
        </xdr:cNvSpPr>
      </xdr:nvSpPr>
      <xdr:spPr>
        <a:xfrm flipH="1">
          <a:off x="14392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51</xdr:row>
      <xdr:rowOff>0</xdr:rowOff>
    </xdr:from>
    <xdr:to>
      <xdr:col>21</xdr:col>
      <xdr:colOff>504825</xdr:colOff>
      <xdr:row>51</xdr:row>
      <xdr:rowOff>0</xdr:rowOff>
    </xdr:to>
    <xdr:sp>
      <xdr:nvSpPr>
        <xdr:cNvPr id="672" name="Line 673"/>
        <xdr:cNvSpPr>
          <a:spLocks/>
        </xdr:cNvSpPr>
      </xdr:nvSpPr>
      <xdr:spPr>
        <a:xfrm flipH="1">
          <a:off x="14916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51</xdr:row>
      <xdr:rowOff>0</xdr:rowOff>
    </xdr:from>
    <xdr:to>
      <xdr:col>21</xdr:col>
      <xdr:colOff>504825</xdr:colOff>
      <xdr:row>51</xdr:row>
      <xdr:rowOff>0</xdr:rowOff>
    </xdr:to>
    <xdr:sp>
      <xdr:nvSpPr>
        <xdr:cNvPr id="673" name="Line 674"/>
        <xdr:cNvSpPr>
          <a:spLocks/>
        </xdr:cNvSpPr>
      </xdr:nvSpPr>
      <xdr:spPr>
        <a:xfrm flipH="1">
          <a:off x="14916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20</xdr:col>
      <xdr:colOff>504825</xdr:colOff>
      <xdr:row>51</xdr:row>
      <xdr:rowOff>0</xdr:rowOff>
    </xdr:to>
    <xdr:sp>
      <xdr:nvSpPr>
        <xdr:cNvPr id="674" name="Line 675"/>
        <xdr:cNvSpPr>
          <a:spLocks/>
        </xdr:cNvSpPr>
      </xdr:nvSpPr>
      <xdr:spPr>
        <a:xfrm flipH="1">
          <a:off x="14392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21</xdr:col>
      <xdr:colOff>9525</xdr:colOff>
      <xdr:row>51</xdr:row>
      <xdr:rowOff>0</xdr:rowOff>
    </xdr:to>
    <xdr:sp>
      <xdr:nvSpPr>
        <xdr:cNvPr id="675" name="Line 676"/>
        <xdr:cNvSpPr>
          <a:spLocks/>
        </xdr:cNvSpPr>
      </xdr:nvSpPr>
      <xdr:spPr>
        <a:xfrm flipH="1">
          <a:off x="14392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20</xdr:col>
      <xdr:colOff>504825</xdr:colOff>
      <xdr:row>51</xdr:row>
      <xdr:rowOff>0</xdr:rowOff>
    </xdr:to>
    <xdr:sp>
      <xdr:nvSpPr>
        <xdr:cNvPr id="676" name="Line 677"/>
        <xdr:cNvSpPr>
          <a:spLocks/>
        </xdr:cNvSpPr>
      </xdr:nvSpPr>
      <xdr:spPr>
        <a:xfrm flipH="1">
          <a:off x="14392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21</xdr:col>
      <xdr:colOff>9525</xdr:colOff>
      <xdr:row>51</xdr:row>
      <xdr:rowOff>0</xdr:rowOff>
    </xdr:to>
    <xdr:sp>
      <xdr:nvSpPr>
        <xdr:cNvPr id="677" name="Line 678"/>
        <xdr:cNvSpPr>
          <a:spLocks/>
        </xdr:cNvSpPr>
      </xdr:nvSpPr>
      <xdr:spPr>
        <a:xfrm flipH="1">
          <a:off x="14392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51</xdr:row>
      <xdr:rowOff>0</xdr:rowOff>
    </xdr:from>
    <xdr:to>
      <xdr:col>21</xdr:col>
      <xdr:colOff>504825</xdr:colOff>
      <xdr:row>51</xdr:row>
      <xdr:rowOff>0</xdr:rowOff>
    </xdr:to>
    <xdr:sp>
      <xdr:nvSpPr>
        <xdr:cNvPr id="678" name="Line 679"/>
        <xdr:cNvSpPr>
          <a:spLocks/>
        </xdr:cNvSpPr>
      </xdr:nvSpPr>
      <xdr:spPr>
        <a:xfrm flipH="1">
          <a:off x="14916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51</xdr:row>
      <xdr:rowOff>0</xdr:rowOff>
    </xdr:from>
    <xdr:to>
      <xdr:col>21</xdr:col>
      <xdr:colOff>504825</xdr:colOff>
      <xdr:row>51</xdr:row>
      <xdr:rowOff>0</xdr:rowOff>
    </xdr:to>
    <xdr:sp>
      <xdr:nvSpPr>
        <xdr:cNvPr id="679" name="Line 680"/>
        <xdr:cNvSpPr>
          <a:spLocks/>
        </xdr:cNvSpPr>
      </xdr:nvSpPr>
      <xdr:spPr>
        <a:xfrm flipH="1">
          <a:off x="14916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20</xdr:col>
      <xdr:colOff>504825</xdr:colOff>
      <xdr:row>51</xdr:row>
      <xdr:rowOff>0</xdr:rowOff>
    </xdr:to>
    <xdr:sp>
      <xdr:nvSpPr>
        <xdr:cNvPr id="680" name="Line 681"/>
        <xdr:cNvSpPr>
          <a:spLocks/>
        </xdr:cNvSpPr>
      </xdr:nvSpPr>
      <xdr:spPr>
        <a:xfrm flipH="1">
          <a:off x="14392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21</xdr:col>
      <xdr:colOff>9525</xdr:colOff>
      <xdr:row>51</xdr:row>
      <xdr:rowOff>0</xdr:rowOff>
    </xdr:to>
    <xdr:sp>
      <xdr:nvSpPr>
        <xdr:cNvPr id="681" name="Line 682"/>
        <xdr:cNvSpPr>
          <a:spLocks/>
        </xdr:cNvSpPr>
      </xdr:nvSpPr>
      <xdr:spPr>
        <a:xfrm flipH="1">
          <a:off x="14392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20</xdr:col>
      <xdr:colOff>504825</xdr:colOff>
      <xdr:row>51</xdr:row>
      <xdr:rowOff>0</xdr:rowOff>
    </xdr:to>
    <xdr:sp>
      <xdr:nvSpPr>
        <xdr:cNvPr id="682" name="Line 683"/>
        <xdr:cNvSpPr>
          <a:spLocks/>
        </xdr:cNvSpPr>
      </xdr:nvSpPr>
      <xdr:spPr>
        <a:xfrm flipH="1">
          <a:off x="14392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21</xdr:col>
      <xdr:colOff>9525</xdr:colOff>
      <xdr:row>51</xdr:row>
      <xdr:rowOff>0</xdr:rowOff>
    </xdr:to>
    <xdr:sp>
      <xdr:nvSpPr>
        <xdr:cNvPr id="683" name="Line 684"/>
        <xdr:cNvSpPr>
          <a:spLocks/>
        </xdr:cNvSpPr>
      </xdr:nvSpPr>
      <xdr:spPr>
        <a:xfrm flipH="1">
          <a:off x="14392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20</xdr:col>
      <xdr:colOff>504825</xdr:colOff>
      <xdr:row>51</xdr:row>
      <xdr:rowOff>0</xdr:rowOff>
    </xdr:to>
    <xdr:sp>
      <xdr:nvSpPr>
        <xdr:cNvPr id="684" name="Line 685"/>
        <xdr:cNvSpPr>
          <a:spLocks/>
        </xdr:cNvSpPr>
      </xdr:nvSpPr>
      <xdr:spPr>
        <a:xfrm flipH="1">
          <a:off x="14392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21</xdr:col>
      <xdr:colOff>9525</xdr:colOff>
      <xdr:row>51</xdr:row>
      <xdr:rowOff>0</xdr:rowOff>
    </xdr:to>
    <xdr:sp>
      <xdr:nvSpPr>
        <xdr:cNvPr id="685" name="Line 686"/>
        <xdr:cNvSpPr>
          <a:spLocks/>
        </xdr:cNvSpPr>
      </xdr:nvSpPr>
      <xdr:spPr>
        <a:xfrm flipH="1">
          <a:off x="14392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20</xdr:col>
      <xdr:colOff>504825</xdr:colOff>
      <xdr:row>51</xdr:row>
      <xdr:rowOff>0</xdr:rowOff>
    </xdr:to>
    <xdr:sp>
      <xdr:nvSpPr>
        <xdr:cNvPr id="686" name="Line 687"/>
        <xdr:cNvSpPr>
          <a:spLocks/>
        </xdr:cNvSpPr>
      </xdr:nvSpPr>
      <xdr:spPr>
        <a:xfrm flipH="1">
          <a:off x="14392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21</xdr:col>
      <xdr:colOff>9525</xdr:colOff>
      <xdr:row>51</xdr:row>
      <xdr:rowOff>0</xdr:rowOff>
    </xdr:to>
    <xdr:sp>
      <xdr:nvSpPr>
        <xdr:cNvPr id="687" name="Line 688"/>
        <xdr:cNvSpPr>
          <a:spLocks/>
        </xdr:cNvSpPr>
      </xdr:nvSpPr>
      <xdr:spPr>
        <a:xfrm flipH="1">
          <a:off x="14392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51</xdr:row>
      <xdr:rowOff>0</xdr:rowOff>
    </xdr:from>
    <xdr:to>
      <xdr:col>21</xdr:col>
      <xdr:colOff>504825</xdr:colOff>
      <xdr:row>51</xdr:row>
      <xdr:rowOff>0</xdr:rowOff>
    </xdr:to>
    <xdr:sp>
      <xdr:nvSpPr>
        <xdr:cNvPr id="688" name="Line 689"/>
        <xdr:cNvSpPr>
          <a:spLocks/>
        </xdr:cNvSpPr>
      </xdr:nvSpPr>
      <xdr:spPr>
        <a:xfrm flipH="1">
          <a:off x="14916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51</xdr:row>
      <xdr:rowOff>0</xdr:rowOff>
    </xdr:from>
    <xdr:to>
      <xdr:col>21</xdr:col>
      <xdr:colOff>504825</xdr:colOff>
      <xdr:row>51</xdr:row>
      <xdr:rowOff>0</xdr:rowOff>
    </xdr:to>
    <xdr:sp>
      <xdr:nvSpPr>
        <xdr:cNvPr id="689" name="Line 690"/>
        <xdr:cNvSpPr>
          <a:spLocks/>
        </xdr:cNvSpPr>
      </xdr:nvSpPr>
      <xdr:spPr>
        <a:xfrm flipH="1">
          <a:off x="14916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20</xdr:col>
      <xdr:colOff>504825</xdr:colOff>
      <xdr:row>51</xdr:row>
      <xdr:rowOff>0</xdr:rowOff>
    </xdr:to>
    <xdr:sp>
      <xdr:nvSpPr>
        <xdr:cNvPr id="690" name="Line 691"/>
        <xdr:cNvSpPr>
          <a:spLocks/>
        </xdr:cNvSpPr>
      </xdr:nvSpPr>
      <xdr:spPr>
        <a:xfrm flipH="1">
          <a:off x="14392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21</xdr:col>
      <xdr:colOff>9525</xdr:colOff>
      <xdr:row>51</xdr:row>
      <xdr:rowOff>0</xdr:rowOff>
    </xdr:to>
    <xdr:sp>
      <xdr:nvSpPr>
        <xdr:cNvPr id="691" name="Line 692"/>
        <xdr:cNvSpPr>
          <a:spLocks/>
        </xdr:cNvSpPr>
      </xdr:nvSpPr>
      <xdr:spPr>
        <a:xfrm flipH="1">
          <a:off x="14392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20</xdr:col>
      <xdr:colOff>504825</xdr:colOff>
      <xdr:row>51</xdr:row>
      <xdr:rowOff>0</xdr:rowOff>
    </xdr:to>
    <xdr:sp>
      <xdr:nvSpPr>
        <xdr:cNvPr id="692" name="Line 693"/>
        <xdr:cNvSpPr>
          <a:spLocks/>
        </xdr:cNvSpPr>
      </xdr:nvSpPr>
      <xdr:spPr>
        <a:xfrm flipH="1">
          <a:off x="14392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21</xdr:col>
      <xdr:colOff>9525</xdr:colOff>
      <xdr:row>51</xdr:row>
      <xdr:rowOff>0</xdr:rowOff>
    </xdr:to>
    <xdr:sp>
      <xdr:nvSpPr>
        <xdr:cNvPr id="693" name="Line 694"/>
        <xdr:cNvSpPr>
          <a:spLocks/>
        </xdr:cNvSpPr>
      </xdr:nvSpPr>
      <xdr:spPr>
        <a:xfrm flipH="1">
          <a:off x="14392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51</xdr:row>
      <xdr:rowOff>0</xdr:rowOff>
    </xdr:from>
    <xdr:to>
      <xdr:col>21</xdr:col>
      <xdr:colOff>504825</xdr:colOff>
      <xdr:row>51</xdr:row>
      <xdr:rowOff>0</xdr:rowOff>
    </xdr:to>
    <xdr:sp>
      <xdr:nvSpPr>
        <xdr:cNvPr id="694" name="Line 695"/>
        <xdr:cNvSpPr>
          <a:spLocks/>
        </xdr:cNvSpPr>
      </xdr:nvSpPr>
      <xdr:spPr>
        <a:xfrm flipH="1">
          <a:off x="14916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51</xdr:row>
      <xdr:rowOff>0</xdr:rowOff>
    </xdr:from>
    <xdr:to>
      <xdr:col>21</xdr:col>
      <xdr:colOff>504825</xdr:colOff>
      <xdr:row>51</xdr:row>
      <xdr:rowOff>0</xdr:rowOff>
    </xdr:to>
    <xdr:sp>
      <xdr:nvSpPr>
        <xdr:cNvPr id="695" name="Line 696"/>
        <xdr:cNvSpPr>
          <a:spLocks/>
        </xdr:cNvSpPr>
      </xdr:nvSpPr>
      <xdr:spPr>
        <a:xfrm flipH="1">
          <a:off x="14916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20</xdr:col>
      <xdr:colOff>504825</xdr:colOff>
      <xdr:row>51</xdr:row>
      <xdr:rowOff>0</xdr:rowOff>
    </xdr:to>
    <xdr:sp>
      <xdr:nvSpPr>
        <xdr:cNvPr id="696" name="Line 697"/>
        <xdr:cNvSpPr>
          <a:spLocks/>
        </xdr:cNvSpPr>
      </xdr:nvSpPr>
      <xdr:spPr>
        <a:xfrm flipH="1">
          <a:off x="14392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21</xdr:col>
      <xdr:colOff>9525</xdr:colOff>
      <xdr:row>51</xdr:row>
      <xdr:rowOff>0</xdr:rowOff>
    </xdr:to>
    <xdr:sp>
      <xdr:nvSpPr>
        <xdr:cNvPr id="697" name="Line 698"/>
        <xdr:cNvSpPr>
          <a:spLocks/>
        </xdr:cNvSpPr>
      </xdr:nvSpPr>
      <xdr:spPr>
        <a:xfrm flipH="1">
          <a:off x="14392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20</xdr:col>
      <xdr:colOff>504825</xdr:colOff>
      <xdr:row>51</xdr:row>
      <xdr:rowOff>0</xdr:rowOff>
    </xdr:to>
    <xdr:sp>
      <xdr:nvSpPr>
        <xdr:cNvPr id="698" name="Line 699"/>
        <xdr:cNvSpPr>
          <a:spLocks/>
        </xdr:cNvSpPr>
      </xdr:nvSpPr>
      <xdr:spPr>
        <a:xfrm flipH="1">
          <a:off x="14392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0</xdr:rowOff>
    </xdr:from>
    <xdr:to>
      <xdr:col>21</xdr:col>
      <xdr:colOff>9525</xdr:colOff>
      <xdr:row>51</xdr:row>
      <xdr:rowOff>0</xdr:rowOff>
    </xdr:to>
    <xdr:sp>
      <xdr:nvSpPr>
        <xdr:cNvPr id="699" name="Line 700"/>
        <xdr:cNvSpPr>
          <a:spLocks/>
        </xdr:cNvSpPr>
      </xdr:nvSpPr>
      <xdr:spPr>
        <a:xfrm flipH="1">
          <a:off x="14392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381000</xdr:colOff>
      <xdr:row>46</xdr:row>
      <xdr:rowOff>0</xdr:rowOff>
    </xdr:from>
    <xdr:to>
      <xdr:col>17</xdr:col>
      <xdr:colOff>247650</xdr:colOff>
      <xdr:row>46</xdr:row>
      <xdr:rowOff>0</xdr:rowOff>
    </xdr:to>
    <xdr:sp>
      <xdr:nvSpPr>
        <xdr:cNvPr id="700" name="Line 701"/>
        <xdr:cNvSpPr>
          <a:spLocks/>
        </xdr:cNvSpPr>
      </xdr:nvSpPr>
      <xdr:spPr>
        <a:xfrm>
          <a:off x="118110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701" name="Line 702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702" name="Line 703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703" name="Line 704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704" name="Line 705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705" name="Line 706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706" name="Line 707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707" name="Line 708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708" name="Line 709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709" name="Line 710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710" name="Line 711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711" name="Line 712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712" name="Line 713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713" name="Line 714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714" name="Line 715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715" name="Line 716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716" name="Line 717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717" name="Line 718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718" name="Line 719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719" name="Line 720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720" name="Line 721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721" name="Line 722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722" name="Line 723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723" name="Line 724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724" name="Line 725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725" name="Line 726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726" name="Line 727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727" name="Line 728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728" name="Line 729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729" name="Line 730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730" name="Line 731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731" name="Line 732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732" name="Line 733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381000</xdr:colOff>
      <xdr:row>46</xdr:row>
      <xdr:rowOff>0</xdr:rowOff>
    </xdr:from>
    <xdr:to>
      <xdr:col>29</xdr:col>
      <xdr:colOff>247650</xdr:colOff>
      <xdr:row>46</xdr:row>
      <xdr:rowOff>0</xdr:rowOff>
    </xdr:to>
    <xdr:sp>
      <xdr:nvSpPr>
        <xdr:cNvPr id="733" name="Line 734"/>
        <xdr:cNvSpPr>
          <a:spLocks/>
        </xdr:cNvSpPr>
      </xdr:nvSpPr>
      <xdr:spPr>
        <a:xfrm>
          <a:off x="207264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114300</xdr:rowOff>
    </xdr:from>
    <xdr:to>
      <xdr:col>86</xdr:col>
      <xdr:colOff>133350</xdr:colOff>
      <xdr:row>24</xdr:row>
      <xdr:rowOff>114300</xdr:rowOff>
    </xdr:to>
    <xdr:sp>
      <xdr:nvSpPr>
        <xdr:cNvPr id="734" name="Line 735"/>
        <xdr:cNvSpPr>
          <a:spLocks/>
        </xdr:cNvSpPr>
      </xdr:nvSpPr>
      <xdr:spPr>
        <a:xfrm flipV="1">
          <a:off x="45605700" y="6191250"/>
          <a:ext cx="1796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24</xdr:row>
      <xdr:rowOff>114300</xdr:rowOff>
    </xdr:from>
    <xdr:to>
      <xdr:col>61</xdr:col>
      <xdr:colOff>0</xdr:colOff>
      <xdr:row>24</xdr:row>
      <xdr:rowOff>114300</xdr:rowOff>
    </xdr:to>
    <xdr:sp>
      <xdr:nvSpPr>
        <xdr:cNvPr id="735" name="Line 736"/>
        <xdr:cNvSpPr>
          <a:spLocks/>
        </xdr:cNvSpPr>
      </xdr:nvSpPr>
      <xdr:spPr>
        <a:xfrm flipV="1">
          <a:off x="28794075" y="6191250"/>
          <a:ext cx="1584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24</xdr:row>
      <xdr:rowOff>0</xdr:rowOff>
    </xdr:from>
    <xdr:ext cx="971550" cy="228600"/>
    <xdr:sp>
      <xdr:nvSpPr>
        <xdr:cNvPr id="736" name="text 7166"/>
        <xdr:cNvSpPr txBox="1">
          <a:spLocks noChangeArrowheads="1"/>
        </xdr:cNvSpPr>
      </xdr:nvSpPr>
      <xdr:spPr>
        <a:xfrm>
          <a:off x="44634150" y="607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62</xdr:col>
      <xdr:colOff>0</xdr:colOff>
      <xdr:row>22</xdr:row>
      <xdr:rowOff>114300</xdr:rowOff>
    </xdr:from>
    <xdr:to>
      <xdr:col>81</xdr:col>
      <xdr:colOff>495300</xdr:colOff>
      <xdr:row>22</xdr:row>
      <xdr:rowOff>114300</xdr:rowOff>
    </xdr:to>
    <xdr:sp>
      <xdr:nvSpPr>
        <xdr:cNvPr id="737" name="Line 738"/>
        <xdr:cNvSpPr>
          <a:spLocks/>
        </xdr:cNvSpPr>
      </xdr:nvSpPr>
      <xdr:spPr>
        <a:xfrm flipV="1">
          <a:off x="45605700" y="5734050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22</xdr:row>
      <xdr:rowOff>114300</xdr:rowOff>
    </xdr:from>
    <xdr:to>
      <xdr:col>61</xdr:col>
      <xdr:colOff>0</xdr:colOff>
      <xdr:row>22</xdr:row>
      <xdr:rowOff>114300</xdr:rowOff>
    </xdr:to>
    <xdr:sp>
      <xdr:nvSpPr>
        <xdr:cNvPr id="738" name="Line 739"/>
        <xdr:cNvSpPr>
          <a:spLocks/>
        </xdr:cNvSpPr>
      </xdr:nvSpPr>
      <xdr:spPr>
        <a:xfrm flipV="1">
          <a:off x="31013400" y="5734050"/>
          <a:ext cx="1362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22</xdr:row>
      <xdr:rowOff>0</xdr:rowOff>
    </xdr:from>
    <xdr:ext cx="971550" cy="228600"/>
    <xdr:sp>
      <xdr:nvSpPr>
        <xdr:cNvPr id="739" name="text 7166"/>
        <xdr:cNvSpPr txBox="1">
          <a:spLocks noChangeArrowheads="1"/>
        </xdr:cNvSpPr>
      </xdr:nvSpPr>
      <xdr:spPr>
        <a:xfrm>
          <a:off x="44634150" y="561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47</xdr:col>
      <xdr:colOff>504825</xdr:colOff>
      <xdr:row>15</xdr:row>
      <xdr:rowOff>114300</xdr:rowOff>
    </xdr:from>
    <xdr:to>
      <xdr:col>67</xdr:col>
      <xdr:colOff>466725</xdr:colOff>
      <xdr:row>15</xdr:row>
      <xdr:rowOff>114300</xdr:rowOff>
    </xdr:to>
    <xdr:sp>
      <xdr:nvSpPr>
        <xdr:cNvPr id="740" name="Line 741"/>
        <xdr:cNvSpPr>
          <a:spLocks/>
        </xdr:cNvSpPr>
      </xdr:nvSpPr>
      <xdr:spPr>
        <a:xfrm flipV="1">
          <a:off x="34737675" y="4133850"/>
          <a:ext cx="14820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15</xdr:row>
      <xdr:rowOff>0</xdr:rowOff>
    </xdr:from>
    <xdr:ext cx="533400" cy="228600"/>
    <xdr:sp>
      <xdr:nvSpPr>
        <xdr:cNvPr id="741" name="text 7125"/>
        <xdr:cNvSpPr txBox="1">
          <a:spLocks noChangeArrowheads="1"/>
        </xdr:cNvSpPr>
      </xdr:nvSpPr>
      <xdr:spPr>
        <a:xfrm>
          <a:off x="41890950" y="4019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2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742" name="text 37"/>
        <xdr:cNvSpPr txBox="1">
          <a:spLocks noChangeArrowheads="1"/>
        </xdr:cNvSpPr>
      </xdr:nvSpPr>
      <xdr:spPr>
        <a:xfrm>
          <a:off x="1028700" y="53911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Chodová Planá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>
      <xdr:nvSpPr>
        <xdr:cNvPr id="743" name="text 3"/>
        <xdr:cNvSpPr txBox="1">
          <a:spLocks noChangeArrowheads="1"/>
        </xdr:cNvSpPr>
      </xdr:nvSpPr>
      <xdr:spPr>
        <a:xfrm>
          <a:off x="1028700" y="6534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114300</xdr:rowOff>
    </xdr:from>
    <xdr:to>
      <xdr:col>2</xdr:col>
      <xdr:colOff>447675</xdr:colOff>
      <xdr:row>26</xdr:row>
      <xdr:rowOff>114300</xdr:rowOff>
    </xdr:to>
    <xdr:sp>
      <xdr:nvSpPr>
        <xdr:cNvPr id="744" name="Line 745"/>
        <xdr:cNvSpPr>
          <a:spLocks/>
        </xdr:cNvSpPr>
      </xdr:nvSpPr>
      <xdr:spPr>
        <a:xfrm>
          <a:off x="1085850" y="664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27</xdr:row>
      <xdr:rowOff>57150</xdr:rowOff>
    </xdr:from>
    <xdr:to>
      <xdr:col>5</xdr:col>
      <xdr:colOff>533400</xdr:colOff>
      <xdr:row>27</xdr:row>
      <xdr:rowOff>171450</xdr:rowOff>
    </xdr:to>
    <xdr:grpSp>
      <xdr:nvGrpSpPr>
        <xdr:cNvPr id="745" name="Group 746"/>
        <xdr:cNvGrpSpPr>
          <a:grpSpLocks noChangeAspect="1"/>
        </xdr:cNvGrpSpPr>
      </xdr:nvGrpSpPr>
      <xdr:grpSpPr>
        <a:xfrm>
          <a:off x="2571750" y="6819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4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7" name="Line 74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4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75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75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5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5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75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495300</xdr:colOff>
      <xdr:row>25</xdr:row>
      <xdr:rowOff>57150</xdr:rowOff>
    </xdr:from>
    <xdr:to>
      <xdr:col>5</xdr:col>
      <xdr:colOff>933450</xdr:colOff>
      <xdr:row>25</xdr:row>
      <xdr:rowOff>171450</xdr:rowOff>
    </xdr:to>
    <xdr:grpSp>
      <xdr:nvGrpSpPr>
        <xdr:cNvPr id="754" name="Group 755"/>
        <xdr:cNvGrpSpPr>
          <a:grpSpLocks noChangeAspect="1"/>
        </xdr:cNvGrpSpPr>
      </xdr:nvGrpSpPr>
      <xdr:grpSpPr>
        <a:xfrm>
          <a:off x="3524250" y="6362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5" name="Line 7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7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59" name="Line 760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0" name="Line 761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1" name="Line 762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2" name="Line 763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3" name="Line 764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4" name="Line 765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5" name="Line 766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6" name="Line 767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114300</xdr:rowOff>
    </xdr:from>
    <xdr:to>
      <xdr:col>61</xdr:col>
      <xdr:colOff>0</xdr:colOff>
      <xdr:row>26</xdr:row>
      <xdr:rowOff>114300</xdr:rowOff>
    </xdr:to>
    <xdr:sp>
      <xdr:nvSpPr>
        <xdr:cNvPr id="767" name="Line 768"/>
        <xdr:cNvSpPr>
          <a:spLocks/>
        </xdr:cNvSpPr>
      </xdr:nvSpPr>
      <xdr:spPr>
        <a:xfrm>
          <a:off x="1543050" y="6648450"/>
          <a:ext cx="4309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18</xdr:row>
      <xdr:rowOff>114300</xdr:rowOff>
    </xdr:from>
    <xdr:to>
      <xdr:col>47</xdr:col>
      <xdr:colOff>876300</xdr:colOff>
      <xdr:row>20</xdr:row>
      <xdr:rowOff>114300</xdr:rowOff>
    </xdr:to>
    <xdr:sp>
      <xdr:nvSpPr>
        <xdr:cNvPr id="768" name="Line 769"/>
        <xdr:cNvSpPr>
          <a:spLocks/>
        </xdr:cNvSpPr>
      </xdr:nvSpPr>
      <xdr:spPr>
        <a:xfrm flipV="1">
          <a:off x="33242250" y="4819650"/>
          <a:ext cx="1866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29</xdr:row>
      <xdr:rowOff>114300</xdr:rowOff>
    </xdr:from>
    <xdr:to>
      <xdr:col>38</xdr:col>
      <xdr:colOff>485775</xdr:colOff>
      <xdr:row>29</xdr:row>
      <xdr:rowOff>114300</xdr:rowOff>
    </xdr:to>
    <xdr:sp>
      <xdr:nvSpPr>
        <xdr:cNvPr id="769" name="Line 770"/>
        <xdr:cNvSpPr>
          <a:spLocks/>
        </xdr:cNvSpPr>
      </xdr:nvSpPr>
      <xdr:spPr>
        <a:xfrm flipH="1" flipV="1">
          <a:off x="271653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304800</xdr:colOff>
      <xdr:row>27</xdr:row>
      <xdr:rowOff>219075</xdr:rowOff>
    </xdr:from>
    <xdr:to>
      <xdr:col>39</xdr:col>
      <xdr:colOff>95250</xdr:colOff>
      <xdr:row>29</xdr:row>
      <xdr:rowOff>114300</xdr:rowOff>
    </xdr:to>
    <xdr:grpSp>
      <xdr:nvGrpSpPr>
        <xdr:cNvPr id="770" name="Group 771"/>
        <xdr:cNvGrpSpPr>
          <a:grpSpLocks noChangeAspect="1"/>
        </xdr:cNvGrpSpPr>
      </xdr:nvGrpSpPr>
      <xdr:grpSpPr>
        <a:xfrm>
          <a:off x="28079700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1" name="Line 7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7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342900</xdr:colOff>
      <xdr:row>34</xdr:row>
      <xdr:rowOff>114300</xdr:rowOff>
    </xdr:from>
    <xdr:to>
      <xdr:col>47</xdr:col>
      <xdr:colOff>647700</xdr:colOff>
      <xdr:row>36</xdr:row>
      <xdr:rowOff>28575</xdr:rowOff>
    </xdr:to>
    <xdr:grpSp>
      <xdr:nvGrpSpPr>
        <xdr:cNvPr id="773" name="Group 774"/>
        <xdr:cNvGrpSpPr>
          <a:grpSpLocks noChangeAspect="1"/>
        </xdr:cNvGrpSpPr>
      </xdr:nvGrpSpPr>
      <xdr:grpSpPr>
        <a:xfrm>
          <a:off x="3457575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4" name="Line 7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7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495300</xdr:colOff>
      <xdr:row>26</xdr:row>
      <xdr:rowOff>114300</xdr:rowOff>
    </xdr:from>
    <xdr:to>
      <xdr:col>38</xdr:col>
      <xdr:colOff>66675</xdr:colOff>
      <xdr:row>29</xdr:row>
      <xdr:rowOff>114300</xdr:rowOff>
    </xdr:to>
    <xdr:sp>
      <xdr:nvSpPr>
        <xdr:cNvPr id="776" name="Line 777"/>
        <xdr:cNvSpPr>
          <a:spLocks/>
        </xdr:cNvSpPr>
      </xdr:nvSpPr>
      <xdr:spPr>
        <a:xfrm flipH="1" flipV="1">
          <a:off x="24326850" y="6648450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762000</xdr:colOff>
      <xdr:row>36</xdr:row>
      <xdr:rowOff>114300</xdr:rowOff>
    </xdr:from>
    <xdr:to>
      <xdr:col>45</xdr:col>
      <xdr:colOff>466725</xdr:colOff>
      <xdr:row>36</xdr:row>
      <xdr:rowOff>114300</xdr:rowOff>
    </xdr:to>
    <xdr:sp>
      <xdr:nvSpPr>
        <xdr:cNvPr id="777" name="Line 778"/>
        <xdr:cNvSpPr>
          <a:spLocks/>
        </xdr:cNvSpPr>
      </xdr:nvSpPr>
      <xdr:spPr>
        <a:xfrm flipV="1">
          <a:off x="23107650" y="8934450"/>
          <a:ext cx="10106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36</xdr:row>
      <xdr:rowOff>0</xdr:rowOff>
    </xdr:from>
    <xdr:ext cx="533400" cy="228600"/>
    <xdr:sp>
      <xdr:nvSpPr>
        <xdr:cNvPr id="778" name="text 7125"/>
        <xdr:cNvSpPr txBox="1">
          <a:spLocks noChangeArrowheads="1"/>
        </xdr:cNvSpPr>
      </xdr:nvSpPr>
      <xdr:spPr>
        <a:xfrm>
          <a:off x="25546050" y="8820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42</xdr:col>
      <xdr:colOff>9525</xdr:colOff>
      <xdr:row>30</xdr:row>
      <xdr:rowOff>0</xdr:rowOff>
    </xdr:from>
    <xdr:to>
      <xdr:col>43</xdr:col>
      <xdr:colOff>923925</xdr:colOff>
      <xdr:row>30</xdr:row>
      <xdr:rowOff>219075</xdr:rowOff>
    </xdr:to>
    <xdr:sp>
      <xdr:nvSpPr>
        <xdr:cNvPr id="779" name="Line 782"/>
        <xdr:cNvSpPr>
          <a:spLocks/>
        </xdr:cNvSpPr>
      </xdr:nvSpPr>
      <xdr:spPr>
        <a:xfrm>
          <a:off x="30756225" y="7448550"/>
          <a:ext cx="1428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29</xdr:row>
      <xdr:rowOff>114300</xdr:rowOff>
    </xdr:from>
    <xdr:to>
      <xdr:col>41</xdr:col>
      <xdr:colOff>228600</xdr:colOff>
      <xdr:row>29</xdr:row>
      <xdr:rowOff>152400</xdr:rowOff>
    </xdr:to>
    <xdr:sp>
      <xdr:nvSpPr>
        <xdr:cNvPr id="780" name="Line 783"/>
        <xdr:cNvSpPr>
          <a:spLocks/>
        </xdr:cNvSpPr>
      </xdr:nvSpPr>
      <xdr:spPr>
        <a:xfrm flipH="1" flipV="1">
          <a:off x="29260800" y="7334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228600</xdr:colOff>
      <xdr:row>29</xdr:row>
      <xdr:rowOff>152400</xdr:rowOff>
    </xdr:from>
    <xdr:to>
      <xdr:col>42</xdr:col>
      <xdr:colOff>19050</xdr:colOff>
      <xdr:row>30</xdr:row>
      <xdr:rowOff>0</xdr:rowOff>
    </xdr:to>
    <xdr:sp>
      <xdr:nvSpPr>
        <xdr:cNvPr id="781" name="Line 784"/>
        <xdr:cNvSpPr>
          <a:spLocks/>
        </xdr:cNvSpPr>
      </xdr:nvSpPr>
      <xdr:spPr>
        <a:xfrm flipH="1" flipV="1">
          <a:off x="30003750" y="73723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37</xdr:row>
      <xdr:rowOff>114300</xdr:rowOff>
    </xdr:from>
    <xdr:to>
      <xdr:col>78</xdr:col>
      <xdr:colOff>123825</xdr:colOff>
      <xdr:row>37</xdr:row>
      <xdr:rowOff>114300</xdr:rowOff>
    </xdr:to>
    <xdr:sp>
      <xdr:nvSpPr>
        <xdr:cNvPr id="782" name="Line 785"/>
        <xdr:cNvSpPr>
          <a:spLocks/>
        </xdr:cNvSpPr>
      </xdr:nvSpPr>
      <xdr:spPr>
        <a:xfrm flipV="1">
          <a:off x="47882175" y="9163050"/>
          <a:ext cx="973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161925</xdr:colOff>
      <xdr:row>32</xdr:row>
      <xdr:rowOff>123825</xdr:rowOff>
    </xdr:from>
    <xdr:to>
      <xdr:col>41</xdr:col>
      <xdr:colOff>209550</xdr:colOff>
      <xdr:row>33</xdr:row>
      <xdr:rowOff>123825</xdr:rowOff>
    </xdr:to>
    <xdr:grpSp>
      <xdr:nvGrpSpPr>
        <xdr:cNvPr id="783" name="Group 786"/>
        <xdr:cNvGrpSpPr>
          <a:grpSpLocks/>
        </xdr:cNvGrpSpPr>
      </xdr:nvGrpSpPr>
      <xdr:grpSpPr>
        <a:xfrm>
          <a:off x="29937075" y="8029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84" name="Rectangle 7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Rectangle 7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7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352425</xdr:colOff>
      <xdr:row>18</xdr:row>
      <xdr:rowOff>180975</xdr:rowOff>
    </xdr:from>
    <xdr:to>
      <xdr:col>48</xdr:col>
      <xdr:colOff>400050</xdr:colOff>
      <xdr:row>19</xdr:row>
      <xdr:rowOff>180975</xdr:rowOff>
    </xdr:to>
    <xdr:grpSp>
      <xdr:nvGrpSpPr>
        <xdr:cNvPr id="787" name="Group 790"/>
        <xdr:cNvGrpSpPr>
          <a:grpSpLocks/>
        </xdr:cNvGrpSpPr>
      </xdr:nvGrpSpPr>
      <xdr:grpSpPr>
        <a:xfrm>
          <a:off x="35556825" y="4886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88" name="Rectangle 7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7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7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447675</xdr:colOff>
      <xdr:row>36</xdr:row>
      <xdr:rowOff>200025</xdr:rowOff>
    </xdr:from>
    <xdr:to>
      <xdr:col>42</xdr:col>
      <xdr:colOff>495300</xdr:colOff>
      <xdr:row>37</xdr:row>
      <xdr:rowOff>200025</xdr:rowOff>
    </xdr:to>
    <xdr:grpSp>
      <xdr:nvGrpSpPr>
        <xdr:cNvPr id="791" name="Group 794"/>
        <xdr:cNvGrpSpPr>
          <a:grpSpLocks/>
        </xdr:cNvGrpSpPr>
      </xdr:nvGrpSpPr>
      <xdr:grpSpPr>
        <a:xfrm>
          <a:off x="31194375" y="9020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92" name="Rectangle 7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7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7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228600</xdr:colOff>
      <xdr:row>37</xdr:row>
      <xdr:rowOff>0</xdr:rowOff>
    </xdr:from>
    <xdr:ext cx="533400" cy="228600"/>
    <xdr:sp>
      <xdr:nvSpPr>
        <xdr:cNvPr id="795" name="text 7125"/>
        <xdr:cNvSpPr txBox="1">
          <a:spLocks noChangeArrowheads="1"/>
        </xdr:cNvSpPr>
      </xdr:nvSpPr>
      <xdr:spPr>
        <a:xfrm>
          <a:off x="50806350" y="9048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44</xdr:col>
      <xdr:colOff>314325</xdr:colOff>
      <xdr:row>15</xdr:row>
      <xdr:rowOff>152400</xdr:rowOff>
    </xdr:from>
    <xdr:to>
      <xdr:col>46</xdr:col>
      <xdr:colOff>352425</xdr:colOff>
      <xdr:row>16</xdr:row>
      <xdr:rowOff>76200</xdr:rowOff>
    </xdr:to>
    <xdr:sp>
      <xdr:nvSpPr>
        <xdr:cNvPr id="796" name="Line 799"/>
        <xdr:cNvSpPr>
          <a:spLocks/>
        </xdr:cNvSpPr>
      </xdr:nvSpPr>
      <xdr:spPr>
        <a:xfrm flipH="1">
          <a:off x="32546925" y="4171950"/>
          <a:ext cx="15240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352425</xdr:colOff>
      <xdr:row>15</xdr:row>
      <xdr:rowOff>114300</xdr:rowOff>
    </xdr:from>
    <xdr:to>
      <xdr:col>47</xdr:col>
      <xdr:colOff>581025</xdr:colOff>
      <xdr:row>15</xdr:row>
      <xdr:rowOff>152400</xdr:rowOff>
    </xdr:to>
    <xdr:sp>
      <xdr:nvSpPr>
        <xdr:cNvPr id="797" name="Line 800"/>
        <xdr:cNvSpPr>
          <a:spLocks/>
        </xdr:cNvSpPr>
      </xdr:nvSpPr>
      <xdr:spPr>
        <a:xfrm flipH="1">
          <a:off x="34070925" y="4133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16</xdr:row>
      <xdr:rowOff>76200</xdr:rowOff>
    </xdr:from>
    <xdr:to>
      <xdr:col>44</xdr:col>
      <xdr:colOff>352425</xdr:colOff>
      <xdr:row>18</xdr:row>
      <xdr:rowOff>104775</xdr:rowOff>
    </xdr:to>
    <xdr:sp>
      <xdr:nvSpPr>
        <xdr:cNvPr id="798" name="Line 801"/>
        <xdr:cNvSpPr>
          <a:spLocks/>
        </xdr:cNvSpPr>
      </xdr:nvSpPr>
      <xdr:spPr>
        <a:xfrm flipV="1">
          <a:off x="30051375" y="4324350"/>
          <a:ext cx="25336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28575</xdr:colOff>
      <xdr:row>39</xdr:row>
      <xdr:rowOff>0</xdr:rowOff>
    </xdr:from>
    <xdr:to>
      <xdr:col>57</xdr:col>
      <xdr:colOff>28575</xdr:colOff>
      <xdr:row>40</xdr:row>
      <xdr:rowOff>0</xdr:rowOff>
    </xdr:to>
    <xdr:sp>
      <xdr:nvSpPr>
        <xdr:cNvPr id="799" name="text 207"/>
        <xdr:cNvSpPr txBox="1">
          <a:spLocks noChangeArrowheads="1"/>
        </xdr:cNvSpPr>
      </xdr:nvSpPr>
      <xdr:spPr>
        <a:xfrm>
          <a:off x="41176575" y="95059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59</xdr:col>
      <xdr:colOff>276225</xdr:colOff>
      <xdr:row>35</xdr:row>
      <xdr:rowOff>76200</xdr:rowOff>
    </xdr:from>
    <xdr:to>
      <xdr:col>67</xdr:col>
      <xdr:colOff>247650</xdr:colOff>
      <xdr:row>36</xdr:row>
      <xdr:rowOff>152400</xdr:rowOff>
    </xdr:to>
    <xdr:grpSp>
      <xdr:nvGrpSpPr>
        <xdr:cNvPr id="800" name="Group 803"/>
        <xdr:cNvGrpSpPr>
          <a:grpSpLocks/>
        </xdr:cNvGrpSpPr>
      </xdr:nvGrpSpPr>
      <xdr:grpSpPr>
        <a:xfrm>
          <a:off x="43424475" y="8667750"/>
          <a:ext cx="5915025" cy="304800"/>
          <a:chOff x="116" y="119"/>
          <a:chExt cx="540" cy="40"/>
        </a:xfrm>
        <a:solidFill>
          <a:srgbClr val="FFFFFF"/>
        </a:solidFill>
      </xdr:grpSpPr>
      <xdr:sp>
        <xdr:nvSpPr>
          <xdr:cNvPr id="801" name="Rectangle 80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80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80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80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80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80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81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85725</xdr:colOff>
      <xdr:row>36</xdr:row>
      <xdr:rowOff>0</xdr:rowOff>
    </xdr:from>
    <xdr:to>
      <xdr:col>53</xdr:col>
      <xdr:colOff>657225</xdr:colOff>
      <xdr:row>37</xdr:row>
      <xdr:rowOff>0</xdr:rowOff>
    </xdr:to>
    <xdr:sp>
      <xdr:nvSpPr>
        <xdr:cNvPr id="808" name="Rectangle 811"/>
        <xdr:cNvSpPr>
          <a:spLocks/>
        </xdr:cNvSpPr>
      </xdr:nvSpPr>
      <xdr:spPr>
        <a:xfrm>
          <a:off x="38261925" y="8820150"/>
          <a:ext cx="10858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31</xdr:row>
      <xdr:rowOff>114300</xdr:rowOff>
    </xdr:from>
    <xdr:to>
      <xdr:col>30</xdr:col>
      <xdr:colOff>485775</xdr:colOff>
      <xdr:row>31</xdr:row>
      <xdr:rowOff>114300</xdr:rowOff>
    </xdr:to>
    <xdr:sp>
      <xdr:nvSpPr>
        <xdr:cNvPr id="809" name="Line 812"/>
        <xdr:cNvSpPr>
          <a:spLocks/>
        </xdr:cNvSpPr>
      </xdr:nvSpPr>
      <xdr:spPr>
        <a:xfrm flipH="1" flipV="1">
          <a:off x="21221700" y="7791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39</xdr:row>
      <xdr:rowOff>114300</xdr:rowOff>
    </xdr:from>
    <xdr:to>
      <xdr:col>41</xdr:col>
      <xdr:colOff>476250</xdr:colOff>
      <xdr:row>39</xdr:row>
      <xdr:rowOff>114300</xdr:rowOff>
    </xdr:to>
    <xdr:sp>
      <xdr:nvSpPr>
        <xdr:cNvPr id="810" name="Line 813"/>
        <xdr:cNvSpPr>
          <a:spLocks/>
        </xdr:cNvSpPr>
      </xdr:nvSpPr>
      <xdr:spPr>
        <a:xfrm flipH="1" flipV="1">
          <a:off x="296227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247650</xdr:colOff>
      <xdr:row>30</xdr:row>
      <xdr:rowOff>190500</xdr:rowOff>
    </xdr:from>
    <xdr:to>
      <xdr:col>16</xdr:col>
      <xdr:colOff>295275</xdr:colOff>
      <xdr:row>31</xdr:row>
      <xdr:rowOff>190500</xdr:rowOff>
    </xdr:to>
    <xdr:grpSp>
      <xdr:nvGrpSpPr>
        <xdr:cNvPr id="811" name="Group 814"/>
        <xdr:cNvGrpSpPr>
          <a:grpSpLocks/>
        </xdr:cNvGrpSpPr>
      </xdr:nvGrpSpPr>
      <xdr:grpSpPr>
        <a:xfrm>
          <a:off x="11677650" y="7639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12" name="Rectangle 8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8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Rectangle 8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361950</xdr:colOff>
      <xdr:row>17</xdr:row>
      <xdr:rowOff>114300</xdr:rowOff>
    </xdr:from>
    <xdr:to>
      <xdr:col>47</xdr:col>
      <xdr:colOff>476250</xdr:colOff>
      <xdr:row>17</xdr:row>
      <xdr:rowOff>114300</xdr:rowOff>
    </xdr:to>
    <xdr:sp>
      <xdr:nvSpPr>
        <xdr:cNvPr id="815" name="Line 818"/>
        <xdr:cNvSpPr>
          <a:spLocks/>
        </xdr:cNvSpPr>
      </xdr:nvSpPr>
      <xdr:spPr>
        <a:xfrm flipH="1" flipV="1">
          <a:off x="34080450" y="4591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16</xdr:row>
      <xdr:rowOff>114300</xdr:rowOff>
    </xdr:from>
    <xdr:to>
      <xdr:col>49</xdr:col>
      <xdr:colOff>476250</xdr:colOff>
      <xdr:row>16</xdr:row>
      <xdr:rowOff>114300</xdr:rowOff>
    </xdr:to>
    <xdr:sp>
      <xdr:nvSpPr>
        <xdr:cNvPr id="816" name="Line 819"/>
        <xdr:cNvSpPr>
          <a:spLocks/>
        </xdr:cNvSpPr>
      </xdr:nvSpPr>
      <xdr:spPr>
        <a:xfrm flipH="1" flipV="1">
          <a:off x="35566350" y="4362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19050</xdr:colOff>
      <xdr:row>17</xdr:row>
      <xdr:rowOff>19050</xdr:rowOff>
    </xdr:from>
    <xdr:to>
      <xdr:col>49</xdr:col>
      <xdr:colOff>371475</xdr:colOff>
      <xdr:row>17</xdr:row>
      <xdr:rowOff>142875</xdr:rowOff>
    </xdr:to>
    <xdr:sp>
      <xdr:nvSpPr>
        <xdr:cNvPr id="817" name="kreslení 16"/>
        <xdr:cNvSpPr>
          <a:spLocks/>
        </xdr:cNvSpPr>
      </xdr:nvSpPr>
      <xdr:spPr>
        <a:xfrm>
          <a:off x="35737800" y="4495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342900</xdr:colOff>
      <xdr:row>35</xdr:row>
      <xdr:rowOff>57150</xdr:rowOff>
    </xdr:from>
    <xdr:to>
      <xdr:col>75</xdr:col>
      <xdr:colOff>695325</xdr:colOff>
      <xdr:row>35</xdr:row>
      <xdr:rowOff>180975</xdr:rowOff>
    </xdr:to>
    <xdr:sp>
      <xdr:nvSpPr>
        <xdr:cNvPr id="818" name="kreslení 427"/>
        <xdr:cNvSpPr>
          <a:spLocks/>
        </xdr:cNvSpPr>
      </xdr:nvSpPr>
      <xdr:spPr>
        <a:xfrm>
          <a:off x="55378350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39</xdr:row>
      <xdr:rowOff>114300</xdr:rowOff>
    </xdr:from>
    <xdr:to>
      <xdr:col>57</xdr:col>
      <xdr:colOff>476250</xdr:colOff>
      <xdr:row>39</xdr:row>
      <xdr:rowOff>114300</xdr:rowOff>
    </xdr:to>
    <xdr:sp>
      <xdr:nvSpPr>
        <xdr:cNvPr id="819" name="Line 822"/>
        <xdr:cNvSpPr>
          <a:spLocks/>
        </xdr:cNvSpPr>
      </xdr:nvSpPr>
      <xdr:spPr>
        <a:xfrm flipH="1" flipV="1">
          <a:off x="415099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12</xdr:row>
      <xdr:rowOff>114300</xdr:rowOff>
    </xdr:from>
    <xdr:to>
      <xdr:col>63</xdr:col>
      <xdr:colOff>476250</xdr:colOff>
      <xdr:row>12</xdr:row>
      <xdr:rowOff>114300</xdr:rowOff>
    </xdr:to>
    <xdr:sp>
      <xdr:nvSpPr>
        <xdr:cNvPr id="820" name="Line 823"/>
        <xdr:cNvSpPr>
          <a:spLocks/>
        </xdr:cNvSpPr>
      </xdr:nvSpPr>
      <xdr:spPr>
        <a:xfrm flipH="1" flipV="1">
          <a:off x="45967650" y="3448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</xdr:colOff>
      <xdr:row>32</xdr:row>
      <xdr:rowOff>209550</xdr:rowOff>
    </xdr:from>
    <xdr:to>
      <xdr:col>88</xdr:col>
      <xdr:colOff>409575</xdr:colOff>
      <xdr:row>34</xdr:row>
      <xdr:rowOff>114300</xdr:rowOff>
    </xdr:to>
    <xdr:grpSp>
      <xdr:nvGrpSpPr>
        <xdr:cNvPr id="821" name="Group 824"/>
        <xdr:cNvGrpSpPr>
          <a:grpSpLocks noChangeAspect="1"/>
        </xdr:cNvGrpSpPr>
      </xdr:nvGrpSpPr>
      <xdr:grpSpPr>
        <a:xfrm>
          <a:off x="65017650" y="8115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22" name="Line 8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8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57150</xdr:colOff>
      <xdr:row>31</xdr:row>
      <xdr:rowOff>114300</xdr:rowOff>
    </xdr:from>
    <xdr:to>
      <xdr:col>55</xdr:col>
      <xdr:colOff>533400</xdr:colOff>
      <xdr:row>31</xdr:row>
      <xdr:rowOff>114300</xdr:rowOff>
    </xdr:to>
    <xdr:sp>
      <xdr:nvSpPr>
        <xdr:cNvPr id="824" name="Line 827"/>
        <xdr:cNvSpPr>
          <a:spLocks/>
        </xdr:cNvSpPr>
      </xdr:nvSpPr>
      <xdr:spPr>
        <a:xfrm flipV="1">
          <a:off x="33775650" y="7791450"/>
          <a:ext cx="693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31</xdr:row>
      <xdr:rowOff>0</xdr:rowOff>
    </xdr:from>
    <xdr:ext cx="971550" cy="228600"/>
    <xdr:sp>
      <xdr:nvSpPr>
        <xdr:cNvPr id="825" name="text 7166"/>
        <xdr:cNvSpPr txBox="1">
          <a:spLocks noChangeArrowheads="1"/>
        </xdr:cNvSpPr>
      </xdr:nvSpPr>
      <xdr:spPr>
        <a:xfrm>
          <a:off x="37204650" y="7677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88</xdr:col>
      <xdr:colOff>142875</xdr:colOff>
      <xdr:row>25</xdr:row>
      <xdr:rowOff>0</xdr:rowOff>
    </xdr:from>
    <xdr:to>
      <xdr:col>91</xdr:col>
      <xdr:colOff>495300</xdr:colOff>
      <xdr:row>26</xdr:row>
      <xdr:rowOff>114300</xdr:rowOff>
    </xdr:to>
    <xdr:sp>
      <xdr:nvSpPr>
        <xdr:cNvPr id="826" name="Line 830"/>
        <xdr:cNvSpPr>
          <a:spLocks/>
        </xdr:cNvSpPr>
      </xdr:nvSpPr>
      <xdr:spPr>
        <a:xfrm>
          <a:off x="65065275" y="6305550"/>
          <a:ext cx="23526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123825</xdr:colOff>
      <xdr:row>24</xdr:row>
      <xdr:rowOff>114300</xdr:rowOff>
    </xdr:from>
    <xdr:to>
      <xdr:col>87</xdr:col>
      <xdr:colOff>352425</xdr:colOff>
      <xdr:row>24</xdr:row>
      <xdr:rowOff>152400</xdr:rowOff>
    </xdr:to>
    <xdr:sp>
      <xdr:nvSpPr>
        <xdr:cNvPr id="827" name="Line 831"/>
        <xdr:cNvSpPr>
          <a:spLocks/>
        </xdr:cNvSpPr>
      </xdr:nvSpPr>
      <xdr:spPr>
        <a:xfrm flipH="1" flipV="1">
          <a:off x="63560325" y="6191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352425</xdr:colOff>
      <xdr:row>24</xdr:row>
      <xdr:rowOff>152400</xdr:rowOff>
    </xdr:from>
    <xdr:to>
      <xdr:col>88</xdr:col>
      <xdr:colOff>142875</xdr:colOff>
      <xdr:row>25</xdr:row>
      <xdr:rowOff>0</xdr:rowOff>
    </xdr:to>
    <xdr:sp>
      <xdr:nvSpPr>
        <xdr:cNvPr id="828" name="Line 832"/>
        <xdr:cNvSpPr>
          <a:spLocks/>
        </xdr:cNvSpPr>
      </xdr:nvSpPr>
      <xdr:spPr>
        <a:xfrm flipH="1" flipV="1">
          <a:off x="64303275" y="62293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26</xdr:row>
      <xdr:rowOff>114300</xdr:rowOff>
    </xdr:from>
    <xdr:to>
      <xdr:col>91</xdr:col>
      <xdr:colOff>647700</xdr:colOff>
      <xdr:row>28</xdr:row>
      <xdr:rowOff>28575</xdr:rowOff>
    </xdr:to>
    <xdr:grpSp>
      <xdr:nvGrpSpPr>
        <xdr:cNvPr id="829" name="Group 833"/>
        <xdr:cNvGrpSpPr>
          <a:grpSpLocks noChangeAspect="1"/>
        </xdr:cNvGrpSpPr>
      </xdr:nvGrpSpPr>
      <xdr:grpSpPr>
        <a:xfrm>
          <a:off x="67265550" y="6648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0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695325</xdr:colOff>
      <xdr:row>26</xdr:row>
      <xdr:rowOff>114300</xdr:rowOff>
    </xdr:from>
    <xdr:to>
      <xdr:col>87</xdr:col>
      <xdr:colOff>495300</xdr:colOff>
      <xdr:row>31</xdr:row>
      <xdr:rowOff>114300</xdr:rowOff>
    </xdr:to>
    <xdr:sp>
      <xdr:nvSpPr>
        <xdr:cNvPr id="832" name="Line 836"/>
        <xdr:cNvSpPr>
          <a:spLocks/>
        </xdr:cNvSpPr>
      </xdr:nvSpPr>
      <xdr:spPr>
        <a:xfrm flipH="1">
          <a:off x="57216675" y="6648450"/>
          <a:ext cx="72294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323850</xdr:colOff>
      <xdr:row>15</xdr:row>
      <xdr:rowOff>209550</xdr:rowOff>
    </xdr:from>
    <xdr:to>
      <xdr:col>73</xdr:col>
      <xdr:colOff>628650</xdr:colOff>
      <xdr:row>17</xdr:row>
      <xdr:rowOff>114300</xdr:rowOff>
    </xdr:to>
    <xdr:grpSp>
      <xdr:nvGrpSpPr>
        <xdr:cNvPr id="833" name="Group 837"/>
        <xdr:cNvGrpSpPr>
          <a:grpSpLocks noChangeAspect="1"/>
        </xdr:cNvGrpSpPr>
      </xdr:nvGrpSpPr>
      <xdr:grpSpPr>
        <a:xfrm>
          <a:off x="53873400" y="4229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34" name="Line 8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8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266700</xdr:colOff>
      <xdr:row>20</xdr:row>
      <xdr:rowOff>114300</xdr:rowOff>
    </xdr:from>
    <xdr:to>
      <xdr:col>84</xdr:col>
      <xdr:colOff>266700</xdr:colOff>
      <xdr:row>24</xdr:row>
      <xdr:rowOff>114300</xdr:rowOff>
    </xdr:to>
    <xdr:sp>
      <xdr:nvSpPr>
        <xdr:cNvPr id="836" name="Line 840"/>
        <xdr:cNvSpPr>
          <a:spLocks/>
        </xdr:cNvSpPr>
      </xdr:nvSpPr>
      <xdr:spPr>
        <a:xfrm>
          <a:off x="57759600" y="527685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628650</xdr:colOff>
      <xdr:row>18</xdr:row>
      <xdr:rowOff>47625</xdr:rowOff>
    </xdr:from>
    <xdr:to>
      <xdr:col>77</xdr:col>
      <xdr:colOff>676275</xdr:colOff>
      <xdr:row>19</xdr:row>
      <xdr:rowOff>47625</xdr:rowOff>
    </xdr:to>
    <xdr:grpSp>
      <xdr:nvGrpSpPr>
        <xdr:cNvPr id="837" name="Group 841"/>
        <xdr:cNvGrpSpPr>
          <a:grpSpLocks/>
        </xdr:cNvGrpSpPr>
      </xdr:nvGrpSpPr>
      <xdr:grpSpPr>
        <a:xfrm>
          <a:off x="57150000" y="4752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38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361950</xdr:colOff>
      <xdr:row>16</xdr:row>
      <xdr:rowOff>0</xdr:rowOff>
    </xdr:from>
    <xdr:to>
      <xdr:col>67</xdr:col>
      <xdr:colOff>409575</xdr:colOff>
      <xdr:row>17</xdr:row>
      <xdr:rowOff>0</xdr:rowOff>
    </xdr:to>
    <xdr:grpSp>
      <xdr:nvGrpSpPr>
        <xdr:cNvPr id="841" name="Group 845"/>
        <xdr:cNvGrpSpPr>
          <a:grpSpLocks/>
        </xdr:cNvGrpSpPr>
      </xdr:nvGrpSpPr>
      <xdr:grpSpPr>
        <a:xfrm>
          <a:off x="49453800" y="4248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2" name="Rectangle 8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8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8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85725</xdr:colOff>
      <xdr:row>33</xdr:row>
      <xdr:rowOff>38100</xdr:rowOff>
    </xdr:from>
    <xdr:to>
      <xdr:col>75</xdr:col>
      <xdr:colOff>133350</xdr:colOff>
      <xdr:row>34</xdr:row>
      <xdr:rowOff>38100</xdr:rowOff>
    </xdr:to>
    <xdr:grpSp>
      <xdr:nvGrpSpPr>
        <xdr:cNvPr id="845" name="Group 849"/>
        <xdr:cNvGrpSpPr>
          <a:grpSpLocks/>
        </xdr:cNvGrpSpPr>
      </xdr:nvGrpSpPr>
      <xdr:grpSpPr>
        <a:xfrm>
          <a:off x="55121175" y="8172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6" name="Rectangle 8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8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8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190500</xdr:colOff>
      <xdr:row>14</xdr:row>
      <xdr:rowOff>47625</xdr:rowOff>
    </xdr:from>
    <xdr:to>
      <xdr:col>65</xdr:col>
      <xdr:colOff>238125</xdr:colOff>
      <xdr:row>15</xdr:row>
      <xdr:rowOff>47625</xdr:rowOff>
    </xdr:to>
    <xdr:grpSp>
      <xdr:nvGrpSpPr>
        <xdr:cNvPr id="849" name="Group 853"/>
        <xdr:cNvGrpSpPr>
          <a:grpSpLocks/>
        </xdr:cNvGrpSpPr>
      </xdr:nvGrpSpPr>
      <xdr:grpSpPr>
        <a:xfrm>
          <a:off x="47796450" y="3838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0" name="Rectangle 8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8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8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361950</xdr:colOff>
      <xdr:row>19</xdr:row>
      <xdr:rowOff>114300</xdr:rowOff>
    </xdr:from>
    <xdr:to>
      <xdr:col>74</xdr:col>
      <xdr:colOff>485775</xdr:colOff>
      <xdr:row>19</xdr:row>
      <xdr:rowOff>114300</xdr:rowOff>
    </xdr:to>
    <xdr:sp>
      <xdr:nvSpPr>
        <xdr:cNvPr id="853" name="Line 857"/>
        <xdr:cNvSpPr>
          <a:spLocks/>
        </xdr:cNvSpPr>
      </xdr:nvSpPr>
      <xdr:spPr>
        <a:xfrm flipH="1" flipV="1">
          <a:off x="53911500" y="5048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352425</xdr:colOff>
      <xdr:row>18</xdr:row>
      <xdr:rowOff>66675</xdr:rowOff>
    </xdr:from>
    <xdr:to>
      <xdr:col>73</xdr:col>
      <xdr:colOff>790575</xdr:colOff>
      <xdr:row>18</xdr:row>
      <xdr:rowOff>180975</xdr:rowOff>
    </xdr:to>
    <xdr:grpSp>
      <xdr:nvGrpSpPr>
        <xdr:cNvPr id="854" name="Group 858"/>
        <xdr:cNvGrpSpPr>
          <a:grpSpLocks noChangeAspect="1"/>
        </xdr:cNvGrpSpPr>
      </xdr:nvGrpSpPr>
      <xdr:grpSpPr>
        <a:xfrm>
          <a:off x="53901975" y="4772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55" name="Line 8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8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8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361950</xdr:colOff>
      <xdr:row>25</xdr:row>
      <xdr:rowOff>66675</xdr:rowOff>
    </xdr:from>
    <xdr:to>
      <xdr:col>91</xdr:col>
      <xdr:colOff>647700</xdr:colOff>
      <xdr:row>25</xdr:row>
      <xdr:rowOff>180975</xdr:rowOff>
    </xdr:to>
    <xdr:grpSp>
      <xdr:nvGrpSpPr>
        <xdr:cNvPr id="859" name="Group 863"/>
        <xdr:cNvGrpSpPr>
          <a:grpSpLocks noChangeAspect="1"/>
        </xdr:cNvGrpSpPr>
      </xdr:nvGrpSpPr>
      <xdr:grpSpPr>
        <a:xfrm>
          <a:off x="67284600" y="6372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60" name="Oval 8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8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8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361950</xdr:colOff>
      <xdr:row>36</xdr:row>
      <xdr:rowOff>114300</xdr:rowOff>
    </xdr:from>
    <xdr:to>
      <xdr:col>101</xdr:col>
      <xdr:colOff>476250</xdr:colOff>
      <xdr:row>36</xdr:row>
      <xdr:rowOff>114300</xdr:rowOff>
    </xdr:to>
    <xdr:sp>
      <xdr:nvSpPr>
        <xdr:cNvPr id="863" name="Line 867"/>
        <xdr:cNvSpPr>
          <a:spLocks/>
        </xdr:cNvSpPr>
      </xdr:nvSpPr>
      <xdr:spPr>
        <a:xfrm flipH="1" flipV="1">
          <a:off x="741997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371475</xdr:colOff>
      <xdr:row>27</xdr:row>
      <xdr:rowOff>57150</xdr:rowOff>
    </xdr:from>
    <xdr:to>
      <xdr:col>82</xdr:col>
      <xdr:colOff>95250</xdr:colOff>
      <xdr:row>27</xdr:row>
      <xdr:rowOff>171450</xdr:rowOff>
    </xdr:to>
    <xdr:grpSp>
      <xdr:nvGrpSpPr>
        <xdr:cNvPr id="864" name="Group 868"/>
        <xdr:cNvGrpSpPr>
          <a:grpSpLocks noChangeAspect="1"/>
        </xdr:cNvGrpSpPr>
      </xdr:nvGrpSpPr>
      <xdr:grpSpPr>
        <a:xfrm>
          <a:off x="59864625" y="68199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65" name="Line 86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87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87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87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87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87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25</xdr:row>
      <xdr:rowOff>38100</xdr:rowOff>
    </xdr:from>
    <xdr:to>
      <xdr:col>81</xdr:col>
      <xdr:colOff>523875</xdr:colOff>
      <xdr:row>25</xdr:row>
      <xdr:rowOff>152400</xdr:rowOff>
    </xdr:to>
    <xdr:grpSp>
      <xdr:nvGrpSpPr>
        <xdr:cNvPr id="871" name="Group 875"/>
        <xdr:cNvGrpSpPr>
          <a:grpSpLocks noChangeAspect="1"/>
        </xdr:cNvGrpSpPr>
      </xdr:nvGrpSpPr>
      <xdr:grpSpPr>
        <a:xfrm>
          <a:off x="59026425" y="63436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7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73" name="Line 87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87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87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88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88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88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88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880" name="Line 884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881" name="Line 885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882" name="Line 886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883" name="Line 887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884" name="Line 888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885" name="Line 889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886" name="Line 890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887" name="Line 891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88" name="Line 892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89" name="Line 893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90" name="Line 894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91" name="Line 895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92" name="Line 896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93" name="Line 897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94" name="Line 898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95" name="Line 899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96" name="Line 900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97" name="Line 901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98" name="Line 902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99" name="Line 903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133350</xdr:colOff>
      <xdr:row>4</xdr:row>
      <xdr:rowOff>76200</xdr:rowOff>
    </xdr:from>
    <xdr:to>
      <xdr:col>119</xdr:col>
      <xdr:colOff>390525</xdr:colOff>
      <xdr:row>8</xdr:row>
      <xdr:rowOff>133350</xdr:rowOff>
    </xdr:to>
    <xdr:sp>
      <xdr:nvSpPr>
        <xdr:cNvPr id="900" name="text 119"/>
        <xdr:cNvSpPr txBox="1">
          <a:spLocks noChangeArrowheads="1"/>
        </xdr:cNvSpPr>
      </xdr:nvSpPr>
      <xdr:spPr>
        <a:xfrm>
          <a:off x="84886800" y="1257300"/>
          <a:ext cx="32289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ŽST Valy u Mariánských Lázní slouží 
současně jako předvěst vjezdového návěstidla ŽST M.Lázně a opačně.</a:t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01" name="Line 905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02" name="Line 906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03" name="Line 907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04" name="Line 908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905" name="Line 909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906" name="Line 910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07" name="Line 911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08" name="Line 912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09" name="Line 913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10" name="Line 914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911" name="Line 915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912" name="Line 916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13" name="Line 917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14" name="Line 918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15" name="Line 919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16" name="Line 920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17" name="Line 921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18" name="Line 922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19" name="Line 923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20" name="Line 924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921" name="Line 925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922" name="Line 926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23" name="Line 927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24" name="Line 928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25" name="Line 929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26" name="Line 930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927" name="Line 931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928" name="Line 932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29" name="Line 933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30" name="Line 934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31" name="Line 935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32" name="Line 936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933" name="Line 937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934" name="Line 938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935" name="Line 939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936" name="Line 940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49</xdr:row>
      <xdr:rowOff>0</xdr:rowOff>
    </xdr:from>
    <xdr:to>
      <xdr:col>21</xdr:col>
      <xdr:colOff>504825</xdr:colOff>
      <xdr:row>49</xdr:row>
      <xdr:rowOff>0</xdr:rowOff>
    </xdr:to>
    <xdr:sp>
      <xdr:nvSpPr>
        <xdr:cNvPr id="937" name="Line 941"/>
        <xdr:cNvSpPr>
          <a:spLocks/>
        </xdr:cNvSpPr>
      </xdr:nvSpPr>
      <xdr:spPr>
        <a:xfrm flipH="1">
          <a:off x="14916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49</xdr:row>
      <xdr:rowOff>0</xdr:rowOff>
    </xdr:from>
    <xdr:to>
      <xdr:col>21</xdr:col>
      <xdr:colOff>504825</xdr:colOff>
      <xdr:row>49</xdr:row>
      <xdr:rowOff>0</xdr:rowOff>
    </xdr:to>
    <xdr:sp>
      <xdr:nvSpPr>
        <xdr:cNvPr id="938" name="Line 942"/>
        <xdr:cNvSpPr>
          <a:spLocks/>
        </xdr:cNvSpPr>
      </xdr:nvSpPr>
      <xdr:spPr>
        <a:xfrm flipH="1">
          <a:off x="14916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939" name="Line 943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940" name="Line 944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941" name="Line 945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942" name="Line 946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49</xdr:row>
      <xdr:rowOff>0</xdr:rowOff>
    </xdr:from>
    <xdr:to>
      <xdr:col>21</xdr:col>
      <xdr:colOff>504825</xdr:colOff>
      <xdr:row>49</xdr:row>
      <xdr:rowOff>0</xdr:rowOff>
    </xdr:to>
    <xdr:sp>
      <xdr:nvSpPr>
        <xdr:cNvPr id="943" name="Line 947"/>
        <xdr:cNvSpPr>
          <a:spLocks/>
        </xdr:cNvSpPr>
      </xdr:nvSpPr>
      <xdr:spPr>
        <a:xfrm flipH="1">
          <a:off x="14916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49</xdr:row>
      <xdr:rowOff>0</xdr:rowOff>
    </xdr:from>
    <xdr:to>
      <xdr:col>21</xdr:col>
      <xdr:colOff>504825</xdr:colOff>
      <xdr:row>49</xdr:row>
      <xdr:rowOff>0</xdr:rowOff>
    </xdr:to>
    <xdr:sp>
      <xdr:nvSpPr>
        <xdr:cNvPr id="944" name="Line 948"/>
        <xdr:cNvSpPr>
          <a:spLocks/>
        </xdr:cNvSpPr>
      </xdr:nvSpPr>
      <xdr:spPr>
        <a:xfrm flipH="1">
          <a:off x="14916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945" name="Line 949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946" name="Line 950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947" name="Line 951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948" name="Line 952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949" name="Line 953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950" name="Line 954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951" name="Line 955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952" name="Line 956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49</xdr:row>
      <xdr:rowOff>0</xdr:rowOff>
    </xdr:from>
    <xdr:to>
      <xdr:col>21</xdr:col>
      <xdr:colOff>504825</xdr:colOff>
      <xdr:row>49</xdr:row>
      <xdr:rowOff>0</xdr:rowOff>
    </xdr:to>
    <xdr:sp>
      <xdr:nvSpPr>
        <xdr:cNvPr id="953" name="Line 957"/>
        <xdr:cNvSpPr>
          <a:spLocks/>
        </xdr:cNvSpPr>
      </xdr:nvSpPr>
      <xdr:spPr>
        <a:xfrm flipH="1">
          <a:off x="14916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49</xdr:row>
      <xdr:rowOff>0</xdr:rowOff>
    </xdr:from>
    <xdr:to>
      <xdr:col>21</xdr:col>
      <xdr:colOff>504825</xdr:colOff>
      <xdr:row>49</xdr:row>
      <xdr:rowOff>0</xdr:rowOff>
    </xdr:to>
    <xdr:sp>
      <xdr:nvSpPr>
        <xdr:cNvPr id="954" name="Line 958"/>
        <xdr:cNvSpPr>
          <a:spLocks/>
        </xdr:cNvSpPr>
      </xdr:nvSpPr>
      <xdr:spPr>
        <a:xfrm flipH="1">
          <a:off x="14916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955" name="Line 959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956" name="Line 960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957" name="Line 961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958" name="Line 962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49</xdr:row>
      <xdr:rowOff>0</xdr:rowOff>
    </xdr:from>
    <xdr:to>
      <xdr:col>21</xdr:col>
      <xdr:colOff>504825</xdr:colOff>
      <xdr:row>49</xdr:row>
      <xdr:rowOff>0</xdr:rowOff>
    </xdr:to>
    <xdr:sp>
      <xdr:nvSpPr>
        <xdr:cNvPr id="959" name="Line 963"/>
        <xdr:cNvSpPr>
          <a:spLocks/>
        </xdr:cNvSpPr>
      </xdr:nvSpPr>
      <xdr:spPr>
        <a:xfrm flipH="1">
          <a:off x="14916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49</xdr:row>
      <xdr:rowOff>0</xdr:rowOff>
    </xdr:from>
    <xdr:to>
      <xdr:col>21</xdr:col>
      <xdr:colOff>504825</xdr:colOff>
      <xdr:row>49</xdr:row>
      <xdr:rowOff>0</xdr:rowOff>
    </xdr:to>
    <xdr:sp>
      <xdr:nvSpPr>
        <xdr:cNvPr id="960" name="Line 964"/>
        <xdr:cNvSpPr>
          <a:spLocks/>
        </xdr:cNvSpPr>
      </xdr:nvSpPr>
      <xdr:spPr>
        <a:xfrm flipH="1">
          <a:off x="14916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961" name="Line 965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962" name="Line 966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963" name="Line 967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964" name="Line 968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0</xdr:rowOff>
    </xdr:from>
    <xdr:to>
      <xdr:col>18</xdr:col>
      <xdr:colOff>504825</xdr:colOff>
      <xdr:row>50</xdr:row>
      <xdr:rowOff>0</xdr:rowOff>
    </xdr:to>
    <xdr:sp>
      <xdr:nvSpPr>
        <xdr:cNvPr id="965" name="Line 969"/>
        <xdr:cNvSpPr>
          <a:spLocks/>
        </xdr:cNvSpPr>
      </xdr:nvSpPr>
      <xdr:spPr>
        <a:xfrm flipH="1">
          <a:off x="129063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0</xdr:rowOff>
    </xdr:from>
    <xdr:to>
      <xdr:col>18</xdr:col>
      <xdr:colOff>504825</xdr:colOff>
      <xdr:row>50</xdr:row>
      <xdr:rowOff>0</xdr:rowOff>
    </xdr:to>
    <xdr:sp>
      <xdr:nvSpPr>
        <xdr:cNvPr id="966" name="Line 970"/>
        <xdr:cNvSpPr>
          <a:spLocks/>
        </xdr:cNvSpPr>
      </xdr:nvSpPr>
      <xdr:spPr>
        <a:xfrm flipH="1">
          <a:off x="129063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0</xdr:rowOff>
    </xdr:from>
    <xdr:to>
      <xdr:col>18</xdr:col>
      <xdr:colOff>504825</xdr:colOff>
      <xdr:row>50</xdr:row>
      <xdr:rowOff>0</xdr:rowOff>
    </xdr:to>
    <xdr:sp>
      <xdr:nvSpPr>
        <xdr:cNvPr id="967" name="Line 971"/>
        <xdr:cNvSpPr>
          <a:spLocks/>
        </xdr:cNvSpPr>
      </xdr:nvSpPr>
      <xdr:spPr>
        <a:xfrm flipH="1">
          <a:off x="129063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0</xdr:rowOff>
    </xdr:from>
    <xdr:to>
      <xdr:col>18</xdr:col>
      <xdr:colOff>504825</xdr:colOff>
      <xdr:row>50</xdr:row>
      <xdr:rowOff>0</xdr:rowOff>
    </xdr:to>
    <xdr:sp>
      <xdr:nvSpPr>
        <xdr:cNvPr id="968" name="Line 972"/>
        <xdr:cNvSpPr>
          <a:spLocks/>
        </xdr:cNvSpPr>
      </xdr:nvSpPr>
      <xdr:spPr>
        <a:xfrm flipH="1">
          <a:off x="129063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69" name="Line 973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70" name="Line 974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71" name="Line 975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72" name="Line 976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973" name="Line 977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974" name="Line 978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75" name="Line 979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76" name="Line 980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77" name="Line 981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78" name="Line 982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979" name="Line 983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980" name="Line 984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81" name="Line 985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82" name="Line 986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83" name="Line 987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84" name="Line 988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0</xdr:rowOff>
    </xdr:from>
    <xdr:to>
      <xdr:col>18</xdr:col>
      <xdr:colOff>504825</xdr:colOff>
      <xdr:row>50</xdr:row>
      <xdr:rowOff>0</xdr:rowOff>
    </xdr:to>
    <xdr:sp>
      <xdr:nvSpPr>
        <xdr:cNvPr id="985" name="Line 989"/>
        <xdr:cNvSpPr>
          <a:spLocks/>
        </xdr:cNvSpPr>
      </xdr:nvSpPr>
      <xdr:spPr>
        <a:xfrm flipH="1">
          <a:off x="129063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0</xdr:rowOff>
    </xdr:from>
    <xdr:to>
      <xdr:col>18</xdr:col>
      <xdr:colOff>504825</xdr:colOff>
      <xdr:row>50</xdr:row>
      <xdr:rowOff>0</xdr:rowOff>
    </xdr:to>
    <xdr:sp>
      <xdr:nvSpPr>
        <xdr:cNvPr id="986" name="Line 990"/>
        <xdr:cNvSpPr>
          <a:spLocks/>
        </xdr:cNvSpPr>
      </xdr:nvSpPr>
      <xdr:spPr>
        <a:xfrm flipH="1">
          <a:off x="129063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0</xdr:rowOff>
    </xdr:from>
    <xdr:to>
      <xdr:col>18</xdr:col>
      <xdr:colOff>504825</xdr:colOff>
      <xdr:row>50</xdr:row>
      <xdr:rowOff>0</xdr:rowOff>
    </xdr:to>
    <xdr:sp>
      <xdr:nvSpPr>
        <xdr:cNvPr id="987" name="Line 991"/>
        <xdr:cNvSpPr>
          <a:spLocks/>
        </xdr:cNvSpPr>
      </xdr:nvSpPr>
      <xdr:spPr>
        <a:xfrm flipH="1">
          <a:off x="129063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0</xdr:rowOff>
    </xdr:from>
    <xdr:to>
      <xdr:col>18</xdr:col>
      <xdr:colOff>504825</xdr:colOff>
      <xdr:row>50</xdr:row>
      <xdr:rowOff>0</xdr:rowOff>
    </xdr:to>
    <xdr:sp>
      <xdr:nvSpPr>
        <xdr:cNvPr id="988" name="Line 992"/>
        <xdr:cNvSpPr>
          <a:spLocks/>
        </xdr:cNvSpPr>
      </xdr:nvSpPr>
      <xdr:spPr>
        <a:xfrm flipH="1">
          <a:off x="129063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89" name="Line 993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90" name="Line 994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91" name="Line 995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92" name="Line 996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993" name="Line 997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994" name="Line 998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95" name="Line 999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96" name="Line 1000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997" name="Line 1001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998" name="Line 1002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999" name="Line 1003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0</xdr:rowOff>
    </xdr:from>
    <xdr:to>
      <xdr:col>21</xdr:col>
      <xdr:colOff>504825</xdr:colOff>
      <xdr:row>50</xdr:row>
      <xdr:rowOff>0</xdr:rowOff>
    </xdr:to>
    <xdr:sp>
      <xdr:nvSpPr>
        <xdr:cNvPr id="1000" name="Line 1004"/>
        <xdr:cNvSpPr>
          <a:spLocks/>
        </xdr:cNvSpPr>
      </xdr:nvSpPr>
      <xdr:spPr>
        <a:xfrm flipH="1">
          <a:off x="14916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1001" name="Line 1005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1002" name="Line 1006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20</xdr:col>
      <xdr:colOff>504825</xdr:colOff>
      <xdr:row>50</xdr:row>
      <xdr:rowOff>0</xdr:rowOff>
    </xdr:to>
    <xdr:sp>
      <xdr:nvSpPr>
        <xdr:cNvPr id="1003" name="Line 1007"/>
        <xdr:cNvSpPr>
          <a:spLocks/>
        </xdr:cNvSpPr>
      </xdr:nvSpPr>
      <xdr:spPr>
        <a:xfrm flipH="1">
          <a:off x="14392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50</xdr:row>
      <xdr:rowOff>0</xdr:rowOff>
    </xdr:from>
    <xdr:to>
      <xdr:col>21</xdr:col>
      <xdr:colOff>9525</xdr:colOff>
      <xdr:row>50</xdr:row>
      <xdr:rowOff>0</xdr:rowOff>
    </xdr:to>
    <xdr:sp>
      <xdr:nvSpPr>
        <xdr:cNvPr id="1004" name="Line 1008"/>
        <xdr:cNvSpPr>
          <a:spLocks/>
        </xdr:cNvSpPr>
      </xdr:nvSpPr>
      <xdr:spPr>
        <a:xfrm flipH="1">
          <a:off x="14392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1005" name="Line 1009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1006" name="Line 1010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1007" name="Line 1011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1008" name="Line 1012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49</xdr:row>
      <xdr:rowOff>0</xdr:rowOff>
    </xdr:from>
    <xdr:to>
      <xdr:col>21</xdr:col>
      <xdr:colOff>504825</xdr:colOff>
      <xdr:row>49</xdr:row>
      <xdr:rowOff>0</xdr:rowOff>
    </xdr:to>
    <xdr:sp>
      <xdr:nvSpPr>
        <xdr:cNvPr id="1009" name="Line 1013"/>
        <xdr:cNvSpPr>
          <a:spLocks/>
        </xdr:cNvSpPr>
      </xdr:nvSpPr>
      <xdr:spPr>
        <a:xfrm flipH="1">
          <a:off x="14916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49</xdr:row>
      <xdr:rowOff>0</xdr:rowOff>
    </xdr:from>
    <xdr:to>
      <xdr:col>21</xdr:col>
      <xdr:colOff>504825</xdr:colOff>
      <xdr:row>49</xdr:row>
      <xdr:rowOff>0</xdr:rowOff>
    </xdr:to>
    <xdr:sp>
      <xdr:nvSpPr>
        <xdr:cNvPr id="1010" name="Line 1014"/>
        <xdr:cNvSpPr>
          <a:spLocks/>
        </xdr:cNvSpPr>
      </xdr:nvSpPr>
      <xdr:spPr>
        <a:xfrm flipH="1">
          <a:off x="14916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1011" name="Line 1015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1012" name="Line 1016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1013" name="Line 1017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1014" name="Line 1018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49</xdr:row>
      <xdr:rowOff>0</xdr:rowOff>
    </xdr:from>
    <xdr:to>
      <xdr:col>21</xdr:col>
      <xdr:colOff>504825</xdr:colOff>
      <xdr:row>49</xdr:row>
      <xdr:rowOff>0</xdr:rowOff>
    </xdr:to>
    <xdr:sp>
      <xdr:nvSpPr>
        <xdr:cNvPr id="1015" name="Line 1019"/>
        <xdr:cNvSpPr>
          <a:spLocks/>
        </xdr:cNvSpPr>
      </xdr:nvSpPr>
      <xdr:spPr>
        <a:xfrm flipH="1">
          <a:off x="14916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49</xdr:row>
      <xdr:rowOff>0</xdr:rowOff>
    </xdr:from>
    <xdr:to>
      <xdr:col>21</xdr:col>
      <xdr:colOff>504825</xdr:colOff>
      <xdr:row>49</xdr:row>
      <xdr:rowOff>0</xdr:rowOff>
    </xdr:to>
    <xdr:sp>
      <xdr:nvSpPr>
        <xdr:cNvPr id="1016" name="Line 1020"/>
        <xdr:cNvSpPr>
          <a:spLocks/>
        </xdr:cNvSpPr>
      </xdr:nvSpPr>
      <xdr:spPr>
        <a:xfrm flipH="1">
          <a:off x="14916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1017" name="Line 1021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1018" name="Line 1022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1019" name="Line 1023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1020" name="Line 0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1021" name="Line 1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1022" name="Line 2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1023" name="Line 3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1024" name="Line 4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49</xdr:row>
      <xdr:rowOff>0</xdr:rowOff>
    </xdr:from>
    <xdr:to>
      <xdr:col>21</xdr:col>
      <xdr:colOff>504825</xdr:colOff>
      <xdr:row>49</xdr:row>
      <xdr:rowOff>0</xdr:rowOff>
    </xdr:to>
    <xdr:sp>
      <xdr:nvSpPr>
        <xdr:cNvPr id="1025" name="Line 5"/>
        <xdr:cNvSpPr>
          <a:spLocks/>
        </xdr:cNvSpPr>
      </xdr:nvSpPr>
      <xdr:spPr>
        <a:xfrm flipH="1">
          <a:off x="14916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49</xdr:row>
      <xdr:rowOff>0</xdr:rowOff>
    </xdr:from>
    <xdr:to>
      <xdr:col>21</xdr:col>
      <xdr:colOff>504825</xdr:colOff>
      <xdr:row>49</xdr:row>
      <xdr:rowOff>0</xdr:rowOff>
    </xdr:to>
    <xdr:sp>
      <xdr:nvSpPr>
        <xdr:cNvPr id="1026" name="Line 6"/>
        <xdr:cNvSpPr>
          <a:spLocks/>
        </xdr:cNvSpPr>
      </xdr:nvSpPr>
      <xdr:spPr>
        <a:xfrm flipH="1">
          <a:off x="14916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1027" name="Line 7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1028" name="Line 8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1029" name="Line 9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1030" name="Line 10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49</xdr:row>
      <xdr:rowOff>0</xdr:rowOff>
    </xdr:from>
    <xdr:to>
      <xdr:col>21</xdr:col>
      <xdr:colOff>504825</xdr:colOff>
      <xdr:row>49</xdr:row>
      <xdr:rowOff>0</xdr:rowOff>
    </xdr:to>
    <xdr:sp>
      <xdr:nvSpPr>
        <xdr:cNvPr id="1031" name="Line 11"/>
        <xdr:cNvSpPr>
          <a:spLocks/>
        </xdr:cNvSpPr>
      </xdr:nvSpPr>
      <xdr:spPr>
        <a:xfrm flipH="1">
          <a:off x="14916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49</xdr:row>
      <xdr:rowOff>0</xdr:rowOff>
    </xdr:from>
    <xdr:to>
      <xdr:col>21</xdr:col>
      <xdr:colOff>504825</xdr:colOff>
      <xdr:row>49</xdr:row>
      <xdr:rowOff>0</xdr:rowOff>
    </xdr:to>
    <xdr:sp>
      <xdr:nvSpPr>
        <xdr:cNvPr id="1032" name="Line 12"/>
        <xdr:cNvSpPr>
          <a:spLocks/>
        </xdr:cNvSpPr>
      </xdr:nvSpPr>
      <xdr:spPr>
        <a:xfrm flipH="1">
          <a:off x="14916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1033" name="Line 13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1034" name="Line 14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20</xdr:col>
      <xdr:colOff>504825</xdr:colOff>
      <xdr:row>49</xdr:row>
      <xdr:rowOff>0</xdr:rowOff>
    </xdr:to>
    <xdr:sp>
      <xdr:nvSpPr>
        <xdr:cNvPr id="1035" name="Line 15"/>
        <xdr:cNvSpPr>
          <a:spLocks/>
        </xdr:cNvSpPr>
      </xdr:nvSpPr>
      <xdr:spPr>
        <a:xfrm flipH="1">
          <a:off x="14392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49</xdr:row>
      <xdr:rowOff>0</xdr:rowOff>
    </xdr:from>
    <xdr:to>
      <xdr:col>21</xdr:col>
      <xdr:colOff>9525</xdr:colOff>
      <xdr:row>49</xdr:row>
      <xdr:rowOff>0</xdr:rowOff>
    </xdr:to>
    <xdr:sp>
      <xdr:nvSpPr>
        <xdr:cNvPr id="1036" name="Line 16"/>
        <xdr:cNvSpPr>
          <a:spLocks/>
        </xdr:cNvSpPr>
      </xdr:nvSpPr>
      <xdr:spPr>
        <a:xfrm flipH="1">
          <a:off x="14392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37" name="Line 17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38" name="Line 18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39" name="Line 19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40" name="Line 20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0</xdr:rowOff>
    </xdr:from>
    <xdr:to>
      <xdr:col>21</xdr:col>
      <xdr:colOff>504825</xdr:colOff>
      <xdr:row>48</xdr:row>
      <xdr:rowOff>0</xdr:rowOff>
    </xdr:to>
    <xdr:sp>
      <xdr:nvSpPr>
        <xdr:cNvPr id="1041" name="Line 21"/>
        <xdr:cNvSpPr>
          <a:spLocks/>
        </xdr:cNvSpPr>
      </xdr:nvSpPr>
      <xdr:spPr>
        <a:xfrm flipH="1">
          <a:off x="149161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0</xdr:rowOff>
    </xdr:from>
    <xdr:to>
      <xdr:col>21</xdr:col>
      <xdr:colOff>504825</xdr:colOff>
      <xdr:row>48</xdr:row>
      <xdr:rowOff>0</xdr:rowOff>
    </xdr:to>
    <xdr:sp>
      <xdr:nvSpPr>
        <xdr:cNvPr id="1042" name="Line 22"/>
        <xdr:cNvSpPr>
          <a:spLocks/>
        </xdr:cNvSpPr>
      </xdr:nvSpPr>
      <xdr:spPr>
        <a:xfrm flipH="1">
          <a:off x="149161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43" name="Line 23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44" name="Line 24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45" name="Line 25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46" name="Line 26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0</xdr:rowOff>
    </xdr:from>
    <xdr:to>
      <xdr:col>21</xdr:col>
      <xdr:colOff>504825</xdr:colOff>
      <xdr:row>48</xdr:row>
      <xdr:rowOff>0</xdr:rowOff>
    </xdr:to>
    <xdr:sp>
      <xdr:nvSpPr>
        <xdr:cNvPr id="1047" name="Line 27"/>
        <xdr:cNvSpPr>
          <a:spLocks/>
        </xdr:cNvSpPr>
      </xdr:nvSpPr>
      <xdr:spPr>
        <a:xfrm flipH="1">
          <a:off x="149161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0</xdr:rowOff>
    </xdr:from>
    <xdr:to>
      <xdr:col>21</xdr:col>
      <xdr:colOff>504825</xdr:colOff>
      <xdr:row>48</xdr:row>
      <xdr:rowOff>0</xdr:rowOff>
    </xdr:to>
    <xdr:sp>
      <xdr:nvSpPr>
        <xdr:cNvPr id="1048" name="Line 28"/>
        <xdr:cNvSpPr>
          <a:spLocks/>
        </xdr:cNvSpPr>
      </xdr:nvSpPr>
      <xdr:spPr>
        <a:xfrm flipH="1">
          <a:off x="149161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49" name="Line 29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50" name="Line 30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51" name="Line 31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52" name="Line 32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53" name="Line 33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54" name="Line 34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55" name="Line 35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56" name="Line 36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0</xdr:rowOff>
    </xdr:from>
    <xdr:to>
      <xdr:col>21</xdr:col>
      <xdr:colOff>504825</xdr:colOff>
      <xdr:row>48</xdr:row>
      <xdr:rowOff>0</xdr:rowOff>
    </xdr:to>
    <xdr:sp>
      <xdr:nvSpPr>
        <xdr:cNvPr id="1057" name="Line 37"/>
        <xdr:cNvSpPr>
          <a:spLocks/>
        </xdr:cNvSpPr>
      </xdr:nvSpPr>
      <xdr:spPr>
        <a:xfrm flipH="1">
          <a:off x="149161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0</xdr:rowOff>
    </xdr:from>
    <xdr:to>
      <xdr:col>21</xdr:col>
      <xdr:colOff>504825</xdr:colOff>
      <xdr:row>48</xdr:row>
      <xdr:rowOff>0</xdr:rowOff>
    </xdr:to>
    <xdr:sp>
      <xdr:nvSpPr>
        <xdr:cNvPr id="1058" name="Line 38"/>
        <xdr:cNvSpPr>
          <a:spLocks/>
        </xdr:cNvSpPr>
      </xdr:nvSpPr>
      <xdr:spPr>
        <a:xfrm flipH="1">
          <a:off x="149161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59" name="Line 39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60" name="Line 40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61" name="Line 41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62" name="Line 42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0</xdr:rowOff>
    </xdr:from>
    <xdr:to>
      <xdr:col>21</xdr:col>
      <xdr:colOff>504825</xdr:colOff>
      <xdr:row>48</xdr:row>
      <xdr:rowOff>0</xdr:rowOff>
    </xdr:to>
    <xdr:sp>
      <xdr:nvSpPr>
        <xdr:cNvPr id="1063" name="Line 43"/>
        <xdr:cNvSpPr>
          <a:spLocks/>
        </xdr:cNvSpPr>
      </xdr:nvSpPr>
      <xdr:spPr>
        <a:xfrm flipH="1">
          <a:off x="149161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0</xdr:rowOff>
    </xdr:from>
    <xdr:to>
      <xdr:col>21</xdr:col>
      <xdr:colOff>504825</xdr:colOff>
      <xdr:row>48</xdr:row>
      <xdr:rowOff>0</xdr:rowOff>
    </xdr:to>
    <xdr:sp>
      <xdr:nvSpPr>
        <xdr:cNvPr id="1064" name="Line 44"/>
        <xdr:cNvSpPr>
          <a:spLocks/>
        </xdr:cNvSpPr>
      </xdr:nvSpPr>
      <xdr:spPr>
        <a:xfrm flipH="1">
          <a:off x="149161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65" name="Line 45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66" name="Line 46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67" name="Line 47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68" name="Line 48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69" name="Line 49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70" name="Line 50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71" name="Line 51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72" name="Line 52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0</xdr:rowOff>
    </xdr:from>
    <xdr:to>
      <xdr:col>21</xdr:col>
      <xdr:colOff>504825</xdr:colOff>
      <xdr:row>48</xdr:row>
      <xdr:rowOff>0</xdr:rowOff>
    </xdr:to>
    <xdr:sp>
      <xdr:nvSpPr>
        <xdr:cNvPr id="1073" name="Line 53"/>
        <xdr:cNvSpPr>
          <a:spLocks/>
        </xdr:cNvSpPr>
      </xdr:nvSpPr>
      <xdr:spPr>
        <a:xfrm flipH="1">
          <a:off x="149161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0</xdr:rowOff>
    </xdr:from>
    <xdr:to>
      <xdr:col>21</xdr:col>
      <xdr:colOff>504825</xdr:colOff>
      <xdr:row>48</xdr:row>
      <xdr:rowOff>0</xdr:rowOff>
    </xdr:to>
    <xdr:sp>
      <xdr:nvSpPr>
        <xdr:cNvPr id="1074" name="Line 54"/>
        <xdr:cNvSpPr>
          <a:spLocks/>
        </xdr:cNvSpPr>
      </xdr:nvSpPr>
      <xdr:spPr>
        <a:xfrm flipH="1">
          <a:off x="149161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75" name="Line 55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76" name="Line 56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77" name="Line 57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78" name="Line 58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0</xdr:rowOff>
    </xdr:from>
    <xdr:to>
      <xdr:col>21</xdr:col>
      <xdr:colOff>504825</xdr:colOff>
      <xdr:row>48</xdr:row>
      <xdr:rowOff>0</xdr:rowOff>
    </xdr:to>
    <xdr:sp>
      <xdr:nvSpPr>
        <xdr:cNvPr id="1079" name="Line 59"/>
        <xdr:cNvSpPr>
          <a:spLocks/>
        </xdr:cNvSpPr>
      </xdr:nvSpPr>
      <xdr:spPr>
        <a:xfrm flipH="1">
          <a:off x="149161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0</xdr:rowOff>
    </xdr:from>
    <xdr:to>
      <xdr:col>21</xdr:col>
      <xdr:colOff>504825</xdr:colOff>
      <xdr:row>48</xdr:row>
      <xdr:rowOff>0</xdr:rowOff>
    </xdr:to>
    <xdr:sp>
      <xdr:nvSpPr>
        <xdr:cNvPr id="1080" name="Line 60"/>
        <xdr:cNvSpPr>
          <a:spLocks/>
        </xdr:cNvSpPr>
      </xdr:nvSpPr>
      <xdr:spPr>
        <a:xfrm flipH="1">
          <a:off x="149161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81" name="Line 61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82" name="Line 62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83" name="Line 63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84" name="Line 64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85" name="Line 65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86" name="Line 66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87" name="Line 67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88" name="Line 68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0</xdr:rowOff>
    </xdr:from>
    <xdr:to>
      <xdr:col>21</xdr:col>
      <xdr:colOff>504825</xdr:colOff>
      <xdr:row>48</xdr:row>
      <xdr:rowOff>0</xdr:rowOff>
    </xdr:to>
    <xdr:sp>
      <xdr:nvSpPr>
        <xdr:cNvPr id="1089" name="Line 69"/>
        <xdr:cNvSpPr>
          <a:spLocks/>
        </xdr:cNvSpPr>
      </xdr:nvSpPr>
      <xdr:spPr>
        <a:xfrm flipH="1">
          <a:off x="149161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0</xdr:rowOff>
    </xdr:from>
    <xdr:to>
      <xdr:col>21</xdr:col>
      <xdr:colOff>504825</xdr:colOff>
      <xdr:row>48</xdr:row>
      <xdr:rowOff>0</xdr:rowOff>
    </xdr:to>
    <xdr:sp>
      <xdr:nvSpPr>
        <xdr:cNvPr id="1090" name="Line 70"/>
        <xdr:cNvSpPr>
          <a:spLocks/>
        </xdr:cNvSpPr>
      </xdr:nvSpPr>
      <xdr:spPr>
        <a:xfrm flipH="1">
          <a:off x="149161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91" name="Line 71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92" name="Line 72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93" name="Line 73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94" name="Line 74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0</xdr:rowOff>
    </xdr:from>
    <xdr:to>
      <xdr:col>21</xdr:col>
      <xdr:colOff>504825</xdr:colOff>
      <xdr:row>48</xdr:row>
      <xdr:rowOff>0</xdr:rowOff>
    </xdr:to>
    <xdr:sp>
      <xdr:nvSpPr>
        <xdr:cNvPr id="1095" name="Line 75"/>
        <xdr:cNvSpPr>
          <a:spLocks/>
        </xdr:cNvSpPr>
      </xdr:nvSpPr>
      <xdr:spPr>
        <a:xfrm flipH="1">
          <a:off x="149161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0</xdr:rowOff>
    </xdr:from>
    <xdr:to>
      <xdr:col>21</xdr:col>
      <xdr:colOff>504825</xdr:colOff>
      <xdr:row>48</xdr:row>
      <xdr:rowOff>0</xdr:rowOff>
    </xdr:to>
    <xdr:sp>
      <xdr:nvSpPr>
        <xdr:cNvPr id="1096" name="Line 76"/>
        <xdr:cNvSpPr>
          <a:spLocks/>
        </xdr:cNvSpPr>
      </xdr:nvSpPr>
      <xdr:spPr>
        <a:xfrm flipH="1">
          <a:off x="149161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97" name="Line 77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098" name="Line 78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20</xdr:col>
      <xdr:colOff>504825</xdr:colOff>
      <xdr:row>48</xdr:row>
      <xdr:rowOff>0</xdr:rowOff>
    </xdr:to>
    <xdr:sp>
      <xdr:nvSpPr>
        <xdr:cNvPr id="1099" name="Line 79"/>
        <xdr:cNvSpPr>
          <a:spLocks/>
        </xdr:cNvSpPr>
      </xdr:nvSpPr>
      <xdr:spPr>
        <a:xfrm flipH="1">
          <a:off x="143922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48</xdr:row>
      <xdr:rowOff>0</xdr:rowOff>
    </xdr:from>
    <xdr:to>
      <xdr:col>21</xdr:col>
      <xdr:colOff>9525</xdr:colOff>
      <xdr:row>48</xdr:row>
      <xdr:rowOff>0</xdr:rowOff>
    </xdr:to>
    <xdr:sp>
      <xdr:nvSpPr>
        <xdr:cNvPr id="1100" name="Line 80"/>
        <xdr:cNvSpPr>
          <a:spLocks/>
        </xdr:cNvSpPr>
      </xdr:nvSpPr>
      <xdr:spPr>
        <a:xfrm flipH="1">
          <a:off x="143922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20</xdr:col>
      <xdr:colOff>504825</xdr:colOff>
      <xdr:row>47</xdr:row>
      <xdr:rowOff>0</xdr:rowOff>
    </xdr:to>
    <xdr:sp>
      <xdr:nvSpPr>
        <xdr:cNvPr id="1101" name="Line 81"/>
        <xdr:cNvSpPr>
          <a:spLocks/>
        </xdr:cNvSpPr>
      </xdr:nvSpPr>
      <xdr:spPr>
        <a:xfrm flipH="1">
          <a:off x="143922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21</xdr:col>
      <xdr:colOff>9525</xdr:colOff>
      <xdr:row>47</xdr:row>
      <xdr:rowOff>0</xdr:rowOff>
    </xdr:to>
    <xdr:sp>
      <xdr:nvSpPr>
        <xdr:cNvPr id="1102" name="Line 82"/>
        <xdr:cNvSpPr>
          <a:spLocks/>
        </xdr:cNvSpPr>
      </xdr:nvSpPr>
      <xdr:spPr>
        <a:xfrm flipH="1">
          <a:off x="143922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20</xdr:col>
      <xdr:colOff>504825</xdr:colOff>
      <xdr:row>47</xdr:row>
      <xdr:rowOff>0</xdr:rowOff>
    </xdr:to>
    <xdr:sp>
      <xdr:nvSpPr>
        <xdr:cNvPr id="1103" name="Line 83"/>
        <xdr:cNvSpPr>
          <a:spLocks/>
        </xdr:cNvSpPr>
      </xdr:nvSpPr>
      <xdr:spPr>
        <a:xfrm flipH="1">
          <a:off x="143922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21</xdr:col>
      <xdr:colOff>9525</xdr:colOff>
      <xdr:row>47</xdr:row>
      <xdr:rowOff>0</xdr:rowOff>
    </xdr:to>
    <xdr:sp>
      <xdr:nvSpPr>
        <xdr:cNvPr id="1104" name="Line 84"/>
        <xdr:cNvSpPr>
          <a:spLocks/>
        </xdr:cNvSpPr>
      </xdr:nvSpPr>
      <xdr:spPr>
        <a:xfrm flipH="1">
          <a:off x="143922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47</xdr:row>
      <xdr:rowOff>0</xdr:rowOff>
    </xdr:from>
    <xdr:to>
      <xdr:col>21</xdr:col>
      <xdr:colOff>504825</xdr:colOff>
      <xdr:row>47</xdr:row>
      <xdr:rowOff>0</xdr:rowOff>
    </xdr:to>
    <xdr:sp>
      <xdr:nvSpPr>
        <xdr:cNvPr id="1105" name="Line 85"/>
        <xdr:cNvSpPr>
          <a:spLocks/>
        </xdr:cNvSpPr>
      </xdr:nvSpPr>
      <xdr:spPr>
        <a:xfrm flipH="1">
          <a:off x="149161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47</xdr:row>
      <xdr:rowOff>0</xdr:rowOff>
    </xdr:from>
    <xdr:to>
      <xdr:col>21</xdr:col>
      <xdr:colOff>504825</xdr:colOff>
      <xdr:row>47</xdr:row>
      <xdr:rowOff>0</xdr:rowOff>
    </xdr:to>
    <xdr:sp>
      <xdr:nvSpPr>
        <xdr:cNvPr id="1106" name="Line 86"/>
        <xdr:cNvSpPr>
          <a:spLocks/>
        </xdr:cNvSpPr>
      </xdr:nvSpPr>
      <xdr:spPr>
        <a:xfrm flipH="1">
          <a:off x="149161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20</xdr:col>
      <xdr:colOff>504825</xdr:colOff>
      <xdr:row>47</xdr:row>
      <xdr:rowOff>0</xdr:rowOff>
    </xdr:to>
    <xdr:sp>
      <xdr:nvSpPr>
        <xdr:cNvPr id="1107" name="Line 87"/>
        <xdr:cNvSpPr>
          <a:spLocks/>
        </xdr:cNvSpPr>
      </xdr:nvSpPr>
      <xdr:spPr>
        <a:xfrm flipH="1">
          <a:off x="143922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21</xdr:col>
      <xdr:colOff>9525</xdr:colOff>
      <xdr:row>47</xdr:row>
      <xdr:rowOff>0</xdr:rowOff>
    </xdr:to>
    <xdr:sp>
      <xdr:nvSpPr>
        <xdr:cNvPr id="1108" name="Line 88"/>
        <xdr:cNvSpPr>
          <a:spLocks/>
        </xdr:cNvSpPr>
      </xdr:nvSpPr>
      <xdr:spPr>
        <a:xfrm flipH="1">
          <a:off x="143922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20</xdr:col>
      <xdr:colOff>504825</xdr:colOff>
      <xdr:row>47</xdr:row>
      <xdr:rowOff>0</xdr:rowOff>
    </xdr:to>
    <xdr:sp>
      <xdr:nvSpPr>
        <xdr:cNvPr id="1109" name="Line 89"/>
        <xdr:cNvSpPr>
          <a:spLocks/>
        </xdr:cNvSpPr>
      </xdr:nvSpPr>
      <xdr:spPr>
        <a:xfrm flipH="1">
          <a:off x="143922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21</xdr:col>
      <xdr:colOff>9525</xdr:colOff>
      <xdr:row>47</xdr:row>
      <xdr:rowOff>0</xdr:rowOff>
    </xdr:to>
    <xdr:sp>
      <xdr:nvSpPr>
        <xdr:cNvPr id="1110" name="Line 90"/>
        <xdr:cNvSpPr>
          <a:spLocks/>
        </xdr:cNvSpPr>
      </xdr:nvSpPr>
      <xdr:spPr>
        <a:xfrm flipH="1">
          <a:off x="143922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47</xdr:row>
      <xdr:rowOff>0</xdr:rowOff>
    </xdr:from>
    <xdr:to>
      <xdr:col>21</xdr:col>
      <xdr:colOff>504825</xdr:colOff>
      <xdr:row>47</xdr:row>
      <xdr:rowOff>0</xdr:rowOff>
    </xdr:to>
    <xdr:sp>
      <xdr:nvSpPr>
        <xdr:cNvPr id="1111" name="Line 91"/>
        <xdr:cNvSpPr>
          <a:spLocks/>
        </xdr:cNvSpPr>
      </xdr:nvSpPr>
      <xdr:spPr>
        <a:xfrm flipH="1">
          <a:off x="149161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47</xdr:row>
      <xdr:rowOff>0</xdr:rowOff>
    </xdr:from>
    <xdr:to>
      <xdr:col>21</xdr:col>
      <xdr:colOff>504825</xdr:colOff>
      <xdr:row>47</xdr:row>
      <xdr:rowOff>0</xdr:rowOff>
    </xdr:to>
    <xdr:sp>
      <xdr:nvSpPr>
        <xdr:cNvPr id="1112" name="Line 92"/>
        <xdr:cNvSpPr>
          <a:spLocks/>
        </xdr:cNvSpPr>
      </xdr:nvSpPr>
      <xdr:spPr>
        <a:xfrm flipH="1">
          <a:off x="149161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20</xdr:col>
      <xdr:colOff>504825</xdr:colOff>
      <xdr:row>47</xdr:row>
      <xdr:rowOff>0</xdr:rowOff>
    </xdr:to>
    <xdr:sp>
      <xdr:nvSpPr>
        <xdr:cNvPr id="1113" name="Line 93"/>
        <xdr:cNvSpPr>
          <a:spLocks/>
        </xdr:cNvSpPr>
      </xdr:nvSpPr>
      <xdr:spPr>
        <a:xfrm flipH="1">
          <a:off x="143922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21</xdr:col>
      <xdr:colOff>9525</xdr:colOff>
      <xdr:row>47</xdr:row>
      <xdr:rowOff>0</xdr:rowOff>
    </xdr:to>
    <xdr:sp>
      <xdr:nvSpPr>
        <xdr:cNvPr id="1114" name="Line 94"/>
        <xdr:cNvSpPr>
          <a:spLocks/>
        </xdr:cNvSpPr>
      </xdr:nvSpPr>
      <xdr:spPr>
        <a:xfrm flipH="1">
          <a:off x="143922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20</xdr:col>
      <xdr:colOff>504825</xdr:colOff>
      <xdr:row>47</xdr:row>
      <xdr:rowOff>0</xdr:rowOff>
    </xdr:to>
    <xdr:sp>
      <xdr:nvSpPr>
        <xdr:cNvPr id="1115" name="Line 95"/>
        <xdr:cNvSpPr>
          <a:spLocks/>
        </xdr:cNvSpPr>
      </xdr:nvSpPr>
      <xdr:spPr>
        <a:xfrm flipH="1">
          <a:off x="143922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21</xdr:col>
      <xdr:colOff>9525</xdr:colOff>
      <xdr:row>47</xdr:row>
      <xdr:rowOff>0</xdr:rowOff>
    </xdr:to>
    <xdr:sp>
      <xdr:nvSpPr>
        <xdr:cNvPr id="1116" name="Line 96"/>
        <xdr:cNvSpPr>
          <a:spLocks/>
        </xdr:cNvSpPr>
      </xdr:nvSpPr>
      <xdr:spPr>
        <a:xfrm flipH="1">
          <a:off x="143922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20</xdr:col>
      <xdr:colOff>504825</xdr:colOff>
      <xdr:row>47</xdr:row>
      <xdr:rowOff>0</xdr:rowOff>
    </xdr:to>
    <xdr:sp>
      <xdr:nvSpPr>
        <xdr:cNvPr id="1117" name="Line 97"/>
        <xdr:cNvSpPr>
          <a:spLocks/>
        </xdr:cNvSpPr>
      </xdr:nvSpPr>
      <xdr:spPr>
        <a:xfrm flipH="1">
          <a:off x="143922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21</xdr:col>
      <xdr:colOff>9525</xdr:colOff>
      <xdr:row>47</xdr:row>
      <xdr:rowOff>0</xdr:rowOff>
    </xdr:to>
    <xdr:sp>
      <xdr:nvSpPr>
        <xdr:cNvPr id="1118" name="Line 98"/>
        <xdr:cNvSpPr>
          <a:spLocks/>
        </xdr:cNvSpPr>
      </xdr:nvSpPr>
      <xdr:spPr>
        <a:xfrm flipH="1">
          <a:off x="143922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20</xdr:col>
      <xdr:colOff>504825</xdr:colOff>
      <xdr:row>47</xdr:row>
      <xdr:rowOff>0</xdr:rowOff>
    </xdr:to>
    <xdr:sp>
      <xdr:nvSpPr>
        <xdr:cNvPr id="1119" name="Line 99"/>
        <xdr:cNvSpPr>
          <a:spLocks/>
        </xdr:cNvSpPr>
      </xdr:nvSpPr>
      <xdr:spPr>
        <a:xfrm flipH="1">
          <a:off x="143922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21</xdr:col>
      <xdr:colOff>9525</xdr:colOff>
      <xdr:row>47</xdr:row>
      <xdr:rowOff>0</xdr:rowOff>
    </xdr:to>
    <xdr:sp>
      <xdr:nvSpPr>
        <xdr:cNvPr id="1120" name="Line 100"/>
        <xdr:cNvSpPr>
          <a:spLocks/>
        </xdr:cNvSpPr>
      </xdr:nvSpPr>
      <xdr:spPr>
        <a:xfrm flipH="1">
          <a:off x="143922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47</xdr:row>
      <xdr:rowOff>0</xdr:rowOff>
    </xdr:from>
    <xdr:to>
      <xdr:col>21</xdr:col>
      <xdr:colOff>504825</xdr:colOff>
      <xdr:row>47</xdr:row>
      <xdr:rowOff>0</xdr:rowOff>
    </xdr:to>
    <xdr:sp>
      <xdr:nvSpPr>
        <xdr:cNvPr id="1121" name="Line 101"/>
        <xdr:cNvSpPr>
          <a:spLocks/>
        </xdr:cNvSpPr>
      </xdr:nvSpPr>
      <xdr:spPr>
        <a:xfrm flipH="1">
          <a:off x="149161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47</xdr:row>
      <xdr:rowOff>0</xdr:rowOff>
    </xdr:from>
    <xdr:to>
      <xdr:col>21</xdr:col>
      <xdr:colOff>504825</xdr:colOff>
      <xdr:row>47</xdr:row>
      <xdr:rowOff>0</xdr:rowOff>
    </xdr:to>
    <xdr:sp>
      <xdr:nvSpPr>
        <xdr:cNvPr id="1122" name="Line 102"/>
        <xdr:cNvSpPr>
          <a:spLocks/>
        </xdr:cNvSpPr>
      </xdr:nvSpPr>
      <xdr:spPr>
        <a:xfrm flipH="1">
          <a:off x="149161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20</xdr:col>
      <xdr:colOff>504825</xdr:colOff>
      <xdr:row>47</xdr:row>
      <xdr:rowOff>0</xdr:rowOff>
    </xdr:to>
    <xdr:sp>
      <xdr:nvSpPr>
        <xdr:cNvPr id="1123" name="Line 103"/>
        <xdr:cNvSpPr>
          <a:spLocks/>
        </xdr:cNvSpPr>
      </xdr:nvSpPr>
      <xdr:spPr>
        <a:xfrm flipH="1">
          <a:off x="143922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21</xdr:col>
      <xdr:colOff>9525</xdr:colOff>
      <xdr:row>47</xdr:row>
      <xdr:rowOff>0</xdr:rowOff>
    </xdr:to>
    <xdr:sp>
      <xdr:nvSpPr>
        <xdr:cNvPr id="1124" name="Line 104"/>
        <xdr:cNvSpPr>
          <a:spLocks/>
        </xdr:cNvSpPr>
      </xdr:nvSpPr>
      <xdr:spPr>
        <a:xfrm flipH="1">
          <a:off x="143922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20</xdr:col>
      <xdr:colOff>504825</xdr:colOff>
      <xdr:row>47</xdr:row>
      <xdr:rowOff>0</xdr:rowOff>
    </xdr:to>
    <xdr:sp>
      <xdr:nvSpPr>
        <xdr:cNvPr id="1125" name="Line 105"/>
        <xdr:cNvSpPr>
          <a:spLocks/>
        </xdr:cNvSpPr>
      </xdr:nvSpPr>
      <xdr:spPr>
        <a:xfrm flipH="1">
          <a:off x="143922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21</xdr:col>
      <xdr:colOff>9525</xdr:colOff>
      <xdr:row>47</xdr:row>
      <xdr:rowOff>0</xdr:rowOff>
    </xdr:to>
    <xdr:sp>
      <xdr:nvSpPr>
        <xdr:cNvPr id="1126" name="Line 106"/>
        <xdr:cNvSpPr>
          <a:spLocks/>
        </xdr:cNvSpPr>
      </xdr:nvSpPr>
      <xdr:spPr>
        <a:xfrm flipH="1">
          <a:off x="143922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47</xdr:row>
      <xdr:rowOff>0</xdr:rowOff>
    </xdr:from>
    <xdr:to>
      <xdr:col>21</xdr:col>
      <xdr:colOff>504825</xdr:colOff>
      <xdr:row>47</xdr:row>
      <xdr:rowOff>0</xdr:rowOff>
    </xdr:to>
    <xdr:sp>
      <xdr:nvSpPr>
        <xdr:cNvPr id="1127" name="Line 107"/>
        <xdr:cNvSpPr>
          <a:spLocks/>
        </xdr:cNvSpPr>
      </xdr:nvSpPr>
      <xdr:spPr>
        <a:xfrm flipH="1">
          <a:off x="149161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47</xdr:row>
      <xdr:rowOff>0</xdr:rowOff>
    </xdr:from>
    <xdr:to>
      <xdr:col>21</xdr:col>
      <xdr:colOff>504825</xdr:colOff>
      <xdr:row>47</xdr:row>
      <xdr:rowOff>0</xdr:rowOff>
    </xdr:to>
    <xdr:sp>
      <xdr:nvSpPr>
        <xdr:cNvPr id="1128" name="Line 108"/>
        <xdr:cNvSpPr>
          <a:spLocks/>
        </xdr:cNvSpPr>
      </xdr:nvSpPr>
      <xdr:spPr>
        <a:xfrm flipH="1">
          <a:off x="149161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20</xdr:col>
      <xdr:colOff>504825</xdr:colOff>
      <xdr:row>47</xdr:row>
      <xdr:rowOff>0</xdr:rowOff>
    </xdr:to>
    <xdr:sp>
      <xdr:nvSpPr>
        <xdr:cNvPr id="1129" name="Line 109"/>
        <xdr:cNvSpPr>
          <a:spLocks/>
        </xdr:cNvSpPr>
      </xdr:nvSpPr>
      <xdr:spPr>
        <a:xfrm flipH="1">
          <a:off x="143922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21</xdr:col>
      <xdr:colOff>9525</xdr:colOff>
      <xdr:row>47</xdr:row>
      <xdr:rowOff>0</xdr:rowOff>
    </xdr:to>
    <xdr:sp>
      <xdr:nvSpPr>
        <xdr:cNvPr id="1130" name="Line 110"/>
        <xdr:cNvSpPr>
          <a:spLocks/>
        </xdr:cNvSpPr>
      </xdr:nvSpPr>
      <xdr:spPr>
        <a:xfrm flipH="1">
          <a:off x="143922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20</xdr:col>
      <xdr:colOff>504825</xdr:colOff>
      <xdr:row>47</xdr:row>
      <xdr:rowOff>0</xdr:rowOff>
    </xdr:to>
    <xdr:sp>
      <xdr:nvSpPr>
        <xdr:cNvPr id="1131" name="Line 111"/>
        <xdr:cNvSpPr>
          <a:spLocks/>
        </xdr:cNvSpPr>
      </xdr:nvSpPr>
      <xdr:spPr>
        <a:xfrm flipH="1">
          <a:off x="143922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47</xdr:row>
      <xdr:rowOff>0</xdr:rowOff>
    </xdr:from>
    <xdr:to>
      <xdr:col>21</xdr:col>
      <xdr:colOff>9525</xdr:colOff>
      <xdr:row>47</xdr:row>
      <xdr:rowOff>0</xdr:rowOff>
    </xdr:to>
    <xdr:sp>
      <xdr:nvSpPr>
        <xdr:cNvPr id="1132" name="Line 112"/>
        <xdr:cNvSpPr>
          <a:spLocks/>
        </xdr:cNvSpPr>
      </xdr:nvSpPr>
      <xdr:spPr>
        <a:xfrm flipH="1">
          <a:off x="143922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1133" name="text 6"/>
        <xdr:cNvSpPr txBox="1">
          <a:spLocks noChangeArrowheads="1"/>
        </xdr:cNvSpPr>
      </xdr:nvSpPr>
      <xdr:spPr>
        <a:xfrm>
          <a:off x="1028700" y="996315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1134" name="Line 114"/>
        <xdr:cNvSpPr>
          <a:spLocks/>
        </xdr:cNvSpPr>
      </xdr:nvSpPr>
      <xdr:spPr>
        <a:xfrm flipV="1">
          <a:off x="45605700" y="7791450"/>
          <a:ext cx="43091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62</xdr:col>
      <xdr:colOff>0</xdr:colOff>
      <xdr:row>32</xdr:row>
      <xdr:rowOff>0</xdr:rowOff>
    </xdr:to>
    <xdr:sp>
      <xdr:nvSpPr>
        <xdr:cNvPr id="1135" name="text 7166"/>
        <xdr:cNvSpPr txBox="1">
          <a:spLocks noChangeArrowheads="1"/>
        </xdr:cNvSpPr>
      </xdr:nvSpPr>
      <xdr:spPr>
        <a:xfrm>
          <a:off x="44634150" y="7677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55</xdr:col>
      <xdr:colOff>514350</xdr:colOff>
      <xdr:row>31</xdr:row>
      <xdr:rowOff>114300</xdr:rowOff>
    </xdr:from>
    <xdr:to>
      <xdr:col>61</xdr:col>
      <xdr:colOff>0</xdr:colOff>
      <xdr:row>31</xdr:row>
      <xdr:rowOff>114300</xdr:rowOff>
    </xdr:to>
    <xdr:sp>
      <xdr:nvSpPr>
        <xdr:cNvPr id="1136" name="Line 116"/>
        <xdr:cNvSpPr>
          <a:spLocks/>
        </xdr:cNvSpPr>
      </xdr:nvSpPr>
      <xdr:spPr>
        <a:xfrm>
          <a:off x="40690800" y="779145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34</xdr:row>
      <xdr:rowOff>114300</xdr:rowOff>
    </xdr:from>
    <xdr:to>
      <xdr:col>71</xdr:col>
      <xdr:colOff>476250</xdr:colOff>
      <xdr:row>34</xdr:row>
      <xdr:rowOff>114300</xdr:rowOff>
    </xdr:to>
    <xdr:sp>
      <xdr:nvSpPr>
        <xdr:cNvPr id="1137" name="Line 117"/>
        <xdr:cNvSpPr>
          <a:spLocks/>
        </xdr:cNvSpPr>
      </xdr:nvSpPr>
      <xdr:spPr>
        <a:xfrm flipV="1">
          <a:off x="45605700" y="8477250"/>
          <a:ext cx="693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247650</xdr:colOff>
      <xdr:row>34</xdr:row>
      <xdr:rowOff>114300</xdr:rowOff>
    </xdr:from>
    <xdr:to>
      <xdr:col>61</xdr:col>
      <xdr:colOff>0</xdr:colOff>
      <xdr:row>34</xdr:row>
      <xdr:rowOff>114300</xdr:rowOff>
    </xdr:to>
    <xdr:sp>
      <xdr:nvSpPr>
        <xdr:cNvPr id="1138" name="Line 118"/>
        <xdr:cNvSpPr>
          <a:spLocks/>
        </xdr:cNvSpPr>
      </xdr:nvSpPr>
      <xdr:spPr>
        <a:xfrm flipV="1">
          <a:off x="32480250" y="847725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34</xdr:row>
      <xdr:rowOff>0</xdr:rowOff>
    </xdr:from>
    <xdr:ext cx="971550" cy="228600"/>
    <xdr:sp>
      <xdr:nvSpPr>
        <xdr:cNvPr id="1139" name="text 7166"/>
        <xdr:cNvSpPr txBox="1">
          <a:spLocks noChangeArrowheads="1"/>
        </xdr:cNvSpPr>
      </xdr:nvSpPr>
      <xdr:spPr>
        <a:xfrm>
          <a:off x="44634150" y="8362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62</xdr:col>
      <xdr:colOff>0</xdr:colOff>
      <xdr:row>20</xdr:row>
      <xdr:rowOff>114300</xdr:rowOff>
    </xdr:from>
    <xdr:to>
      <xdr:col>78</xdr:col>
      <xdr:colOff>266700</xdr:colOff>
      <xdr:row>20</xdr:row>
      <xdr:rowOff>114300</xdr:rowOff>
    </xdr:to>
    <xdr:sp>
      <xdr:nvSpPr>
        <xdr:cNvPr id="1140" name="Line 120"/>
        <xdr:cNvSpPr>
          <a:spLocks/>
        </xdr:cNvSpPr>
      </xdr:nvSpPr>
      <xdr:spPr>
        <a:xfrm flipV="1">
          <a:off x="45605700" y="527685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20</xdr:row>
      <xdr:rowOff>114300</xdr:rowOff>
    </xdr:from>
    <xdr:to>
      <xdr:col>61</xdr:col>
      <xdr:colOff>0</xdr:colOff>
      <xdr:row>20</xdr:row>
      <xdr:rowOff>114300</xdr:rowOff>
    </xdr:to>
    <xdr:sp>
      <xdr:nvSpPr>
        <xdr:cNvPr id="1141" name="Line 121"/>
        <xdr:cNvSpPr>
          <a:spLocks/>
        </xdr:cNvSpPr>
      </xdr:nvSpPr>
      <xdr:spPr>
        <a:xfrm flipV="1">
          <a:off x="33242250" y="5276850"/>
          <a:ext cx="1139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20</xdr:row>
      <xdr:rowOff>0</xdr:rowOff>
    </xdr:from>
    <xdr:ext cx="971550" cy="228600"/>
    <xdr:sp>
      <xdr:nvSpPr>
        <xdr:cNvPr id="1142" name="text 7166"/>
        <xdr:cNvSpPr txBox="1">
          <a:spLocks noChangeArrowheads="1"/>
        </xdr:cNvSpPr>
      </xdr:nvSpPr>
      <xdr:spPr>
        <a:xfrm>
          <a:off x="44634150" y="5162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47</xdr:col>
      <xdr:colOff>752475</xdr:colOff>
      <xdr:row>13</xdr:row>
      <xdr:rowOff>114300</xdr:rowOff>
    </xdr:from>
    <xdr:to>
      <xdr:col>63</xdr:col>
      <xdr:colOff>457200</xdr:colOff>
      <xdr:row>13</xdr:row>
      <xdr:rowOff>114300</xdr:rowOff>
    </xdr:to>
    <xdr:sp>
      <xdr:nvSpPr>
        <xdr:cNvPr id="1143" name="Line 123"/>
        <xdr:cNvSpPr>
          <a:spLocks/>
        </xdr:cNvSpPr>
      </xdr:nvSpPr>
      <xdr:spPr>
        <a:xfrm flipV="1">
          <a:off x="34985325" y="3676650"/>
          <a:ext cx="1159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13</xdr:row>
      <xdr:rowOff>0</xdr:rowOff>
    </xdr:from>
    <xdr:ext cx="533400" cy="228600"/>
    <xdr:sp>
      <xdr:nvSpPr>
        <xdr:cNvPr id="1144" name="text 7125"/>
        <xdr:cNvSpPr txBox="1">
          <a:spLocks noChangeArrowheads="1"/>
        </xdr:cNvSpPr>
      </xdr:nvSpPr>
      <xdr:spPr>
        <a:xfrm>
          <a:off x="41890950" y="356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76</xdr:col>
      <xdr:colOff>276225</xdr:colOff>
      <xdr:row>40</xdr:row>
      <xdr:rowOff>114300</xdr:rowOff>
    </xdr:from>
    <xdr:to>
      <xdr:col>79</xdr:col>
      <xdr:colOff>800100</xdr:colOff>
      <xdr:row>40</xdr:row>
      <xdr:rowOff>114300</xdr:rowOff>
    </xdr:to>
    <xdr:sp>
      <xdr:nvSpPr>
        <xdr:cNvPr id="1145" name="Line 125"/>
        <xdr:cNvSpPr>
          <a:spLocks/>
        </xdr:cNvSpPr>
      </xdr:nvSpPr>
      <xdr:spPr>
        <a:xfrm flipV="1">
          <a:off x="56283225" y="9848850"/>
          <a:ext cx="2524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40</xdr:row>
      <xdr:rowOff>0</xdr:rowOff>
    </xdr:from>
    <xdr:ext cx="533400" cy="228600"/>
    <xdr:sp>
      <xdr:nvSpPr>
        <xdr:cNvPr id="1146" name="text 7125"/>
        <xdr:cNvSpPr txBox="1">
          <a:spLocks noChangeArrowheads="1"/>
        </xdr:cNvSpPr>
      </xdr:nvSpPr>
      <xdr:spPr>
        <a:xfrm>
          <a:off x="58007250" y="9734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 editAs="absolute">
    <xdr:from>
      <xdr:col>117</xdr:col>
      <xdr:colOff>438150</xdr:colOff>
      <xdr:row>25</xdr:row>
      <xdr:rowOff>57150</xdr:rowOff>
    </xdr:from>
    <xdr:to>
      <xdr:col>118</xdr:col>
      <xdr:colOff>457200</xdr:colOff>
      <xdr:row>25</xdr:row>
      <xdr:rowOff>171450</xdr:rowOff>
    </xdr:to>
    <xdr:grpSp>
      <xdr:nvGrpSpPr>
        <xdr:cNvPr id="1147" name="Group 127"/>
        <xdr:cNvGrpSpPr>
          <a:grpSpLocks noChangeAspect="1"/>
        </xdr:cNvGrpSpPr>
      </xdr:nvGrpSpPr>
      <xdr:grpSpPr>
        <a:xfrm>
          <a:off x="86677500" y="6362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4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9" name="Line 12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13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13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13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13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13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Rectangle 13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19050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1156" name="Group 136"/>
        <xdr:cNvGrpSpPr>
          <a:grpSpLocks noChangeAspect="1"/>
        </xdr:cNvGrpSpPr>
      </xdr:nvGrpSpPr>
      <xdr:grpSpPr>
        <a:xfrm>
          <a:off x="86258400" y="6819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57" name="Line 1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1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1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1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21</xdr:row>
      <xdr:rowOff>0</xdr:rowOff>
    </xdr:from>
    <xdr:to>
      <xdr:col>120</xdr:col>
      <xdr:colOff>504825</xdr:colOff>
      <xdr:row>23</xdr:row>
      <xdr:rowOff>0</xdr:rowOff>
    </xdr:to>
    <xdr:sp>
      <xdr:nvSpPr>
        <xdr:cNvPr id="1161" name="text 37"/>
        <xdr:cNvSpPr txBox="1">
          <a:spLocks noChangeArrowheads="1"/>
        </xdr:cNvSpPr>
      </xdr:nvSpPr>
      <xdr:spPr>
        <a:xfrm>
          <a:off x="87210900" y="539115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Valy u M. Lázní</a:t>
          </a:r>
        </a:p>
      </xdr:txBody>
    </xdr:sp>
    <xdr:clientData/>
  </xdr:twoCellAnchor>
  <xdr:twoCellAnchor>
    <xdr:from>
      <xdr:col>120</xdr:col>
      <xdr:colOff>0</xdr:colOff>
      <xdr:row>31</xdr:row>
      <xdr:rowOff>0</xdr:rowOff>
    </xdr:from>
    <xdr:to>
      <xdr:col>120</xdr:col>
      <xdr:colOff>504825</xdr:colOff>
      <xdr:row>32</xdr:row>
      <xdr:rowOff>0</xdr:rowOff>
    </xdr:to>
    <xdr:sp>
      <xdr:nvSpPr>
        <xdr:cNvPr id="1162" name="text 3"/>
        <xdr:cNvSpPr txBox="1">
          <a:spLocks noChangeArrowheads="1"/>
        </xdr:cNvSpPr>
      </xdr:nvSpPr>
      <xdr:spPr>
        <a:xfrm>
          <a:off x="88696800" y="7677150"/>
          <a:ext cx="5048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57150</xdr:colOff>
      <xdr:row>31</xdr:row>
      <xdr:rowOff>114300</xdr:rowOff>
    </xdr:from>
    <xdr:to>
      <xdr:col>120</xdr:col>
      <xdr:colOff>447675</xdr:colOff>
      <xdr:row>31</xdr:row>
      <xdr:rowOff>114300</xdr:rowOff>
    </xdr:to>
    <xdr:sp>
      <xdr:nvSpPr>
        <xdr:cNvPr id="1163" name="Line 143"/>
        <xdr:cNvSpPr>
          <a:spLocks/>
        </xdr:cNvSpPr>
      </xdr:nvSpPr>
      <xdr:spPr>
        <a:xfrm>
          <a:off x="88753950" y="7791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33</xdr:row>
      <xdr:rowOff>0</xdr:rowOff>
    </xdr:from>
    <xdr:to>
      <xdr:col>120</xdr:col>
      <xdr:colOff>504825</xdr:colOff>
      <xdr:row>35</xdr:row>
      <xdr:rowOff>0</xdr:rowOff>
    </xdr:to>
    <xdr:sp>
      <xdr:nvSpPr>
        <xdr:cNvPr id="1164" name="text 37"/>
        <xdr:cNvSpPr txBox="1">
          <a:spLocks noChangeArrowheads="1"/>
        </xdr:cNvSpPr>
      </xdr:nvSpPr>
      <xdr:spPr>
        <a:xfrm>
          <a:off x="87210900" y="813435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Bečov nad Teplou</a:t>
          </a:r>
        </a:p>
      </xdr:txBody>
    </xdr:sp>
    <xdr:clientData/>
  </xdr:twoCellAnchor>
  <xdr:twoCellAnchor>
    <xdr:from>
      <xdr:col>19</xdr:col>
      <xdr:colOff>171450</xdr:colOff>
      <xdr:row>29</xdr:row>
      <xdr:rowOff>114300</xdr:rowOff>
    </xdr:from>
    <xdr:to>
      <xdr:col>38</xdr:col>
      <xdr:colOff>66675</xdr:colOff>
      <xdr:row>29</xdr:row>
      <xdr:rowOff>114300</xdr:rowOff>
    </xdr:to>
    <xdr:sp>
      <xdr:nvSpPr>
        <xdr:cNvPr id="1165" name="Line 145"/>
        <xdr:cNvSpPr>
          <a:spLocks/>
        </xdr:cNvSpPr>
      </xdr:nvSpPr>
      <xdr:spPr>
        <a:xfrm flipV="1">
          <a:off x="13601700" y="7334250"/>
          <a:ext cx="14239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29</xdr:row>
      <xdr:rowOff>0</xdr:rowOff>
    </xdr:from>
    <xdr:ext cx="552450" cy="228600"/>
    <xdr:sp>
      <xdr:nvSpPr>
        <xdr:cNvPr id="1166" name="text 7125"/>
        <xdr:cNvSpPr txBox="1">
          <a:spLocks noChangeArrowheads="1"/>
        </xdr:cNvSpPr>
      </xdr:nvSpPr>
      <xdr:spPr>
        <a:xfrm>
          <a:off x="15144750" y="7219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13</xdr:col>
      <xdr:colOff>342900</xdr:colOff>
      <xdr:row>32</xdr:row>
      <xdr:rowOff>114300</xdr:rowOff>
    </xdr:from>
    <xdr:to>
      <xdr:col>13</xdr:col>
      <xdr:colOff>647700</xdr:colOff>
      <xdr:row>34</xdr:row>
      <xdr:rowOff>28575</xdr:rowOff>
    </xdr:to>
    <xdr:grpSp>
      <xdr:nvGrpSpPr>
        <xdr:cNvPr id="1167" name="Group 147"/>
        <xdr:cNvGrpSpPr>
          <a:grpSpLocks noChangeAspect="1"/>
        </xdr:cNvGrpSpPr>
      </xdr:nvGrpSpPr>
      <xdr:grpSpPr>
        <a:xfrm>
          <a:off x="9315450" y="80200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168" name="Line 14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14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771525</xdr:colOff>
      <xdr:row>32</xdr:row>
      <xdr:rowOff>114300</xdr:rowOff>
    </xdr:from>
    <xdr:to>
      <xdr:col>24</xdr:col>
      <xdr:colOff>200025</xdr:colOff>
      <xdr:row>32</xdr:row>
      <xdr:rowOff>114300</xdr:rowOff>
    </xdr:to>
    <xdr:sp>
      <xdr:nvSpPr>
        <xdr:cNvPr id="1170" name="Line 150"/>
        <xdr:cNvSpPr>
          <a:spLocks/>
        </xdr:cNvSpPr>
      </xdr:nvSpPr>
      <xdr:spPr>
        <a:xfrm flipV="1">
          <a:off x="8258175" y="8020050"/>
          <a:ext cx="931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32</xdr:row>
      <xdr:rowOff>0</xdr:rowOff>
    </xdr:from>
    <xdr:ext cx="552450" cy="228600"/>
    <xdr:sp>
      <xdr:nvSpPr>
        <xdr:cNvPr id="1171" name="text 7125"/>
        <xdr:cNvSpPr txBox="1">
          <a:spLocks noChangeArrowheads="1"/>
        </xdr:cNvSpPr>
      </xdr:nvSpPr>
      <xdr:spPr>
        <a:xfrm>
          <a:off x="15144750" y="7905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15</xdr:col>
      <xdr:colOff>866775</xdr:colOff>
      <xdr:row>29</xdr:row>
      <xdr:rowOff>219075</xdr:rowOff>
    </xdr:from>
    <xdr:to>
      <xdr:col>17</xdr:col>
      <xdr:colOff>161925</xdr:colOff>
      <xdr:row>30</xdr:row>
      <xdr:rowOff>114300</xdr:rowOff>
    </xdr:to>
    <xdr:sp>
      <xdr:nvSpPr>
        <xdr:cNvPr id="1172" name="Line 152"/>
        <xdr:cNvSpPr>
          <a:spLocks/>
        </xdr:cNvSpPr>
      </xdr:nvSpPr>
      <xdr:spPr>
        <a:xfrm flipV="1">
          <a:off x="11325225" y="7439025"/>
          <a:ext cx="7810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152400</xdr:colOff>
      <xdr:row>29</xdr:row>
      <xdr:rowOff>152400</xdr:rowOff>
    </xdr:from>
    <xdr:to>
      <xdr:col>17</xdr:col>
      <xdr:colOff>895350</xdr:colOff>
      <xdr:row>29</xdr:row>
      <xdr:rowOff>219075</xdr:rowOff>
    </xdr:to>
    <xdr:sp>
      <xdr:nvSpPr>
        <xdr:cNvPr id="1173" name="Line 153"/>
        <xdr:cNvSpPr>
          <a:spLocks/>
        </xdr:cNvSpPr>
      </xdr:nvSpPr>
      <xdr:spPr>
        <a:xfrm flipH="1">
          <a:off x="12096750" y="73723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904875</xdr:colOff>
      <xdr:row>29</xdr:row>
      <xdr:rowOff>114300</xdr:rowOff>
    </xdr:from>
    <xdr:to>
      <xdr:col>19</xdr:col>
      <xdr:colOff>161925</xdr:colOff>
      <xdr:row>29</xdr:row>
      <xdr:rowOff>152400</xdr:rowOff>
    </xdr:to>
    <xdr:sp>
      <xdr:nvSpPr>
        <xdr:cNvPr id="1174" name="Line 154"/>
        <xdr:cNvSpPr>
          <a:spLocks/>
        </xdr:cNvSpPr>
      </xdr:nvSpPr>
      <xdr:spPr>
        <a:xfrm flipH="1">
          <a:off x="12849225" y="7334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30</xdr:row>
      <xdr:rowOff>114300</xdr:rowOff>
    </xdr:from>
    <xdr:to>
      <xdr:col>15</xdr:col>
      <xdr:colOff>866775</xdr:colOff>
      <xdr:row>32</xdr:row>
      <xdr:rowOff>114300</xdr:rowOff>
    </xdr:to>
    <xdr:sp>
      <xdr:nvSpPr>
        <xdr:cNvPr id="1175" name="Line 155"/>
        <xdr:cNvSpPr>
          <a:spLocks/>
        </xdr:cNvSpPr>
      </xdr:nvSpPr>
      <xdr:spPr>
        <a:xfrm flipV="1">
          <a:off x="9467850" y="7562850"/>
          <a:ext cx="1857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29</xdr:row>
      <xdr:rowOff>114300</xdr:rowOff>
    </xdr:from>
    <xdr:to>
      <xdr:col>29</xdr:col>
      <xdr:colOff>647700</xdr:colOff>
      <xdr:row>31</xdr:row>
      <xdr:rowOff>28575</xdr:rowOff>
    </xdr:to>
    <xdr:grpSp>
      <xdr:nvGrpSpPr>
        <xdr:cNvPr id="1176" name="Group 156"/>
        <xdr:cNvGrpSpPr>
          <a:grpSpLocks noChangeAspect="1"/>
        </xdr:cNvGrpSpPr>
      </xdr:nvGrpSpPr>
      <xdr:grpSpPr>
        <a:xfrm>
          <a:off x="21202650" y="73342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177" name="Line 15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15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171450</xdr:colOff>
      <xdr:row>32</xdr:row>
      <xdr:rowOff>76200</xdr:rowOff>
    </xdr:from>
    <xdr:to>
      <xdr:col>25</xdr:col>
      <xdr:colOff>400050</xdr:colOff>
      <xdr:row>32</xdr:row>
      <xdr:rowOff>114300</xdr:rowOff>
    </xdr:to>
    <xdr:sp>
      <xdr:nvSpPr>
        <xdr:cNvPr id="1179" name="Line 159"/>
        <xdr:cNvSpPr>
          <a:spLocks/>
        </xdr:cNvSpPr>
      </xdr:nvSpPr>
      <xdr:spPr>
        <a:xfrm flipV="1">
          <a:off x="17545050" y="7981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419100</xdr:colOff>
      <xdr:row>32</xdr:row>
      <xdr:rowOff>0</xdr:rowOff>
    </xdr:from>
    <xdr:to>
      <xdr:col>26</xdr:col>
      <xdr:colOff>190500</xdr:colOff>
      <xdr:row>32</xdr:row>
      <xdr:rowOff>76200</xdr:rowOff>
    </xdr:to>
    <xdr:sp>
      <xdr:nvSpPr>
        <xdr:cNvPr id="1180" name="Line 160"/>
        <xdr:cNvSpPr>
          <a:spLocks/>
        </xdr:cNvSpPr>
      </xdr:nvSpPr>
      <xdr:spPr>
        <a:xfrm flipV="1">
          <a:off x="18307050" y="7905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171450</xdr:colOff>
      <xdr:row>31</xdr:row>
      <xdr:rowOff>85725</xdr:rowOff>
    </xdr:from>
    <xdr:to>
      <xdr:col>27</xdr:col>
      <xdr:colOff>400050</xdr:colOff>
      <xdr:row>32</xdr:row>
      <xdr:rowOff>0</xdr:rowOff>
    </xdr:to>
    <xdr:sp>
      <xdr:nvSpPr>
        <xdr:cNvPr id="1181" name="Line 161"/>
        <xdr:cNvSpPr>
          <a:spLocks/>
        </xdr:cNvSpPr>
      </xdr:nvSpPr>
      <xdr:spPr>
        <a:xfrm flipV="1">
          <a:off x="19030950" y="7762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381000</xdr:colOff>
      <xdr:row>29</xdr:row>
      <xdr:rowOff>114300</xdr:rowOff>
    </xdr:from>
    <xdr:to>
      <xdr:col>29</xdr:col>
      <xdr:colOff>495300</xdr:colOff>
      <xdr:row>31</xdr:row>
      <xdr:rowOff>85725</xdr:rowOff>
    </xdr:to>
    <xdr:sp>
      <xdr:nvSpPr>
        <xdr:cNvPr id="1182" name="Line 162"/>
        <xdr:cNvSpPr>
          <a:spLocks/>
        </xdr:cNvSpPr>
      </xdr:nvSpPr>
      <xdr:spPr>
        <a:xfrm flipV="1">
          <a:off x="19754850" y="7334250"/>
          <a:ext cx="16002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390525</xdr:colOff>
      <xdr:row>30</xdr:row>
      <xdr:rowOff>28575</xdr:rowOff>
    </xdr:from>
    <xdr:to>
      <xdr:col>26</xdr:col>
      <xdr:colOff>438150</xdr:colOff>
      <xdr:row>31</xdr:row>
      <xdr:rowOff>28575</xdr:rowOff>
    </xdr:to>
    <xdr:grpSp>
      <xdr:nvGrpSpPr>
        <xdr:cNvPr id="1183" name="Group 163"/>
        <xdr:cNvGrpSpPr>
          <a:grpSpLocks/>
        </xdr:cNvGrpSpPr>
      </xdr:nvGrpSpPr>
      <xdr:grpSpPr>
        <a:xfrm>
          <a:off x="19250025" y="7477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84" name="Rectangle 1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1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Rectangle 1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24</xdr:row>
      <xdr:rowOff>219075</xdr:rowOff>
    </xdr:from>
    <xdr:to>
      <xdr:col>33</xdr:col>
      <xdr:colOff>647700</xdr:colOff>
      <xdr:row>26</xdr:row>
      <xdr:rowOff>114300</xdr:rowOff>
    </xdr:to>
    <xdr:grpSp>
      <xdr:nvGrpSpPr>
        <xdr:cNvPr id="1187" name="Group 167"/>
        <xdr:cNvGrpSpPr>
          <a:grpSpLocks noChangeAspect="1"/>
        </xdr:cNvGrpSpPr>
      </xdr:nvGrpSpPr>
      <xdr:grpSpPr>
        <a:xfrm>
          <a:off x="2417445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8" name="Line 1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1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24</xdr:row>
      <xdr:rowOff>219075</xdr:rowOff>
    </xdr:from>
    <xdr:to>
      <xdr:col>35</xdr:col>
      <xdr:colOff>647700</xdr:colOff>
      <xdr:row>26</xdr:row>
      <xdr:rowOff>114300</xdr:rowOff>
    </xdr:to>
    <xdr:grpSp>
      <xdr:nvGrpSpPr>
        <xdr:cNvPr id="1190" name="Group 170"/>
        <xdr:cNvGrpSpPr>
          <a:grpSpLocks noChangeAspect="1"/>
        </xdr:cNvGrpSpPr>
      </xdr:nvGrpSpPr>
      <xdr:grpSpPr>
        <a:xfrm>
          <a:off x="2566035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1" name="Line 1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1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104775</xdr:colOff>
      <xdr:row>20</xdr:row>
      <xdr:rowOff>219075</xdr:rowOff>
    </xdr:from>
    <xdr:to>
      <xdr:col>42</xdr:col>
      <xdr:colOff>419100</xdr:colOff>
      <xdr:row>22</xdr:row>
      <xdr:rowOff>114300</xdr:rowOff>
    </xdr:to>
    <xdr:grpSp>
      <xdr:nvGrpSpPr>
        <xdr:cNvPr id="1193" name="Group 173"/>
        <xdr:cNvGrpSpPr>
          <a:grpSpLocks noChangeAspect="1"/>
        </xdr:cNvGrpSpPr>
      </xdr:nvGrpSpPr>
      <xdr:grpSpPr>
        <a:xfrm>
          <a:off x="30851475" y="5381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4" name="Line 1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1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22</xdr:row>
      <xdr:rowOff>219075</xdr:rowOff>
    </xdr:from>
    <xdr:to>
      <xdr:col>39</xdr:col>
      <xdr:colOff>647700</xdr:colOff>
      <xdr:row>24</xdr:row>
      <xdr:rowOff>114300</xdr:rowOff>
    </xdr:to>
    <xdr:grpSp>
      <xdr:nvGrpSpPr>
        <xdr:cNvPr id="1196" name="Group 176"/>
        <xdr:cNvGrpSpPr>
          <a:grpSpLocks noChangeAspect="1"/>
        </xdr:cNvGrpSpPr>
      </xdr:nvGrpSpPr>
      <xdr:grpSpPr>
        <a:xfrm>
          <a:off x="2863215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7" name="Line 1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1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32</xdr:row>
      <xdr:rowOff>219075</xdr:rowOff>
    </xdr:from>
    <xdr:to>
      <xdr:col>44</xdr:col>
      <xdr:colOff>419100</xdr:colOff>
      <xdr:row>34</xdr:row>
      <xdr:rowOff>114300</xdr:rowOff>
    </xdr:to>
    <xdr:grpSp>
      <xdr:nvGrpSpPr>
        <xdr:cNvPr id="1199" name="Group 179"/>
        <xdr:cNvGrpSpPr>
          <a:grpSpLocks noChangeAspect="1"/>
        </xdr:cNvGrpSpPr>
      </xdr:nvGrpSpPr>
      <xdr:grpSpPr>
        <a:xfrm>
          <a:off x="32337375" y="8124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0" name="Line 1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1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18</xdr:row>
      <xdr:rowOff>219075</xdr:rowOff>
    </xdr:from>
    <xdr:to>
      <xdr:col>45</xdr:col>
      <xdr:colOff>647700</xdr:colOff>
      <xdr:row>20</xdr:row>
      <xdr:rowOff>114300</xdr:rowOff>
    </xdr:to>
    <xdr:grpSp>
      <xdr:nvGrpSpPr>
        <xdr:cNvPr id="1202" name="Group 182"/>
        <xdr:cNvGrpSpPr>
          <a:grpSpLocks noChangeAspect="1"/>
        </xdr:cNvGrpSpPr>
      </xdr:nvGrpSpPr>
      <xdr:grpSpPr>
        <a:xfrm>
          <a:off x="33089850" y="492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3" name="Line 1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1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495300</xdr:colOff>
      <xdr:row>24</xdr:row>
      <xdr:rowOff>114300</xdr:rowOff>
    </xdr:from>
    <xdr:to>
      <xdr:col>39</xdr:col>
      <xdr:colOff>495300</xdr:colOff>
      <xdr:row>26</xdr:row>
      <xdr:rowOff>114300</xdr:rowOff>
    </xdr:to>
    <xdr:sp>
      <xdr:nvSpPr>
        <xdr:cNvPr id="1205" name="Line 185"/>
        <xdr:cNvSpPr>
          <a:spLocks/>
        </xdr:cNvSpPr>
      </xdr:nvSpPr>
      <xdr:spPr>
        <a:xfrm flipH="1">
          <a:off x="25812750" y="619125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20</xdr:row>
      <xdr:rowOff>104775</xdr:rowOff>
    </xdr:from>
    <xdr:to>
      <xdr:col>45</xdr:col>
      <xdr:colOff>542925</xdr:colOff>
      <xdr:row>24</xdr:row>
      <xdr:rowOff>114300</xdr:rowOff>
    </xdr:to>
    <xdr:sp>
      <xdr:nvSpPr>
        <xdr:cNvPr id="1206" name="Line 186"/>
        <xdr:cNvSpPr>
          <a:spLocks/>
        </xdr:cNvSpPr>
      </xdr:nvSpPr>
      <xdr:spPr>
        <a:xfrm flipH="1">
          <a:off x="28784550" y="5267325"/>
          <a:ext cx="4505325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66675</xdr:colOff>
      <xdr:row>29</xdr:row>
      <xdr:rowOff>114300</xdr:rowOff>
    </xdr:from>
    <xdr:to>
      <xdr:col>40</xdr:col>
      <xdr:colOff>9525</xdr:colOff>
      <xdr:row>29</xdr:row>
      <xdr:rowOff>114300</xdr:rowOff>
    </xdr:to>
    <xdr:sp>
      <xdr:nvSpPr>
        <xdr:cNvPr id="1207" name="Line 187"/>
        <xdr:cNvSpPr>
          <a:spLocks/>
        </xdr:cNvSpPr>
      </xdr:nvSpPr>
      <xdr:spPr>
        <a:xfrm flipV="1">
          <a:off x="27841575" y="7334250"/>
          <a:ext cx="142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457200</xdr:colOff>
      <xdr:row>29</xdr:row>
      <xdr:rowOff>114300</xdr:rowOff>
    </xdr:from>
    <xdr:to>
      <xdr:col>44</xdr:col>
      <xdr:colOff>247650</xdr:colOff>
      <xdr:row>34</xdr:row>
      <xdr:rowOff>114300</xdr:rowOff>
    </xdr:to>
    <xdr:sp>
      <xdr:nvSpPr>
        <xdr:cNvPr id="1208" name="Line 188"/>
        <xdr:cNvSpPr>
          <a:spLocks/>
        </xdr:cNvSpPr>
      </xdr:nvSpPr>
      <xdr:spPr>
        <a:xfrm flipH="1" flipV="1">
          <a:off x="28232100" y="7334250"/>
          <a:ext cx="42481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36</xdr:row>
      <xdr:rowOff>114300</xdr:rowOff>
    </xdr:from>
    <xdr:to>
      <xdr:col>45</xdr:col>
      <xdr:colOff>628650</xdr:colOff>
      <xdr:row>38</xdr:row>
      <xdr:rowOff>28575</xdr:rowOff>
    </xdr:to>
    <xdr:grpSp>
      <xdr:nvGrpSpPr>
        <xdr:cNvPr id="1209" name="Group 189"/>
        <xdr:cNvGrpSpPr>
          <a:grpSpLocks noChangeAspect="1"/>
        </xdr:cNvGrpSpPr>
      </xdr:nvGrpSpPr>
      <xdr:grpSpPr>
        <a:xfrm>
          <a:off x="3307080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0" name="Line 1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1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123825</xdr:colOff>
      <xdr:row>33</xdr:row>
      <xdr:rowOff>57150</xdr:rowOff>
    </xdr:from>
    <xdr:to>
      <xdr:col>47</xdr:col>
      <xdr:colOff>600075</xdr:colOff>
      <xdr:row>33</xdr:row>
      <xdr:rowOff>171450</xdr:rowOff>
    </xdr:to>
    <xdr:grpSp>
      <xdr:nvGrpSpPr>
        <xdr:cNvPr id="1212" name="Group 192"/>
        <xdr:cNvGrpSpPr>
          <a:grpSpLocks noChangeAspect="1"/>
        </xdr:cNvGrpSpPr>
      </xdr:nvGrpSpPr>
      <xdr:grpSpPr>
        <a:xfrm>
          <a:off x="33842325" y="81915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21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4" name="Line 19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19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19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19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19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19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Rectangle 20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752475</xdr:colOff>
      <xdr:row>34</xdr:row>
      <xdr:rowOff>114300</xdr:rowOff>
    </xdr:from>
    <xdr:to>
      <xdr:col>44</xdr:col>
      <xdr:colOff>285750</xdr:colOff>
      <xdr:row>34</xdr:row>
      <xdr:rowOff>114300</xdr:rowOff>
    </xdr:to>
    <xdr:sp>
      <xdr:nvSpPr>
        <xdr:cNvPr id="1221" name="Line 201"/>
        <xdr:cNvSpPr>
          <a:spLocks/>
        </xdr:cNvSpPr>
      </xdr:nvSpPr>
      <xdr:spPr>
        <a:xfrm flipV="1">
          <a:off x="23098125" y="8477250"/>
          <a:ext cx="942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34</xdr:row>
      <xdr:rowOff>0</xdr:rowOff>
    </xdr:from>
    <xdr:ext cx="533400" cy="228600"/>
    <xdr:sp>
      <xdr:nvSpPr>
        <xdr:cNvPr id="1222" name="text 7125"/>
        <xdr:cNvSpPr txBox="1">
          <a:spLocks noChangeArrowheads="1"/>
        </xdr:cNvSpPr>
      </xdr:nvSpPr>
      <xdr:spPr>
        <a:xfrm>
          <a:off x="25546050" y="8362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31</xdr:col>
      <xdr:colOff>771525</xdr:colOff>
      <xdr:row>38</xdr:row>
      <xdr:rowOff>114300</xdr:rowOff>
    </xdr:from>
    <xdr:to>
      <xdr:col>41</xdr:col>
      <xdr:colOff>552450</xdr:colOff>
      <xdr:row>38</xdr:row>
      <xdr:rowOff>114300</xdr:rowOff>
    </xdr:to>
    <xdr:sp>
      <xdr:nvSpPr>
        <xdr:cNvPr id="1223" name="Line 203"/>
        <xdr:cNvSpPr>
          <a:spLocks/>
        </xdr:cNvSpPr>
      </xdr:nvSpPr>
      <xdr:spPr>
        <a:xfrm flipV="1">
          <a:off x="23117175" y="9391650"/>
          <a:ext cx="721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38</xdr:row>
      <xdr:rowOff>0</xdr:rowOff>
    </xdr:from>
    <xdr:ext cx="533400" cy="228600"/>
    <xdr:sp>
      <xdr:nvSpPr>
        <xdr:cNvPr id="1224" name="text 7125"/>
        <xdr:cNvSpPr txBox="1">
          <a:spLocks noChangeArrowheads="1"/>
        </xdr:cNvSpPr>
      </xdr:nvSpPr>
      <xdr:spPr>
        <a:xfrm>
          <a:off x="25546050" y="9277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41</xdr:col>
      <xdr:colOff>57150</xdr:colOff>
      <xdr:row>37</xdr:row>
      <xdr:rowOff>28575</xdr:rowOff>
    </xdr:from>
    <xdr:to>
      <xdr:col>41</xdr:col>
      <xdr:colOff>495300</xdr:colOff>
      <xdr:row>37</xdr:row>
      <xdr:rowOff>142875</xdr:rowOff>
    </xdr:to>
    <xdr:grpSp>
      <xdr:nvGrpSpPr>
        <xdr:cNvPr id="1225" name="Group 205"/>
        <xdr:cNvGrpSpPr>
          <a:grpSpLocks noChangeAspect="1"/>
        </xdr:cNvGrpSpPr>
      </xdr:nvGrpSpPr>
      <xdr:grpSpPr>
        <a:xfrm>
          <a:off x="29832300" y="9077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26" name="Line 2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2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2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Rectangle 2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542925</xdr:colOff>
      <xdr:row>37</xdr:row>
      <xdr:rowOff>28575</xdr:rowOff>
    </xdr:from>
    <xdr:to>
      <xdr:col>41</xdr:col>
      <xdr:colOff>885825</xdr:colOff>
      <xdr:row>37</xdr:row>
      <xdr:rowOff>142875</xdr:rowOff>
    </xdr:to>
    <xdr:sp>
      <xdr:nvSpPr>
        <xdr:cNvPr id="1230" name="kreslení 417"/>
        <xdr:cNvSpPr>
          <a:spLocks/>
        </xdr:cNvSpPr>
      </xdr:nvSpPr>
      <xdr:spPr>
        <a:xfrm>
          <a:off x="30318075" y="9077325"/>
          <a:ext cx="3429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590550</xdr:colOff>
      <xdr:row>38</xdr:row>
      <xdr:rowOff>76200</xdr:rowOff>
    </xdr:from>
    <xdr:to>
      <xdr:col>42</xdr:col>
      <xdr:colOff>361950</xdr:colOff>
      <xdr:row>38</xdr:row>
      <xdr:rowOff>114300</xdr:rowOff>
    </xdr:to>
    <xdr:sp>
      <xdr:nvSpPr>
        <xdr:cNvPr id="1231" name="Line 211"/>
        <xdr:cNvSpPr>
          <a:spLocks/>
        </xdr:cNvSpPr>
      </xdr:nvSpPr>
      <xdr:spPr>
        <a:xfrm flipV="1">
          <a:off x="30365700" y="9353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371475</xdr:colOff>
      <xdr:row>38</xdr:row>
      <xdr:rowOff>0</xdr:rowOff>
    </xdr:from>
    <xdr:to>
      <xdr:col>43</xdr:col>
      <xdr:colOff>600075</xdr:colOff>
      <xdr:row>38</xdr:row>
      <xdr:rowOff>76200</xdr:rowOff>
    </xdr:to>
    <xdr:sp>
      <xdr:nvSpPr>
        <xdr:cNvPr id="1232" name="Line 212"/>
        <xdr:cNvSpPr>
          <a:spLocks/>
        </xdr:cNvSpPr>
      </xdr:nvSpPr>
      <xdr:spPr>
        <a:xfrm flipV="1">
          <a:off x="31118175" y="9277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590550</xdr:colOff>
      <xdr:row>37</xdr:row>
      <xdr:rowOff>85725</xdr:rowOff>
    </xdr:from>
    <xdr:to>
      <xdr:col>44</xdr:col>
      <xdr:colOff>361950</xdr:colOff>
      <xdr:row>38</xdr:row>
      <xdr:rowOff>0</xdr:rowOff>
    </xdr:to>
    <xdr:sp>
      <xdr:nvSpPr>
        <xdr:cNvPr id="1233" name="Line 213"/>
        <xdr:cNvSpPr>
          <a:spLocks/>
        </xdr:cNvSpPr>
      </xdr:nvSpPr>
      <xdr:spPr>
        <a:xfrm flipV="1">
          <a:off x="31851600" y="9134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34</xdr:row>
      <xdr:rowOff>114300</xdr:rowOff>
    </xdr:from>
    <xdr:to>
      <xdr:col>47</xdr:col>
      <xdr:colOff>495300</xdr:colOff>
      <xdr:row>37</xdr:row>
      <xdr:rowOff>85725</xdr:rowOff>
    </xdr:to>
    <xdr:sp>
      <xdr:nvSpPr>
        <xdr:cNvPr id="1234" name="Line 214"/>
        <xdr:cNvSpPr>
          <a:spLocks/>
        </xdr:cNvSpPr>
      </xdr:nvSpPr>
      <xdr:spPr>
        <a:xfrm flipV="1">
          <a:off x="32585025" y="8477250"/>
          <a:ext cx="2143125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923925</xdr:colOff>
      <xdr:row>30</xdr:row>
      <xdr:rowOff>219075</xdr:rowOff>
    </xdr:from>
    <xdr:to>
      <xdr:col>45</xdr:col>
      <xdr:colOff>285750</xdr:colOff>
      <xdr:row>31</xdr:row>
      <xdr:rowOff>76200</xdr:rowOff>
    </xdr:to>
    <xdr:sp>
      <xdr:nvSpPr>
        <xdr:cNvPr id="1235" name="Line 218"/>
        <xdr:cNvSpPr>
          <a:spLocks/>
        </xdr:cNvSpPr>
      </xdr:nvSpPr>
      <xdr:spPr>
        <a:xfrm>
          <a:off x="32184975" y="7667625"/>
          <a:ext cx="8477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285750</xdr:colOff>
      <xdr:row>31</xdr:row>
      <xdr:rowOff>76200</xdr:rowOff>
    </xdr:from>
    <xdr:to>
      <xdr:col>46</xdr:col>
      <xdr:colOff>57150</xdr:colOff>
      <xdr:row>31</xdr:row>
      <xdr:rowOff>114300</xdr:rowOff>
    </xdr:to>
    <xdr:sp>
      <xdr:nvSpPr>
        <xdr:cNvPr id="1236" name="Line 219"/>
        <xdr:cNvSpPr>
          <a:spLocks/>
        </xdr:cNvSpPr>
      </xdr:nvSpPr>
      <xdr:spPr>
        <a:xfrm>
          <a:off x="33032700" y="7753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104775</xdr:rowOff>
    </xdr:from>
    <xdr:to>
      <xdr:col>71</xdr:col>
      <xdr:colOff>66675</xdr:colOff>
      <xdr:row>30</xdr:row>
      <xdr:rowOff>123825</xdr:rowOff>
    </xdr:to>
    <xdr:grpSp>
      <xdr:nvGrpSpPr>
        <xdr:cNvPr id="1237" name="Group 220"/>
        <xdr:cNvGrpSpPr>
          <a:grpSpLocks/>
        </xdr:cNvGrpSpPr>
      </xdr:nvGrpSpPr>
      <xdr:grpSpPr>
        <a:xfrm>
          <a:off x="32232600" y="6867525"/>
          <a:ext cx="19897725" cy="704850"/>
          <a:chOff x="-1358" y="-12813"/>
          <a:chExt cx="19630" cy="26688"/>
        </a:xfrm>
        <a:solidFill>
          <a:srgbClr val="FFFFFF"/>
        </a:solidFill>
      </xdr:grpSpPr>
      <xdr:sp>
        <xdr:nvSpPr>
          <xdr:cNvPr id="1238" name="Rectangle 221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Rectangle 222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Rectangle 223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Rectangle 224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225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226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Rectangle 227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Rectangle 228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Rectangle 229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230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Rectangle 231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232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Rectangle 233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Rectangle 234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Rectangle 235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236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161925</xdr:colOff>
      <xdr:row>29</xdr:row>
      <xdr:rowOff>0</xdr:rowOff>
    </xdr:from>
    <xdr:to>
      <xdr:col>53</xdr:col>
      <xdr:colOff>161925</xdr:colOff>
      <xdr:row>36</xdr:row>
      <xdr:rowOff>0</xdr:rowOff>
    </xdr:to>
    <xdr:sp>
      <xdr:nvSpPr>
        <xdr:cNvPr id="1254" name="Line 237"/>
        <xdr:cNvSpPr>
          <a:spLocks/>
        </xdr:cNvSpPr>
      </xdr:nvSpPr>
      <xdr:spPr>
        <a:xfrm flipV="1">
          <a:off x="38852475" y="7219950"/>
          <a:ext cx="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76200</xdr:colOff>
      <xdr:row>29</xdr:row>
      <xdr:rowOff>0</xdr:rowOff>
    </xdr:from>
    <xdr:to>
      <xdr:col>53</xdr:col>
      <xdr:colOff>76200</xdr:colOff>
      <xdr:row>36</xdr:row>
      <xdr:rowOff>0</xdr:rowOff>
    </xdr:to>
    <xdr:sp>
      <xdr:nvSpPr>
        <xdr:cNvPr id="1255" name="Line 238"/>
        <xdr:cNvSpPr>
          <a:spLocks/>
        </xdr:cNvSpPr>
      </xdr:nvSpPr>
      <xdr:spPr>
        <a:xfrm flipV="1">
          <a:off x="38766750" y="7219950"/>
          <a:ext cx="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85725</xdr:colOff>
      <xdr:row>28</xdr:row>
      <xdr:rowOff>104775</xdr:rowOff>
    </xdr:from>
    <xdr:to>
      <xdr:col>53</xdr:col>
      <xdr:colOff>657225</xdr:colOff>
      <xdr:row>29</xdr:row>
      <xdr:rowOff>104775</xdr:rowOff>
    </xdr:to>
    <xdr:sp>
      <xdr:nvSpPr>
        <xdr:cNvPr id="1256" name="Rectangle 239"/>
        <xdr:cNvSpPr>
          <a:spLocks/>
        </xdr:cNvSpPr>
      </xdr:nvSpPr>
      <xdr:spPr>
        <a:xfrm>
          <a:off x="38261925" y="7096125"/>
          <a:ext cx="10858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0</xdr:colOff>
      <xdr:row>28</xdr:row>
      <xdr:rowOff>0</xdr:rowOff>
    </xdr:from>
    <xdr:to>
      <xdr:col>35</xdr:col>
      <xdr:colOff>47625</xdr:colOff>
      <xdr:row>29</xdr:row>
      <xdr:rowOff>0</xdr:rowOff>
    </xdr:to>
    <xdr:grpSp>
      <xdr:nvGrpSpPr>
        <xdr:cNvPr id="1257" name="Group 240"/>
        <xdr:cNvGrpSpPr>
          <a:grpSpLocks/>
        </xdr:cNvGrpSpPr>
      </xdr:nvGrpSpPr>
      <xdr:grpSpPr>
        <a:xfrm>
          <a:off x="25317450" y="6991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58" name="Rectangle 2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Rectangle 2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2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261" name="Line 244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262" name="Line 245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263" name="Line 246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264" name="Line 247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265" name="Line 248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266" name="Line 249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267" name="Line 250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268" name="Line 251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104775</xdr:colOff>
      <xdr:row>22</xdr:row>
      <xdr:rowOff>0</xdr:rowOff>
    </xdr:from>
    <xdr:ext cx="981075" cy="457200"/>
    <xdr:sp>
      <xdr:nvSpPr>
        <xdr:cNvPr id="1269" name="text 774"/>
        <xdr:cNvSpPr txBox="1">
          <a:spLocks noChangeArrowheads="1"/>
        </xdr:cNvSpPr>
      </xdr:nvSpPr>
      <xdr:spPr>
        <a:xfrm>
          <a:off x="21936075" y="5619750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M1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424,316</a:t>
          </a:r>
        </a:p>
      </xdr:txBody>
    </xdr:sp>
    <xdr:clientData/>
  </xdr:oneCellAnchor>
  <xdr:twoCellAnchor>
    <xdr:from>
      <xdr:col>31</xdr:col>
      <xdr:colOff>85725</xdr:colOff>
      <xdr:row>24</xdr:row>
      <xdr:rowOff>9525</xdr:rowOff>
    </xdr:from>
    <xdr:to>
      <xdr:col>31</xdr:col>
      <xdr:colOff>85725</xdr:colOff>
      <xdr:row>32</xdr:row>
      <xdr:rowOff>0</xdr:rowOff>
    </xdr:to>
    <xdr:sp>
      <xdr:nvSpPr>
        <xdr:cNvPr id="1270" name="Line 253"/>
        <xdr:cNvSpPr>
          <a:spLocks/>
        </xdr:cNvSpPr>
      </xdr:nvSpPr>
      <xdr:spPr>
        <a:xfrm>
          <a:off x="22431375" y="60864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</xdr:colOff>
      <xdr:row>32</xdr:row>
      <xdr:rowOff>57150</xdr:rowOff>
    </xdr:from>
    <xdr:to>
      <xdr:col>55</xdr:col>
      <xdr:colOff>523875</xdr:colOff>
      <xdr:row>32</xdr:row>
      <xdr:rowOff>171450</xdr:rowOff>
    </xdr:to>
    <xdr:grpSp>
      <xdr:nvGrpSpPr>
        <xdr:cNvPr id="1271" name="Group 254"/>
        <xdr:cNvGrpSpPr>
          <a:grpSpLocks/>
        </xdr:cNvGrpSpPr>
      </xdr:nvGrpSpPr>
      <xdr:grpSpPr>
        <a:xfrm>
          <a:off x="39709725" y="7962900"/>
          <a:ext cx="990600" cy="114300"/>
          <a:chOff x="3635" y="836"/>
          <a:chExt cx="91" cy="12"/>
        </a:xfrm>
        <a:solidFill>
          <a:srgbClr val="FFFFFF"/>
        </a:solidFill>
      </xdr:grpSpPr>
      <xdr:sp>
        <xdr:nvSpPr>
          <xdr:cNvPr id="1272" name="text 1492"/>
          <xdr:cNvSpPr txBox="1">
            <a:spLocks noChangeAspect="1" noChangeArrowheads="1"/>
          </xdr:cNvSpPr>
        </xdr:nvSpPr>
        <xdr:spPr>
          <a:xfrm>
            <a:off x="3651" y="83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73" name="Line 256"/>
          <xdr:cNvSpPr>
            <a:spLocks noChangeAspect="1"/>
          </xdr:cNvSpPr>
        </xdr:nvSpPr>
        <xdr:spPr>
          <a:xfrm>
            <a:off x="3638" y="84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257"/>
          <xdr:cNvSpPr>
            <a:spLocks noChangeAspect="1"/>
          </xdr:cNvSpPr>
        </xdr:nvSpPr>
        <xdr:spPr>
          <a:xfrm>
            <a:off x="3666" y="8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258"/>
          <xdr:cNvSpPr>
            <a:spLocks noChangeAspect="1"/>
          </xdr:cNvSpPr>
        </xdr:nvSpPr>
        <xdr:spPr>
          <a:xfrm>
            <a:off x="3714" y="8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259"/>
          <xdr:cNvSpPr>
            <a:spLocks noChangeAspect="1"/>
          </xdr:cNvSpPr>
        </xdr:nvSpPr>
        <xdr:spPr>
          <a:xfrm>
            <a:off x="3690" y="8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260"/>
          <xdr:cNvSpPr>
            <a:spLocks noChangeAspect="1"/>
          </xdr:cNvSpPr>
        </xdr:nvSpPr>
        <xdr:spPr>
          <a:xfrm>
            <a:off x="3702" y="83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261"/>
          <xdr:cNvSpPr>
            <a:spLocks noChangeAspect="1"/>
          </xdr:cNvSpPr>
        </xdr:nvSpPr>
        <xdr:spPr>
          <a:xfrm>
            <a:off x="3678" y="8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262"/>
          <xdr:cNvSpPr>
            <a:spLocks noChangeAspect="1"/>
          </xdr:cNvSpPr>
        </xdr:nvSpPr>
        <xdr:spPr>
          <a:xfrm>
            <a:off x="3635" y="8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Line 263"/>
          <xdr:cNvSpPr>
            <a:spLocks noChangeAspect="1"/>
          </xdr:cNvSpPr>
        </xdr:nvSpPr>
        <xdr:spPr>
          <a:xfrm>
            <a:off x="3680" y="8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Line 264"/>
          <xdr:cNvSpPr>
            <a:spLocks noChangeAspect="1"/>
          </xdr:cNvSpPr>
        </xdr:nvSpPr>
        <xdr:spPr>
          <a:xfrm flipV="1">
            <a:off x="3680" y="8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495300</xdr:colOff>
      <xdr:row>29</xdr:row>
      <xdr:rowOff>57150</xdr:rowOff>
    </xdr:from>
    <xdr:to>
      <xdr:col>55</xdr:col>
      <xdr:colOff>923925</xdr:colOff>
      <xdr:row>30</xdr:row>
      <xdr:rowOff>57150</xdr:rowOff>
    </xdr:to>
    <xdr:grpSp>
      <xdr:nvGrpSpPr>
        <xdr:cNvPr id="1282" name="Group 265"/>
        <xdr:cNvGrpSpPr>
          <a:grpSpLocks/>
        </xdr:cNvGrpSpPr>
      </xdr:nvGrpSpPr>
      <xdr:grpSpPr>
        <a:xfrm>
          <a:off x="40671750" y="7277100"/>
          <a:ext cx="438150" cy="228600"/>
          <a:chOff x="753" y="377"/>
          <a:chExt cx="40" cy="24"/>
        </a:xfrm>
        <a:solidFill>
          <a:srgbClr val="FFFFFF"/>
        </a:solidFill>
      </xdr:grpSpPr>
      <xdr:grpSp>
        <xdr:nvGrpSpPr>
          <xdr:cNvPr id="1283" name="Group 266"/>
          <xdr:cNvGrpSpPr>
            <a:grpSpLocks/>
          </xdr:cNvGrpSpPr>
        </xdr:nvGrpSpPr>
        <xdr:grpSpPr>
          <a:xfrm>
            <a:off x="753" y="377"/>
            <a:ext cx="40" cy="24"/>
            <a:chOff x="753" y="377"/>
            <a:chExt cx="40" cy="24"/>
          </a:xfrm>
          <a:solidFill>
            <a:srgbClr val="FFFFFF"/>
          </a:solidFill>
        </xdr:grpSpPr>
        <xdr:grpSp>
          <xdr:nvGrpSpPr>
            <xdr:cNvPr id="1284" name="Group 267"/>
            <xdr:cNvGrpSpPr>
              <a:grpSpLocks/>
            </xdr:cNvGrpSpPr>
          </xdr:nvGrpSpPr>
          <xdr:grpSpPr>
            <a:xfrm>
              <a:off x="753" y="377"/>
              <a:ext cx="40" cy="24"/>
              <a:chOff x="753" y="377"/>
              <a:chExt cx="40" cy="24"/>
            </a:xfrm>
            <a:solidFill>
              <a:srgbClr val="FFFFFF"/>
            </a:solidFill>
          </xdr:grpSpPr>
          <xdr:sp>
            <xdr:nvSpPr>
              <xdr:cNvPr id="1285" name="Oval 268"/>
              <xdr:cNvSpPr>
                <a:spLocks noChangeAspect="1"/>
              </xdr:cNvSpPr>
            </xdr:nvSpPr>
            <xdr:spPr>
              <a:xfrm>
                <a:off x="769" y="38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86" name="Oval 269"/>
              <xdr:cNvSpPr>
                <a:spLocks noChangeAspect="1"/>
              </xdr:cNvSpPr>
            </xdr:nvSpPr>
            <xdr:spPr>
              <a:xfrm>
                <a:off x="756" y="377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87" name="Oval 270"/>
              <xdr:cNvSpPr>
                <a:spLocks noChangeAspect="1"/>
              </xdr:cNvSpPr>
            </xdr:nvSpPr>
            <xdr:spPr>
              <a:xfrm>
                <a:off x="781" y="38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88" name="Oval 271"/>
              <xdr:cNvSpPr>
                <a:spLocks noChangeAspect="1"/>
              </xdr:cNvSpPr>
            </xdr:nvSpPr>
            <xdr:spPr>
              <a:xfrm>
                <a:off x="768" y="37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89" name="Rectangle 272"/>
              <xdr:cNvSpPr>
                <a:spLocks noChangeAspect="1"/>
              </xdr:cNvSpPr>
            </xdr:nvSpPr>
            <xdr:spPr>
              <a:xfrm>
                <a:off x="753" y="377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90" name="text 1492"/>
              <xdr:cNvSpPr txBox="1">
                <a:spLocks noChangeAspect="1" noChangeArrowheads="1"/>
              </xdr:cNvSpPr>
            </xdr:nvSpPr>
            <xdr:spPr>
              <a:xfrm>
                <a:off x="755" y="389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1291" name="Oval 274"/>
            <xdr:cNvSpPr>
              <a:spLocks noChangeAspect="1"/>
            </xdr:cNvSpPr>
          </xdr:nvSpPr>
          <xdr:spPr>
            <a:xfrm>
              <a:off x="780" y="37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92" name="Line 275"/>
          <xdr:cNvSpPr>
            <a:spLocks/>
          </xdr:cNvSpPr>
        </xdr:nvSpPr>
        <xdr:spPr>
          <a:xfrm>
            <a:off x="770" y="391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Line 276"/>
          <xdr:cNvSpPr>
            <a:spLocks/>
          </xdr:cNvSpPr>
        </xdr:nvSpPr>
        <xdr:spPr>
          <a:xfrm flipV="1">
            <a:off x="770" y="391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476250</xdr:colOff>
      <xdr:row>27</xdr:row>
      <xdr:rowOff>209550</xdr:rowOff>
    </xdr:from>
    <xdr:ext cx="457200" cy="285750"/>
    <xdr:sp>
      <xdr:nvSpPr>
        <xdr:cNvPr id="1294" name="text 454"/>
        <xdr:cNvSpPr txBox="1">
          <a:spLocks noChangeArrowheads="1"/>
        </xdr:cNvSpPr>
      </xdr:nvSpPr>
      <xdr:spPr>
        <a:xfrm>
          <a:off x="40652700" y="69723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</a:t>
          </a:r>
        </a:p>
      </xdr:txBody>
    </xdr:sp>
    <xdr:clientData/>
  </xdr:oneCellAnchor>
  <xdr:twoCellAnchor editAs="absolute">
    <xdr:from>
      <xdr:col>41</xdr:col>
      <xdr:colOff>228600</xdr:colOff>
      <xdr:row>25</xdr:row>
      <xdr:rowOff>66675</xdr:rowOff>
    </xdr:from>
    <xdr:to>
      <xdr:col>41</xdr:col>
      <xdr:colOff>923925</xdr:colOff>
      <xdr:row>25</xdr:row>
      <xdr:rowOff>180975</xdr:rowOff>
    </xdr:to>
    <xdr:grpSp>
      <xdr:nvGrpSpPr>
        <xdr:cNvPr id="1295" name="Group 278"/>
        <xdr:cNvGrpSpPr>
          <a:grpSpLocks noChangeAspect="1"/>
        </xdr:cNvGrpSpPr>
      </xdr:nvGrpSpPr>
      <xdr:grpSpPr>
        <a:xfrm>
          <a:off x="30003750" y="6372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96" name="Line 27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28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28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28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28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Rectangle 28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200025</xdr:colOff>
      <xdr:row>29</xdr:row>
      <xdr:rowOff>57150</xdr:rowOff>
    </xdr:from>
    <xdr:to>
      <xdr:col>43</xdr:col>
      <xdr:colOff>676275</xdr:colOff>
      <xdr:row>29</xdr:row>
      <xdr:rowOff>171450</xdr:rowOff>
    </xdr:to>
    <xdr:grpSp>
      <xdr:nvGrpSpPr>
        <xdr:cNvPr id="1302" name="Group 285"/>
        <xdr:cNvGrpSpPr>
          <a:grpSpLocks noChangeAspect="1"/>
        </xdr:cNvGrpSpPr>
      </xdr:nvGrpSpPr>
      <xdr:grpSpPr>
        <a:xfrm>
          <a:off x="30946725" y="7277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0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04" name="Line 28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28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28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29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29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29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Rectangle 29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457200</xdr:colOff>
      <xdr:row>23</xdr:row>
      <xdr:rowOff>66675</xdr:rowOff>
    </xdr:from>
    <xdr:to>
      <xdr:col>44</xdr:col>
      <xdr:colOff>485775</xdr:colOff>
      <xdr:row>23</xdr:row>
      <xdr:rowOff>180975</xdr:rowOff>
    </xdr:to>
    <xdr:grpSp>
      <xdr:nvGrpSpPr>
        <xdr:cNvPr id="1311" name="Group 294"/>
        <xdr:cNvGrpSpPr>
          <a:grpSpLocks noChangeAspect="1"/>
        </xdr:cNvGrpSpPr>
      </xdr:nvGrpSpPr>
      <xdr:grpSpPr>
        <a:xfrm>
          <a:off x="31718250" y="59150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31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13" name="Line 29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29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Oval 29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29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30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30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Rectangle 30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771525</xdr:colOff>
      <xdr:row>21</xdr:row>
      <xdr:rowOff>66675</xdr:rowOff>
    </xdr:from>
    <xdr:to>
      <xdr:col>47</xdr:col>
      <xdr:colOff>285750</xdr:colOff>
      <xdr:row>21</xdr:row>
      <xdr:rowOff>180975</xdr:rowOff>
    </xdr:to>
    <xdr:grpSp>
      <xdr:nvGrpSpPr>
        <xdr:cNvPr id="1320" name="Group 303"/>
        <xdr:cNvGrpSpPr>
          <a:grpSpLocks noChangeAspect="1"/>
        </xdr:cNvGrpSpPr>
      </xdr:nvGrpSpPr>
      <xdr:grpSpPr>
        <a:xfrm>
          <a:off x="33518475" y="54578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32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22" name="Line 30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30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30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30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30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31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Rectangle 31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457200</xdr:colOff>
      <xdr:row>19</xdr:row>
      <xdr:rowOff>0</xdr:rowOff>
    </xdr:from>
    <xdr:to>
      <xdr:col>49</xdr:col>
      <xdr:colOff>914400</xdr:colOff>
      <xdr:row>20</xdr:row>
      <xdr:rowOff>0</xdr:rowOff>
    </xdr:to>
    <xdr:grpSp>
      <xdr:nvGrpSpPr>
        <xdr:cNvPr id="1329" name="Group 312"/>
        <xdr:cNvGrpSpPr>
          <a:grpSpLocks/>
        </xdr:cNvGrpSpPr>
      </xdr:nvGrpSpPr>
      <xdr:grpSpPr>
        <a:xfrm>
          <a:off x="36175950" y="4933950"/>
          <a:ext cx="457200" cy="228600"/>
          <a:chOff x="753" y="473"/>
          <a:chExt cx="42" cy="24"/>
        </a:xfrm>
        <a:solidFill>
          <a:srgbClr val="FFFFFF"/>
        </a:solidFill>
      </xdr:grpSpPr>
      <xdr:grpSp>
        <xdr:nvGrpSpPr>
          <xdr:cNvPr id="1330" name="Group 313"/>
          <xdr:cNvGrpSpPr>
            <a:grpSpLocks/>
          </xdr:cNvGrpSpPr>
        </xdr:nvGrpSpPr>
        <xdr:grpSpPr>
          <a:xfrm>
            <a:off x="753" y="473"/>
            <a:ext cx="42" cy="24"/>
            <a:chOff x="753" y="473"/>
            <a:chExt cx="42" cy="24"/>
          </a:xfrm>
          <a:solidFill>
            <a:srgbClr val="FFFFFF"/>
          </a:solidFill>
        </xdr:grpSpPr>
        <xdr:sp>
          <xdr:nvSpPr>
            <xdr:cNvPr id="1331" name="Oval 314"/>
            <xdr:cNvSpPr>
              <a:spLocks noChangeAspect="1"/>
            </xdr:cNvSpPr>
          </xdr:nvSpPr>
          <xdr:spPr>
            <a:xfrm>
              <a:off x="780" y="48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2" name="Oval 315"/>
            <xdr:cNvSpPr>
              <a:spLocks noChangeAspect="1"/>
            </xdr:cNvSpPr>
          </xdr:nvSpPr>
          <xdr:spPr>
            <a:xfrm>
              <a:off x="756" y="47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3" name="Oval 316"/>
            <xdr:cNvSpPr>
              <a:spLocks noChangeAspect="1"/>
            </xdr:cNvSpPr>
          </xdr:nvSpPr>
          <xdr:spPr>
            <a:xfrm>
              <a:off x="768" y="48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4" name="Oval 317"/>
            <xdr:cNvSpPr>
              <a:spLocks noChangeAspect="1"/>
            </xdr:cNvSpPr>
          </xdr:nvSpPr>
          <xdr:spPr>
            <a:xfrm>
              <a:off x="768" y="47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5" name="Rectangle 318"/>
            <xdr:cNvSpPr>
              <a:spLocks noChangeAspect="1"/>
            </xdr:cNvSpPr>
          </xdr:nvSpPr>
          <xdr:spPr>
            <a:xfrm>
              <a:off x="792" y="473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6" name="text 1492"/>
            <xdr:cNvSpPr txBox="1">
              <a:spLocks noChangeAspect="1" noChangeArrowheads="1"/>
            </xdr:cNvSpPr>
          </xdr:nvSpPr>
          <xdr:spPr>
            <a:xfrm>
              <a:off x="753" y="48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  <xdr:sp>
        <xdr:nvSpPr>
          <xdr:cNvPr id="1337" name="Oval 320"/>
          <xdr:cNvSpPr>
            <a:spLocks noChangeAspect="1"/>
          </xdr:cNvSpPr>
        </xdr:nvSpPr>
        <xdr:spPr>
          <a:xfrm>
            <a:off x="780" y="47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695325</xdr:colOff>
      <xdr:row>30</xdr:row>
      <xdr:rowOff>38100</xdr:rowOff>
    </xdr:from>
    <xdr:to>
      <xdr:col>30</xdr:col>
      <xdr:colOff>161925</xdr:colOff>
      <xdr:row>30</xdr:row>
      <xdr:rowOff>152400</xdr:rowOff>
    </xdr:to>
    <xdr:grpSp>
      <xdr:nvGrpSpPr>
        <xdr:cNvPr id="1338" name="Group 321"/>
        <xdr:cNvGrpSpPr>
          <a:grpSpLocks noChangeAspect="1"/>
        </xdr:cNvGrpSpPr>
      </xdr:nvGrpSpPr>
      <xdr:grpSpPr>
        <a:xfrm>
          <a:off x="21555075" y="7486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9" name="Line 3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3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3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3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161925</xdr:colOff>
      <xdr:row>30</xdr:row>
      <xdr:rowOff>57150</xdr:rowOff>
    </xdr:from>
    <xdr:to>
      <xdr:col>31</xdr:col>
      <xdr:colOff>0</xdr:colOff>
      <xdr:row>30</xdr:row>
      <xdr:rowOff>180975</xdr:rowOff>
    </xdr:to>
    <xdr:sp>
      <xdr:nvSpPr>
        <xdr:cNvPr id="1343" name="kreslení 417"/>
        <xdr:cNvSpPr>
          <a:spLocks/>
        </xdr:cNvSpPr>
      </xdr:nvSpPr>
      <xdr:spPr>
        <a:xfrm>
          <a:off x="21993225" y="7505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35</xdr:row>
      <xdr:rowOff>114300</xdr:rowOff>
    </xdr:from>
    <xdr:to>
      <xdr:col>40</xdr:col>
      <xdr:colOff>485775</xdr:colOff>
      <xdr:row>35</xdr:row>
      <xdr:rowOff>114300</xdr:rowOff>
    </xdr:to>
    <xdr:sp>
      <xdr:nvSpPr>
        <xdr:cNvPr id="1344" name="Line 327"/>
        <xdr:cNvSpPr>
          <a:spLocks/>
        </xdr:cNvSpPr>
      </xdr:nvSpPr>
      <xdr:spPr>
        <a:xfrm flipH="1" flipV="1">
          <a:off x="286512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35</xdr:row>
      <xdr:rowOff>114300</xdr:rowOff>
    </xdr:from>
    <xdr:to>
      <xdr:col>41</xdr:col>
      <xdr:colOff>476250</xdr:colOff>
      <xdr:row>35</xdr:row>
      <xdr:rowOff>114300</xdr:rowOff>
    </xdr:to>
    <xdr:sp>
      <xdr:nvSpPr>
        <xdr:cNvPr id="1345" name="Line 328"/>
        <xdr:cNvSpPr>
          <a:spLocks/>
        </xdr:cNvSpPr>
      </xdr:nvSpPr>
      <xdr:spPr>
        <a:xfrm flipH="1" flipV="1">
          <a:off x="29622750" y="8705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161925</xdr:colOff>
      <xdr:row>35</xdr:row>
      <xdr:rowOff>28575</xdr:rowOff>
    </xdr:from>
    <xdr:to>
      <xdr:col>41</xdr:col>
      <xdr:colOff>0</xdr:colOff>
      <xdr:row>35</xdr:row>
      <xdr:rowOff>152400</xdr:rowOff>
    </xdr:to>
    <xdr:sp>
      <xdr:nvSpPr>
        <xdr:cNvPr id="1346" name="kreslení 417"/>
        <xdr:cNvSpPr>
          <a:spLocks/>
        </xdr:cNvSpPr>
      </xdr:nvSpPr>
      <xdr:spPr>
        <a:xfrm>
          <a:off x="29422725" y="8620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685800</xdr:colOff>
      <xdr:row>35</xdr:row>
      <xdr:rowOff>9525</xdr:rowOff>
    </xdr:from>
    <xdr:to>
      <xdr:col>40</xdr:col>
      <xdr:colOff>152400</xdr:colOff>
      <xdr:row>35</xdr:row>
      <xdr:rowOff>123825</xdr:rowOff>
    </xdr:to>
    <xdr:grpSp>
      <xdr:nvGrpSpPr>
        <xdr:cNvPr id="1347" name="Group 330"/>
        <xdr:cNvGrpSpPr>
          <a:grpSpLocks noChangeAspect="1"/>
        </xdr:cNvGrpSpPr>
      </xdr:nvGrpSpPr>
      <xdr:grpSpPr>
        <a:xfrm>
          <a:off x="28975050" y="8601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48" name="Line 3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3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3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Rectangle 3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361950</xdr:colOff>
      <xdr:row>37</xdr:row>
      <xdr:rowOff>114300</xdr:rowOff>
    </xdr:from>
    <xdr:to>
      <xdr:col>41</xdr:col>
      <xdr:colOff>476250</xdr:colOff>
      <xdr:row>37</xdr:row>
      <xdr:rowOff>114300</xdr:rowOff>
    </xdr:to>
    <xdr:sp>
      <xdr:nvSpPr>
        <xdr:cNvPr id="1352" name="Line 335"/>
        <xdr:cNvSpPr>
          <a:spLocks/>
        </xdr:cNvSpPr>
      </xdr:nvSpPr>
      <xdr:spPr>
        <a:xfrm flipH="1" flipV="1">
          <a:off x="29622750" y="9163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57150</xdr:colOff>
      <xdr:row>39</xdr:row>
      <xdr:rowOff>28575</xdr:rowOff>
    </xdr:from>
    <xdr:to>
      <xdr:col>41</xdr:col>
      <xdr:colOff>495300</xdr:colOff>
      <xdr:row>39</xdr:row>
      <xdr:rowOff>142875</xdr:rowOff>
    </xdr:to>
    <xdr:grpSp>
      <xdr:nvGrpSpPr>
        <xdr:cNvPr id="1353" name="Group 336"/>
        <xdr:cNvGrpSpPr>
          <a:grpSpLocks noChangeAspect="1"/>
        </xdr:cNvGrpSpPr>
      </xdr:nvGrpSpPr>
      <xdr:grpSpPr>
        <a:xfrm>
          <a:off x="29832300" y="9534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54" name="Line 3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3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3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Rectangle 3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542925</xdr:colOff>
      <xdr:row>39</xdr:row>
      <xdr:rowOff>28575</xdr:rowOff>
    </xdr:from>
    <xdr:to>
      <xdr:col>41</xdr:col>
      <xdr:colOff>885825</xdr:colOff>
      <xdr:row>39</xdr:row>
      <xdr:rowOff>142875</xdr:rowOff>
    </xdr:to>
    <xdr:sp>
      <xdr:nvSpPr>
        <xdr:cNvPr id="1358" name="kreslení 417"/>
        <xdr:cNvSpPr>
          <a:spLocks/>
        </xdr:cNvSpPr>
      </xdr:nvSpPr>
      <xdr:spPr>
        <a:xfrm>
          <a:off x="30318075" y="9534525"/>
          <a:ext cx="3429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476250</xdr:colOff>
      <xdr:row>16</xdr:row>
      <xdr:rowOff>95250</xdr:rowOff>
    </xdr:from>
    <xdr:to>
      <xdr:col>49</xdr:col>
      <xdr:colOff>914400</xdr:colOff>
      <xdr:row>16</xdr:row>
      <xdr:rowOff>209550</xdr:rowOff>
    </xdr:to>
    <xdr:grpSp>
      <xdr:nvGrpSpPr>
        <xdr:cNvPr id="1359" name="Group 342"/>
        <xdr:cNvGrpSpPr>
          <a:grpSpLocks noChangeAspect="1"/>
        </xdr:cNvGrpSpPr>
      </xdr:nvGrpSpPr>
      <xdr:grpSpPr>
        <a:xfrm>
          <a:off x="36195000" y="4343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60" name="Line 3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3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3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Rectangle 3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923925</xdr:colOff>
      <xdr:row>39</xdr:row>
      <xdr:rowOff>114300</xdr:rowOff>
    </xdr:from>
    <xdr:to>
      <xdr:col>101</xdr:col>
      <xdr:colOff>542925</xdr:colOff>
      <xdr:row>39</xdr:row>
      <xdr:rowOff>114300</xdr:rowOff>
    </xdr:to>
    <xdr:sp>
      <xdr:nvSpPr>
        <xdr:cNvPr id="1364" name="Line 347"/>
        <xdr:cNvSpPr>
          <a:spLocks/>
        </xdr:cNvSpPr>
      </xdr:nvSpPr>
      <xdr:spPr>
        <a:xfrm flipV="1">
          <a:off x="70818375" y="9620250"/>
          <a:ext cx="407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323850</xdr:colOff>
      <xdr:row>34</xdr:row>
      <xdr:rowOff>114300</xdr:rowOff>
    </xdr:from>
    <xdr:to>
      <xdr:col>107</xdr:col>
      <xdr:colOff>628650</xdr:colOff>
      <xdr:row>36</xdr:row>
      <xdr:rowOff>28575</xdr:rowOff>
    </xdr:to>
    <xdr:grpSp>
      <xdr:nvGrpSpPr>
        <xdr:cNvPr id="1365" name="Group 348"/>
        <xdr:cNvGrpSpPr>
          <a:grpSpLocks noChangeAspect="1"/>
        </xdr:cNvGrpSpPr>
      </xdr:nvGrpSpPr>
      <xdr:grpSpPr>
        <a:xfrm>
          <a:off x="7913370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6" name="Line 3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3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323850</xdr:colOff>
      <xdr:row>34</xdr:row>
      <xdr:rowOff>114300</xdr:rowOff>
    </xdr:from>
    <xdr:to>
      <xdr:col>103</xdr:col>
      <xdr:colOff>628650</xdr:colOff>
      <xdr:row>36</xdr:row>
      <xdr:rowOff>28575</xdr:rowOff>
    </xdr:to>
    <xdr:grpSp>
      <xdr:nvGrpSpPr>
        <xdr:cNvPr id="1368" name="Group 351"/>
        <xdr:cNvGrpSpPr>
          <a:grpSpLocks noChangeAspect="1"/>
        </xdr:cNvGrpSpPr>
      </xdr:nvGrpSpPr>
      <xdr:grpSpPr>
        <a:xfrm>
          <a:off x="7616190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9" name="Line 3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26</xdr:row>
      <xdr:rowOff>114300</xdr:rowOff>
    </xdr:from>
    <xdr:to>
      <xdr:col>87</xdr:col>
      <xdr:colOff>647700</xdr:colOff>
      <xdr:row>28</xdr:row>
      <xdr:rowOff>28575</xdr:rowOff>
    </xdr:to>
    <xdr:grpSp>
      <xdr:nvGrpSpPr>
        <xdr:cNvPr id="1371" name="Group 354"/>
        <xdr:cNvGrpSpPr>
          <a:grpSpLocks noChangeAspect="1"/>
        </xdr:cNvGrpSpPr>
      </xdr:nvGrpSpPr>
      <xdr:grpSpPr>
        <a:xfrm>
          <a:off x="64293750" y="6648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2" name="Line 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32</xdr:row>
      <xdr:rowOff>209550</xdr:rowOff>
    </xdr:from>
    <xdr:to>
      <xdr:col>83</xdr:col>
      <xdr:colOff>628650</xdr:colOff>
      <xdr:row>34</xdr:row>
      <xdr:rowOff>114300</xdr:rowOff>
    </xdr:to>
    <xdr:grpSp>
      <xdr:nvGrpSpPr>
        <xdr:cNvPr id="1374" name="Group 357"/>
        <xdr:cNvGrpSpPr>
          <a:grpSpLocks noChangeAspect="1"/>
        </xdr:cNvGrpSpPr>
      </xdr:nvGrpSpPr>
      <xdr:grpSpPr>
        <a:xfrm>
          <a:off x="61302900" y="8115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5" name="Line 3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3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20</xdr:row>
      <xdr:rowOff>219075</xdr:rowOff>
    </xdr:from>
    <xdr:to>
      <xdr:col>81</xdr:col>
      <xdr:colOff>647700</xdr:colOff>
      <xdr:row>22</xdr:row>
      <xdr:rowOff>114300</xdr:rowOff>
    </xdr:to>
    <xdr:grpSp>
      <xdr:nvGrpSpPr>
        <xdr:cNvPr id="1377" name="Group 360"/>
        <xdr:cNvGrpSpPr>
          <a:grpSpLocks noChangeAspect="1"/>
        </xdr:cNvGrpSpPr>
      </xdr:nvGrpSpPr>
      <xdr:grpSpPr>
        <a:xfrm>
          <a:off x="59836050" y="538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8" name="Line 3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3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18</xdr:row>
      <xdr:rowOff>219075</xdr:rowOff>
    </xdr:from>
    <xdr:to>
      <xdr:col>78</xdr:col>
      <xdr:colOff>419100</xdr:colOff>
      <xdr:row>20</xdr:row>
      <xdr:rowOff>114300</xdr:rowOff>
    </xdr:to>
    <xdr:grpSp>
      <xdr:nvGrpSpPr>
        <xdr:cNvPr id="1380" name="Group 363"/>
        <xdr:cNvGrpSpPr>
          <a:grpSpLocks noChangeAspect="1"/>
        </xdr:cNvGrpSpPr>
      </xdr:nvGrpSpPr>
      <xdr:grpSpPr>
        <a:xfrm>
          <a:off x="57597675" y="492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1" name="Line 3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3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152400</xdr:colOff>
      <xdr:row>31</xdr:row>
      <xdr:rowOff>114300</xdr:rowOff>
    </xdr:from>
    <xdr:to>
      <xdr:col>77</xdr:col>
      <xdr:colOff>457200</xdr:colOff>
      <xdr:row>33</xdr:row>
      <xdr:rowOff>28575</xdr:rowOff>
    </xdr:to>
    <xdr:grpSp>
      <xdr:nvGrpSpPr>
        <xdr:cNvPr id="1383" name="Group 366"/>
        <xdr:cNvGrpSpPr>
          <a:grpSpLocks noChangeAspect="1"/>
        </xdr:cNvGrpSpPr>
      </xdr:nvGrpSpPr>
      <xdr:grpSpPr>
        <a:xfrm>
          <a:off x="56673750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4" name="Line 3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3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542925</xdr:colOff>
      <xdr:row>31</xdr:row>
      <xdr:rowOff>114300</xdr:rowOff>
    </xdr:from>
    <xdr:to>
      <xdr:col>77</xdr:col>
      <xdr:colOff>847725</xdr:colOff>
      <xdr:row>33</xdr:row>
      <xdr:rowOff>28575</xdr:rowOff>
    </xdr:to>
    <xdr:grpSp>
      <xdr:nvGrpSpPr>
        <xdr:cNvPr id="1386" name="Group 369"/>
        <xdr:cNvGrpSpPr>
          <a:grpSpLocks noChangeAspect="1"/>
        </xdr:cNvGrpSpPr>
      </xdr:nvGrpSpPr>
      <xdr:grpSpPr>
        <a:xfrm>
          <a:off x="57064275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7" name="Line 3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3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476250</xdr:colOff>
      <xdr:row>17</xdr:row>
      <xdr:rowOff>114300</xdr:rowOff>
    </xdr:from>
    <xdr:to>
      <xdr:col>78</xdr:col>
      <xdr:colOff>266700</xdr:colOff>
      <xdr:row>20</xdr:row>
      <xdr:rowOff>114300</xdr:rowOff>
    </xdr:to>
    <xdr:sp>
      <xdr:nvSpPr>
        <xdr:cNvPr id="1389" name="Line 372"/>
        <xdr:cNvSpPr>
          <a:spLocks/>
        </xdr:cNvSpPr>
      </xdr:nvSpPr>
      <xdr:spPr>
        <a:xfrm>
          <a:off x="54025800" y="45910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323850</xdr:colOff>
      <xdr:row>15</xdr:row>
      <xdr:rowOff>209550</xdr:rowOff>
    </xdr:from>
    <xdr:to>
      <xdr:col>71</xdr:col>
      <xdr:colOff>628650</xdr:colOff>
      <xdr:row>17</xdr:row>
      <xdr:rowOff>114300</xdr:rowOff>
    </xdr:to>
    <xdr:grpSp>
      <xdr:nvGrpSpPr>
        <xdr:cNvPr id="1390" name="Group 373"/>
        <xdr:cNvGrpSpPr>
          <a:grpSpLocks noChangeAspect="1"/>
        </xdr:cNvGrpSpPr>
      </xdr:nvGrpSpPr>
      <xdr:grpSpPr>
        <a:xfrm>
          <a:off x="52387500" y="4229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1" name="Line 3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3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476250</xdr:colOff>
      <xdr:row>15</xdr:row>
      <xdr:rowOff>114300</xdr:rowOff>
    </xdr:from>
    <xdr:to>
      <xdr:col>71</xdr:col>
      <xdr:colOff>476250</xdr:colOff>
      <xdr:row>17</xdr:row>
      <xdr:rowOff>114300</xdr:rowOff>
    </xdr:to>
    <xdr:sp>
      <xdr:nvSpPr>
        <xdr:cNvPr id="1393" name="Line 376"/>
        <xdr:cNvSpPr>
          <a:spLocks/>
        </xdr:cNvSpPr>
      </xdr:nvSpPr>
      <xdr:spPr>
        <a:xfrm>
          <a:off x="49568100" y="413385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13</xdr:row>
      <xdr:rowOff>209550</xdr:rowOff>
    </xdr:from>
    <xdr:to>
      <xdr:col>67</xdr:col>
      <xdr:colOff>628650</xdr:colOff>
      <xdr:row>15</xdr:row>
      <xdr:rowOff>114300</xdr:rowOff>
    </xdr:to>
    <xdr:grpSp>
      <xdr:nvGrpSpPr>
        <xdr:cNvPr id="1394" name="Group 377"/>
        <xdr:cNvGrpSpPr>
          <a:grpSpLocks noChangeAspect="1"/>
        </xdr:cNvGrpSpPr>
      </xdr:nvGrpSpPr>
      <xdr:grpSpPr>
        <a:xfrm>
          <a:off x="49415700" y="3771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5" name="Line 3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3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342900</xdr:colOff>
      <xdr:row>32</xdr:row>
      <xdr:rowOff>219075</xdr:rowOff>
    </xdr:from>
    <xdr:to>
      <xdr:col>71</xdr:col>
      <xdr:colOff>647700</xdr:colOff>
      <xdr:row>34</xdr:row>
      <xdr:rowOff>114300</xdr:rowOff>
    </xdr:to>
    <xdr:grpSp>
      <xdr:nvGrpSpPr>
        <xdr:cNvPr id="1397" name="Group 380"/>
        <xdr:cNvGrpSpPr>
          <a:grpSpLocks noChangeAspect="1"/>
        </xdr:cNvGrpSpPr>
      </xdr:nvGrpSpPr>
      <xdr:grpSpPr>
        <a:xfrm>
          <a:off x="5240655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8" name="Line 3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3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476250</xdr:colOff>
      <xdr:row>31</xdr:row>
      <xdr:rowOff>114300</xdr:rowOff>
    </xdr:from>
    <xdr:to>
      <xdr:col>77</xdr:col>
      <xdr:colOff>304800</xdr:colOff>
      <xdr:row>34</xdr:row>
      <xdr:rowOff>114300</xdr:rowOff>
    </xdr:to>
    <xdr:sp>
      <xdr:nvSpPr>
        <xdr:cNvPr id="1400" name="Line 383"/>
        <xdr:cNvSpPr>
          <a:spLocks/>
        </xdr:cNvSpPr>
      </xdr:nvSpPr>
      <xdr:spPr>
        <a:xfrm flipH="1">
          <a:off x="52539900" y="7791450"/>
          <a:ext cx="4286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34</xdr:row>
      <xdr:rowOff>114300</xdr:rowOff>
    </xdr:from>
    <xdr:to>
      <xdr:col>103</xdr:col>
      <xdr:colOff>457200</xdr:colOff>
      <xdr:row>34</xdr:row>
      <xdr:rowOff>114300</xdr:rowOff>
    </xdr:to>
    <xdr:sp>
      <xdr:nvSpPr>
        <xdr:cNvPr id="1401" name="Line 384"/>
        <xdr:cNvSpPr>
          <a:spLocks/>
        </xdr:cNvSpPr>
      </xdr:nvSpPr>
      <xdr:spPr>
        <a:xfrm flipV="1">
          <a:off x="52558950" y="8477250"/>
          <a:ext cx="2373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34</xdr:row>
      <xdr:rowOff>0</xdr:rowOff>
    </xdr:from>
    <xdr:ext cx="533400" cy="228600"/>
    <xdr:sp>
      <xdr:nvSpPr>
        <xdr:cNvPr id="1402" name="text 7125"/>
        <xdr:cNvSpPr txBox="1">
          <a:spLocks noChangeArrowheads="1"/>
        </xdr:cNvSpPr>
      </xdr:nvSpPr>
      <xdr:spPr>
        <a:xfrm>
          <a:off x="56749950" y="8362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78</xdr:col>
      <xdr:colOff>161925</xdr:colOff>
      <xdr:row>37</xdr:row>
      <xdr:rowOff>76200</xdr:rowOff>
    </xdr:from>
    <xdr:to>
      <xdr:col>79</xdr:col>
      <xdr:colOff>390525</xdr:colOff>
      <xdr:row>37</xdr:row>
      <xdr:rowOff>114300</xdr:rowOff>
    </xdr:to>
    <xdr:sp>
      <xdr:nvSpPr>
        <xdr:cNvPr id="1403" name="Line 388"/>
        <xdr:cNvSpPr>
          <a:spLocks/>
        </xdr:cNvSpPr>
      </xdr:nvSpPr>
      <xdr:spPr>
        <a:xfrm flipV="1">
          <a:off x="57654825" y="9124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400050</xdr:colOff>
      <xdr:row>37</xdr:row>
      <xdr:rowOff>0</xdr:rowOff>
    </xdr:from>
    <xdr:to>
      <xdr:col>80</xdr:col>
      <xdr:colOff>171450</xdr:colOff>
      <xdr:row>37</xdr:row>
      <xdr:rowOff>76200</xdr:rowOff>
    </xdr:to>
    <xdr:sp>
      <xdr:nvSpPr>
        <xdr:cNvPr id="1404" name="Line 389"/>
        <xdr:cNvSpPr>
          <a:spLocks/>
        </xdr:cNvSpPr>
      </xdr:nvSpPr>
      <xdr:spPr>
        <a:xfrm flipV="1">
          <a:off x="58407300" y="9048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161925</xdr:colOff>
      <xdr:row>36</xdr:row>
      <xdr:rowOff>85725</xdr:rowOff>
    </xdr:from>
    <xdr:to>
      <xdr:col>81</xdr:col>
      <xdr:colOff>390525</xdr:colOff>
      <xdr:row>37</xdr:row>
      <xdr:rowOff>0</xdr:rowOff>
    </xdr:to>
    <xdr:sp>
      <xdr:nvSpPr>
        <xdr:cNvPr id="1405" name="Line 390"/>
        <xdr:cNvSpPr>
          <a:spLocks/>
        </xdr:cNvSpPr>
      </xdr:nvSpPr>
      <xdr:spPr>
        <a:xfrm flipV="1">
          <a:off x="59140725" y="8905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381000</xdr:colOff>
      <xdr:row>34</xdr:row>
      <xdr:rowOff>114300</xdr:rowOff>
    </xdr:from>
    <xdr:to>
      <xdr:col>83</xdr:col>
      <xdr:colOff>476250</xdr:colOff>
      <xdr:row>36</xdr:row>
      <xdr:rowOff>85725</xdr:rowOff>
    </xdr:to>
    <xdr:sp>
      <xdr:nvSpPr>
        <xdr:cNvPr id="1406" name="Line 391"/>
        <xdr:cNvSpPr>
          <a:spLocks/>
        </xdr:cNvSpPr>
      </xdr:nvSpPr>
      <xdr:spPr>
        <a:xfrm flipV="1">
          <a:off x="59874150" y="8477250"/>
          <a:ext cx="15811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771525</xdr:colOff>
      <xdr:row>40</xdr:row>
      <xdr:rowOff>76200</xdr:rowOff>
    </xdr:from>
    <xdr:to>
      <xdr:col>81</xdr:col>
      <xdr:colOff>28575</xdr:colOff>
      <xdr:row>40</xdr:row>
      <xdr:rowOff>114300</xdr:rowOff>
    </xdr:to>
    <xdr:sp>
      <xdr:nvSpPr>
        <xdr:cNvPr id="1407" name="Line 392"/>
        <xdr:cNvSpPr>
          <a:spLocks/>
        </xdr:cNvSpPr>
      </xdr:nvSpPr>
      <xdr:spPr>
        <a:xfrm flipV="1">
          <a:off x="58778775" y="9810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</xdr:colOff>
      <xdr:row>40</xdr:row>
      <xdr:rowOff>0</xdr:rowOff>
    </xdr:from>
    <xdr:to>
      <xdr:col>81</xdr:col>
      <xdr:colOff>781050</xdr:colOff>
      <xdr:row>40</xdr:row>
      <xdr:rowOff>76200</xdr:rowOff>
    </xdr:to>
    <xdr:sp>
      <xdr:nvSpPr>
        <xdr:cNvPr id="1408" name="Line 393"/>
        <xdr:cNvSpPr>
          <a:spLocks/>
        </xdr:cNvSpPr>
      </xdr:nvSpPr>
      <xdr:spPr>
        <a:xfrm flipV="1">
          <a:off x="59540775" y="9734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771525</xdr:colOff>
      <xdr:row>39</xdr:row>
      <xdr:rowOff>85725</xdr:rowOff>
    </xdr:from>
    <xdr:to>
      <xdr:col>83</xdr:col>
      <xdr:colOff>28575</xdr:colOff>
      <xdr:row>40</xdr:row>
      <xdr:rowOff>0</xdr:rowOff>
    </xdr:to>
    <xdr:sp>
      <xdr:nvSpPr>
        <xdr:cNvPr id="1409" name="Line 394"/>
        <xdr:cNvSpPr>
          <a:spLocks/>
        </xdr:cNvSpPr>
      </xdr:nvSpPr>
      <xdr:spPr>
        <a:xfrm flipV="1">
          <a:off x="60264675" y="95916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</xdr:colOff>
      <xdr:row>34</xdr:row>
      <xdr:rowOff>114300</xdr:rowOff>
    </xdr:from>
    <xdr:to>
      <xdr:col>88</xdr:col>
      <xdr:colOff>247650</xdr:colOff>
      <xdr:row>39</xdr:row>
      <xdr:rowOff>85725</xdr:rowOff>
    </xdr:to>
    <xdr:sp>
      <xdr:nvSpPr>
        <xdr:cNvPr id="1410" name="Line 395"/>
        <xdr:cNvSpPr>
          <a:spLocks/>
        </xdr:cNvSpPr>
      </xdr:nvSpPr>
      <xdr:spPr>
        <a:xfrm flipV="1">
          <a:off x="61026675" y="8477250"/>
          <a:ext cx="4143375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161925</xdr:colOff>
      <xdr:row>37</xdr:row>
      <xdr:rowOff>76200</xdr:rowOff>
    </xdr:from>
    <xdr:to>
      <xdr:col>99</xdr:col>
      <xdr:colOff>390525</xdr:colOff>
      <xdr:row>37</xdr:row>
      <xdr:rowOff>114300</xdr:rowOff>
    </xdr:to>
    <xdr:sp>
      <xdr:nvSpPr>
        <xdr:cNvPr id="1411" name="Line 397"/>
        <xdr:cNvSpPr>
          <a:spLocks/>
        </xdr:cNvSpPr>
      </xdr:nvSpPr>
      <xdr:spPr>
        <a:xfrm flipV="1">
          <a:off x="72513825" y="9124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400050</xdr:colOff>
      <xdr:row>37</xdr:row>
      <xdr:rowOff>0</xdr:rowOff>
    </xdr:from>
    <xdr:to>
      <xdr:col>100</xdr:col>
      <xdr:colOff>171450</xdr:colOff>
      <xdr:row>37</xdr:row>
      <xdr:rowOff>76200</xdr:rowOff>
    </xdr:to>
    <xdr:sp>
      <xdr:nvSpPr>
        <xdr:cNvPr id="1412" name="Line 398"/>
        <xdr:cNvSpPr>
          <a:spLocks/>
        </xdr:cNvSpPr>
      </xdr:nvSpPr>
      <xdr:spPr>
        <a:xfrm flipV="1">
          <a:off x="73266300" y="9048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161925</xdr:colOff>
      <xdr:row>36</xdr:row>
      <xdr:rowOff>85725</xdr:rowOff>
    </xdr:from>
    <xdr:to>
      <xdr:col>101</xdr:col>
      <xdr:colOff>390525</xdr:colOff>
      <xdr:row>37</xdr:row>
      <xdr:rowOff>0</xdr:rowOff>
    </xdr:to>
    <xdr:sp>
      <xdr:nvSpPr>
        <xdr:cNvPr id="1413" name="Line 399"/>
        <xdr:cNvSpPr>
          <a:spLocks/>
        </xdr:cNvSpPr>
      </xdr:nvSpPr>
      <xdr:spPr>
        <a:xfrm flipV="1">
          <a:off x="73999725" y="8905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371475</xdr:colOff>
      <xdr:row>34</xdr:row>
      <xdr:rowOff>114300</xdr:rowOff>
    </xdr:from>
    <xdr:to>
      <xdr:col>103</xdr:col>
      <xdr:colOff>476250</xdr:colOff>
      <xdr:row>36</xdr:row>
      <xdr:rowOff>85725</xdr:rowOff>
    </xdr:to>
    <xdr:sp>
      <xdr:nvSpPr>
        <xdr:cNvPr id="1414" name="Line 400"/>
        <xdr:cNvSpPr>
          <a:spLocks/>
        </xdr:cNvSpPr>
      </xdr:nvSpPr>
      <xdr:spPr>
        <a:xfrm flipV="1">
          <a:off x="74723625" y="8477250"/>
          <a:ext cx="15906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76200</xdr:colOff>
      <xdr:row>37</xdr:row>
      <xdr:rowOff>114300</xdr:rowOff>
    </xdr:from>
    <xdr:to>
      <xdr:col>98</xdr:col>
      <xdr:colOff>161925</xdr:colOff>
      <xdr:row>37</xdr:row>
      <xdr:rowOff>114300</xdr:rowOff>
    </xdr:to>
    <xdr:sp>
      <xdr:nvSpPr>
        <xdr:cNvPr id="1415" name="Line 401"/>
        <xdr:cNvSpPr>
          <a:spLocks/>
        </xdr:cNvSpPr>
      </xdr:nvSpPr>
      <xdr:spPr>
        <a:xfrm flipV="1">
          <a:off x="68484750" y="9163050"/>
          <a:ext cx="402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809625</xdr:colOff>
      <xdr:row>37</xdr:row>
      <xdr:rowOff>161925</xdr:rowOff>
    </xdr:from>
    <xdr:to>
      <xdr:col>91</xdr:col>
      <xdr:colOff>838200</xdr:colOff>
      <xdr:row>38</xdr:row>
      <xdr:rowOff>85725</xdr:rowOff>
    </xdr:to>
    <xdr:sp>
      <xdr:nvSpPr>
        <xdr:cNvPr id="1416" name="Line 402"/>
        <xdr:cNvSpPr>
          <a:spLocks/>
        </xdr:cNvSpPr>
      </xdr:nvSpPr>
      <xdr:spPr>
        <a:xfrm flipH="1">
          <a:off x="66246375" y="9210675"/>
          <a:ext cx="15144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838200</xdr:colOff>
      <xdr:row>37</xdr:row>
      <xdr:rowOff>123825</xdr:rowOff>
    </xdr:from>
    <xdr:to>
      <xdr:col>93</xdr:col>
      <xdr:colOff>95250</xdr:colOff>
      <xdr:row>37</xdr:row>
      <xdr:rowOff>161925</xdr:rowOff>
    </xdr:to>
    <xdr:sp>
      <xdr:nvSpPr>
        <xdr:cNvPr id="1417" name="Line 403"/>
        <xdr:cNvSpPr>
          <a:spLocks/>
        </xdr:cNvSpPr>
      </xdr:nvSpPr>
      <xdr:spPr>
        <a:xfrm flipH="1">
          <a:off x="67760850" y="9172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304800</xdr:colOff>
      <xdr:row>38</xdr:row>
      <xdr:rowOff>85725</xdr:rowOff>
    </xdr:from>
    <xdr:to>
      <xdr:col>89</xdr:col>
      <xdr:colOff>838200</xdr:colOff>
      <xdr:row>40</xdr:row>
      <xdr:rowOff>114300</xdr:rowOff>
    </xdr:to>
    <xdr:sp>
      <xdr:nvSpPr>
        <xdr:cNvPr id="1418" name="Line 404"/>
        <xdr:cNvSpPr>
          <a:spLocks/>
        </xdr:cNvSpPr>
      </xdr:nvSpPr>
      <xdr:spPr>
        <a:xfrm flipV="1">
          <a:off x="63741300" y="9363075"/>
          <a:ext cx="25336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228600</xdr:colOff>
      <xdr:row>37</xdr:row>
      <xdr:rowOff>0</xdr:rowOff>
    </xdr:from>
    <xdr:ext cx="533400" cy="228600"/>
    <xdr:sp>
      <xdr:nvSpPr>
        <xdr:cNvPr id="1419" name="text 7125"/>
        <xdr:cNvSpPr txBox="1">
          <a:spLocks noChangeArrowheads="1"/>
        </xdr:cNvSpPr>
      </xdr:nvSpPr>
      <xdr:spPr>
        <a:xfrm>
          <a:off x="70123050" y="9048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101</xdr:col>
      <xdr:colOff>552450</xdr:colOff>
      <xdr:row>39</xdr:row>
      <xdr:rowOff>76200</xdr:rowOff>
    </xdr:from>
    <xdr:to>
      <xdr:col>102</xdr:col>
      <xdr:colOff>323850</xdr:colOff>
      <xdr:row>39</xdr:row>
      <xdr:rowOff>114300</xdr:rowOff>
    </xdr:to>
    <xdr:sp>
      <xdr:nvSpPr>
        <xdr:cNvPr id="1420" name="Line 406"/>
        <xdr:cNvSpPr>
          <a:spLocks/>
        </xdr:cNvSpPr>
      </xdr:nvSpPr>
      <xdr:spPr>
        <a:xfrm flipV="1">
          <a:off x="74904600" y="9582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342900</xdr:colOff>
      <xdr:row>39</xdr:row>
      <xdr:rowOff>0</xdr:rowOff>
    </xdr:from>
    <xdr:to>
      <xdr:col>103</xdr:col>
      <xdr:colOff>571500</xdr:colOff>
      <xdr:row>39</xdr:row>
      <xdr:rowOff>76200</xdr:rowOff>
    </xdr:to>
    <xdr:sp>
      <xdr:nvSpPr>
        <xdr:cNvPr id="1421" name="Line 407"/>
        <xdr:cNvSpPr>
          <a:spLocks/>
        </xdr:cNvSpPr>
      </xdr:nvSpPr>
      <xdr:spPr>
        <a:xfrm flipV="1">
          <a:off x="75666600" y="9505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552450</xdr:colOff>
      <xdr:row>38</xdr:row>
      <xdr:rowOff>85725</xdr:rowOff>
    </xdr:from>
    <xdr:to>
      <xdr:col>104</xdr:col>
      <xdr:colOff>323850</xdr:colOff>
      <xdr:row>39</xdr:row>
      <xdr:rowOff>0</xdr:rowOff>
    </xdr:to>
    <xdr:sp>
      <xdr:nvSpPr>
        <xdr:cNvPr id="1422" name="Line 408"/>
        <xdr:cNvSpPr>
          <a:spLocks/>
        </xdr:cNvSpPr>
      </xdr:nvSpPr>
      <xdr:spPr>
        <a:xfrm flipV="1">
          <a:off x="76390500" y="93630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34</xdr:row>
      <xdr:rowOff>114300</xdr:rowOff>
    </xdr:from>
    <xdr:to>
      <xdr:col>107</xdr:col>
      <xdr:colOff>476250</xdr:colOff>
      <xdr:row>38</xdr:row>
      <xdr:rowOff>76200</xdr:rowOff>
    </xdr:to>
    <xdr:sp>
      <xdr:nvSpPr>
        <xdr:cNvPr id="1423" name="Line 409"/>
        <xdr:cNvSpPr>
          <a:spLocks/>
        </xdr:cNvSpPr>
      </xdr:nvSpPr>
      <xdr:spPr>
        <a:xfrm flipV="1">
          <a:off x="77152500" y="8477250"/>
          <a:ext cx="213360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504825</xdr:colOff>
      <xdr:row>34</xdr:row>
      <xdr:rowOff>114300</xdr:rowOff>
    </xdr:from>
    <xdr:to>
      <xdr:col>109</xdr:col>
      <xdr:colOff>523875</xdr:colOff>
      <xdr:row>34</xdr:row>
      <xdr:rowOff>114300</xdr:rowOff>
    </xdr:to>
    <xdr:sp>
      <xdr:nvSpPr>
        <xdr:cNvPr id="1424" name="Line 410"/>
        <xdr:cNvSpPr>
          <a:spLocks/>
        </xdr:cNvSpPr>
      </xdr:nvSpPr>
      <xdr:spPr>
        <a:xfrm flipV="1">
          <a:off x="76342875" y="8477250"/>
          <a:ext cx="447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228600</xdr:colOff>
      <xdr:row>34</xdr:row>
      <xdr:rowOff>0</xdr:rowOff>
    </xdr:from>
    <xdr:ext cx="533400" cy="228600"/>
    <xdr:sp>
      <xdr:nvSpPr>
        <xdr:cNvPr id="1425" name="text 7125"/>
        <xdr:cNvSpPr txBox="1">
          <a:spLocks noChangeArrowheads="1"/>
        </xdr:cNvSpPr>
      </xdr:nvSpPr>
      <xdr:spPr>
        <a:xfrm>
          <a:off x="70123050" y="8362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 editAs="absolute">
    <xdr:from>
      <xdr:col>75</xdr:col>
      <xdr:colOff>190500</xdr:colOff>
      <xdr:row>19</xdr:row>
      <xdr:rowOff>0</xdr:rowOff>
    </xdr:from>
    <xdr:to>
      <xdr:col>75</xdr:col>
      <xdr:colOff>238125</xdr:colOff>
      <xdr:row>20</xdr:row>
      <xdr:rowOff>0</xdr:rowOff>
    </xdr:to>
    <xdr:grpSp>
      <xdr:nvGrpSpPr>
        <xdr:cNvPr id="1426" name="Group 412"/>
        <xdr:cNvGrpSpPr>
          <a:grpSpLocks/>
        </xdr:cNvGrpSpPr>
      </xdr:nvGrpSpPr>
      <xdr:grpSpPr>
        <a:xfrm>
          <a:off x="55225950" y="4933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27" name="Rectangle 4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4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4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219075</xdr:colOff>
      <xdr:row>35</xdr:row>
      <xdr:rowOff>57150</xdr:rowOff>
    </xdr:from>
    <xdr:to>
      <xdr:col>80</xdr:col>
      <xdr:colOff>266700</xdr:colOff>
      <xdr:row>36</xdr:row>
      <xdr:rowOff>57150</xdr:rowOff>
    </xdr:to>
    <xdr:grpSp>
      <xdr:nvGrpSpPr>
        <xdr:cNvPr id="1430" name="Group 416"/>
        <xdr:cNvGrpSpPr>
          <a:grpSpLocks/>
        </xdr:cNvGrpSpPr>
      </xdr:nvGrpSpPr>
      <xdr:grpSpPr>
        <a:xfrm>
          <a:off x="59197875" y="8648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31" name="Rectangle 4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4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4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828675</xdr:colOff>
      <xdr:row>35</xdr:row>
      <xdr:rowOff>57150</xdr:rowOff>
    </xdr:from>
    <xdr:to>
      <xdr:col>85</xdr:col>
      <xdr:colOff>876300</xdr:colOff>
      <xdr:row>36</xdr:row>
      <xdr:rowOff>57150</xdr:rowOff>
    </xdr:to>
    <xdr:grpSp>
      <xdr:nvGrpSpPr>
        <xdr:cNvPr id="1434" name="Group 420"/>
        <xdr:cNvGrpSpPr>
          <a:grpSpLocks/>
        </xdr:cNvGrpSpPr>
      </xdr:nvGrpSpPr>
      <xdr:grpSpPr>
        <a:xfrm>
          <a:off x="63293625" y="8648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35" name="Rectangle 4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4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4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361950</xdr:colOff>
      <xdr:row>33</xdr:row>
      <xdr:rowOff>114300</xdr:rowOff>
    </xdr:from>
    <xdr:to>
      <xdr:col>98</xdr:col>
      <xdr:colOff>485775</xdr:colOff>
      <xdr:row>33</xdr:row>
      <xdr:rowOff>114300</xdr:rowOff>
    </xdr:to>
    <xdr:sp>
      <xdr:nvSpPr>
        <xdr:cNvPr id="1438" name="Line 424"/>
        <xdr:cNvSpPr>
          <a:spLocks/>
        </xdr:cNvSpPr>
      </xdr:nvSpPr>
      <xdr:spPr>
        <a:xfrm flipH="1" flipV="1">
          <a:off x="717423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85725</xdr:colOff>
      <xdr:row>35</xdr:row>
      <xdr:rowOff>57150</xdr:rowOff>
    </xdr:from>
    <xdr:to>
      <xdr:col>100</xdr:col>
      <xdr:colOff>133350</xdr:colOff>
      <xdr:row>36</xdr:row>
      <xdr:rowOff>57150</xdr:rowOff>
    </xdr:to>
    <xdr:grpSp>
      <xdr:nvGrpSpPr>
        <xdr:cNvPr id="1439" name="Group 425"/>
        <xdr:cNvGrpSpPr>
          <a:grpSpLocks/>
        </xdr:cNvGrpSpPr>
      </xdr:nvGrpSpPr>
      <xdr:grpSpPr>
        <a:xfrm>
          <a:off x="73923525" y="8648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40" name="Rectangle 4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4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4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428625</xdr:colOff>
      <xdr:row>35</xdr:row>
      <xdr:rowOff>57150</xdr:rowOff>
    </xdr:from>
    <xdr:to>
      <xdr:col>104</xdr:col>
      <xdr:colOff>476250</xdr:colOff>
      <xdr:row>36</xdr:row>
      <xdr:rowOff>57150</xdr:rowOff>
    </xdr:to>
    <xdr:grpSp>
      <xdr:nvGrpSpPr>
        <xdr:cNvPr id="1443" name="Group 429"/>
        <xdr:cNvGrpSpPr>
          <a:grpSpLocks/>
        </xdr:cNvGrpSpPr>
      </xdr:nvGrpSpPr>
      <xdr:grpSpPr>
        <a:xfrm>
          <a:off x="77238225" y="8648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44" name="Rectangle 4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Rectangle 4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Rectangle 4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0</xdr:colOff>
      <xdr:row>17</xdr:row>
      <xdr:rowOff>0</xdr:rowOff>
    </xdr:from>
    <xdr:ext cx="542925" cy="228600"/>
    <xdr:sp>
      <xdr:nvSpPr>
        <xdr:cNvPr id="1447" name="text 7125"/>
        <xdr:cNvSpPr txBox="1">
          <a:spLocks noChangeArrowheads="1"/>
        </xdr:cNvSpPr>
      </xdr:nvSpPr>
      <xdr:spPr>
        <a:xfrm>
          <a:off x="59493150" y="44767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</a:t>
          </a:r>
        </a:p>
      </xdr:txBody>
    </xdr:sp>
    <xdr:clientData/>
  </xdr:oneCellAnchor>
  <xdr:twoCellAnchor>
    <xdr:from>
      <xdr:col>84</xdr:col>
      <xdr:colOff>0</xdr:colOff>
      <xdr:row>17</xdr:row>
      <xdr:rowOff>76200</xdr:rowOff>
    </xdr:from>
    <xdr:to>
      <xdr:col>85</xdr:col>
      <xdr:colOff>228600</xdr:colOff>
      <xdr:row>17</xdr:row>
      <xdr:rowOff>114300</xdr:rowOff>
    </xdr:to>
    <xdr:sp>
      <xdr:nvSpPr>
        <xdr:cNvPr id="1448" name="Line 434"/>
        <xdr:cNvSpPr>
          <a:spLocks/>
        </xdr:cNvSpPr>
      </xdr:nvSpPr>
      <xdr:spPr>
        <a:xfrm flipV="1">
          <a:off x="61950600" y="4552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228600</xdr:colOff>
      <xdr:row>17</xdr:row>
      <xdr:rowOff>0</xdr:rowOff>
    </xdr:from>
    <xdr:to>
      <xdr:col>86</xdr:col>
      <xdr:colOff>0</xdr:colOff>
      <xdr:row>17</xdr:row>
      <xdr:rowOff>76200</xdr:rowOff>
    </xdr:to>
    <xdr:sp>
      <xdr:nvSpPr>
        <xdr:cNvPr id="1449" name="Line 435"/>
        <xdr:cNvSpPr>
          <a:spLocks/>
        </xdr:cNvSpPr>
      </xdr:nvSpPr>
      <xdr:spPr>
        <a:xfrm flipV="1">
          <a:off x="62693550" y="4476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16</xdr:row>
      <xdr:rowOff>57150</xdr:rowOff>
    </xdr:from>
    <xdr:to>
      <xdr:col>87</xdr:col>
      <xdr:colOff>371475</xdr:colOff>
      <xdr:row>17</xdr:row>
      <xdr:rowOff>0</xdr:rowOff>
    </xdr:to>
    <xdr:sp>
      <xdr:nvSpPr>
        <xdr:cNvPr id="1450" name="Line 436"/>
        <xdr:cNvSpPr>
          <a:spLocks/>
        </xdr:cNvSpPr>
      </xdr:nvSpPr>
      <xdr:spPr>
        <a:xfrm flipV="1">
          <a:off x="63426975" y="4305300"/>
          <a:ext cx="8953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36</xdr:row>
      <xdr:rowOff>114300</xdr:rowOff>
    </xdr:from>
    <xdr:to>
      <xdr:col>75</xdr:col>
      <xdr:colOff>476250</xdr:colOff>
      <xdr:row>36</xdr:row>
      <xdr:rowOff>114300</xdr:rowOff>
    </xdr:to>
    <xdr:sp>
      <xdr:nvSpPr>
        <xdr:cNvPr id="1451" name="Line 437"/>
        <xdr:cNvSpPr>
          <a:spLocks/>
        </xdr:cNvSpPr>
      </xdr:nvSpPr>
      <xdr:spPr>
        <a:xfrm flipH="1" flipV="1">
          <a:off x="548830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276225</xdr:colOff>
      <xdr:row>16</xdr:row>
      <xdr:rowOff>57150</xdr:rowOff>
    </xdr:from>
    <xdr:to>
      <xdr:col>77</xdr:col>
      <xdr:colOff>714375</xdr:colOff>
      <xdr:row>16</xdr:row>
      <xdr:rowOff>171450</xdr:rowOff>
    </xdr:to>
    <xdr:grpSp>
      <xdr:nvGrpSpPr>
        <xdr:cNvPr id="1452" name="Group 438"/>
        <xdr:cNvGrpSpPr>
          <a:grpSpLocks noChangeAspect="1"/>
        </xdr:cNvGrpSpPr>
      </xdr:nvGrpSpPr>
      <xdr:grpSpPr>
        <a:xfrm>
          <a:off x="56797575" y="4305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53" name="Line 4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Oval 4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Oval 4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Rectangle 4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171450</xdr:colOff>
      <xdr:row>33</xdr:row>
      <xdr:rowOff>85725</xdr:rowOff>
    </xdr:from>
    <xdr:to>
      <xdr:col>75</xdr:col>
      <xdr:colOff>609600</xdr:colOff>
      <xdr:row>33</xdr:row>
      <xdr:rowOff>200025</xdr:rowOff>
    </xdr:to>
    <xdr:grpSp>
      <xdr:nvGrpSpPr>
        <xdr:cNvPr id="1457" name="Group 443"/>
        <xdr:cNvGrpSpPr>
          <a:grpSpLocks noChangeAspect="1"/>
        </xdr:cNvGrpSpPr>
      </xdr:nvGrpSpPr>
      <xdr:grpSpPr>
        <a:xfrm>
          <a:off x="55206900" y="8220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58" name="Line 4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4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4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4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14</xdr:row>
      <xdr:rowOff>114300</xdr:rowOff>
    </xdr:from>
    <xdr:to>
      <xdr:col>63</xdr:col>
      <xdr:colOff>476250</xdr:colOff>
      <xdr:row>14</xdr:row>
      <xdr:rowOff>114300</xdr:rowOff>
    </xdr:to>
    <xdr:sp>
      <xdr:nvSpPr>
        <xdr:cNvPr id="1462" name="Line 448"/>
        <xdr:cNvSpPr>
          <a:spLocks/>
        </xdr:cNvSpPr>
      </xdr:nvSpPr>
      <xdr:spPr>
        <a:xfrm flipH="1" flipV="1">
          <a:off x="45967650" y="3905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695325</xdr:colOff>
      <xdr:row>14</xdr:row>
      <xdr:rowOff>95250</xdr:rowOff>
    </xdr:from>
    <xdr:to>
      <xdr:col>64</xdr:col>
      <xdr:colOff>76200</xdr:colOff>
      <xdr:row>14</xdr:row>
      <xdr:rowOff>219075</xdr:rowOff>
    </xdr:to>
    <xdr:sp>
      <xdr:nvSpPr>
        <xdr:cNvPr id="1463" name="kreslení 12"/>
        <xdr:cNvSpPr>
          <a:spLocks/>
        </xdr:cNvSpPr>
      </xdr:nvSpPr>
      <xdr:spPr>
        <a:xfrm>
          <a:off x="46815375" y="3886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695325</xdr:colOff>
      <xdr:row>12</xdr:row>
      <xdr:rowOff>95250</xdr:rowOff>
    </xdr:from>
    <xdr:to>
      <xdr:col>64</xdr:col>
      <xdr:colOff>76200</xdr:colOff>
      <xdr:row>12</xdr:row>
      <xdr:rowOff>219075</xdr:rowOff>
    </xdr:to>
    <xdr:sp>
      <xdr:nvSpPr>
        <xdr:cNvPr id="1464" name="kreslení 12"/>
        <xdr:cNvSpPr>
          <a:spLocks/>
        </xdr:cNvSpPr>
      </xdr:nvSpPr>
      <xdr:spPr>
        <a:xfrm>
          <a:off x="46815375" y="3429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247650</xdr:colOff>
      <xdr:row>30</xdr:row>
      <xdr:rowOff>57150</xdr:rowOff>
    </xdr:from>
    <xdr:to>
      <xdr:col>107</xdr:col>
      <xdr:colOff>304800</xdr:colOff>
      <xdr:row>30</xdr:row>
      <xdr:rowOff>171450</xdr:rowOff>
    </xdr:to>
    <xdr:grpSp>
      <xdr:nvGrpSpPr>
        <xdr:cNvPr id="1465" name="Group 451"/>
        <xdr:cNvGrpSpPr>
          <a:grpSpLocks noChangeAspect="1"/>
        </xdr:cNvGrpSpPr>
      </xdr:nvGrpSpPr>
      <xdr:grpSpPr>
        <a:xfrm>
          <a:off x="78543150" y="750570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466" name="Line 452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453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454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455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456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115</xdr:col>
      <xdr:colOff>0</xdr:colOff>
      <xdr:row>33</xdr:row>
      <xdr:rowOff>0</xdr:rowOff>
    </xdr:from>
    <xdr:ext cx="971550" cy="457200"/>
    <xdr:sp>
      <xdr:nvSpPr>
        <xdr:cNvPr id="1471" name="text 774"/>
        <xdr:cNvSpPr txBox="1">
          <a:spLocks noChangeArrowheads="1"/>
        </xdr:cNvSpPr>
      </xdr:nvSpPr>
      <xdr:spPr>
        <a:xfrm>
          <a:off x="84753450" y="8134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A1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1,023</a:t>
          </a:r>
        </a:p>
      </xdr:txBody>
    </xdr:sp>
    <xdr:clientData/>
  </xdr:oneCellAnchor>
  <xdr:twoCellAnchor>
    <xdr:from>
      <xdr:col>115</xdr:col>
      <xdr:colOff>495300</xdr:colOff>
      <xdr:row>30</xdr:row>
      <xdr:rowOff>9525</xdr:rowOff>
    </xdr:from>
    <xdr:to>
      <xdr:col>115</xdr:col>
      <xdr:colOff>495300</xdr:colOff>
      <xdr:row>32</xdr:row>
      <xdr:rowOff>209550</xdr:rowOff>
    </xdr:to>
    <xdr:sp>
      <xdr:nvSpPr>
        <xdr:cNvPr id="1472" name="Line 458"/>
        <xdr:cNvSpPr>
          <a:spLocks/>
        </xdr:cNvSpPr>
      </xdr:nvSpPr>
      <xdr:spPr>
        <a:xfrm>
          <a:off x="85248750" y="74580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47625</xdr:colOff>
      <xdr:row>32</xdr:row>
      <xdr:rowOff>47625</xdr:rowOff>
    </xdr:from>
    <xdr:to>
      <xdr:col>74</xdr:col>
      <xdr:colOff>66675</xdr:colOff>
      <xdr:row>32</xdr:row>
      <xdr:rowOff>161925</xdr:rowOff>
    </xdr:to>
    <xdr:grpSp>
      <xdr:nvGrpSpPr>
        <xdr:cNvPr id="1473" name="Group 459"/>
        <xdr:cNvGrpSpPr>
          <a:grpSpLocks noChangeAspect="1"/>
        </xdr:cNvGrpSpPr>
      </xdr:nvGrpSpPr>
      <xdr:grpSpPr>
        <a:xfrm>
          <a:off x="53597175" y="79533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7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75" name="Line 46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46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46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46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46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46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46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371475</xdr:colOff>
      <xdr:row>35</xdr:row>
      <xdr:rowOff>47625</xdr:rowOff>
    </xdr:from>
    <xdr:to>
      <xdr:col>72</xdr:col>
      <xdr:colOff>390525</xdr:colOff>
      <xdr:row>35</xdr:row>
      <xdr:rowOff>161925</xdr:rowOff>
    </xdr:to>
    <xdr:grpSp>
      <xdr:nvGrpSpPr>
        <xdr:cNvPr id="1482" name="Group 468"/>
        <xdr:cNvGrpSpPr>
          <a:grpSpLocks noChangeAspect="1"/>
        </xdr:cNvGrpSpPr>
      </xdr:nvGrpSpPr>
      <xdr:grpSpPr>
        <a:xfrm>
          <a:off x="52435125" y="86391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8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84" name="Line 47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47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47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47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47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47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47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23</xdr:row>
      <xdr:rowOff>47625</xdr:rowOff>
    </xdr:from>
    <xdr:to>
      <xdr:col>78</xdr:col>
      <xdr:colOff>66675</xdr:colOff>
      <xdr:row>23</xdr:row>
      <xdr:rowOff>161925</xdr:rowOff>
    </xdr:to>
    <xdr:grpSp>
      <xdr:nvGrpSpPr>
        <xdr:cNvPr id="1491" name="Group 477"/>
        <xdr:cNvGrpSpPr>
          <a:grpSpLocks noChangeAspect="1"/>
        </xdr:cNvGrpSpPr>
      </xdr:nvGrpSpPr>
      <xdr:grpSpPr>
        <a:xfrm>
          <a:off x="56568975" y="58959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9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93" name="Line 47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48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Oval 48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48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Oval 48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48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Rectangle 48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21</xdr:row>
      <xdr:rowOff>38100</xdr:rowOff>
    </xdr:from>
    <xdr:to>
      <xdr:col>75</xdr:col>
      <xdr:colOff>523875</xdr:colOff>
      <xdr:row>21</xdr:row>
      <xdr:rowOff>152400</xdr:rowOff>
    </xdr:to>
    <xdr:grpSp>
      <xdr:nvGrpSpPr>
        <xdr:cNvPr id="1500" name="Group 486"/>
        <xdr:cNvGrpSpPr>
          <a:grpSpLocks noChangeAspect="1"/>
        </xdr:cNvGrpSpPr>
      </xdr:nvGrpSpPr>
      <xdr:grpSpPr>
        <a:xfrm>
          <a:off x="54568725" y="54292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0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02" name="Line 48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48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49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49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Oval 49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49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49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4.xml" /><Relationship Id="rId1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14.75390625" style="22" customWidth="1"/>
    <col min="3" max="12" width="14.75390625" style="3" customWidth="1"/>
    <col min="13" max="13" width="4.75390625" style="3" customWidth="1"/>
    <col min="14" max="14" width="2.75390625" style="3" customWidth="1"/>
    <col min="15" max="16384" width="9.1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1" s="5" customFormat="1" ht="18" customHeight="1">
      <c r="B3" s="6"/>
      <c r="C3" s="6"/>
      <c r="D3" s="6"/>
      <c r="I3" s="7"/>
      <c r="J3" s="6"/>
      <c r="K3" s="6"/>
    </row>
    <row r="4" spans="1:15" s="15" customFormat="1" ht="22.5" customHeight="1">
      <c r="A4" s="8"/>
      <c r="B4" s="9" t="s">
        <v>0</v>
      </c>
      <c r="C4" s="10" t="s">
        <v>1</v>
      </c>
      <c r="D4" s="11"/>
      <c r="E4" s="8"/>
      <c r="F4" s="8"/>
      <c r="G4" s="12" t="s">
        <v>2</v>
      </c>
      <c r="H4" s="11"/>
      <c r="I4" s="12"/>
      <c r="J4" s="13"/>
      <c r="K4" s="14" t="s">
        <v>3</v>
      </c>
      <c r="L4" s="9">
        <v>744052</v>
      </c>
      <c r="M4" s="8"/>
      <c r="N4" s="8"/>
      <c r="O4" s="8"/>
    </row>
    <row r="5" spans="2:12" s="16" customFormat="1" ht="10.5" customHeight="1" thickBot="1">
      <c r="B5" s="17"/>
      <c r="C5" s="18"/>
      <c r="D5" s="18"/>
      <c r="G5" s="19"/>
      <c r="H5" s="18"/>
      <c r="I5" s="20"/>
      <c r="J5" s="21"/>
      <c r="K5" s="18"/>
      <c r="L5" s="18"/>
    </row>
    <row r="6" spans="1:13" s="8" customFormat="1" ht="25.5" customHeight="1">
      <c r="A6" s="23"/>
      <c r="B6" s="24"/>
      <c r="C6" s="25"/>
      <c r="D6" s="24"/>
      <c r="E6" s="26"/>
      <c r="F6" s="26"/>
      <c r="G6" s="26"/>
      <c r="H6" s="26"/>
      <c r="I6" s="24"/>
      <c r="J6" s="24"/>
      <c r="K6" s="24"/>
      <c r="L6" s="24"/>
      <c r="M6" s="27"/>
    </row>
    <row r="7" spans="1:13" ht="25.5" customHeight="1">
      <c r="A7" s="28"/>
      <c r="B7" s="29"/>
      <c r="C7" s="30"/>
      <c r="D7" s="31"/>
      <c r="E7" s="31"/>
      <c r="F7" s="32"/>
      <c r="G7" s="33"/>
      <c r="H7" s="31"/>
      <c r="I7" s="31"/>
      <c r="J7" s="31"/>
      <c r="K7" s="31"/>
      <c r="L7" s="34"/>
      <c r="M7" s="35"/>
    </row>
    <row r="8" spans="1:13" ht="25.5" customHeight="1">
      <c r="A8" s="28"/>
      <c r="B8" s="485" t="s">
        <v>4</v>
      </c>
      <c r="C8" s="486"/>
      <c r="D8" s="36"/>
      <c r="E8" s="37"/>
      <c r="F8" s="37"/>
      <c r="G8" s="38" t="s">
        <v>5</v>
      </c>
      <c r="H8" s="37"/>
      <c r="I8" s="37"/>
      <c r="J8" s="36"/>
      <c r="K8" s="36"/>
      <c r="L8" s="39"/>
      <c r="M8" s="35"/>
    </row>
    <row r="9" spans="1:13" ht="25.5" customHeight="1">
      <c r="A9" s="28"/>
      <c r="B9" s="494" t="s">
        <v>6</v>
      </c>
      <c r="C9" s="495"/>
      <c r="D9" s="36"/>
      <c r="E9" s="36"/>
      <c r="F9" s="36"/>
      <c r="G9" s="40" t="s">
        <v>7</v>
      </c>
      <c r="H9" s="36"/>
      <c r="I9" s="36"/>
      <c r="J9" s="36"/>
      <c r="K9" s="41" t="s">
        <v>8</v>
      </c>
      <c r="L9" s="42"/>
      <c r="M9" s="35"/>
    </row>
    <row r="10" spans="1:13" ht="25.5" customHeight="1">
      <c r="A10" s="28"/>
      <c r="B10" s="492" t="s">
        <v>9</v>
      </c>
      <c r="C10" s="496"/>
      <c r="D10" s="36"/>
      <c r="E10" s="43"/>
      <c r="F10" s="43"/>
      <c r="G10" s="40" t="s">
        <v>10</v>
      </c>
      <c r="H10" s="44"/>
      <c r="I10" s="44"/>
      <c r="J10" s="36"/>
      <c r="K10" s="36"/>
      <c r="L10" s="39"/>
      <c r="M10" s="35"/>
    </row>
    <row r="11" spans="1:13" ht="18" customHeight="1">
      <c r="A11" s="28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7"/>
      <c r="M11" s="35"/>
    </row>
    <row r="12" spans="1:13" ht="25.5" customHeight="1">
      <c r="A12" s="28"/>
      <c r="B12" s="487" t="s">
        <v>11</v>
      </c>
      <c r="C12" s="488"/>
      <c r="D12" s="48"/>
      <c r="E12" s="49" t="s">
        <v>12</v>
      </c>
      <c r="F12" s="50"/>
      <c r="G12" s="49" t="s">
        <v>13</v>
      </c>
      <c r="H12" s="49"/>
      <c r="I12" s="49" t="s">
        <v>14</v>
      </c>
      <c r="J12" s="50"/>
      <c r="K12" s="49" t="s">
        <v>15</v>
      </c>
      <c r="L12" s="51"/>
      <c r="M12" s="35"/>
    </row>
    <row r="13" spans="1:13" ht="25.5" customHeight="1">
      <c r="A13" s="28"/>
      <c r="B13" s="497" t="s">
        <v>16</v>
      </c>
      <c r="C13" s="498"/>
      <c r="D13" s="52"/>
      <c r="E13" s="53">
        <v>424.516</v>
      </c>
      <c r="F13" s="36"/>
      <c r="G13" s="53">
        <v>424.595</v>
      </c>
      <c r="H13" s="53"/>
      <c r="I13" s="53">
        <v>98.238</v>
      </c>
      <c r="J13" s="36"/>
      <c r="K13" s="53">
        <v>98.238</v>
      </c>
      <c r="L13" s="54"/>
      <c r="M13" s="35"/>
    </row>
    <row r="14" spans="1:13" ht="25.5" customHeight="1">
      <c r="A14" s="28"/>
      <c r="B14" s="480" t="s">
        <v>17</v>
      </c>
      <c r="C14" s="481"/>
      <c r="D14" s="55"/>
      <c r="E14" s="55"/>
      <c r="F14" s="36"/>
      <c r="G14" s="56" t="s">
        <v>18</v>
      </c>
      <c r="H14" s="57"/>
      <c r="I14" s="58"/>
      <c r="J14" s="58"/>
      <c r="K14" s="58"/>
      <c r="L14" s="59"/>
      <c r="M14" s="35"/>
    </row>
    <row r="15" spans="1:13" ht="25.5" customHeight="1">
      <c r="A15" s="28"/>
      <c r="B15" s="482" t="s">
        <v>19</v>
      </c>
      <c r="C15" s="502"/>
      <c r="D15" s="60"/>
      <c r="E15" s="60"/>
      <c r="F15" s="60"/>
      <c r="G15" s="61"/>
      <c r="H15" s="61"/>
      <c r="I15" s="60"/>
      <c r="J15" s="60"/>
      <c r="K15" s="62"/>
      <c r="L15" s="63"/>
      <c r="M15" s="35"/>
    </row>
    <row r="16" spans="1:13" ht="25.5" customHeight="1">
      <c r="A16" s="28"/>
      <c r="B16" s="64"/>
      <c r="C16" s="65"/>
      <c r="D16" s="65"/>
      <c r="E16" s="66"/>
      <c r="F16" s="66"/>
      <c r="G16" s="66"/>
      <c r="H16" s="66"/>
      <c r="I16" s="65"/>
      <c r="J16" s="67"/>
      <c r="K16" s="65"/>
      <c r="L16" s="65"/>
      <c r="M16" s="35"/>
    </row>
    <row r="17" spans="1:13" ht="21" customHeight="1">
      <c r="A17" s="28"/>
      <c r="B17" s="68"/>
      <c r="C17" s="69"/>
      <c r="D17" s="31"/>
      <c r="E17" s="31"/>
      <c r="F17" s="70"/>
      <c r="G17" s="70"/>
      <c r="H17" s="70"/>
      <c r="I17" s="70"/>
      <c r="J17" s="31"/>
      <c r="K17" s="31"/>
      <c r="L17" s="34"/>
      <c r="M17" s="35"/>
    </row>
    <row r="18" spans="1:13" ht="30" customHeight="1">
      <c r="A18" s="28"/>
      <c r="B18" s="485" t="s">
        <v>20</v>
      </c>
      <c r="C18" s="489"/>
      <c r="D18" s="43"/>
      <c r="F18" s="71" t="s">
        <v>21</v>
      </c>
      <c r="G18" s="72"/>
      <c r="J18" s="71" t="s">
        <v>22</v>
      </c>
      <c r="K18" s="72"/>
      <c r="L18" s="73"/>
      <c r="M18" s="35"/>
    </row>
    <row r="19" spans="1:13" s="15" customFormat="1" ht="30" customHeight="1">
      <c r="A19" s="28"/>
      <c r="B19" s="494" t="s">
        <v>6</v>
      </c>
      <c r="C19" s="503"/>
      <c r="D19" s="43"/>
      <c r="E19" s="74"/>
      <c r="F19" s="38" t="s">
        <v>23</v>
      </c>
      <c r="G19" s="75"/>
      <c r="I19" s="74"/>
      <c r="J19" s="38" t="s">
        <v>24</v>
      </c>
      <c r="K19" s="75"/>
      <c r="L19" s="73"/>
      <c r="M19" s="76"/>
    </row>
    <row r="20" spans="1:13" s="15" customFormat="1" ht="30" customHeight="1">
      <c r="A20" s="28"/>
      <c r="B20" s="492" t="s">
        <v>9</v>
      </c>
      <c r="C20" s="493"/>
      <c r="D20" s="36"/>
      <c r="F20" s="77" t="s">
        <v>25</v>
      </c>
      <c r="G20" s="78"/>
      <c r="J20" s="77" t="s">
        <v>26</v>
      </c>
      <c r="K20" s="78"/>
      <c r="L20" s="79"/>
      <c r="M20" s="76"/>
    </row>
    <row r="21" spans="1:13" s="15" customFormat="1" ht="21" customHeight="1">
      <c r="A21" s="28"/>
      <c r="B21" s="80"/>
      <c r="C21" s="81"/>
      <c r="D21" s="46"/>
      <c r="E21" s="82"/>
      <c r="F21" s="46"/>
      <c r="G21" s="46"/>
      <c r="H21" s="46"/>
      <c r="I21" s="46"/>
      <c r="J21" s="46"/>
      <c r="K21" s="82"/>
      <c r="L21" s="83"/>
      <c r="M21" s="76"/>
    </row>
    <row r="22" spans="1:13" s="15" customFormat="1" ht="25.5" customHeight="1">
      <c r="A22" s="28"/>
      <c r="B22" s="490" t="s">
        <v>27</v>
      </c>
      <c r="C22" s="491"/>
      <c r="D22" s="84"/>
      <c r="E22" s="85"/>
      <c r="F22" s="86">
        <v>10</v>
      </c>
      <c r="G22" s="85"/>
      <c r="H22" s="86"/>
      <c r="I22" s="85"/>
      <c r="J22" s="86">
        <v>15</v>
      </c>
      <c r="K22" s="85"/>
      <c r="L22" s="87"/>
      <c r="M22" s="76"/>
    </row>
    <row r="23" spans="1:13" s="15" customFormat="1" ht="25.5" customHeight="1">
      <c r="A23" s="28"/>
      <c r="B23" s="499" t="s">
        <v>28</v>
      </c>
      <c r="C23" s="500"/>
      <c r="D23" s="88"/>
      <c r="E23" s="89" t="s">
        <v>29</v>
      </c>
      <c r="F23" s="88"/>
      <c r="G23" s="90" t="s">
        <v>30</v>
      </c>
      <c r="H23" s="88"/>
      <c r="I23" s="89" t="s">
        <v>31</v>
      </c>
      <c r="J23" s="88"/>
      <c r="K23" s="90" t="s">
        <v>32</v>
      </c>
      <c r="L23" s="91"/>
      <c r="M23" s="76"/>
    </row>
    <row r="24" spans="1:13" s="15" customFormat="1" ht="25.5" customHeight="1">
      <c r="A24" s="28"/>
      <c r="B24" s="501" t="s">
        <v>33</v>
      </c>
      <c r="C24" s="479"/>
      <c r="D24" s="92"/>
      <c r="E24" s="93" t="s">
        <v>34</v>
      </c>
      <c r="F24" s="92"/>
      <c r="G24" s="94" t="s">
        <v>35</v>
      </c>
      <c r="H24" s="92"/>
      <c r="I24" s="93" t="s">
        <v>36</v>
      </c>
      <c r="J24" s="92"/>
      <c r="K24" s="94" t="s">
        <v>37</v>
      </c>
      <c r="L24" s="95"/>
      <c r="M24" s="76"/>
    </row>
    <row r="25" spans="1:13" ht="25.5" customHeight="1">
      <c r="A25" s="28"/>
      <c r="B25" s="64"/>
      <c r="C25" s="64"/>
      <c r="D25" s="64"/>
      <c r="E25" s="64"/>
      <c r="F25" s="64"/>
      <c r="G25" s="64"/>
      <c r="H25" s="64"/>
      <c r="I25" s="64"/>
      <c r="J25" s="65"/>
      <c r="K25" s="65"/>
      <c r="L25" s="65"/>
      <c r="M25" s="35"/>
    </row>
    <row r="26" spans="1:13" ht="30" customHeight="1">
      <c r="A26" s="96"/>
      <c r="B26" s="97"/>
      <c r="C26" s="98"/>
      <c r="D26" s="98"/>
      <c r="E26" s="98"/>
      <c r="F26" s="98"/>
      <c r="G26" s="99" t="s">
        <v>38</v>
      </c>
      <c r="H26" s="98"/>
      <c r="I26" s="98"/>
      <c r="J26" s="100"/>
      <c r="K26" s="100"/>
      <c r="L26" s="101"/>
      <c r="M26" s="35"/>
    </row>
    <row r="27" spans="1:13" s="110" customFormat="1" ht="21" customHeight="1" thickBot="1">
      <c r="A27" s="102"/>
      <c r="B27" s="103" t="s">
        <v>39</v>
      </c>
      <c r="C27" s="104" t="s">
        <v>40</v>
      </c>
      <c r="D27" s="104" t="s">
        <v>41</v>
      </c>
      <c r="E27" s="105" t="s">
        <v>42</v>
      </c>
      <c r="F27" s="106"/>
      <c r="G27" s="107"/>
      <c r="H27" s="107"/>
      <c r="I27" s="108" t="s">
        <v>43</v>
      </c>
      <c r="J27" s="107"/>
      <c r="K27" s="107"/>
      <c r="L27" s="109"/>
      <c r="M27" s="35"/>
    </row>
    <row r="28" spans="1:13" s="15" customFormat="1" ht="21" customHeight="1" thickTop="1">
      <c r="A28" s="96"/>
      <c r="B28" s="111"/>
      <c r="C28" s="112"/>
      <c r="D28" s="113"/>
      <c r="E28" s="114"/>
      <c r="F28" s="115"/>
      <c r="G28" s="116"/>
      <c r="H28" s="116"/>
      <c r="I28" s="43"/>
      <c r="J28" s="116"/>
      <c r="K28" s="116"/>
      <c r="L28" s="117"/>
      <c r="M28" s="35"/>
    </row>
    <row r="29" spans="1:13" s="15" customFormat="1" ht="21" customHeight="1">
      <c r="A29" s="118"/>
      <c r="B29" s="119"/>
      <c r="C29" s="120"/>
      <c r="D29" s="120"/>
      <c r="E29" s="121"/>
      <c r="F29" s="115"/>
      <c r="H29" s="116"/>
      <c r="I29" s="56"/>
      <c r="L29" s="54"/>
      <c r="M29" s="35"/>
    </row>
    <row r="30" spans="1:13" s="15" customFormat="1" ht="21" customHeight="1">
      <c r="A30" s="96"/>
      <c r="B30" s="119" t="s">
        <v>44</v>
      </c>
      <c r="C30" s="120">
        <v>424.442</v>
      </c>
      <c r="D30" s="120">
        <v>425.003</v>
      </c>
      <c r="E30" s="121">
        <f>(D30-C30)*1000</f>
        <v>560.9999999999786</v>
      </c>
      <c r="F30" s="115"/>
      <c r="H30" s="116"/>
      <c r="I30" s="56" t="s">
        <v>45</v>
      </c>
      <c r="K30" s="116"/>
      <c r="L30" s="117"/>
      <c r="M30" s="35"/>
    </row>
    <row r="31" spans="1:13" s="15" customFormat="1" ht="21" customHeight="1">
      <c r="A31" s="118"/>
      <c r="B31" s="111"/>
      <c r="C31" s="112"/>
      <c r="D31" s="113"/>
      <c r="E31" s="114"/>
      <c r="F31" s="115"/>
      <c r="G31" s="116"/>
      <c r="H31" s="116"/>
      <c r="I31" s="116"/>
      <c r="J31" s="116"/>
      <c r="L31" s="54"/>
      <c r="M31" s="35"/>
    </row>
    <row r="32" spans="1:13" s="15" customFormat="1" ht="21" customHeight="1">
      <c r="A32" s="96"/>
      <c r="B32" s="119"/>
      <c r="C32" s="120"/>
      <c r="D32" s="120"/>
      <c r="E32" s="121"/>
      <c r="F32" s="115"/>
      <c r="H32" s="116"/>
      <c r="I32" s="56"/>
      <c r="K32" s="116"/>
      <c r="L32" s="117"/>
      <c r="M32" s="35"/>
    </row>
    <row r="33" spans="1:13" s="15" customFormat="1" ht="21" customHeight="1">
      <c r="A33" s="118"/>
      <c r="B33" s="119" t="s">
        <v>46</v>
      </c>
      <c r="C33" s="120">
        <v>424.409</v>
      </c>
      <c r="D33" s="120">
        <v>424.994</v>
      </c>
      <c r="E33" s="121">
        <f>(D33-C33)*1000</f>
        <v>585.0000000000364</v>
      </c>
      <c r="F33" s="115"/>
      <c r="H33" s="116"/>
      <c r="I33" s="56" t="s">
        <v>47</v>
      </c>
      <c r="L33" s="54"/>
      <c r="M33" s="35"/>
    </row>
    <row r="34" spans="1:13" s="15" customFormat="1" ht="21" customHeight="1">
      <c r="A34" s="118"/>
      <c r="B34" s="111"/>
      <c r="C34" s="112"/>
      <c r="D34" s="113"/>
      <c r="E34" s="114"/>
      <c r="F34" s="115"/>
      <c r="G34" s="116"/>
      <c r="H34" s="116"/>
      <c r="I34" s="116"/>
      <c r="J34" s="116"/>
      <c r="L34" s="54"/>
      <c r="M34" s="35"/>
    </row>
    <row r="35" spans="1:13" s="15" customFormat="1" ht="21" customHeight="1">
      <c r="A35" s="118"/>
      <c r="B35" s="119"/>
      <c r="C35" s="120"/>
      <c r="D35" s="120"/>
      <c r="E35" s="121"/>
      <c r="F35" s="115"/>
      <c r="H35" s="116"/>
      <c r="I35" s="55"/>
      <c r="L35" s="54"/>
      <c r="M35" s="35"/>
    </row>
    <row r="36" spans="1:13" s="15" customFormat="1" ht="21" customHeight="1">
      <c r="A36" s="118"/>
      <c r="B36" s="119" t="s">
        <v>48</v>
      </c>
      <c r="C36" s="120">
        <v>424.479</v>
      </c>
      <c r="D36" s="120">
        <v>424.95</v>
      </c>
      <c r="E36" s="121">
        <f>(D36-C36)*1000</f>
        <v>471.00000000000364</v>
      </c>
      <c r="F36" s="115"/>
      <c r="H36" s="116"/>
      <c r="I36" s="55" t="s">
        <v>49</v>
      </c>
      <c r="L36" s="54"/>
      <c r="M36" s="35"/>
    </row>
    <row r="37" spans="1:13" s="15" customFormat="1" ht="21" customHeight="1">
      <c r="A37" s="118"/>
      <c r="B37" s="111"/>
      <c r="C37" s="112"/>
      <c r="D37" s="113"/>
      <c r="E37" s="114"/>
      <c r="F37" s="115"/>
      <c r="H37" s="116"/>
      <c r="I37" s="55"/>
      <c r="L37" s="54"/>
      <c r="M37" s="35"/>
    </row>
    <row r="38" spans="1:13" s="15" customFormat="1" ht="21" customHeight="1">
      <c r="A38" s="118"/>
      <c r="B38" s="119"/>
      <c r="C38" s="120"/>
      <c r="D38" s="120"/>
      <c r="E38" s="121"/>
      <c r="F38" s="115"/>
      <c r="H38" s="116"/>
      <c r="I38" s="55"/>
      <c r="L38" s="54"/>
      <c r="M38" s="35"/>
    </row>
    <row r="39" spans="1:13" s="15" customFormat="1" ht="21" customHeight="1">
      <c r="A39" s="118"/>
      <c r="B39" s="119" t="s">
        <v>50</v>
      </c>
      <c r="C39" s="120">
        <v>424.418</v>
      </c>
      <c r="D39" s="120">
        <v>424.961</v>
      </c>
      <c r="E39" s="121">
        <f>(D39-C39)*1000</f>
        <v>543.0000000000064</v>
      </c>
      <c r="F39" s="115"/>
      <c r="H39" s="116"/>
      <c r="I39" s="55" t="s">
        <v>49</v>
      </c>
      <c r="L39" s="54"/>
      <c r="M39" s="35"/>
    </row>
    <row r="40" spans="1:13" s="15" customFormat="1" ht="21" customHeight="1">
      <c r="A40" s="118"/>
      <c r="B40" s="119"/>
      <c r="C40" s="120"/>
      <c r="D40" s="120"/>
      <c r="E40" s="121"/>
      <c r="F40" s="115"/>
      <c r="H40" s="116"/>
      <c r="I40" s="55"/>
      <c r="L40" s="54"/>
      <c r="M40" s="35"/>
    </row>
    <row r="41" spans="1:13" s="15" customFormat="1" ht="21" customHeight="1">
      <c r="A41" s="118"/>
      <c r="B41" s="119"/>
      <c r="C41" s="120"/>
      <c r="D41" s="120"/>
      <c r="E41" s="121"/>
      <c r="F41" s="115"/>
      <c r="H41" s="116"/>
      <c r="I41" s="55"/>
      <c r="L41" s="54"/>
      <c r="M41" s="35"/>
    </row>
    <row r="42" spans="1:13" s="15" customFormat="1" ht="21" customHeight="1">
      <c r="A42" s="118"/>
      <c r="B42" s="119" t="s">
        <v>51</v>
      </c>
      <c r="C42" s="120">
        <v>424.509</v>
      </c>
      <c r="D42" s="120">
        <v>424.898</v>
      </c>
      <c r="E42" s="121">
        <f>(D42-C42)*1000</f>
        <v>389.00000000001</v>
      </c>
      <c r="F42" s="115"/>
      <c r="H42" s="116"/>
      <c r="I42" s="55" t="s">
        <v>49</v>
      </c>
      <c r="L42" s="54"/>
      <c r="M42" s="35"/>
    </row>
    <row r="43" spans="1:13" s="15" customFormat="1" ht="21" customHeight="1">
      <c r="A43" s="118"/>
      <c r="B43" s="111"/>
      <c r="C43" s="112"/>
      <c r="D43" s="113"/>
      <c r="E43" s="114"/>
      <c r="F43" s="115"/>
      <c r="H43" s="116"/>
      <c r="I43" s="56"/>
      <c r="L43" s="54"/>
      <c r="M43" s="35"/>
    </row>
    <row r="44" spans="1:13" s="15" customFormat="1" ht="21" customHeight="1">
      <c r="A44" s="118"/>
      <c r="B44" s="119"/>
      <c r="C44" s="120"/>
      <c r="D44" s="120"/>
      <c r="E44" s="121"/>
      <c r="F44" s="115"/>
      <c r="H44" s="116"/>
      <c r="I44" s="56"/>
      <c r="L44" s="54"/>
      <c r="M44" s="35"/>
    </row>
    <row r="45" spans="1:13" s="15" customFormat="1" ht="21" customHeight="1">
      <c r="A45" s="118"/>
      <c r="B45" s="119" t="s">
        <v>52</v>
      </c>
      <c r="C45" s="120">
        <v>424.514</v>
      </c>
      <c r="D45" s="120">
        <v>424.874</v>
      </c>
      <c r="E45" s="121">
        <f>(D45-C45)*1000</f>
        <v>360.00000000001364</v>
      </c>
      <c r="F45" s="115"/>
      <c r="H45" s="116"/>
      <c r="I45" s="55" t="s">
        <v>49</v>
      </c>
      <c r="L45" s="54"/>
      <c r="M45" s="35"/>
    </row>
    <row r="46" spans="1:13" s="15" customFormat="1" ht="21" customHeight="1">
      <c r="A46" s="118"/>
      <c r="B46" s="119"/>
      <c r="C46" s="120"/>
      <c r="D46" s="120"/>
      <c r="E46" s="121"/>
      <c r="F46" s="115"/>
      <c r="H46" s="116"/>
      <c r="I46" s="55"/>
      <c r="L46" s="54"/>
      <c r="M46" s="35"/>
    </row>
    <row r="47" spans="1:13" s="15" customFormat="1" ht="21" customHeight="1">
      <c r="A47" s="96"/>
      <c r="B47" s="122"/>
      <c r="C47" s="123"/>
      <c r="D47" s="124"/>
      <c r="E47" s="125"/>
      <c r="F47" s="126"/>
      <c r="G47" s="127"/>
      <c r="H47" s="127"/>
      <c r="I47" s="128"/>
      <c r="J47" s="127"/>
      <c r="K47" s="127"/>
      <c r="L47" s="129"/>
      <c r="M47" s="35"/>
    </row>
    <row r="48" spans="1:13" ht="25.5" customHeight="1">
      <c r="A48" s="118"/>
      <c r="B48" s="64"/>
      <c r="C48" s="64"/>
      <c r="D48" s="64"/>
      <c r="E48" s="64"/>
      <c r="F48" s="64"/>
      <c r="G48" s="64"/>
      <c r="H48" s="64"/>
      <c r="I48" s="64"/>
      <c r="J48" s="65"/>
      <c r="K48" s="65"/>
      <c r="L48" s="65"/>
      <c r="M48" s="35"/>
    </row>
    <row r="49" spans="1:13" ht="30" customHeight="1">
      <c r="A49" s="118"/>
      <c r="B49" s="97"/>
      <c r="C49" s="98"/>
      <c r="D49" s="98"/>
      <c r="E49" s="98"/>
      <c r="F49" s="98"/>
      <c r="G49" s="99" t="s">
        <v>53</v>
      </c>
      <c r="H49" s="98"/>
      <c r="I49" s="98"/>
      <c r="J49" s="100"/>
      <c r="K49" s="100"/>
      <c r="L49" s="101"/>
      <c r="M49" s="35"/>
    </row>
    <row r="50" spans="1:13" ht="21" customHeight="1" thickBot="1">
      <c r="A50" s="118"/>
      <c r="B50" s="103" t="s">
        <v>39</v>
      </c>
      <c r="C50" s="104" t="s">
        <v>40</v>
      </c>
      <c r="D50" s="104" t="s">
        <v>41</v>
      </c>
      <c r="E50" s="105" t="s">
        <v>42</v>
      </c>
      <c r="F50" s="106"/>
      <c r="G50" s="107"/>
      <c r="H50" s="107"/>
      <c r="I50" s="108" t="s">
        <v>43</v>
      </c>
      <c r="J50" s="107"/>
      <c r="K50" s="107"/>
      <c r="L50" s="109"/>
      <c r="M50" s="35"/>
    </row>
    <row r="51" spans="1:13" s="15" customFormat="1" ht="21" customHeight="1" thickTop="1">
      <c r="A51" s="96"/>
      <c r="B51" s="111"/>
      <c r="C51" s="112"/>
      <c r="D51" s="113"/>
      <c r="E51" s="114"/>
      <c r="F51" s="130"/>
      <c r="G51" s="4"/>
      <c r="H51" s="4"/>
      <c r="I51" s="131"/>
      <c r="J51" s="132"/>
      <c r="K51" s="132"/>
      <c r="L51" s="133"/>
      <c r="M51" s="35"/>
    </row>
    <row r="52" spans="1:13" s="15" customFormat="1" ht="21" customHeight="1">
      <c r="A52" s="96"/>
      <c r="B52" s="119"/>
      <c r="C52" s="120"/>
      <c r="D52" s="120"/>
      <c r="E52" s="121"/>
      <c r="F52" s="130"/>
      <c r="G52" s="4"/>
      <c r="H52" s="4"/>
      <c r="I52" s="55"/>
      <c r="J52" s="132"/>
      <c r="K52" s="132"/>
      <c r="L52" s="133"/>
      <c r="M52" s="35"/>
    </row>
    <row r="53" spans="1:13" ht="21" customHeight="1">
      <c r="A53" s="118"/>
      <c r="B53" s="119" t="s">
        <v>44</v>
      </c>
      <c r="C53" s="120"/>
      <c r="D53" s="120"/>
      <c r="E53" s="121"/>
      <c r="F53" s="134"/>
      <c r="G53" s="4"/>
      <c r="H53" s="4"/>
      <c r="I53" s="55"/>
      <c r="J53" s="55"/>
      <c r="K53" s="4"/>
      <c r="L53" s="133"/>
      <c r="M53" s="35"/>
    </row>
    <row r="54" spans="1:13" s="15" customFormat="1" ht="21" customHeight="1">
      <c r="A54" s="96"/>
      <c r="B54" s="119" t="s">
        <v>54</v>
      </c>
      <c r="C54" s="120">
        <v>424.45</v>
      </c>
      <c r="D54" s="120">
        <v>424.803</v>
      </c>
      <c r="E54" s="121">
        <f>(D54-C54)*1000</f>
        <v>353.00000000000864</v>
      </c>
      <c r="F54" s="134"/>
      <c r="G54" s="4"/>
      <c r="H54" s="4"/>
      <c r="I54" s="55" t="s">
        <v>55</v>
      </c>
      <c r="J54" s="4"/>
      <c r="K54" s="132"/>
      <c r="L54" s="133"/>
      <c r="M54" s="35"/>
    </row>
    <row r="55" spans="1:13" ht="21" customHeight="1">
      <c r="A55" s="118"/>
      <c r="B55" s="119" t="s">
        <v>46</v>
      </c>
      <c r="C55" s="120"/>
      <c r="D55" s="120"/>
      <c r="E55" s="121"/>
      <c r="F55" s="134"/>
      <c r="G55" s="4"/>
      <c r="H55" s="4"/>
      <c r="I55" s="55" t="s">
        <v>56</v>
      </c>
      <c r="J55" s="55"/>
      <c r="K55" s="55"/>
      <c r="L55" s="419"/>
      <c r="M55" s="35"/>
    </row>
    <row r="56" spans="1:13" ht="21" customHeight="1">
      <c r="A56" s="118"/>
      <c r="B56" s="119"/>
      <c r="C56" s="120"/>
      <c r="D56" s="120"/>
      <c r="E56" s="121"/>
      <c r="F56" s="134"/>
      <c r="G56" s="4"/>
      <c r="H56" s="4"/>
      <c r="I56" s="55"/>
      <c r="J56" s="4"/>
      <c r="K56" s="4"/>
      <c r="L56" s="133"/>
      <c r="M56" s="35"/>
    </row>
    <row r="57" spans="1:13" ht="21" customHeight="1">
      <c r="A57" s="118"/>
      <c r="B57" s="119"/>
      <c r="C57" s="120"/>
      <c r="D57" s="120"/>
      <c r="E57" s="121"/>
      <c r="F57" s="134"/>
      <c r="G57" s="4"/>
      <c r="H57" s="4"/>
      <c r="I57" s="135"/>
      <c r="J57" s="4"/>
      <c r="K57" s="4"/>
      <c r="L57" s="133"/>
      <c r="M57" s="35"/>
    </row>
    <row r="58" spans="1:13" ht="21" customHeight="1">
      <c r="A58" s="118"/>
      <c r="B58" s="119" t="s">
        <v>50</v>
      </c>
      <c r="C58" s="120">
        <v>424.506</v>
      </c>
      <c r="D58" s="120">
        <v>424.803</v>
      </c>
      <c r="E58" s="121">
        <f>(D58-C58)*1000</f>
        <v>297.00000000002547</v>
      </c>
      <c r="F58" s="134"/>
      <c r="G58" s="4"/>
      <c r="H58" s="4"/>
      <c r="I58" s="55" t="s">
        <v>57</v>
      </c>
      <c r="J58" s="4"/>
      <c r="K58" s="4"/>
      <c r="L58" s="133"/>
      <c r="M58" s="35"/>
    </row>
    <row r="59" spans="1:13" ht="21" customHeight="1">
      <c r="A59" s="118"/>
      <c r="B59" s="119"/>
      <c r="C59" s="120"/>
      <c r="D59" s="120"/>
      <c r="E59" s="121"/>
      <c r="F59" s="134"/>
      <c r="G59" s="4"/>
      <c r="H59" s="4"/>
      <c r="I59" s="55" t="s">
        <v>58</v>
      </c>
      <c r="J59" s="4"/>
      <c r="K59" s="4"/>
      <c r="L59" s="133"/>
      <c r="M59" s="35"/>
    </row>
    <row r="60" spans="1:13" s="15" customFormat="1" ht="21" customHeight="1">
      <c r="A60" s="96"/>
      <c r="B60" s="136"/>
      <c r="C60" s="137"/>
      <c r="D60" s="138"/>
      <c r="E60" s="139"/>
      <c r="F60" s="140"/>
      <c r="G60" s="141"/>
      <c r="H60" s="141"/>
      <c r="I60" s="141"/>
      <c r="J60" s="141"/>
      <c r="K60" s="141"/>
      <c r="L60" s="139"/>
      <c r="M60" s="35"/>
    </row>
    <row r="61" spans="1:13" ht="25.5" customHeight="1" thickBot="1">
      <c r="A61" s="142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4"/>
    </row>
  </sheetData>
  <sheetProtection password="E755" sheet="1" objects="1" scenarios="1"/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90" s="146" customFormat="1" ht="12.75" customHeight="1" thickBot="1">
      <c r="A1" s="145"/>
      <c r="C1" s="147"/>
      <c r="D1" s="147"/>
      <c r="E1" s="147"/>
      <c r="F1" s="147"/>
      <c r="G1" s="147"/>
      <c r="H1" s="147"/>
      <c r="I1" s="424"/>
      <c r="J1" s="424"/>
      <c r="K1" s="424"/>
      <c r="L1" s="424"/>
      <c r="S1" s="148"/>
      <c r="T1" s="149"/>
      <c r="U1" s="147"/>
      <c r="V1" s="147"/>
      <c r="W1" s="147"/>
      <c r="X1" s="147"/>
      <c r="Y1" s="147"/>
      <c r="Z1" s="147"/>
      <c r="AA1" s="147"/>
      <c r="AB1" s="147"/>
      <c r="AC1" s="147"/>
      <c r="AD1" s="150"/>
      <c r="AE1" s="147"/>
      <c r="AF1" s="147"/>
      <c r="AG1" s="147"/>
      <c r="AH1" s="147"/>
      <c r="AK1" s="148"/>
      <c r="AL1" s="149"/>
      <c r="BC1" s="148"/>
      <c r="BD1" s="149"/>
      <c r="BG1" s="151"/>
      <c r="BH1" s="147"/>
      <c r="BI1" s="147"/>
      <c r="BJ1" s="147"/>
      <c r="BK1" s="147"/>
      <c r="BL1" s="147"/>
      <c r="BM1" s="147"/>
      <c r="BN1" s="147"/>
      <c r="BO1" s="152"/>
      <c r="BP1" s="152"/>
      <c r="BQ1" s="152"/>
      <c r="BR1" s="152"/>
      <c r="BS1" s="152"/>
      <c r="BT1" s="152"/>
      <c r="BU1" s="148"/>
      <c r="BV1" s="149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53"/>
      <c r="CL1" s="153"/>
    </row>
    <row r="2" spans="3:88" ht="36" customHeight="1">
      <c r="C2" s="511" t="s">
        <v>59</v>
      </c>
      <c r="D2" s="504"/>
      <c r="E2" s="504"/>
      <c r="F2" s="504"/>
      <c r="G2" s="504"/>
      <c r="H2" s="512"/>
      <c r="I2" s="425"/>
      <c r="J2" s="425"/>
      <c r="K2" s="161"/>
      <c r="L2" s="161"/>
      <c r="M2" s="146"/>
      <c r="N2" s="146"/>
      <c r="O2" s="146"/>
      <c r="P2" s="146"/>
      <c r="U2" s="157"/>
      <c r="V2" s="158"/>
      <c r="W2" s="158"/>
      <c r="X2" s="158"/>
      <c r="Y2" s="159"/>
      <c r="Z2" s="159"/>
      <c r="AA2" s="526" t="s">
        <v>60</v>
      </c>
      <c r="AB2" s="526"/>
      <c r="AC2" s="526"/>
      <c r="AD2" s="526"/>
      <c r="AE2" s="158"/>
      <c r="AF2" s="158"/>
      <c r="AG2" s="158"/>
      <c r="AH2" s="158"/>
      <c r="AI2" s="158"/>
      <c r="AJ2" s="160"/>
      <c r="BE2" s="157"/>
      <c r="BF2" s="158"/>
      <c r="BG2" s="158"/>
      <c r="BH2" s="158"/>
      <c r="BI2" s="158"/>
      <c r="BJ2" s="158"/>
      <c r="BK2" s="526" t="s">
        <v>60</v>
      </c>
      <c r="BL2" s="526"/>
      <c r="BM2" s="526"/>
      <c r="BN2" s="526"/>
      <c r="BO2" s="159"/>
      <c r="BP2" s="159"/>
      <c r="BQ2" s="158"/>
      <c r="BR2" s="158"/>
      <c r="BS2" s="158"/>
      <c r="BT2" s="160"/>
      <c r="BU2" s="146"/>
      <c r="BW2" s="161"/>
      <c r="BX2" s="161"/>
      <c r="BY2" s="161"/>
      <c r="BZ2" s="161"/>
      <c r="CA2" s="154"/>
      <c r="CB2" s="155"/>
      <c r="CC2" s="504" t="s">
        <v>59</v>
      </c>
      <c r="CD2" s="504"/>
      <c r="CE2" s="504"/>
      <c r="CF2" s="504"/>
      <c r="CG2" s="504"/>
      <c r="CH2" s="504"/>
      <c r="CI2" s="155"/>
      <c r="CJ2" s="156"/>
    </row>
    <row r="3" spans="3:88" ht="21" customHeight="1" thickBot="1">
      <c r="C3" s="162"/>
      <c r="D3" s="163"/>
      <c r="E3" s="175"/>
      <c r="F3" s="163"/>
      <c r="G3" s="175"/>
      <c r="H3" s="164"/>
      <c r="I3" s="161"/>
      <c r="J3" s="161"/>
      <c r="K3" s="161"/>
      <c r="L3" s="161"/>
      <c r="M3" s="146"/>
      <c r="N3" s="146"/>
      <c r="O3" s="146"/>
      <c r="P3" s="146"/>
      <c r="U3" s="517" t="s">
        <v>61</v>
      </c>
      <c r="V3" s="518"/>
      <c r="W3" s="167"/>
      <c r="X3" s="169"/>
      <c r="Y3" s="165"/>
      <c r="Z3" s="166"/>
      <c r="AA3" s="520" t="s">
        <v>62</v>
      </c>
      <c r="AB3" s="520"/>
      <c r="AC3" s="168"/>
      <c r="AD3" s="168"/>
      <c r="AE3" s="519"/>
      <c r="AF3" s="518"/>
      <c r="AG3" s="527" t="s">
        <v>63</v>
      </c>
      <c r="AH3" s="528"/>
      <c r="AI3" s="528"/>
      <c r="AJ3" s="529"/>
      <c r="BE3" s="170"/>
      <c r="BF3" s="171"/>
      <c r="BG3" s="528" t="s">
        <v>63</v>
      </c>
      <c r="BH3" s="528"/>
      <c r="BI3" s="172"/>
      <c r="BJ3" s="172"/>
      <c r="BK3" s="519" t="s">
        <v>64</v>
      </c>
      <c r="BL3" s="518"/>
      <c r="BM3" s="519" t="s">
        <v>62</v>
      </c>
      <c r="BN3" s="520"/>
      <c r="BO3" s="520"/>
      <c r="BP3" s="518"/>
      <c r="BQ3" s="519" t="s">
        <v>61</v>
      </c>
      <c r="BR3" s="520"/>
      <c r="BS3" s="520"/>
      <c r="BT3" s="521"/>
      <c r="BU3" s="146"/>
      <c r="BW3" s="173"/>
      <c r="BX3" s="173"/>
      <c r="BY3" s="174"/>
      <c r="BZ3" s="174"/>
      <c r="CA3" s="162"/>
      <c r="CD3" s="163"/>
      <c r="CF3" s="163"/>
      <c r="CJ3" s="164"/>
    </row>
    <row r="4" spans="3:88" ht="23.25" customHeight="1" thickTop="1">
      <c r="C4" s="513" t="s">
        <v>65</v>
      </c>
      <c r="D4" s="514"/>
      <c r="E4" s="175"/>
      <c r="F4" s="163"/>
      <c r="G4" s="515" t="s">
        <v>66</v>
      </c>
      <c r="H4" s="516"/>
      <c r="I4" s="410"/>
      <c r="J4" s="410"/>
      <c r="K4" s="410"/>
      <c r="L4" s="410"/>
      <c r="M4" s="146"/>
      <c r="N4" s="146"/>
      <c r="O4" s="146"/>
      <c r="P4" s="146"/>
      <c r="U4" s="176"/>
      <c r="V4" s="177"/>
      <c r="W4" s="177"/>
      <c r="X4" s="177"/>
      <c r="Y4" s="178"/>
      <c r="Z4" s="178"/>
      <c r="AA4" s="510" t="s">
        <v>67</v>
      </c>
      <c r="AB4" s="510"/>
      <c r="AC4" s="510"/>
      <c r="AD4" s="510"/>
      <c r="AE4" s="177"/>
      <c r="AF4" s="177"/>
      <c r="AG4" s="177"/>
      <c r="AH4" s="177"/>
      <c r="AI4" s="177"/>
      <c r="AJ4" s="179"/>
      <c r="AT4" s="12" t="s">
        <v>68</v>
      </c>
      <c r="BE4" s="176"/>
      <c r="BF4" s="177"/>
      <c r="BG4" s="177"/>
      <c r="BH4" s="177"/>
      <c r="BI4" s="177"/>
      <c r="BJ4" s="177"/>
      <c r="BK4" s="510" t="s">
        <v>67</v>
      </c>
      <c r="BL4" s="510"/>
      <c r="BM4" s="510"/>
      <c r="BN4" s="510"/>
      <c r="BO4" s="178"/>
      <c r="BP4" s="178"/>
      <c r="BQ4" s="177"/>
      <c r="BR4" s="177"/>
      <c r="BS4" s="177"/>
      <c r="BT4" s="179"/>
      <c r="BU4" s="146"/>
      <c r="BW4" s="180"/>
      <c r="BX4" s="180"/>
      <c r="BY4" s="181"/>
      <c r="BZ4" s="182"/>
      <c r="CA4" s="505" t="s">
        <v>69</v>
      </c>
      <c r="CB4" s="506"/>
      <c r="CC4" s="506"/>
      <c r="CD4" s="507"/>
      <c r="CF4" s="163"/>
      <c r="CG4" s="508" t="s">
        <v>70</v>
      </c>
      <c r="CH4" s="506"/>
      <c r="CI4" s="506"/>
      <c r="CJ4" s="509"/>
    </row>
    <row r="5" spans="3:88" ht="21" customHeight="1" thickBot="1">
      <c r="C5" s="513" t="s">
        <v>71</v>
      </c>
      <c r="D5" s="514"/>
      <c r="E5" s="201"/>
      <c r="F5" s="163"/>
      <c r="G5" s="515" t="s">
        <v>71</v>
      </c>
      <c r="H5" s="516"/>
      <c r="I5" s="180"/>
      <c r="J5" s="180"/>
      <c r="K5" s="180"/>
      <c r="L5" s="180"/>
      <c r="U5" s="183"/>
      <c r="V5" s="190"/>
      <c r="W5" s="185"/>
      <c r="X5" s="186"/>
      <c r="Y5" s="185"/>
      <c r="Z5" s="187"/>
      <c r="AA5" s="188"/>
      <c r="AB5" s="189"/>
      <c r="AC5" s="188"/>
      <c r="AD5" s="190"/>
      <c r="AE5" s="188"/>
      <c r="AF5" s="190"/>
      <c r="AG5" s="191"/>
      <c r="AH5" s="192"/>
      <c r="AI5" s="193"/>
      <c r="AJ5" s="194"/>
      <c r="BE5" s="195"/>
      <c r="BF5" s="196"/>
      <c r="BG5" s="197"/>
      <c r="BH5" s="192"/>
      <c r="BI5" s="185"/>
      <c r="BJ5" s="186"/>
      <c r="BK5" s="188"/>
      <c r="BL5" s="198"/>
      <c r="BM5" s="188"/>
      <c r="BN5" s="184"/>
      <c r="BO5" s="188"/>
      <c r="BP5" s="198"/>
      <c r="BQ5" s="522" t="s">
        <v>72</v>
      </c>
      <c r="BR5" s="523"/>
      <c r="BS5" s="524" t="s">
        <v>73</v>
      </c>
      <c r="BT5" s="525"/>
      <c r="BU5" s="146"/>
      <c r="BW5" s="180"/>
      <c r="BX5" s="181"/>
      <c r="BY5" s="199"/>
      <c r="BZ5" s="200"/>
      <c r="CA5" s="447"/>
      <c r="CB5" s="448"/>
      <c r="CC5" s="448"/>
      <c r="CD5" s="449"/>
      <c r="CF5" s="163"/>
      <c r="CG5" s="450"/>
      <c r="CH5" s="448"/>
      <c r="CI5" s="448"/>
      <c r="CJ5" s="451"/>
    </row>
    <row r="6" spans="3:88" ht="21" customHeight="1" thickBot="1" thickTop="1">
      <c r="C6" s="430"/>
      <c r="D6" s="431"/>
      <c r="E6" s="191"/>
      <c r="F6" s="203"/>
      <c r="G6" s="432"/>
      <c r="H6" s="433"/>
      <c r="I6" s="426"/>
      <c r="J6" s="426"/>
      <c r="K6" s="427"/>
      <c r="L6" s="427"/>
      <c r="U6" s="411"/>
      <c r="V6" s="452"/>
      <c r="W6" s="415"/>
      <c r="X6" s="413"/>
      <c r="Y6" s="181"/>
      <c r="Z6" s="204"/>
      <c r="AA6" s="205" t="s">
        <v>74</v>
      </c>
      <c r="AB6" s="206">
        <v>424.409</v>
      </c>
      <c r="AC6" s="205"/>
      <c r="AD6" s="207"/>
      <c r="AE6" s="205"/>
      <c r="AF6" s="207"/>
      <c r="AG6" s="193" t="s">
        <v>75</v>
      </c>
      <c r="AH6" s="454">
        <v>424.299</v>
      </c>
      <c r="AI6" s="193" t="s">
        <v>76</v>
      </c>
      <c r="AJ6" s="194">
        <v>424.341</v>
      </c>
      <c r="AS6" s="209" t="s">
        <v>77</v>
      </c>
      <c r="AT6" s="210" t="s">
        <v>78</v>
      </c>
      <c r="AU6" s="211" t="s">
        <v>79</v>
      </c>
      <c r="BE6" s="195" t="s">
        <v>80</v>
      </c>
      <c r="BF6" s="212">
        <v>424.855</v>
      </c>
      <c r="BG6" s="193" t="s">
        <v>81</v>
      </c>
      <c r="BH6" s="212">
        <v>424.984</v>
      </c>
      <c r="BI6" s="193" t="s">
        <v>82</v>
      </c>
      <c r="BJ6" s="230">
        <v>425.082</v>
      </c>
      <c r="BK6" s="205"/>
      <c r="BL6" s="207"/>
      <c r="BM6" s="205"/>
      <c r="BN6" s="206"/>
      <c r="BO6" s="205" t="s">
        <v>83</v>
      </c>
      <c r="BP6" s="207">
        <v>424.95</v>
      </c>
      <c r="BQ6" s="215"/>
      <c r="BR6" s="204"/>
      <c r="BS6" s="455"/>
      <c r="BT6" s="414"/>
      <c r="BU6" s="146"/>
      <c r="BW6" s="181"/>
      <c r="BX6" s="182"/>
      <c r="BY6" s="180"/>
      <c r="BZ6" s="180"/>
      <c r="CA6" s="440"/>
      <c r="CB6" s="439"/>
      <c r="CC6" s="197"/>
      <c r="CD6" s="441"/>
      <c r="CE6" s="197"/>
      <c r="CF6" s="436"/>
      <c r="CG6" s="197"/>
      <c r="CH6" s="439"/>
      <c r="CI6" s="197"/>
      <c r="CJ6" s="437"/>
    </row>
    <row r="7" spans="3:88" ht="21" customHeight="1" thickTop="1">
      <c r="C7" s="434"/>
      <c r="D7" s="435"/>
      <c r="E7" s="197"/>
      <c r="F7" s="436"/>
      <c r="G7" s="197"/>
      <c r="H7" s="437"/>
      <c r="I7" s="217"/>
      <c r="J7" s="217"/>
      <c r="K7" s="217"/>
      <c r="L7" s="217"/>
      <c r="U7" s="219"/>
      <c r="V7" s="222"/>
      <c r="W7" s="221"/>
      <c r="X7" s="222"/>
      <c r="Y7" s="223"/>
      <c r="Z7" s="206"/>
      <c r="AA7" s="205"/>
      <c r="AB7" s="224"/>
      <c r="AC7" s="205" t="s">
        <v>84</v>
      </c>
      <c r="AD7" s="207">
        <v>424.509</v>
      </c>
      <c r="AE7" s="205"/>
      <c r="AF7" s="225"/>
      <c r="AG7" s="193"/>
      <c r="AH7" s="454"/>
      <c r="AI7" s="193"/>
      <c r="AJ7" s="194"/>
      <c r="BE7" s="195"/>
      <c r="BF7" s="212"/>
      <c r="BG7" s="193"/>
      <c r="BH7" s="212"/>
      <c r="BI7" s="213"/>
      <c r="BJ7" s="214"/>
      <c r="BK7" s="205" t="s">
        <v>85</v>
      </c>
      <c r="BL7" s="207">
        <v>425.032</v>
      </c>
      <c r="BM7" s="223" t="s">
        <v>86</v>
      </c>
      <c r="BN7" s="206">
        <v>425.003</v>
      </c>
      <c r="BO7" s="205" t="s">
        <v>87</v>
      </c>
      <c r="BP7" s="207">
        <v>424.961</v>
      </c>
      <c r="BQ7" s="456" t="s">
        <v>88</v>
      </c>
      <c r="BR7" s="212">
        <v>1.14</v>
      </c>
      <c r="BS7" s="455"/>
      <c r="BT7" s="414"/>
      <c r="BU7" s="146"/>
      <c r="BW7" s="228"/>
      <c r="BX7" s="228"/>
      <c r="BY7" s="180"/>
      <c r="BZ7" s="180"/>
      <c r="CA7" s="442"/>
      <c r="CB7" s="443"/>
      <c r="CC7" s="379"/>
      <c r="CD7" s="444"/>
      <c r="CE7" s="197"/>
      <c r="CF7" s="436"/>
      <c r="CG7" s="379"/>
      <c r="CH7" s="443"/>
      <c r="CI7" s="379"/>
      <c r="CJ7" s="437"/>
    </row>
    <row r="8" spans="3:88" ht="21" customHeight="1">
      <c r="C8" s="229" t="s">
        <v>89</v>
      </c>
      <c r="D8" s="230">
        <v>419.745</v>
      </c>
      <c r="E8" s="175"/>
      <c r="F8" s="163"/>
      <c r="G8" s="231" t="s">
        <v>90</v>
      </c>
      <c r="H8" s="438">
        <v>422.57</v>
      </c>
      <c r="I8" s="421"/>
      <c r="J8" s="239"/>
      <c r="K8" s="420"/>
      <c r="L8" s="382"/>
      <c r="U8" s="232" t="s">
        <v>91</v>
      </c>
      <c r="V8" s="453">
        <v>423.861</v>
      </c>
      <c r="W8" s="234"/>
      <c r="X8" s="225"/>
      <c r="Y8" s="223" t="s">
        <v>92</v>
      </c>
      <c r="Z8" s="206">
        <v>424.442</v>
      </c>
      <c r="AA8" s="205" t="s">
        <v>93</v>
      </c>
      <c r="AB8" s="224">
        <v>424.479</v>
      </c>
      <c r="AC8" s="205"/>
      <c r="AD8" s="225"/>
      <c r="AE8" s="205"/>
      <c r="AF8" s="225"/>
      <c r="AG8" s="193" t="s">
        <v>94</v>
      </c>
      <c r="AH8" s="454">
        <v>424.259</v>
      </c>
      <c r="AI8" s="193" t="s">
        <v>95</v>
      </c>
      <c r="AJ8" s="194">
        <v>424.368</v>
      </c>
      <c r="AT8" s="235" t="s">
        <v>96</v>
      </c>
      <c r="BE8" s="195" t="s">
        <v>97</v>
      </c>
      <c r="BF8" s="212">
        <v>424.906</v>
      </c>
      <c r="BG8" s="193" t="s">
        <v>98</v>
      </c>
      <c r="BH8" s="212">
        <v>425.03</v>
      </c>
      <c r="BI8" s="193" t="s">
        <v>99</v>
      </c>
      <c r="BJ8" s="230">
        <v>0.539</v>
      </c>
      <c r="BK8" s="205"/>
      <c r="BL8" s="207"/>
      <c r="BM8" s="223"/>
      <c r="BN8" s="206"/>
      <c r="BO8" s="205"/>
      <c r="BP8" s="207"/>
      <c r="BQ8" s="236"/>
      <c r="BR8" s="220"/>
      <c r="BS8" s="237" t="s">
        <v>100</v>
      </c>
      <c r="BT8" s="238">
        <v>425.553</v>
      </c>
      <c r="BU8" s="146"/>
      <c r="BW8" s="239"/>
      <c r="BX8" s="239"/>
      <c r="BY8" s="180"/>
      <c r="BZ8" s="180"/>
      <c r="CA8" s="442"/>
      <c r="CB8" s="443"/>
      <c r="CC8" s="379"/>
      <c r="CD8" s="444"/>
      <c r="CE8" s="197"/>
      <c r="CF8" s="436"/>
      <c r="CG8" s="379"/>
      <c r="CH8" s="443"/>
      <c r="CI8" s="379"/>
      <c r="CJ8" s="445"/>
    </row>
    <row r="9" spans="3:88" ht="21" customHeight="1">
      <c r="C9" s="229" t="s">
        <v>101</v>
      </c>
      <c r="D9" s="230">
        <v>421.34</v>
      </c>
      <c r="E9" s="185"/>
      <c r="F9" s="186"/>
      <c r="G9" s="231" t="s">
        <v>102</v>
      </c>
      <c r="H9" s="438">
        <v>421.34</v>
      </c>
      <c r="I9" s="421"/>
      <c r="J9" s="239"/>
      <c r="K9" s="420"/>
      <c r="L9" s="382"/>
      <c r="U9" s="219"/>
      <c r="V9" s="222"/>
      <c r="W9" s="181"/>
      <c r="X9" s="240"/>
      <c r="Y9" s="223"/>
      <c r="Z9" s="206"/>
      <c r="AA9" s="205"/>
      <c r="AB9" s="224"/>
      <c r="AC9" s="205" t="s">
        <v>103</v>
      </c>
      <c r="AD9" s="225">
        <v>424.514</v>
      </c>
      <c r="AE9" s="205"/>
      <c r="AF9" s="225"/>
      <c r="AG9" s="226"/>
      <c r="AH9" s="227"/>
      <c r="AI9" s="193"/>
      <c r="AJ9" s="194"/>
      <c r="BE9" s="195"/>
      <c r="BF9" s="212"/>
      <c r="BG9" s="193"/>
      <c r="BH9" s="212"/>
      <c r="BI9" s="193" t="s">
        <v>104</v>
      </c>
      <c r="BJ9" s="230">
        <v>425.134</v>
      </c>
      <c r="BK9" s="205" t="s">
        <v>105</v>
      </c>
      <c r="BL9" s="207">
        <v>425.057</v>
      </c>
      <c r="BM9" s="223" t="s">
        <v>106</v>
      </c>
      <c r="BN9" s="206">
        <v>424.994</v>
      </c>
      <c r="BO9" s="205" t="s">
        <v>107</v>
      </c>
      <c r="BP9" s="207">
        <v>424.898</v>
      </c>
      <c r="BQ9" s="241" t="s">
        <v>108</v>
      </c>
      <c r="BR9" s="224">
        <v>0.74</v>
      </c>
      <c r="BS9" s="412"/>
      <c r="BT9" s="416"/>
      <c r="BU9" s="146"/>
      <c r="BW9" s="228"/>
      <c r="BX9" s="228"/>
      <c r="BY9" s="180"/>
      <c r="BZ9" s="180"/>
      <c r="CA9" s="440"/>
      <c r="CB9" s="439"/>
      <c r="CC9" s="197"/>
      <c r="CD9" s="441"/>
      <c r="CE9" s="197"/>
      <c r="CF9" s="436"/>
      <c r="CG9" s="197"/>
      <c r="CH9" s="439"/>
      <c r="CI9" s="197"/>
      <c r="CJ9" s="437"/>
    </row>
    <row r="10" spans="3:88" ht="21" customHeight="1">
      <c r="C10" s="259" t="s">
        <v>109</v>
      </c>
      <c r="D10" s="225">
        <v>422.57</v>
      </c>
      <c r="E10" s="175"/>
      <c r="F10" s="163"/>
      <c r="G10" s="260" t="s">
        <v>110</v>
      </c>
      <c r="H10" s="243">
        <v>419.745</v>
      </c>
      <c r="I10" s="421"/>
      <c r="J10" s="239"/>
      <c r="K10" s="420"/>
      <c r="L10" s="382"/>
      <c r="U10" s="219"/>
      <c r="V10" s="222"/>
      <c r="W10" s="181"/>
      <c r="X10" s="240"/>
      <c r="Y10" s="181"/>
      <c r="Z10" s="204"/>
      <c r="AA10" s="205" t="s">
        <v>111</v>
      </c>
      <c r="AB10" s="224">
        <v>424.418</v>
      </c>
      <c r="AC10" s="205"/>
      <c r="AD10" s="225"/>
      <c r="AE10" s="205"/>
      <c r="AF10" s="225"/>
      <c r="AG10" s="193" t="s">
        <v>112</v>
      </c>
      <c r="AH10" s="454">
        <v>424.319</v>
      </c>
      <c r="AI10" s="193" t="s">
        <v>113</v>
      </c>
      <c r="AJ10" s="194">
        <v>424.527</v>
      </c>
      <c r="BE10" s="195" t="s">
        <v>114</v>
      </c>
      <c r="BF10" s="212">
        <v>424.962</v>
      </c>
      <c r="BG10" s="193" t="s">
        <v>115</v>
      </c>
      <c r="BH10" s="212">
        <v>425.077</v>
      </c>
      <c r="BI10" s="193" t="s">
        <v>116</v>
      </c>
      <c r="BJ10" s="230">
        <v>425.196</v>
      </c>
      <c r="BK10" s="205"/>
      <c r="BL10" s="207"/>
      <c r="BM10" s="205"/>
      <c r="BN10" s="206"/>
      <c r="BO10" s="205" t="s">
        <v>117</v>
      </c>
      <c r="BP10" s="207">
        <v>424.874</v>
      </c>
      <c r="BQ10" s="242" t="s">
        <v>104</v>
      </c>
      <c r="BR10" s="233">
        <f>424.595+BR9</f>
        <v>425.33500000000004</v>
      </c>
      <c r="BS10" s="234"/>
      <c r="BT10" s="243"/>
      <c r="BU10" s="146"/>
      <c r="BW10" s="181"/>
      <c r="BX10" s="182"/>
      <c r="BY10" s="180"/>
      <c r="BZ10" s="180"/>
      <c r="CA10" s="442"/>
      <c r="CB10" s="443"/>
      <c r="CC10" s="379"/>
      <c r="CD10" s="444"/>
      <c r="CE10" s="197"/>
      <c r="CF10" s="436"/>
      <c r="CG10" s="379"/>
      <c r="CH10" s="443"/>
      <c r="CI10" s="379"/>
      <c r="CJ10" s="445"/>
    </row>
    <row r="11" spans="3:88" ht="21" customHeight="1" thickBot="1">
      <c r="C11" s="244"/>
      <c r="D11" s="247"/>
      <c r="E11" s="246"/>
      <c r="F11" s="247"/>
      <c r="G11" s="246"/>
      <c r="H11" s="258"/>
      <c r="I11" s="421"/>
      <c r="J11" s="239"/>
      <c r="K11" s="420"/>
      <c r="L11" s="382"/>
      <c r="U11" s="244"/>
      <c r="V11" s="247"/>
      <c r="W11" s="246"/>
      <c r="X11" s="247"/>
      <c r="Y11" s="246"/>
      <c r="Z11" s="245"/>
      <c r="AA11" s="246"/>
      <c r="AB11" s="245"/>
      <c r="AC11" s="246"/>
      <c r="AD11" s="247"/>
      <c r="AE11" s="246"/>
      <c r="AF11" s="247"/>
      <c r="AG11" s="248"/>
      <c r="AH11" s="249"/>
      <c r="AI11" s="248"/>
      <c r="AJ11" s="250"/>
      <c r="AT11" s="530" t="s">
        <v>118</v>
      </c>
      <c r="BE11" s="251"/>
      <c r="BF11" s="249"/>
      <c r="BG11" s="252"/>
      <c r="BH11" s="249"/>
      <c r="BI11" s="252"/>
      <c r="BJ11" s="253"/>
      <c r="BK11" s="248"/>
      <c r="BL11" s="254"/>
      <c r="BM11" s="248"/>
      <c r="BN11" s="255"/>
      <c r="BO11" s="248"/>
      <c r="BP11" s="254"/>
      <c r="BQ11" s="256"/>
      <c r="BR11" s="257"/>
      <c r="BS11" s="246"/>
      <c r="BT11" s="258"/>
      <c r="BU11" s="146"/>
      <c r="BW11" s="180"/>
      <c r="BX11" s="181"/>
      <c r="BY11" s="180"/>
      <c r="BZ11" s="180"/>
      <c r="CA11" s="244"/>
      <c r="CB11" s="446"/>
      <c r="CC11" s="246"/>
      <c r="CD11" s="247"/>
      <c r="CE11" s="246"/>
      <c r="CF11" s="247"/>
      <c r="CG11" s="246"/>
      <c r="CH11" s="446"/>
      <c r="CI11" s="246"/>
      <c r="CJ11" s="258"/>
    </row>
    <row r="12" spans="3:73" ht="18" customHeight="1">
      <c r="C12" s="421"/>
      <c r="D12" s="239"/>
      <c r="E12" s="420"/>
      <c r="F12" s="382"/>
      <c r="G12" s="161"/>
      <c r="H12" s="161"/>
      <c r="I12" s="421"/>
      <c r="J12" s="239"/>
      <c r="K12" s="420"/>
      <c r="L12" s="382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G12" s="146"/>
      <c r="AH12" s="146"/>
      <c r="AI12" s="146"/>
      <c r="AJ12" s="146"/>
      <c r="AT12" s="261" t="s">
        <v>119</v>
      </c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</row>
    <row r="13" spans="3:73" ht="18" customHeight="1">
      <c r="C13" s="422"/>
      <c r="D13" s="217"/>
      <c r="E13" s="422"/>
      <c r="F13" s="217"/>
      <c r="G13" s="161"/>
      <c r="H13" s="161"/>
      <c r="I13" s="422"/>
      <c r="J13" s="217"/>
      <c r="K13" s="422"/>
      <c r="L13" s="217"/>
      <c r="AG13" s="146"/>
      <c r="AH13" s="146"/>
      <c r="AI13" s="146"/>
      <c r="AJ13" s="146"/>
      <c r="AT13" s="261" t="s">
        <v>120</v>
      </c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</row>
    <row r="14" spans="3:88" ht="18" customHeight="1">
      <c r="C14" s="423"/>
      <c r="D14" s="350"/>
      <c r="E14" s="423"/>
      <c r="F14" s="428"/>
      <c r="G14" s="161"/>
      <c r="H14" s="161"/>
      <c r="I14" s="423"/>
      <c r="J14" s="350"/>
      <c r="K14" s="423"/>
      <c r="L14" s="428"/>
      <c r="AG14" s="146"/>
      <c r="AH14" s="146"/>
      <c r="AI14" s="146"/>
      <c r="AJ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CA14" s="423"/>
      <c r="CB14" s="350"/>
      <c r="CC14" s="423"/>
      <c r="CD14" s="428"/>
      <c r="CE14" s="161"/>
      <c r="CF14" s="161"/>
      <c r="CG14" s="423"/>
      <c r="CH14" s="350"/>
      <c r="CI14" s="423"/>
      <c r="CJ14" s="428"/>
    </row>
    <row r="15" spans="3:88" ht="18" customHeight="1">
      <c r="C15" s="185"/>
      <c r="D15" s="429"/>
      <c r="E15" s="185"/>
      <c r="F15" s="429"/>
      <c r="G15" s="185"/>
      <c r="H15" s="429"/>
      <c r="I15" s="185"/>
      <c r="J15" s="429"/>
      <c r="K15" s="185"/>
      <c r="L15" s="429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CA15" s="185"/>
      <c r="CB15" s="429"/>
      <c r="CC15" s="185"/>
      <c r="CD15" s="429"/>
      <c r="CE15" s="185"/>
      <c r="CF15" s="429"/>
      <c r="CG15" s="185"/>
      <c r="CH15" s="429"/>
      <c r="CI15" s="185"/>
      <c r="CJ15" s="429"/>
    </row>
    <row r="16" spans="60:88" ht="18" customHeight="1">
      <c r="BH16" s="262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</row>
    <row r="17" ht="18" customHeight="1">
      <c r="AL17" s="281">
        <v>424.528</v>
      </c>
    </row>
    <row r="18" spans="45:47" ht="18" customHeight="1">
      <c r="AS18" s="264"/>
      <c r="AT18" s="266"/>
      <c r="AU18" s="264"/>
    </row>
    <row r="19" spans="39:63" ht="18" customHeight="1">
      <c r="AM19" s="263"/>
      <c r="AN19" s="263"/>
      <c r="AS19" s="279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5"/>
      <c r="BE19" s="264"/>
      <c r="BF19" s="208" t="s">
        <v>121</v>
      </c>
      <c r="BK19" s="265"/>
    </row>
    <row r="20" spans="32:60" ht="18" customHeight="1">
      <c r="AF20" s="465">
        <v>424.429</v>
      </c>
      <c r="AJ20" s="266"/>
      <c r="AM20" s="266"/>
      <c r="AN20" s="267"/>
      <c r="AR20" s="268"/>
      <c r="AS20" s="264"/>
      <c r="AT20" s="264"/>
      <c r="AU20" s="264"/>
      <c r="AY20" s="265">
        <v>18</v>
      </c>
      <c r="BC20" s="264"/>
      <c r="BD20" s="264"/>
      <c r="BE20" s="264"/>
      <c r="BF20" s="264"/>
      <c r="BG20" s="264"/>
      <c r="BH20" s="266"/>
    </row>
    <row r="21" spans="31:65" ht="18" customHeight="1">
      <c r="AE21" s="264"/>
      <c r="AN21" s="264"/>
      <c r="AS21" s="264"/>
      <c r="AT21" s="266"/>
      <c r="AU21" s="264"/>
      <c r="AY21" s="266"/>
      <c r="BD21" s="269" t="s">
        <v>97</v>
      </c>
      <c r="BM21" s="468" t="s">
        <v>122</v>
      </c>
    </row>
    <row r="22" spans="36:52" ht="18" customHeight="1">
      <c r="AJ22" s="267" t="s">
        <v>123</v>
      </c>
      <c r="AK22" s="287" t="s">
        <v>113</v>
      </c>
      <c r="AM22" s="263"/>
      <c r="AN22" s="263"/>
      <c r="AQ22" s="265"/>
      <c r="AS22" s="266"/>
      <c r="AT22" s="264"/>
      <c r="AU22" s="264"/>
      <c r="AY22" s="265"/>
      <c r="AZ22" s="265"/>
    </row>
    <row r="23" spans="12:68" ht="18" customHeight="1">
      <c r="L23" s="264"/>
      <c r="AI23" s="264"/>
      <c r="AJ23" s="266"/>
      <c r="AK23" s="264"/>
      <c r="AL23" s="264"/>
      <c r="AM23" s="266"/>
      <c r="AN23" s="264"/>
      <c r="AP23" s="264"/>
      <c r="AS23" s="264"/>
      <c r="AT23" s="264"/>
      <c r="AU23" s="264"/>
      <c r="AW23" s="264"/>
      <c r="BA23" s="265">
        <v>19</v>
      </c>
      <c r="BB23" s="265">
        <v>20</v>
      </c>
      <c r="BC23" s="264"/>
      <c r="BD23" s="265">
        <v>21</v>
      </c>
      <c r="BE23" s="264"/>
      <c r="BG23" s="264"/>
      <c r="BH23" s="266"/>
      <c r="BP23" s="265"/>
    </row>
    <row r="24" spans="12:66" ht="18" customHeight="1">
      <c r="L24" s="264"/>
      <c r="AS24" s="264"/>
      <c r="AT24" s="266"/>
      <c r="AU24" s="264"/>
      <c r="AX24" s="272"/>
      <c r="BA24" s="266"/>
      <c r="BB24" s="266"/>
      <c r="BD24" s="266"/>
      <c r="BI24" s="266"/>
      <c r="BL24" s="266"/>
      <c r="BN24" s="468" t="s">
        <v>124</v>
      </c>
    </row>
    <row r="25" spans="15:68" ht="18" customHeight="1">
      <c r="O25" s="264"/>
      <c r="P25" s="264"/>
      <c r="Q25" s="264"/>
      <c r="R25" s="264"/>
      <c r="S25" s="264"/>
      <c r="T25" s="264"/>
      <c r="U25" s="264"/>
      <c r="V25" s="273"/>
      <c r="Z25" s="270"/>
      <c r="AD25" s="274"/>
      <c r="AE25" s="269"/>
      <c r="AK25" s="279" t="s">
        <v>103</v>
      </c>
      <c r="AS25" s="266"/>
      <c r="AT25" s="264"/>
      <c r="AU25" s="264"/>
      <c r="BG25" s="264"/>
      <c r="BI25" s="270" t="s">
        <v>15</v>
      </c>
      <c r="BJ25" s="266"/>
      <c r="BP25" s="282"/>
    </row>
    <row r="26" spans="12:67" ht="18" customHeight="1">
      <c r="L26" s="264"/>
      <c r="Z26" s="275"/>
      <c r="AD26" s="276"/>
      <c r="AG26" s="146"/>
      <c r="AH26" s="307">
        <v>11</v>
      </c>
      <c r="AI26" s="146"/>
      <c r="AJ26" s="146"/>
      <c r="AR26" s="264"/>
      <c r="AS26" s="264"/>
      <c r="AT26" s="264"/>
      <c r="AU26" s="266"/>
      <c r="AV26" s="264"/>
      <c r="AW26" s="264"/>
      <c r="BB26" s="280" t="s">
        <v>80</v>
      </c>
      <c r="BE26" s="277">
        <v>23</v>
      </c>
      <c r="BF26" s="264"/>
      <c r="BG26" s="264"/>
      <c r="BI26" s="271" t="s">
        <v>125</v>
      </c>
      <c r="BK26" s="264"/>
      <c r="BL26" s="264"/>
      <c r="BM26" s="264"/>
      <c r="BO26" s="264"/>
    </row>
    <row r="27" spans="12:68" ht="18" customHeight="1">
      <c r="L27" s="264"/>
      <c r="T27" s="266"/>
      <c r="AF27" s="269"/>
      <c r="AH27" s="311"/>
      <c r="AI27" s="146"/>
      <c r="AJ27" s="146"/>
      <c r="AM27" s="265"/>
      <c r="AQ27" s="277"/>
      <c r="AS27" s="264"/>
      <c r="AT27" s="264"/>
      <c r="AU27" s="264"/>
      <c r="BE27" s="266"/>
      <c r="BL27" s="280"/>
      <c r="BP27" s="274"/>
    </row>
    <row r="28" spans="16:86" ht="18" customHeight="1">
      <c r="P28" s="264"/>
      <c r="Q28" s="264"/>
      <c r="R28" s="264"/>
      <c r="S28" s="264"/>
      <c r="T28" s="264"/>
      <c r="U28" s="264"/>
      <c r="V28" s="264"/>
      <c r="W28" s="264"/>
      <c r="Y28" s="264"/>
      <c r="Z28" s="272"/>
      <c r="AA28" s="264"/>
      <c r="AB28" s="264"/>
      <c r="AC28" s="264"/>
      <c r="AD28" s="208"/>
      <c r="AE28" s="274"/>
      <c r="AF28" s="264"/>
      <c r="AG28" s="264"/>
      <c r="AJ28" s="272" t="s">
        <v>84</v>
      </c>
      <c r="AK28" s="264"/>
      <c r="AL28" s="264"/>
      <c r="AM28" s="264"/>
      <c r="AQ28" s="266"/>
      <c r="AS28" s="264"/>
      <c r="AT28" s="264"/>
      <c r="AU28" s="264"/>
      <c r="AW28" s="263"/>
      <c r="AX28" s="281"/>
      <c r="BH28" s="274" t="s">
        <v>126</v>
      </c>
      <c r="BI28" s="265"/>
      <c r="BU28" s="264"/>
      <c r="CC28" s="264"/>
      <c r="CD28" s="264"/>
      <c r="CE28" s="153"/>
      <c r="CF28" s="264"/>
      <c r="CG28" s="264"/>
      <c r="CH28" s="264"/>
    </row>
    <row r="29" spans="16:86" ht="18" customHeight="1"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B29" s="265"/>
      <c r="AC29" s="264"/>
      <c r="AG29" s="277">
        <v>10</v>
      </c>
      <c r="AI29" s="266"/>
      <c r="AP29" s="283"/>
      <c r="AQ29" s="277"/>
      <c r="AR29" s="264"/>
      <c r="AS29" s="264"/>
      <c r="AT29" s="264"/>
      <c r="AU29" s="264"/>
      <c r="AW29" s="264"/>
      <c r="AX29" s="266"/>
      <c r="AY29" s="264"/>
      <c r="AZ29" s="264"/>
      <c r="BB29" s="317" t="s">
        <v>117</v>
      </c>
      <c r="BC29" s="264"/>
      <c r="BE29" s="264"/>
      <c r="BF29" s="289">
        <v>24</v>
      </c>
      <c r="BG29" s="264"/>
      <c r="BH29" s="287"/>
      <c r="BI29" s="280" t="s">
        <v>81</v>
      </c>
      <c r="BJ29" s="264"/>
      <c r="BK29" s="282" t="s">
        <v>127</v>
      </c>
      <c r="BM29" s="264"/>
      <c r="BN29" s="264"/>
      <c r="BO29" s="264"/>
      <c r="BP29" s="264"/>
      <c r="BR29" s="263">
        <v>425.201</v>
      </c>
      <c r="BU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6"/>
      <c r="CH29" s="264"/>
    </row>
    <row r="30" spans="1:90" s="264" customFormat="1" ht="18" customHeight="1">
      <c r="A30"/>
      <c r="B30"/>
      <c r="C30"/>
      <c r="D30"/>
      <c r="E30"/>
      <c r="F30"/>
      <c r="G30"/>
      <c r="I30"/>
      <c r="J30"/>
      <c r="K30"/>
      <c r="L30"/>
      <c r="M30"/>
      <c r="N30"/>
      <c r="O30"/>
      <c r="T30" s="266"/>
      <c r="AB30" s="266"/>
      <c r="AC30" s="265"/>
      <c r="AE30" s="284"/>
      <c r="AF30" s="269"/>
      <c r="AG30" s="266"/>
      <c r="AI30" s="146"/>
      <c r="AJ30" s="146"/>
      <c r="AP30" s="285"/>
      <c r="BF30" s="266"/>
      <c r="BL30"/>
      <c r="BM30"/>
      <c r="BN30"/>
      <c r="BP30"/>
      <c r="BQ30"/>
      <c r="BR30" s="266"/>
      <c r="BS30"/>
      <c r="BT30"/>
      <c r="BU30" s="266"/>
      <c r="BW30" s="266"/>
      <c r="CK30"/>
      <c r="CL30"/>
    </row>
    <row r="31" spans="1:83" s="264" customFormat="1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V31" s="266"/>
      <c r="X31" s="269"/>
      <c r="AC31" s="266"/>
      <c r="AI31" s="279" t="s">
        <v>93</v>
      </c>
      <c r="BI31" s="269"/>
      <c r="BN31"/>
      <c r="BQ31"/>
      <c r="BR31"/>
      <c r="BS31"/>
      <c r="BT31"/>
      <c r="CE31" s="153"/>
    </row>
    <row r="32" spans="1:81" s="264" customFormat="1" ht="18" customHeight="1">
      <c r="A32"/>
      <c r="B32"/>
      <c r="C32"/>
      <c r="D32"/>
      <c r="E32"/>
      <c r="F32"/>
      <c r="G32"/>
      <c r="H32"/>
      <c r="I32"/>
      <c r="J32"/>
      <c r="T32" s="287"/>
      <c r="W32" s="265"/>
      <c r="AA32" s="288"/>
      <c r="AF32" s="461">
        <v>9</v>
      </c>
      <c r="AJ32" s="266"/>
      <c r="AO32" s="277"/>
      <c r="BA32" s="266"/>
      <c r="BD32" s="314" t="s">
        <v>107</v>
      </c>
      <c r="BI32" s="277">
        <v>27</v>
      </c>
      <c r="BO32" s="267" t="s">
        <v>128</v>
      </c>
      <c r="BR32"/>
      <c r="BS32"/>
      <c r="BT32"/>
      <c r="BU32"/>
      <c r="BV32"/>
      <c r="BX32"/>
      <c r="CA32" s="266"/>
      <c r="CB32" s="266"/>
      <c r="CC32" s="266"/>
    </row>
    <row r="33" spans="1:74" s="264" customFormat="1" ht="18" customHeight="1">
      <c r="A33"/>
      <c r="B33"/>
      <c r="D33"/>
      <c r="E33"/>
      <c r="F33"/>
      <c r="G33"/>
      <c r="H33"/>
      <c r="I33"/>
      <c r="J33"/>
      <c r="K33"/>
      <c r="L33"/>
      <c r="M33"/>
      <c r="N33"/>
      <c r="O33"/>
      <c r="P33" s="266"/>
      <c r="T33" s="291"/>
      <c r="W33" s="266"/>
      <c r="AC33" s="266"/>
      <c r="AD33" s="266"/>
      <c r="AF33" s="266"/>
      <c r="AG33"/>
      <c r="AH33"/>
      <c r="AQ33" s="279"/>
      <c r="AS33" s="266"/>
      <c r="AW33" s="266"/>
      <c r="BB33" s="286"/>
      <c r="BI33" s="266"/>
      <c r="BP33" s="269"/>
      <c r="BQ33"/>
      <c r="BS33"/>
      <c r="BU33"/>
      <c r="BV33" s="277"/>
    </row>
    <row r="34" spans="1:88" s="264" customFormat="1" ht="18" customHeight="1">
      <c r="A34"/>
      <c r="B34"/>
      <c r="C34"/>
      <c r="D34"/>
      <c r="E34"/>
      <c r="F34"/>
      <c r="G34"/>
      <c r="H34"/>
      <c r="I34"/>
      <c r="J34" s="263"/>
      <c r="K34"/>
      <c r="M34"/>
      <c r="O34"/>
      <c r="T34" s="291"/>
      <c r="AF34"/>
      <c r="AG34" s="272" t="s">
        <v>92</v>
      </c>
      <c r="AH34" s="287"/>
      <c r="AM34" s="277"/>
      <c r="AV34" s="266"/>
      <c r="BL34" s="287" t="s">
        <v>82</v>
      </c>
      <c r="BN34" s="289"/>
      <c r="BP34"/>
      <c r="BR34" s="287" t="s">
        <v>116</v>
      </c>
      <c r="BU34"/>
      <c r="CF34" s="263"/>
      <c r="CJ34" s="458" t="s">
        <v>100</v>
      </c>
    </row>
    <row r="35" spans="1:83" s="264" customFormat="1" ht="18" customHeight="1">
      <c r="A35"/>
      <c r="B35"/>
      <c r="D35"/>
      <c r="E35"/>
      <c r="F35"/>
      <c r="G35"/>
      <c r="H35"/>
      <c r="I35"/>
      <c r="J35"/>
      <c r="K35"/>
      <c r="L35" s="266"/>
      <c r="M35"/>
      <c r="O35"/>
      <c r="S35" s="277"/>
      <c r="T35" s="287"/>
      <c r="V35" s="277"/>
      <c r="W35" s="277">
        <v>3</v>
      </c>
      <c r="AA35" s="288"/>
      <c r="AD35" s="277">
        <v>8</v>
      </c>
      <c r="AF35"/>
      <c r="AG35"/>
      <c r="AH35" s="274"/>
      <c r="BE35" s="266"/>
      <c r="BF35" s="317" t="s">
        <v>83</v>
      </c>
      <c r="BK35" s="289">
        <v>29</v>
      </c>
      <c r="BL35" s="266"/>
      <c r="BR35" s="277">
        <v>34</v>
      </c>
      <c r="BV35" s="266"/>
      <c r="BW35" s="277"/>
      <c r="BX35" s="266"/>
      <c r="CE35" s="266"/>
    </row>
    <row r="36" spans="1:89" s="264" customFormat="1" ht="18" customHeight="1">
      <c r="A36"/>
      <c r="C36"/>
      <c r="D36" s="292"/>
      <c r="E36"/>
      <c r="F36" s="293"/>
      <c r="G36"/>
      <c r="H36"/>
      <c r="I36"/>
      <c r="J36"/>
      <c r="K36"/>
      <c r="L36"/>
      <c r="M36"/>
      <c r="O36"/>
      <c r="P36" s="272"/>
      <c r="V36" s="266"/>
      <c r="W36" s="266"/>
      <c r="AA36" s="298"/>
      <c r="AB36" s="266"/>
      <c r="AD36" s="266"/>
      <c r="AF36"/>
      <c r="AG36"/>
      <c r="AH36"/>
      <c r="AT36" s="273"/>
      <c r="AW36" s="266"/>
      <c r="BI36" s="266"/>
      <c r="BJ36" s="294"/>
      <c r="BK36"/>
      <c r="BL36" s="295"/>
      <c r="BM36" s="266"/>
      <c r="BN36"/>
      <c r="BP36" s="287"/>
      <c r="BR36" s="266"/>
      <c r="BV36" s="280"/>
      <c r="CH36"/>
      <c r="CI36"/>
      <c r="CK36"/>
    </row>
    <row r="37" spans="1:89" s="264" customFormat="1" ht="18" customHeight="1">
      <c r="A37"/>
      <c r="B37"/>
      <c r="C37"/>
      <c r="D37"/>
      <c r="E37"/>
      <c r="F37"/>
      <c r="V37" s="280"/>
      <c r="Z37" s="280" t="s">
        <v>75</v>
      </c>
      <c r="AA37" s="299"/>
      <c r="AF37" s="279" t="s">
        <v>74</v>
      </c>
      <c r="AG37"/>
      <c r="AS37" s="266"/>
      <c r="BI37" s="266"/>
      <c r="BL37" s="296"/>
      <c r="BM37"/>
      <c r="BN37" s="266"/>
      <c r="BQ37" s="277"/>
      <c r="BT37" s="297"/>
      <c r="BU37" s="277"/>
      <c r="CH37"/>
      <c r="CI37"/>
      <c r="CJ37"/>
      <c r="CK37"/>
    </row>
    <row r="38" spans="3:89" s="264" customFormat="1" ht="18" customHeight="1">
      <c r="C38"/>
      <c r="D38" s="305" t="s">
        <v>91</v>
      </c>
      <c r="E38"/>
      <c r="F38"/>
      <c r="G38" s="266"/>
      <c r="H38" s="266"/>
      <c r="J38"/>
      <c r="P38" s="277"/>
      <c r="R38" s="277"/>
      <c r="Y38" s="266"/>
      <c r="AA38" s="288"/>
      <c r="AB38" s="287" t="s">
        <v>76</v>
      </c>
      <c r="AF38" s="266"/>
      <c r="AG38" s="266"/>
      <c r="AR38" s="266"/>
      <c r="BH38" s="313" t="s">
        <v>86</v>
      </c>
      <c r="BJ38" s="483" t="s">
        <v>129</v>
      </c>
      <c r="BL38" s="296"/>
      <c r="BM38" s="266"/>
      <c r="BN38" s="266"/>
      <c r="BQ38" s="266"/>
      <c r="BR38"/>
      <c r="BS38"/>
      <c r="BU38" s="266"/>
      <c r="BV38" s="266"/>
      <c r="BY38" s="277"/>
      <c r="CD38" s="266"/>
      <c r="CI38"/>
      <c r="CJ38"/>
      <c r="CK38"/>
    </row>
    <row r="39" spans="2:90" s="264" customFormat="1" ht="18" customHeight="1">
      <c r="B39"/>
      <c r="C39"/>
      <c r="D39"/>
      <c r="E39"/>
      <c r="O39" s="266"/>
      <c r="R39" s="266"/>
      <c r="T39" s="266"/>
      <c r="V39" s="266"/>
      <c r="W39" s="266"/>
      <c r="Y39" s="266"/>
      <c r="AA39" s="266"/>
      <c r="AC39" s="266"/>
      <c r="AF39" s="266"/>
      <c r="AG39"/>
      <c r="AJ39" s="272"/>
      <c r="AT39" s="273"/>
      <c r="BA39" s="266"/>
      <c r="BD39" s="266"/>
      <c r="BJ39" s="294"/>
      <c r="BL39" s="266"/>
      <c r="BM39"/>
      <c r="BN39" s="266"/>
      <c r="BP39" s="280" t="s">
        <v>99</v>
      </c>
      <c r="BQ39"/>
      <c r="BR39"/>
      <c r="BS39" s="280"/>
      <c r="BU39"/>
      <c r="CH39"/>
      <c r="CI39"/>
      <c r="CJ39"/>
      <c r="CK39"/>
      <c r="CL39"/>
    </row>
    <row r="40" spans="3:90" s="264" customFormat="1" ht="18" customHeight="1">
      <c r="C40"/>
      <c r="D40"/>
      <c r="E40"/>
      <c r="F40"/>
      <c r="J40" s="301"/>
      <c r="O40" s="277"/>
      <c r="P40" s="272"/>
      <c r="V40" s="277"/>
      <c r="W40" s="277"/>
      <c r="Y40" s="265">
        <v>2</v>
      </c>
      <c r="Z40" s="304"/>
      <c r="AA40" s="277">
        <v>4</v>
      </c>
      <c r="AC40" s="277">
        <v>6</v>
      </c>
      <c r="AF40" s="463" t="s">
        <v>111</v>
      </c>
      <c r="AG40"/>
      <c r="AO40" s="266"/>
      <c r="AU40" s="153"/>
      <c r="BI40"/>
      <c r="BJ40"/>
      <c r="BL40" s="277">
        <v>31</v>
      </c>
      <c r="BM40" s="289">
        <v>33</v>
      </c>
      <c r="BN40"/>
      <c r="BQ40"/>
      <c r="BR40" s="277"/>
      <c r="BT40" s="277"/>
      <c r="BV40" s="302"/>
      <c r="CB40" s="277"/>
      <c r="CH40" s="293"/>
      <c r="CI40"/>
      <c r="CJ40"/>
      <c r="CK40"/>
      <c r="CL40"/>
    </row>
    <row r="41" spans="3:90" s="264" customFormat="1" ht="18" customHeight="1">
      <c r="C41"/>
      <c r="D41"/>
      <c r="E41"/>
      <c r="F41"/>
      <c r="J41" s="266"/>
      <c r="M41" s="266"/>
      <c r="N41" s="266"/>
      <c r="X41" s="274" t="s">
        <v>130</v>
      </c>
      <c r="Z41" s="266"/>
      <c r="AA41" s="288"/>
      <c r="AB41" s="280" t="s">
        <v>112</v>
      </c>
      <c r="AF41" s="266"/>
      <c r="AG41" s="266"/>
      <c r="AK41" s="265">
        <v>14</v>
      </c>
      <c r="AN41" s="273"/>
      <c r="BH41" s="317" t="s">
        <v>106</v>
      </c>
      <c r="BK41" s="484" t="s">
        <v>131</v>
      </c>
      <c r="BL41" s="303"/>
      <c r="BM41" s="280" t="s">
        <v>115</v>
      </c>
      <c r="BP41" s="266"/>
      <c r="BQ41" s="266"/>
      <c r="BR41" s="266"/>
      <c r="BT41" s="266"/>
      <c r="BV41"/>
      <c r="BW41"/>
      <c r="BZ41"/>
      <c r="CA41" s="277"/>
      <c r="CB41" s="266"/>
      <c r="CC41"/>
      <c r="CD41"/>
      <c r="CE41"/>
      <c r="CF41"/>
      <c r="CG41"/>
      <c r="CH41"/>
      <c r="CI41"/>
      <c r="CJ41"/>
      <c r="CL41"/>
    </row>
    <row r="42" spans="2:90" s="264" customFormat="1" ht="18" customHeight="1">
      <c r="B42"/>
      <c r="C42"/>
      <c r="D42"/>
      <c r="E42"/>
      <c r="F42"/>
      <c r="G42" s="459"/>
      <c r="N42" s="266"/>
      <c r="O42" s="266"/>
      <c r="T42" s="266"/>
      <c r="W42" s="280"/>
      <c r="X42" s="266"/>
      <c r="AB42" s="266"/>
      <c r="AF42" s="266"/>
      <c r="AG42"/>
      <c r="AK42" s="266"/>
      <c r="AM42" s="272"/>
      <c r="AU42" s="153"/>
      <c r="BD42" s="266"/>
      <c r="BE42" s="266"/>
      <c r="BI42"/>
      <c r="BJ42" s="294"/>
      <c r="BL42" s="266"/>
      <c r="BM42"/>
      <c r="BN42"/>
      <c r="BP42" s="277"/>
      <c r="BQ42" s="277"/>
      <c r="BT42" s="280"/>
      <c r="BU42" s="277"/>
      <c r="BY42" s="269"/>
      <c r="CH42"/>
      <c r="CI42"/>
      <c r="CJ42"/>
      <c r="CK42"/>
      <c r="CL42"/>
    </row>
    <row r="43" spans="2:90" s="264" customFormat="1" ht="18" customHeight="1">
      <c r="B43"/>
      <c r="C43"/>
      <c r="E43"/>
      <c r="F43" s="293"/>
      <c r="N43" s="460">
        <v>424.04</v>
      </c>
      <c r="O43" s="265">
        <v>1</v>
      </c>
      <c r="T43" s="277"/>
      <c r="AA43" s="279"/>
      <c r="AB43" s="460">
        <v>424.327</v>
      </c>
      <c r="AC43" s="279"/>
      <c r="AF43" s="277">
        <v>7</v>
      </c>
      <c r="AG43"/>
      <c r="AJ43" s="266"/>
      <c r="AK43" s="265"/>
      <c r="AM43" s="266"/>
      <c r="AW43" s="266"/>
      <c r="AZ43" s="153"/>
      <c r="BD43" s="266"/>
      <c r="BI43" s="289">
        <v>26</v>
      </c>
      <c r="BL43" s="265">
        <v>32</v>
      </c>
      <c r="BM43"/>
      <c r="BN43" s="266"/>
      <c r="BR43"/>
      <c r="BW43" s="290"/>
      <c r="CC43" s="277"/>
      <c r="CH43" s="293"/>
      <c r="CI43"/>
      <c r="CJ43" s="306"/>
      <c r="CK43"/>
      <c r="CL43"/>
    </row>
    <row r="44" spans="12:88" s="264" customFormat="1" ht="18" customHeight="1">
      <c r="L44" s="266"/>
      <c r="W44" s="280" t="s">
        <v>94</v>
      </c>
      <c r="X44" s="274" t="s">
        <v>132</v>
      </c>
      <c r="AD44" s="280" t="s">
        <v>95</v>
      </c>
      <c r="AF44"/>
      <c r="AG44" s="266"/>
      <c r="AH44"/>
      <c r="AO44" s="272"/>
      <c r="AZ44" s="266"/>
      <c r="BF44" s="313" t="s">
        <v>87</v>
      </c>
      <c r="BJ44" s="266"/>
      <c r="BL44" s="303"/>
      <c r="BM44"/>
      <c r="BN44" s="277"/>
      <c r="BQ44" s="266"/>
      <c r="BR44" s="266"/>
      <c r="BS44" s="273"/>
      <c r="BX44" s="266"/>
      <c r="BY44" s="266"/>
      <c r="CB44" s="266"/>
      <c r="CJ44" s="458"/>
    </row>
    <row r="45" spans="11:86" s="264" customFormat="1" ht="18" customHeight="1">
      <c r="K45" s="277"/>
      <c r="L45" s="277"/>
      <c r="N45" s="310"/>
      <c r="AB45" s="266"/>
      <c r="AD45" s="266"/>
      <c r="AG45"/>
      <c r="AH45"/>
      <c r="AJ45" s="303"/>
      <c r="AK45" s="277"/>
      <c r="AW45" s="272"/>
      <c r="AZ45" s="266"/>
      <c r="BH45" s="266"/>
      <c r="BJ45" s="294"/>
      <c r="BL45" s="266"/>
      <c r="BM45" s="269"/>
      <c r="BP45" s="266"/>
      <c r="BQ45" s="277"/>
      <c r="BR45" s="277"/>
      <c r="BY45" s="277"/>
      <c r="CA45" s="277"/>
      <c r="CB45" s="277"/>
      <c r="CH45"/>
    </row>
    <row r="46" spans="8:86" s="264" customFormat="1" ht="18" customHeight="1">
      <c r="H46"/>
      <c r="N46" s="310"/>
      <c r="P46" s="266"/>
      <c r="Q46" s="266"/>
      <c r="AA46" s="464" t="s">
        <v>133</v>
      </c>
      <c r="AC46" s="266"/>
      <c r="AG46"/>
      <c r="AH46" s="308"/>
      <c r="AJ46" s="462">
        <v>12</v>
      </c>
      <c r="AW46" s="464" t="s">
        <v>134</v>
      </c>
      <c r="BH46" s="265">
        <v>25</v>
      </c>
      <c r="BK46" s="266"/>
      <c r="BL46" s="310">
        <v>425.077</v>
      </c>
      <c r="BM46" s="266"/>
      <c r="BO46"/>
      <c r="BQ46"/>
      <c r="BV46" s="280"/>
      <c r="CF46" s="266"/>
      <c r="CH46" s="293"/>
    </row>
    <row r="47" spans="8:85" s="264" customFormat="1" ht="18" customHeight="1">
      <c r="H47"/>
      <c r="M47" s="266"/>
      <c r="P47" s="266"/>
      <c r="Q47" s="266"/>
      <c r="AA47" s="418"/>
      <c r="AC47" s="266"/>
      <c r="AD47" s="311"/>
      <c r="AG47" s="267" t="s">
        <v>135</v>
      </c>
      <c r="AH47"/>
      <c r="AJ47" s="266"/>
      <c r="AK47" s="271" t="s">
        <v>136</v>
      </c>
      <c r="BB47" s="273"/>
      <c r="BD47" s="266"/>
      <c r="BE47" s="266"/>
      <c r="BF47" s="208" t="s">
        <v>137</v>
      </c>
      <c r="BG47" s="266"/>
      <c r="BH47" s="266"/>
      <c r="BI47" s="266"/>
      <c r="BL47" s="303"/>
      <c r="BM47"/>
      <c r="BO47"/>
      <c r="BS47"/>
      <c r="BU47"/>
      <c r="BX47" s="266"/>
      <c r="CA47" s="266"/>
      <c r="CB47" s="266"/>
      <c r="CG47" s="266"/>
    </row>
    <row r="48" spans="8:75" s="264" customFormat="1" ht="18" customHeight="1">
      <c r="H48"/>
      <c r="N48"/>
      <c r="S48" s="266"/>
      <c r="AC48" s="266"/>
      <c r="AD48" s="266"/>
      <c r="AG48"/>
      <c r="AH48" s="308"/>
      <c r="AJ48" s="466" t="s">
        <v>12</v>
      </c>
      <c r="AN48" s="277"/>
      <c r="BB48" s="277"/>
      <c r="BC48" s="272"/>
      <c r="BD48" s="266"/>
      <c r="BH48" s="277"/>
      <c r="BI48" s="277"/>
      <c r="BJ48" s="267" t="s">
        <v>138</v>
      </c>
      <c r="BL48" s="300"/>
      <c r="BM48" s="309"/>
      <c r="BN48"/>
      <c r="BU48" s="277"/>
      <c r="BW48" s="277"/>
    </row>
    <row r="49" spans="14:88" s="264" customFormat="1" ht="18" customHeight="1">
      <c r="N49"/>
      <c r="AA49" s="464" t="s">
        <v>139</v>
      </c>
      <c r="AG49"/>
      <c r="AJ49" s="467" t="s">
        <v>140</v>
      </c>
      <c r="AL49" s="312"/>
      <c r="AR49" s="313"/>
      <c r="AX49" s="265"/>
      <c r="BD49" s="310">
        <v>424.911</v>
      </c>
      <c r="BF49" s="287"/>
      <c r="BL49" s="266"/>
      <c r="BN49"/>
      <c r="BP49" s="266"/>
      <c r="BT49" s="208"/>
      <c r="BU49" s="153"/>
      <c r="BX49" s="458" t="s">
        <v>108</v>
      </c>
      <c r="CJ49" s="459" t="s">
        <v>88</v>
      </c>
    </row>
    <row r="50" spans="20:75" s="264" customFormat="1" ht="18" customHeight="1">
      <c r="T50" s="315"/>
      <c r="AA50" s="266"/>
      <c r="AD50" s="266"/>
      <c r="AE50" s="266"/>
      <c r="AG50" s="267" t="s">
        <v>141</v>
      </c>
      <c r="AH50"/>
      <c r="AR50" s="266"/>
      <c r="AW50" s="266"/>
      <c r="BF50" s="208" t="s">
        <v>142</v>
      </c>
      <c r="BG50" s="280" t="s">
        <v>114</v>
      </c>
      <c r="BJ50" s="269" t="s">
        <v>98</v>
      </c>
      <c r="BL50"/>
      <c r="BN50"/>
      <c r="BU50"/>
      <c r="BW50" s="265"/>
    </row>
    <row r="51" spans="20:81" s="264" customFormat="1" ht="18" customHeight="1">
      <c r="T51" s="315"/>
      <c r="AG51"/>
      <c r="AH51"/>
      <c r="AJ51"/>
      <c r="AO51" s="265"/>
      <c r="AQ51" s="265"/>
      <c r="AR51" s="277"/>
      <c r="BE51" s="272"/>
      <c r="BF51" s="266"/>
      <c r="BL51"/>
      <c r="BM51"/>
      <c r="BN51" s="267"/>
      <c r="BT51" s="208"/>
      <c r="CC51" s="310"/>
    </row>
    <row r="52" spans="15:67" s="264" customFormat="1" ht="18" customHeight="1">
      <c r="O52" s="266"/>
      <c r="T52" s="315"/>
      <c r="W52" s="262"/>
      <c r="AA52" s="418"/>
      <c r="AQ52" s="313"/>
      <c r="BE52" s="464" t="s">
        <v>143</v>
      </c>
      <c r="BL52"/>
      <c r="BM52"/>
      <c r="BO52" s="266"/>
    </row>
    <row r="53" spans="12:84" s="264" customFormat="1" ht="18" customHeight="1">
      <c r="L53" s="266"/>
      <c r="AJ53" s="270"/>
      <c r="AM53" s="266"/>
      <c r="BU53"/>
      <c r="BV53" s="266"/>
      <c r="CF53" s="266"/>
    </row>
    <row r="54" spans="12:74" s="264" customFormat="1" ht="18" customHeight="1">
      <c r="L54" s="266"/>
      <c r="AY54"/>
      <c r="BA54"/>
      <c r="BB54"/>
      <c r="BC54"/>
      <c r="BE54" s="266"/>
      <c r="BG54" s="266"/>
      <c r="BT54" s="270"/>
      <c r="BV54" s="265" t="s">
        <v>144</v>
      </c>
    </row>
    <row r="55" spans="12:88" s="264" customFormat="1" ht="18" customHeight="1">
      <c r="L55" s="266"/>
      <c r="P55" s="266"/>
      <c r="R55"/>
      <c r="AC55" s="266"/>
      <c r="BC55" s="266"/>
      <c r="BD55" s="266"/>
      <c r="BF55" s="270" t="s">
        <v>14</v>
      </c>
      <c r="BH55" s="312"/>
      <c r="BQ55" s="266"/>
      <c r="BT55" s="271"/>
      <c r="CJ55" s="316"/>
    </row>
    <row r="56" spans="12:72" s="264" customFormat="1" ht="18" customHeight="1">
      <c r="L56" s="266"/>
      <c r="T56" s="315"/>
      <c r="Z56" s="266"/>
      <c r="AB56" s="266"/>
      <c r="AC56" s="266"/>
      <c r="AR56" s="317"/>
      <c r="AX56" s="266"/>
      <c r="BA56" s="266"/>
      <c r="BE56" s="266"/>
      <c r="BF56" s="271" t="s">
        <v>145</v>
      </c>
      <c r="BT56" s="315"/>
    </row>
    <row r="57" spans="12:77" s="264" customFormat="1" ht="18" customHeight="1">
      <c r="L57" s="266"/>
      <c r="N57" s="266"/>
      <c r="AB57" s="310"/>
      <c r="AE57" s="266"/>
      <c r="AW57" s="470" t="s">
        <v>146</v>
      </c>
      <c r="BS57" s="266"/>
      <c r="BY57" s="266"/>
    </row>
    <row r="58" spans="12:77" s="264" customFormat="1" ht="18" customHeight="1">
      <c r="L58" s="266"/>
      <c r="N58" s="266"/>
      <c r="O58" s="266"/>
      <c r="V58" s="266"/>
      <c r="W58" s="266"/>
      <c r="AF58" s="266"/>
      <c r="BF58" s="266"/>
      <c r="BM58" s="270"/>
      <c r="BU58" s="471" t="s">
        <v>147</v>
      </c>
      <c r="BW58" s="266"/>
      <c r="BY58" s="265">
        <v>35</v>
      </c>
    </row>
    <row r="59" spans="12:65" s="264" customFormat="1" ht="18" customHeight="1">
      <c r="L59" s="266"/>
      <c r="AE59" s="266"/>
      <c r="AG59" s="266"/>
      <c r="AH59" s="266"/>
      <c r="BM59" s="278"/>
    </row>
    <row r="60" spans="7:67" s="264" customFormat="1" ht="18" customHeight="1">
      <c r="G60" s="266"/>
      <c r="AF60" s="318"/>
      <c r="AG60" s="265"/>
      <c r="AJ60" s="310"/>
      <c r="BC60" s="266"/>
      <c r="BG60" s="266"/>
      <c r="BL60"/>
      <c r="BM60"/>
      <c r="BO60" s="469" t="s">
        <v>148</v>
      </c>
    </row>
    <row r="61" spans="33:80" s="264" customFormat="1" ht="18" customHeight="1">
      <c r="AG61" s="266"/>
      <c r="AJ61" s="266"/>
      <c r="AT61" s="319" t="s">
        <v>149</v>
      </c>
      <c r="BL61"/>
      <c r="BO61" s="263" t="s">
        <v>150</v>
      </c>
      <c r="CB61" s="310"/>
    </row>
    <row r="62" spans="33:46" s="264" customFormat="1" ht="18" customHeight="1">
      <c r="AG62" s="266"/>
      <c r="AJ62" s="266"/>
      <c r="AT62" s="261" t="s">
        <v>151</v>
      </c>
    </row>
    <row r="63" spans="16:55" s="264" customFormat="1" ht="18" customHeight="1">
      <c r="P63" s="153"/>
      <c r="Q63" s="153"/>
      <c r="R63" s="153"/>
      <c r="S63" s="153"/>
      <c r="AT63" s="261" t="s">
        <v>152</v>
      </c>
      <c r="AY63" s="266"/>
      <c r="BC63" s="266"/>
    </row>
    <row r="64" spans="3:89" s="264" customFormat="1" ht="18" customHeight="1">
      <c r="C64"/>
      <c r="D64"/>
      <c r="E64"/>
      <c r="F64"/>
      <c r="G64"/>
      <c r="H64"/>
      <c r="I64"/>
      <c r="J64"/>
      <c r="K64"/>
      <c r="L64"/>
      <c r="M64"/>
      <c r="N64"/>
      <c r="O64"/>
      <c r="U64" s="153"/>
      <c r="V64" s="153"/>
      <c r="AK64" s="266"/>
      <c r="AL64" s="266"/>
      <c r="AM64" s="266"/>
      <c r="AP64" s="153"/>
      <c r="AQ64" s="153"/>
      <c r="AR64" s="153"/>
      <c r="AS64" s="153"/>
      <c r="AU64" s="153"/>
      <c r="AW64" s="266"/>
      <c r="BA64" s="266"/>
      <c r="BC64" s="266"/>
      <c r="BL64" s="263"/>
      <c r="BY64"/>
      <c r="BZ64"/>
      <c r="CA64"/>
      <c r="CB64"/>
      <c r="CC64"/>
      <c r="CD64"/>
      <c r="CE64"/>
      <c r="CF64"/>
      <c r="CG64"/>
      <c r="CH64"/>
      <c r="CI64"/>
      <c r="CJ64" s="273"/>
      <c r="CK64" s="273"/>
    </row>
    <row r="65" spans="1:90" s="264" customFormat="1" ht="18" customHeight="1" thickBot="1">
      <c r="A65" s="153"/>
      <c r="B65" s="153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53"/>
      <c r="AC65"/>
      <c r="AD65"/>
      <c r="AE65"/>
      <c r="AJ65" s="153"/>
      <c r="AK65" s="153"/>
      <c r="AL65" s="153"/>
      <c r="AY65" s="266"/>
      <c r="BC65" s="266"/>
      <c r="BU65" s="153"/>
      <c r="BV65" s="153"/>
      <c r="BW65" s="153"/>
      <c r="BX65" s="153"/>
      <c r="BY65"/>
      <c r="BZ65"/>
      <c r="CA65"/>
      <c r="CB65"/>
      <c r="CC65"/>
      <c r="CD65"/>
      <c r="CE65"/>
      <c r="CF65"/>
      <c r="CG65"/>
      <c r="CH65"/>
      <c r="CI65"/>
      <c r="CJ65" s="273"/>
      <c r="CK65" s="266"/>
      <c r="CL65" s="153"/>
    </row>
    <row r="66" spans="3:89" s="264" customFormat="1" ht="18" customHeight="1" thickBot="1">
      <c r="C66" s="320" t="s">
        <v>39</v>
      </c>
      <c r="D66" s="321" t="s">
        <v>153</v>
      </c>
      <c r="E66" s="321" t="s">
        <v>154</v>
      </c>
      <c r="F66" s="321" t="s">
        <v>155</v>
      </c>
      <c r="G66" s="322" t="s">
        <v>156</v>
      </c>
      <c r="H66" s="323"/>
      <c r="I66" s="321" t="s">
        <v>39</v>
      </c>
      <c r="J66" s="321" t="s">
        <v>153</v>
      </c>
      <c r="K66" s="322" t="s">
        <v>156</v>
      </c>
      <c r="L66" s="323"/>
      <c r="M66" s="321" t="s">
        <v>39</v>
      </c>
      <c r="N66" s="321" t="s">
        <v>153</v>
      </c>
      <c r="O66" s="324" t="s">
        <v>156</v>
      </c>
      <c r="P66" s="181"/>
      <c r="Q66" s="174"/>
      <c r="R66" s="174"/>
      <c r="S66" s="174"/>
      <c r="AC66" s="175"/>
      <c r="AD66" s="175"/>
      <c r="AE66" s="175"/>
      <c r="AF66" s="266"/>
      <c r="AG66" s="325" t="s">
        <v>39</v>
      </c>
      <c r="AH66" s="326" t="s">
        <v>153</v>
      </c>
      <c r="AI66" s="457" t="s">
        <v>156</v>
      </c>
      <c r="AK66" s="266"/>
      <c r="AM66" s="153"/>
      <c r="AN66" s="153"/>
      <c r="AO66" s="339" t="s">
        <v>39</v>
      </c>
      <c r="AP66" s="340" t="s">
        <v>153</v>
      </c>
      <c r="AQ66" s="341" t="s">
        <v>154</v>
      </c>
      <c r="AR66" s="342" t="s">
        <v>155</v>
      </c>
      <c r="AS66" s="343" t="s">
        <v>156</v>
      </c>
      <c r="AT66" s="344"/>
      <c r="AU66" s="344"/>
      <c r="AV66" s="417" t="s">
        <v>157</v>
      </c>
      <c r="AW66" s="417"/>
      <c r="AX66" s="344"/>
      <c r="AY66" s="345"/>
      <c r="BA66" s="266"/>
      <c r="BE66" s="325" t="s">
        <v>39</v>
      </c>
      <c r="BF66" s="326" t="s">
        <v>153</v>
      </c>
      <c r="BG66" s="457" t="s">
        <v>156</v>
      </c>
      <c r="BY66" s="325" t="s">
        <v>39</v>
      </c>
      <c r="BZ66" s="326" t="s">
        <v>153</v>
      </c>
      <c r="CA66" s="327" t="s">
        <v>156</v>
      </c>
      <c r="CB66" s="323"/>
      <c r="CC66" s="321" t="s">
        <v>39</v>
      </c>
      <c r="CD66" s="321" t="s">
        <v>153</v>
      </c>
      <c r="CE66" s="322" t="s">
        <v>156</v>
      </c>
      <c r="CF66" s="323"/>
      <c r="CG66" s="321" t="s">
        <v>39</v>
      </c>
      <c r="CH66" s="321" t="s">
        <v>153</v>
      </c>
      <c r="CI66" s="321" t="s">
        <v>154</v>
      </c>
      <c r="CJ66" s="321" t="s">
        <v>155</v>
      </c>
      <c r="CK66" s="324" t="s">
        <v>156</v>
      </c>
    </row>
    <row r="67" spans="3:90" ht="18" customHeight="1" thickTop="1">
      <c r="C67" s="328"/>
      <c r="D67" s="329"/>
      <c r="E67" s="329"/>
      <c r="F67" s="329"/>
      <c r="G67" s="510" t="s">
        <v>67</v>
      </c>
      <c r="H67" s="510"/>
      <c r="I67" s="510"/>
      <c r="J67" s="510"/>
      <c r="K67" s="510"/>
      <c r="L67" s="178"/>
      <c r="M67" s="178"/>
      <c r="N67" s="329"/>
      <c r="O67" s="330"/>
      <c r="P67" s="180"/>
      <c r="Q67" s="180"/>
      <c r="R67" s="180"/>
      <c r="S67" s="180"/>
      <c r="U67" s="264"/>
      <c r="V67" s="264"/>
      <c r="W67" s="264"/>
      <c r="X67" s="264"/>
      <c r="Y67" s="264"/>
      <c r="Z67" s="264"/>
      <c r="AA67" s="264"/>
      <c r="AB67" s="264"/>
      <c r="AC67" s="175"/>
      <c r="AD67" s="175"/>
      <c r="AE67" s="175"/>
      <c r="AG67" s="472"/>
      <c r="AH67" s="178" t="s">
        <v>67</v>
      </c>
      <c r="AI67" s="473"/>
      <c r="AJ67" s="386"/>
      <c r="AK67" s="386"/>
      <c r="AL67" s="273"/>
      <c r="AO67" s="328"/>
      <c r="AP67" s="351"/>
      <c r="AQ67" s="351"/>
      <c r="AR67" s="351"/>
      <c r="AS67" s="351"/>
      <c r="AT67" s="352" t="s">
        <v>158</v>
      </c>
      <c r="AU67" s="351"/>
      <c r="AV67" s="351"/>
      <c r="AW67" s="351"/>
      <c r="AX67" s="351"/>
      <c r="AY67" s="334"/>
      <c r="BA67" s="264"/>
      <c r="BD67" s="264"/>
      <c r="BE67" s="331"/>
      <c r="BF67" s="178" t="s">
        <v>67</v>
      </c>
      <c r="BG67" s="330"/>
      <c r="BH67" s="264"/>
      <c r="BI67" s="264"/>
      <c r="BJ67" s="264"/>
      <c r="BK67" s="264"/>
      <c r="BL67" s="264"/>
      <c r="BM67" s="264"/>
      <c r="BN67" s="264"/>
      <c r="BO67" s="264"/>
      <c r="BP67" s="264"/>
      <c r="BQ67" s="264"/>
      <c r="BR67" s="264"/>
      <c r="BS67" s="264"/>
      <c r="BT67" s="264"/>
      <c r="BY67" s="331"/>
      <c r="BZ67" s="329"/>
      <c r="CA67" s="329"/>
      <c r="CB67" s="332"/>
      <c r="CC67" s="333"/>
      <c r="CD67" s="333"/>
      <c r="CE67" s="178" t="s">
        <v>67</v>
      </c>
      <c r="CF67" s="178"/>
      <c r="CG67" s="178"/>
      <c r="CH67" s="329"/>
      <c r="CI67" s="329"/>
      <c r="CJ67" s="329"/>
      <c r="CK67" s="334"/>
      <c r="CL67" s="273"/>
    </row>
    <row r="68" spans="3:90" ht="21" customHeight="1">
      <c r="C68" s="335"/>
      <c r="D68" s="336"/>
      <c r="E68" s="336"/>
      <c r="F68" s="336"/>
      <c r="G68" s="337"/>
      <c r="H68" s="337"/>
      <c r="I68" s="336"/>
      <c r="J68" s="336"/>
      <c r="K68" s="337"/>
      <c r="L68" s="337"/>
      <c r="M68" s="336"/>
      <c r="N68" s="336"/>
      <c r="O68" s="338"/>
      <c r="P68" s="181"/>
      <c r="Q68" s="181"/>
      <c r="R68" s="181"/>
      <c r="S68" s="181"/>
      <c r="U68" s="264"/>
      <c r="V68" s="264"/>
      <c r="W68" s="264"/>
      <c r="X68" s="264"/>
      <c r="Y68" s="264"/>
      <c r="Z68" s="264"/>
      <c r="AA68" s="264"/>
      <c r="AB68" s="264"/>
      <c r="AG68" s="335"/>
      <c r="AH68" s="336"/>
      <c r="AI68" s="338"/>
      <c r="AO68" s="372" t="s">
        <v>44</v>
      </c>
      <c r="AP68" s="358">
        <v>424.064</v>
      </c>
      <c r="AQ68" s="362">
        <v>37</v>
      </c>
      <c r="AR68" s="363">
        <f aca="true" t="shared" si="0" ref="AR68:AR75">AP68+(AQ68/1000)</f>
        <v>424.101</v>
      </c>
      <c r="AS68" s="364" t="s">
        <v>159</v>
      </c>
      <c r="AT68" s="387" t="s">
        <v>160</v>
      </c>
      <c r="AU68" s="366"/>
      <c r="AV68" s="202"/>
      <c r="AW68" s="197"/>
      <c r="AX68" s="197"/>
      <c r="AY68" s="361"/>
      <c r="AZ68" s="264"/>
      <c r="BA68" s="264"/>
      <c r="BB68" s="264"/>
      <c r="BC68" s="266"/>
      <c r="BD68" s="264"/>
      <c r="BE68" s="335"/>
      <c r="BF68" s="336"/>
      <c r="BG68" s="338"/>
      <c r="BH68" s="264"/>
      <c r="BI68" s="264"/>
      <c r="BJ68" s="264"/>
      <c r="BK68" s="264"/>
      <c r="BL68" s="264"/>
      <c r="BM68" s="264"/>
      <c r="BN68" s="264"/>
      <c r="BO68" s="264"/>
      <c r="BP68" s="264"/>
      <c r="BQ68" s="264"/>
      <c r="BR68" s="264"/>
      <c r="BS68" s="264"/>
      <c r="BT68" s="264"/>
      <c r="BY68" s="335"/>
      <c r="BZ68" s="336"/>
      <c r="CA68" s="337"/>
      <c r="CB68" s="337"/>
      <c r="CC68" s="336"/>
      <c r="CD68" s="336"/>
      <c r="CE68" s="337"/>
      <c r="CF68" s="337"/>
      <c r="CG68" s="336"/>
      <c r="CH68" s="336"/>
      <c r="CI68" s="336"/>
      <c r="CJ68" s="336"/>
      <c r="CK68" s="338"/>
      <c r="CL68" s="273"/>
    </row>
    <row r="69" spans="3:90" ht="21" customHeight="1">
      <c r="C69" s="335"/>
      <c r="D69" s="336"/>
      <c r="E69" s="336"/>
      <c r="F69" s="336"/>
      <c r="G69" s="337"/>
      <c r="H69" s="337"/>
      <c r="I69" s="385" t="s">
        <v>46</v>
      </c>
      <c r="J69" s="358">
        <v>424.278</v>
      </c>
      <c r="K69" s="347" t="s">
        <v>161</v>
      </c>
      <c r="L69" s="347"/>
      <c r="M69" s="346" t="s">
        <v>162</v>
      </c>
      <c r="N69" s="224">
        <v>424.377</v>
      </c>
      <c r="O69" s="348" t="s">
        <v>161</v>
      </c>
      <c r="P69" s="181"/>
      <c r="Q69" s="349"/>
      <c r="R69" s="350"/>
      <c r="S69" s="181"/>
      <c r="U69" s="161"/>
      <c r="V69" s="161"/>
      <c r="W69" s="161"/>
      <c r="X69" s="161"/>
      <c r="Y69" s="161"/>
      <c r="Z69" s="161"/>
      <c r="AA69" s="161"/>
      <c r="AB69" s="264"/>
      <c r="AF69" s="266"/>
      <c r="AG69" s="372" t="s">
        <v>163</v>
      </c>
      <c r="AH69" s="358">
        <v>424.259</v>
      </c>
      <c r="AI69" s="359" t="s">
        <v>161</v>
      </c>
      <c r="AK69" s="266"/>
      <c r="AO69" s="372" t="s">
        <v>164</v>
      </c>
      <c r="AP69" s="358">
        <v>424.494</v>
      </c>
      <c r="AQ69" s="362">
        <v>-37</v>
      </c>
      <c r="AR69" s="363">
        <f t="shared" si="0"/>
        <v>424.45700000000005</v>
      </c>
      <c r="AS69" s="364" t="s">
        <v>159</v>
      </c>
      <c r="AT69" s="387" t="s">
        <v>160</v>
      </c>
      <c r="AU69" s="366"/>
      <c r="AV69" s="202"/>
      <c r="AX69" s="366"/>
      <c r="AY69" s="367"/>
      <c r="AZ69" s="264"/>
      <c r="BD69" s="264"/>
      <c r="BE69" s="372" t="s">
        <v>165</v>
      </c>
      <c r="BF69" s="358">
        <v>424.962</v>
      </c>
      <c r="BG69" s="359" t="s">
        <v>161</v>
      </c>
      <c r="BH69" s="264"/>
      <c r="BI69" s="264"/>
      <c r="BJ69" s="264"/>
      <c r="BK69" s="264"/>
      <c r="BL69" s="264"/>
      <c r="BT69" s="264"/>
      <c r="BY69" s="372" t="s">
        <v>166</v>
      </c>
      <c r="BZ69" s="358">
        <v>424.855</v>
      </c>
      <c r="CA69" s="364" t="s">
        <v>161</v>
      </c>
      <c r="CB69" s="337"/>
      <c r="CC69" s="346" t="s">
        <v>167</v>
      </c>
      <c r="CD69" s="224">
        <v>425.006</v>
      </c>
      <c r="CE69" s="347" t="s">
        <v>161</v>
      </c>
      <c r="CF69" s="354"/>
      <c r="CG69" s="355" t="s">
        <v>168</v>
      </c>
      <c r="CH69" s="356">
        <v>425.09</v>
      </c>
      <c r="CI69" s="357">
        <v>-37</v>
      </c>
      <c r="CJ69" s="358">
        <f>CH69+CI69*0.001</f>
        <v>425.053</v>
      </c>
      <c r="CK69" s="359" t="s">
        <v>161</v>
      </c>
      <c r="CL69" s="273"/>
    </row>
    <row r="70" spans="3:89" ht="21" customHeight="1">
      <c r="C70" s="372"/>
      <c r="D70" s="358"/>
      <c r="E70" s="362"/>
      <c r="F70" s="363"/>
      <c r="G70" s="364"/>
      <c r="H70" s="337"/>
      <c r="I70" s="346"/>
      <c r="J70" s="224"/>
      <c r="K70" s="347"/>
      <c r="L70" s="347"/>
      <c r="M70" s="346"/>
      <c r="N70" s="224"/>
      <c r="O70" s="348"/>
      <c r="P70" s="181"/>
      <c r="Q70" s="349"/>
      <c r="R70" s="350"/>
      <c r="S70" s="181"/>
      <c r="U70" s="161"/>
      <c r="V70" s="161"/>
      <c r="W70" s="161"/>
      <c r="X70" s="161"/>
      <c r="Y70" s="161"/>
      <c r="Z70" s="161"/>
      <c r="AA70" s="161"/>
      <c r="AB70" s="264"/>
      <c r="AG70" s="372" t="s">
        <v>169</v>
      </c>
      <c r="AH70" s="358">
        <v>424.259</v>
      </c>
      <c r="AI70" s="359" t="s">
        <v>161</v>
      </c>
      <c r="AO70" s="353" t="s">
        <v>170</v>
      </c>
      <c r="AP70" s="224">
        <v>424.524</v>
      </c>
      <c r="AQ70" s="362">
        <v>-37</v>
      </c>
      <c r="AR70" s="363">
        <f t="shared" si="0"/>
        <v>424.487</v>
      </c>
      <c r="AS70" s="364" t="s">
        <v>159</v>
      </c>
      <c r="AT70" s="365" t="s">
        <v>171</v>
      </c>
      <c r="AU70" s="366"/>
      <c r="AV70" s="202"/>
      <c r="AX70" s="366"/>
      <c r="AY70" s="367"/>
      <c r="BD70" s="264"/>
      <c r="BE70" s="372" t="s">
        <v>172</v>
      </c>
      <c r="BF70" s="358">
        <v>424.962</v>
      </c>
      <c r="BG70" s="359" t="s">
        <v>161</v>
      </c>
      <c r="BH70" s="264"/>
      <c r="BI70" s="264"/>
      <c r="BJ70" s="264"/>
      <c r="BK70" s="264"/>
      <c r="BL70" s="264"/>
      <c r="BT70" s="264"/>
      <c r="BY70" s="353" t="s">
        <v>173</v>
      </c>
      <c r="BZ70" s="224">
        <v>424.923</v>
      </c>
      <c r="CA70" s="347" t="s">
        <v>161</v>
      </c>
      <c r="CB70" s="354"/>
      <c r="CC70" s="346"/>
      <c r="CD70" s="224"/>
      <c r="CE70" s="347"/>
      <c r="CF70" s="354"/>
      <c r="CG70" s="355" t="s">
        <v>168</v>
      </c>
      <c r="CH70" s="356">
        <v>425.09</v>
      </c>
      <c r="CI70" s="357">
        <v>37</v>
      </c>
      <c r="CJ70" s="358">
        <f>CH70+CI70*0.001</f>
        <v>425.12699999999995</v>
      </c>
      <c r="CK70" s="359" t="s">
        <v>161</v>
      </c>
    </row>
    <row r="71" spans="3:89" ht="21" customHeight="1">
      <c r="C71" s="360"/>
      <c r="D71" s="356"/>
      <c r="E71" s="357"/>
      <c r="F71" s="358"/>
      <c r="G71" s="347"/>
      <c r="H71" s="337"/>
      <c r="I71" s="346" t="s">
        <v>50</v>
      </c>
      <c r="J71" s="224">
        <v>424.322</v>
      </c>
      <c r="K71" s="347" t="s">
        <v>161</v>
      </c>
      <c r="L71" s="347"/>
      <c r="M71" s="346" t="s">
        <v>174</v>
      </c>
      <c r="N71" s="224">
        <v>424.404</v>
      </c>
      <c r="O71" s="348" t="s">
        <v>161</v>
      </c>
      <c r="P71" s="161"/>
      <c r="Q71" s="161"/>
      <c r="R71" s="161"/>
      <c r="S71" s="161"/>
      <c r="U71" s="161"/>
      <c r="V71" s="161"/>
      <c r="W71" s="161"/>
      <c r="X71" s="161"/>
      <c r="Y71" s="161"/>
      <c r="Z71" s="161"/>
      <c r="AA71" s="161"/>
      <c r="AB71" s="264"/>
      <c r="AG71" s="353"/>
      <c r="AH71" s="224"/>
      <c r="AI71" s="348"/>
      <c r="AJ71" s="266"/>
      <c r="AO71" s="372" t="s">
        <v>175</v>
      </c>
      <c r="AP71" s="358">
        <v>424.797</v>
      </c>
      <c r="AQ71" s="362">
        <v>-37</v>
      </c>
      <c r="AR71" s="363">
        <f t="shared" si="0"/>
        <v>424.76000000000005</v>
      </c>
      <c r="AS71" s="364" t="s">
        <v>159</v>
      </c>
      <c r="AT71" s="387" t="s">
        <v>160</v>
      </c>
      <c r="AU71" s="366"/>
      <c r="AV71" s="202"/>
      <c r="AX71" s="366"/>
      <c r="AY71" s="367"/>
      <c r="BA71" s="266"/>
      <c r="BD71" s="264"/>
      <c r="BE71" s="372" t="s">
        <v>176</v>
      </c>
      <c r="BF71" s="358">
        <v>424.983</v>
      </c>
      <c r="BG71" s="359" t="s">
        <v>161</v>
      </c>
      <c r="BH71" s="264"/>
      <c r="BI71" s="264"/>
      <c r="BJ71" s="264"/>
      <c r="BK71" s="264"/>
      <c r="BL71" s="264"/>
      <c r="BT71" s="264"/>
      <c r="BY71" s="353"/>
      <c r="BZ71" s="224"/>
      <c r="CA71" s="347"/>
      <c r="CB71" s="354"/>
      <c r="CC71" s="346" t="s">
        <v>177</v>
      </c>
      <c r="CD71" s="224">
        <v>425.043</v>
      </c>
      <c r="CE71" s="347" t="s">
        <v>161</v>
      </c>
      <c r="CF71" s="354"/>
      <c r="CG71" s="355" t="s">
        <v>104</v>
      </c>
      <c r="CH71" s="356">
        <f>CH70-424.595</f>
        <v>0.4949999999999477</v>
      </c>
      <c r="CI71" s="357">
        <v>-37</v>
      </c>
      <c r="CJ71" s="358">
        <f>CH71+CI71*0.001</f>
        <v>0.4579999999999477</v>
      </c>
      <c r="CK71" s="359" t="s">
        <v>161</v>
      </c>
    </row>
    <row r="72" spans="3:89" ht="21" customHeight="1" thickBot="1">
      <c r="C72" s="360" t="s">
        <v>48</v>
      </c>
      <c r="D72" s="356">
        <v>424.234</v>
      </c>
      <c r="E72" s="357">
        <v>65</v>
      </c>
      <c r="F72" s="358">
        <f>D72+E72*0.001</f>
        <v>424.299</v>
      </c>
      <c r="G72" s="347" t="s">
        <v>161</v>
      </c>
      <c r="H72" s="337"/>
      <c r="I72" s="346"/>
      <c r="J72" s="224"/>
      <c r="K72" s="347"/>
      <c r="L72" s="347"/>
      <c r="M72" s="346"/>
      <c r="N72" s="224"/>
      <c r="O72" s="348"/>
      <c r="P72" s="161"/>
      <c r="Q72" s="161"/>
      <c r="R72" s="161"/>
      <c r="S72" s="161"/>
      <c r="U72" s="217"/>
      <c r="V72" s="217"/>
      <c r="W72" s="217"/>
      <c r="X72" s="410"/>
      <c r="Y72" s="217"/>
      <c r="Z72" s="217"/>
      <c r="AA72" s="217"/>
      <c r="AB72" s="264"/>
      <c r="AG72" s="372" t="s">
        <v>178</v>
      </c>
      <c r="AH72" s="358">
        <v>424.446</v>
      </c>
      <c r="AI72" s="359" t="s">
        <v>161</v>
      </c>
      <c r="AJ72" s="266"/>
      <c r="AK72" s="266"/>
      <c r="AN72" s="266"/>
      <c r="AO72" s="372" t="s">
        <v>179</v>
      </c>
      <c r="AP72" s="358">
        <v>424.849</v>
      </c>
      <c r="AQ72" s="362">
        <v>-37</v>
      </c>
      <c r="AR72" s="363">
        <f t="shared" si="0"/>
        <v>424.812</v>
      </c>
      <c r="AS72" s="364" t="s">
        <v>159</v>
      </c>
      <c r="AT72" s="365" t="s">
        <v>180</v>
      </c>
      <c r="AU72" s="379"/>
      <c r="AV72" s="202"/>
      <c r="AX72" s="366"/>
      <c r="AY72" s="367"/>
      <c r="BA72" s="264"/>
      <c r="BD72" s="264"/>
      <c r="BE72" s="474" t="s">
        <v>181</v>
      </c>
      <c r="BF72" s="475">
        <v>425.033</v>
      </c>
      <c r="BG72" s="476" t="s">
        <v>161</v>
      </c>
      <c r="BH72" s="264"/>
      <c r="BI72" s="264"/>
      <c r="BJ72" s="264"/>
      <c r="BK72" s="264"/>
      <c r="BL72" s="264"/>
      <c r="BM72" s="368"/>
      <c r="BN72" s="369"/>
      <c r="BO72" s="369"/>
      <c r="BP72" s="370" t="s">
        <v>182</v>
      </c>
      <c r="BQ72" s="369"/>
      <c r="BR72" s="369"/>
      <c r="BS72" s="371"/>
      <c r="BT72" s="264"/>
      <c r="BY72" s="353" t="s">
        <v>183</v>
      </c>
      <c r="BZ72" s="224">
        <v>424.942</v>
      </c>
      <c r="CA72" s="347" t="s">
        <v>161</v>
      </c>
      <c r="CB72" s="354"/>
      <c r="CC72" s="346"/>
      <c r="CD72" s="224"/>
      <c r="CE72" s="347"/>
      <c r="CF72" s="354"/>
      <c r="CG72" s="355" t="s">
        <v>104</v>
      </c>
      <c r="CH72" s="356">
        <v>0.4949999999999477</v>
      </c>
      <c r="CI72" s="357">
        <v>37</v>
      </c>
      <c r="CJ72" s="358">
        <f>CH72+CI72*0.001</f>
        <v>0.5319999999999477</v>
      </c>
      <c r="CK72" s="359" t="s">
        <v>161</v>
      </c>
    </row>
    <row r="73" spans="3:89" ht="21" customHeight="1" thickBot="1" thickTop="1">
      <c r="C73" s="335"/>
      <c r="D73" s="336"/>
      <c r="E73" s="336"/>
      <c r="F73" s="336"/>
      <c r="G73" s="337"/>
      <c r="H73" s="354"/>
      <c r="I73" s="346" t="s">
        <v>184</v>
      </c>
      <c r="J73" s="224">
        <v>424.359</v>
      </c>
      <c r="K73" s="347" t="s">
        <v>161</v>
      </c>
      <c r="L73" s="347"/>
      <c r="M73" s="346" t="s">
        <v>185</v>
      </c>
      <c r="N73" s="224">
        <v>424.431</v>
      </c>
      <c r="O73" s="348" t="s">
        <v>161</v>
      </c>
      <c r="P73" s="181"/>
      <c r="Q73" s="349"/>
      <c r="R73" s="350"/>
      <c r="S73" s="181"/>
      <c r="U73" s="217"/>
      <c r="V73" s="174"/>
      <c r="W73" s="217"/>
      <c r="X73" s="174"/>
      <c r="Y73" s="217"/>
      <c r="Z73" s="174"/>
      <c r="AA73" s="217"/>
      <c r="AB73" s="264"/>
      <c r="AG73" s="372" t="s">
        <v>186</v>
      </c>
      <c r="AH73" s="358">
        <v>424.441</v>
      </c>
      <c r="AI73" s="359" t="s">
        <v>161</v>
      </c>
      <c r="AK73" s="266"/>
      <c r="AO73" s="372" t="s">
        <v>187</v>
      </c>
      <c r="AP73" s="358">
        <v>424.903</v>
      </c>
      <c r="AQ73" s="362">
        <v>37</v>
      </c>
      <c r="AR73" s="363">
        <f t="shared" si="0"/>
        <v>424.94</v>
      </c>
      <c r="AS73" s="364" t="s">
        <v>159</v>
      </c>
      <c r="AT73" s="365" t="s">
        <v>188</v>
      </c>
      <c r="AU73" s="379"/>
      <c r="AV73" s="380"/>
      <c r="AX73" s="379"/>
      <c r="AY73" s="367"/>
      <c r="AZ73" s="264"/>
      <c r="BD73" s="264"/>
      <c r="BE73" s="477"/>
      <c r="BF73" s="178" t="s">
        <v>158</v>
      </c>
      <c r="BG73" s="478"/>
      <c r="BH73" s="264"/>
      <c r="BI73" s="264"/>
      <c r="BJ73" s="264"/>
      <c r="BK73" s="264"/>
      <c r="BL73" s="264"/>
      <c r="BM73" s="373"/>
      <c r="BN73" s="374" t="s">
        <v>189</v>
      </c>
      <c r="BO73" s="375"/>
      <c r="BP73" s="376" t="s">
        <v>190</v>
      </c>
      <c r="BQ73" s="377"/>
      <c r="BR73" s="374" t="s">
        <v>191</v>
      </c>
      <c r="BS73" s="378"/>
      <c r="BT73" s="264"/>
      <c r="BY73" s="353"/>
      <c r="BZ73" s="224"/>
      <c r="CA73" s="347"/>
      <c r="CB73" s="354"/>
      <c r="CC73" s="346" t="s">
        <v>192</v>
      </c>
      <c r="CD73" s="224">
        <v>425.067</v>
      </c>
      <c r="CE73" s="347" t="s">
        <v>161</v>
      </c>
      <c r="CF73" s="354"/>
      <c r="CG73" s="355"/>
      <c r="CH73" s="356"/>
      <c r="CI73" s="357"/>
      <c r="CJ73" s="358"/>
      <c r="CK73" s="359"/>
    </row>
    <row r="74" spans="3:89" ht="21" customHeight="1" thickTop="1">
      <c r="C74" s="360"/>
      <c r="D74" s="356"/>
      <c r="E74" s="357"/>
      <c r="F74" s="358"/>
      <c r="G74" s="347"/>
      <c r="H74" s="354"/>
      <c r="I74" s="346"/>
      <c r="J74" s="224"/>
      <c r="K74" s="347"/>
      <c r="L74" s="347"/>
      <c r="M74" s="346"/>
      <c r="N74" s="224"/>
      <c r="O74" s="348"/>
      <c r="P74" s="181"/>
      <c r="Q74" s="381"/>
      <c r="R74" s="382"/>
      <c r="S74" s="181"/>
      <c r="U74" s="217"/>
      <c r="V74" s="217"/>
      <c r="W74" s="217"/>
      <c r="X74" s="174"/>
      <c r="Y74" s="217"/>
      <c r="Z74" s="217"/>
      <c r="AA74" s="217"/>
      <c r="AB74" s="264"/>
      <c r="AG74" s="372"/>
      <c r="AH74" s="358"/>
      <c r="AI74" s="359"/>
      <c r="AM74" s="266"/>
      <c r="AO74" s="372" t="s">
        <v>144</v>
      </c>
      <c r="AP74" s="358">
        <v>425.285</v>
      </c>
      <c r="AQ74" s="362">
        <v>37</v>
      </c>
      <c r="AR74" s="363">
        <f t="shared" si="0"/>
        <v>425.322</v>
      </c>
      <c r="AS74" s="364" t="s">
        <v>159</v>
      </c>
      <c r="AT74" s="387" t="s">
        <v>160</v>
      </c>
      <c r="AU74" s="379"/>
      <c r="AV74" s="380"/>
      <c r="AX74" s="366"/>
      <c r="AY74" s="367"/>
      <c r="AZ74" s="266"/>
      <c r="BD74" s="264"/>
      <c r="BE74" s="372" t="s">
        <v>193</v>
      </c>
      <c r="BF74" s="358">
        <v>424.954</v>
      </c>
      <c r="BG74" s="359" t="s">
        <v>159</v>
      </c>
      <c r="BH74" s="264"/>
      <c r="BI74" s="264"/>
      <c r="BJ74" s="264"/>
      <c r="BK74" s="264"/>
      <c r="BL74" s="264"/>
      <c r="BM74" s="216"/>
      <c r="BN74" s="191"/>
      <c r="BO74" s="203"/>
      <c r="BP74" s="203"/>
      <c r="BQ74" s="191"/>
      <c r="BR74" s="191"/>
      <c r="BS74" s="218"/>
      <c r="BT74" s="264"/>
      <c r="BY74" s="372" t="s">
        <v>194</v>
      </c>
      <c r="BZ74" s="358">
        <v>424.987</v>
      </c>
      <c r="CA74" s="364" t="s">
        <v>161</v>
      </c>
      <c r="CB74" s="384"/>
      <c r="CC74" s="385"/>
      <c r="CD74" s="358"/>
      <c r="CE74" s="347"/>
      <c r="CF74" s="354"/>
      <c r="CG74" s="355"/>
      <c r="CH74" s="356"/>
      <c r="CI74" s="357"/>
      <c r="CJ74" s="358"/>
      <c r="CK74" s="359"/>
    </row>
    <row r="75" spans="3:89" ht="21" customHeight="1">
      <c r="C75" s="335"/>
      <c r="D75" s="336"/>
      <c r="E75" s="336"/>
      <c r="F75" s="336"/>
      <c r="G75" s="337"/>
      <c r="H75" s="354"/>
      <c r="I75" s="346" t="s">
        <v>52</v>
      </c>
      <c r="J75" s="224">
        <v>424.418</v>
      </c>
      <c r="K75" s="347" t="s">
        <v>161</v>
      </c>
      <c r="L75" s="347"/>
      <c r="M75" s="346" t="s">
        <v>195</v>
      </c>
      <c r="N75" s="224">
        <v>424.458</v>
      </c>
      <c r="O75" s="348" t="s">
        <v>161</v>
      </c>
      <c r="P75" s="181"/>
      <c r="Q75" s="381"/>
      <c r="R75" s="382"/>
      <c r="S75" s="181"/>
      <c r="U75" s="217"/>
      <c r="V75" s="174"/>
      <c r="W75" s="217"/>
      <c r="X75" s="174"/>
      <c r="Y75" s="217"/>
      <c r="Z75" s="174"/>
      <c r="AA75" s="217"/>
      <c r="AB75" s="264"/>
      <c r="AG75" s="372" t="s">
        <v>196</v>
      </c>
      <c r="AH75" s="358">
        <v>424.507</v>
      </c>
      <c r="AI75" s="359" t="s">
        <v>161</v>
      </c>
      <c r="AO75" s="372" t="s">
        <v>197</v>
      </c>
      <c r="AP75" s="358">
        <v>425.343</v>
      </c>
      <c r="AQ75" s="362">
        <v>-37</v>
      </c>
      <c r="AR75" s="363">
        <f t="shared" si="0"/>
        <v>425.30600000000004</v>
      </c>
      <c r="AS75" s="364" t="s">
        <v>159</v>
      </c>
      <c r="AT75" s="365" t="s">
        <v>180</v>
      </c>
      <c r="AU75" s="366"/>
      <c r="AV75" s="202"/>
      <c r="AX75" s="366"/>
      <c r="AY75" s="367"/>
      <c r="AZ75" s="264"/>
      <c r="BD75" s="264"/>
      <c r="BE75" s="372" t="s">
        <v>198</v>
      </c>
      <c r="BF75" s="358">
        <v>425.14</v>
      </c>
      <c r="BG75" s="359" t="s">
        <v>159</v>
      </c>
      <c r="BH75" s="264"/>
      <c r="BI75" s="264"/>
      <c r="BJ75" s="264"/>
      <c r="BK75" s="264"/>
      <c r="BL75" s="264"/>
      <c r="BM75" s="216"/>
      <c r="BN75" s="386" t="s">
        <v>199</v>
      </c>
      <c r="BO75" s="203"/>
      <c r="BP75" s="383" t="s">
        <v>200</v>
      </c>
      <c r="BQ75" s="191"/>
      <c r="BR75" s="386">
        <v>33</v>
      </c>
      <c r="BS75" s="218"/>
      <c r="BT75" s="264"/>
      <c r="BY75" s="353" t="s">
        <v>201</v>
      </c>
      <c r="BZ75" s="224">
        <v>425.008</v>
      </c>
      <c r="CA75" s="347" t="s">
        <v>161</v>
      </c>
      <c r="CB75" s="354"/>
      <c r="CC75" s="385" t="s">
        <v>202</v>
      </c>
      <c r="CD75" s="358">
        <v>425.077</v>
      </c>
      <c r="CE75" s="347" t="s">
        <v>161</v>
      </c>
      <c r="CF75" s="388"/>
      <c r="CG75" s="355" t="s">
        <v>203</v>
      </c>
      <c r="CH75" s="356">
        <v>425.196</v>
      </c>
      <c r="CI75" s="357">
        <v>-65</v>
      </c>
      <c r="CJ75" s="358">
        <f>CH75+CI75*0.001</f>
        <v>425.13100000000003</v>
      </c>
      <c r="CK75" s="359" t="s">
        <v>161</v>
      </c>
    </row>
    <row r="76" spans="3:89" ht="21" customHeight="1" thickBot="1">
      <c r="C76" s="389"/>
      <c r="D76" s="390"/>
      <c r="E76" s="391"/>
      <c r="F76" s="391"/>
      <c r="G76" s="392"/>
      <c r="H76" s="393"/>
      <c r="I76" s="391"/>
      <c r="J76" s="390"/>
      <c r="K76" s="392"/>
      <c r="L76" s="392"/>
      <c r="M76" s="391"/>
      <c r="N76" s="390"/>
      <c r="O76" s="394"/>
      <c r="P76" s="181"/>
      <c r="Q76" s="181"/>
      <c r="R76" s="182"/>
      <c r="U76" s="217"/>
      <c r="V76" s="217"/>
      <c r="W76" s="217"/>
      <c r="X76" s="174"/>
      <c r="Y76" s="217"/>
      <c r="Z76" s="174"/>
      <c r="AA76" s="217"/>
      <c r="AB76" s="264"/>
      <c r="AG76" s="389"/>
      <c r="AH76" s="390"/>
      <c r="AI76" s="394"/>
      <c r="AO76" s="399"/>
      <c r="AP76" s="390"/>
      <c r="AQ76" s="400"/>
      <c r="AR76" s="401"/>
      <c r="AS76" s="402"/>
      <c r="AT76" s="403"/>
      <c r="AU76" s="404"/>
      <c r="AV76" s="404"/>
      <c r="AW76" s="404"/>
      <c r="AX76" s="404"/>
      <c r="AY76" s="250"/>
      <c r="BE76" s="389"/>
      <c r="BF76" s="390"/>
      <c r="BG76" s="394"/>
      <c r="BH76" s="264"/>
      <c r="BI76" s="264"/>
      <c r="BJ76" s="264"/>
      <c r="BK76" s="264"/>
      <c r="BL76" s="264"/>
      <c r="BM76" s="395"/>
      <c r="BN76" s="248"/>
      <c r="BO76" s="254"/>
      <c r="BP76" s="396"/>
      <c r="BQ76" s="248"/>
      <c r="BR76" s="397"/>
      <c r="BS76" s="398"/>
      <c r="BT76" s="264"/>
      <c r="BY76" s="389"/>
      <c r="BZ76" s="390"/>
      <c r="CA76" s="392"/>
      <c r="CB76" s="393"/>
      <c r="CC76" s="405"/>
      <c r="CD76" s="390"/>
      <c r="CE76" s="392"/>
      <c r="CF76" s="393"/>
      <c r="CG76" s="406"/>
      <c r="CH76" s="407"/>
      <c r="CI76" s="407"/>
      <c r="CJ76" s="407"/>
      <c r="CK76" s="408"/>
    </row>
    <row r="77" spans="19:74" ht="12.75">
      <c r="S77" s="148"/>
      <c r="T77" s="149"/>
      <c r="U77" s="264"/>
      <c r="V77" s="264"/>
      <c r="W77" s="264"/>
      <c r="X77" s="264"/>
      <c r="Y77" s="264"/>
      <c r="Z77" s="264"/>
      <c r="AA77" s="264"/>
      <c r="AB77" s="264"/>
      <c r="AK77" s="148"/>
      <c r="AL77" s="149"/>
      <c r="BC77" s="148"/>
      <c r="BD77" s="149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148"/>
      <c r="BV77" s="149"/>
    </row>
    <row r="78" spans="19:72" ht="12.75">
      <c r="S78" s="175"/>
      <c r="T78" s="409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</row>
    <row r="79" spans="21:64" ht="12.75">
      <c r="U79" s="264"/>
      <c r="V79" s="153"/>
      <c r="BF79" s="264"/>
      <c r="BG79" s="264"/>
      <c r="BH79" s="264"/>
      <c r="BI79" s="264"/>
      <c r="BJ79" s="264"/>
      <c r="BK79" s="264"/>
      <c r="BL79" s="264"/>
    </row>
    <row r="80" spans="21:22" ht="12.75">
      <c r="U80" s="264"/>
      <c r="V80" s="153"/>
    </row>
    <row r="81" spans="21:22" ht="12.75">
      <c r="U81" s="264"/>
      <c r="V81" s="153"/>
    </row>
    <row r="82" ht="12.75" customHeight="1"/>
    <row r="83" ht="12.75" customHeight="1"/>
    <row r="84" ht="12.75" customHeight="1"/>
    <row r="85" ht="12.75" customHeight="1"/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55" r:id="rId14"/>
  <drawing r:id="rId13"/>
  <legacyDrawing r:id="rId12"/>
  <oleObjects>
    <oleObject progId="Paint.Picture" shapeId="325960" r:id="rId1"/>
    <oleObject progId="Paint.Picture" shapeId="482749" r:id="rId2"/>
    <oleObject progId="Paint.Picture" shapeId="482799" r:id="rId3"/>
    <oleObject progId="Paint.Picture" shapeId="512275" r:id="rId4"/>
    <oleObject progId="Paint.Picture" shapeId="515468" r:id="rId5"/>
    <oleObject progId="Paint.Picture" shapeId="517291" r:id="rId6"/>
    <oleObject progId="Paint.Picture" shapeId="840145" r:id="rId7"/>
    <oleObject progId="Paint.Picture" shapeId="843984" r:id="rId8"/>
    <oleObject progId="Paint.Picture" shapeId="850333" r:id="rId9"/>
    <oleObject progId="Paint.Picture" shapeId="852561" r:id="rId10"/>
    <oleObject progId="Paint.Picture" shapeId="857641" r:id="rId1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25390625" style="22" customWidth="1"/>
    <col min="3" max="18" width="11.25390625" style="3" customWidth="1"/>
    <col min="19" max="19" width="4.75390625" style="5" customWidth="1"/>
    <col min="20" max="20" width="1.75390625" style="5" customWidth="1"/>
    <col min="21" max="16384" width="9.125" style="3" customWidth="1"/>
  </cols>
  <sheetData>
    <row r="1" spans="1:20" s="532" customFormat="1" ht="9.75" customHeight="1">
      <c r="A1" s="1"/>
      <c r="B1" s="2"/>
      <c r="C1" s="531"/>
      <c r="D1" s="531"/>
      <c r="E1" s="531"/>
      <c r="F1" s="531"/>
      <c r="G1" s="531"/>
      <c r="H1" s="531"/>
      <c r="I1" s="531"/>
      <c r="J1" s="531"/>
      <c r="K1" s="531"/>
      <c r="L1" s="531"/>
      <c r="S1" s="1"/>
      <c r="T1" s="1"/>
    </row>
    <row r="2" spans="2:18" ht="36" customHeight="1">
      <c r="B2" s="3"/>
      <c r="D2" s="4"/>
      <c r="E2" s="4"/>
      <c r="F2" s="4"/>
      <c r="G2" s="4"/>
      <c r="H2" s="4"/>
      <c r="I2" s="4"/>
      <c r="J2" s="4"/>
      <c r="K2" s="4"/>
      <c r="L2" s="4"/>
      <c r="R2" s="533"/>
    </row>
    <row r="3" spans="2:12" s="5" customFormat="1" ht="18" customHeight="1">
      <c r="B3" s="6"/>
      <c r="C3" s="6"/>
      <c r="D3" s="6"/>
      <c r="J3" s="7"/>
      <c r="K3" s="6"/>
      <c r="L3" s="6"/>
    </row>
    <row r="4" spans="1:22" s="15" customFormat="1" ht="22.5" customHeight="1">
      <c r="A4" s="8"/>
      <c r="B4" s="14" t="s">
        <v>0</v>
      </c>
      <c r="C4" s="10" t="s">
        <v>204</v>
      </c>
      <c r="D4" s="11"/>
      <c r="E4" s="8"/>
      <c r="F4" s="8"/>
      <c r="G4" s="8"/>
      <c r="H4" s="8"/>
      <c r="I4" s="11"/>
      <c r="J4" s="12" t="s">
        <v>205</v>
      </c>
      <c r="K4" s="11"/>
      <c r="L4" s="534"/>
      <c r="M4" s="11"/>
      <c r="N4" s="11"/>
      <c r="O4" s="11"/>
      <c r="P4" s="11"/>
      <c r="Q4" s="535" t="s">
        <v>3</v>
      </c>
      <c r="R4" s="9">
        <v>744052</v>
      </c>
      <c r="S4" s="11"/>
      <c r="T4" s="11"/>
      <c r="U4" s="44"/>
      <c r="V4" s="44"/>
    </row>
    <row r="5" spans="2:22" s="16" customFormat="1" ht="18" customHeight="1" thickBot="1">
      <c r="B5" s="17"/>
      <c r="C5" s="18"/>
      <c r="D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s="536" customFormat="1" ht="21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7"/>
      <c r="U6" s="7"/>
      <c r="V6" s="7"/>
    </row>
    <row r="7" spans="1:21" ht="18" customHeight="1">
      <c r="A7" s="28"/>
      <c r="B7" s="537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9"/>
      <c r="S7" s="35"/>
      <c r="T7" s="6"/>
      <c r="U7" s="4"/>
    </row>
    <row r="8" spans="1:21" ht="24.75" customHeight="1">
      <c r="A8" s="28"/>
      <c r="B8" s="540"/>
      <c r="C8" s="541" t="s">
        <v>4</v>
      </c>
      <c r="D8" s="542"/>
      <c r="E8" s="542"/>
      <c r="F8" s="542"/>
      <c r="G8" s="542"/>
      <c r="H8" s="543"/>
      <c r="I8" s="543"/>
      <c r="J8" s="38" t="s">
        <v>206</v>
      </c>
      <c r="K8" s="543"/>
      <c r="L8" s="543"/>
      <c r="M8" s="542"/>
      <c r="N8" s="542"/>
      <c r="O8" s="542"/>
      <c r="P8" s="542"/>
      <c r="Q8" s="542"/>
      <c r="R8" s="544"/>
      <c r="S8" s="35"/>
      <c r="T8" s="6"/>
      <c r="U8" s="4"/>
    </row>
    <row r="9" spans="1:21" ht="24.75" customHeight="1">
      <c r="A9" s="28"/>
      <c r="B9" s="540"/>
      <c r="C9" s="545" t="s">
        <v>6</v>
      </c>
      <c r="D9" s="542"/>
      <c r="E9" s="542"/>
      <c r="F9" s="542"/>
      <c r="G9" s="542"/>
      <c r="H9" s="542"/>
      <c r="I9" s="542"/>
      <c r="J9" s="40" t="s">
        <v>7</v>
      </c>
      <c r="K9" s="542"/>
      <c r="L9" s="542"/>
      <c r="M9" s="542"/>
      <c r="N9" s="542"/>
      <c r="O9" s="542"/>
      <c r="P9" s="546" t="s">
        <v>207</v>
      </c>
      <c r="Q9" s="546"/>
      <c r="R9" s="547"/>
      <c r="S9" s="35"/>
      <c r="T9" s="6"/>
      <c r="U9" s="4"/>
    </row>
    <row r="10" spans="1:21" ht="24.75" customHeight="1">
      <c r="A10" s="28"/>
      <c r="B10" s="540"/>
      <c r="C10" s="545" t="s">
        <v>9</v>
      </c>
      <c r="D10" s="542"/>
      <c r="E10" s="542"/>
      <c r="F10" s="542"/>
      <c r="G10" s="542"/>
      <c r="H10" s="542"/>
      <c r="I10" s="542"/>
      <c r="J10" s="40" t="s">
        <v>208</v>
      </c>
      <c r="K10" s="542"/>
      <c r="L10" s="542"/>
      <c r="M10" s="542"/>
      <c r="N10" s="542"/>
      <c r="O10" s="542"/>
      <c r="P10" s="546"/>
      <c r="Q10" s="546"/>
      <c r="R10" s="544"/>
      <c r="S10" s="35"/>
      <c r="T10" s="6"/>
      <c r="U10" s="4"/>
    </row>
    <row r="11" spans="1:21" ht="18" customHeight="1">
      <c r="A11" s="28"/>
      <c r="B11" s="548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50"/>
      <c r="S11" s="35"/>
      <c r="T11" s="6"/>
      <c r="U11" s="4"/>
    </row>
    <row r="12" spans="1:21" ht="18" customHeight="1">
      <c r="A12" s="28"/>
      <c r="B12" s="540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4"/>
      <c r="S12" s="35"/>
      <c r="T12" s="6"/>
      <c r="U12" s="4"/>
    </row>
    <row r="13" spans="1:21" ht="18" customHeight="1">
      <c r="A13" s="28"/>
      <c r="B13" s="540"/>
      <c r="C13" s="551" t="s">
        <v>209</v>
      </c>
      <c r="D13" s="542"/>
      <c r="E13" s="542"/>
      <c r="F13" s="542"/>
      <c r="H13" s="552" t="s">
        <v>13</v>
      </c>
      <c r="J13" s="553"/>
      <c r="K13" s="553"/>
      <c r="L13" s="554" t="s">
        <v>210</v>
      </c>
      <c r="N13" s="553"/>
      <c r="O13" s="553"/>
      <c r="P13" s="553"/>
      <c r="Q13" s="542"/>
      <c r="R13" s="544"/>
      <c r="S13" s="35"/>
      <c r="T13" s="6"/>
      <c r="U13" s="4"/>
    </row>
    <row r="14" spans="1:21" ht="18" customHeight="1">
      <c r="A14" s="28"/>
      <c r="B14" s="540"/>
      <c r="C14" s="41" t="s">
        <v>16</v>
      </c>
      <c r="D14" s="542"/>
      <c r="E14" s="542"/>
      <c r="F14" s="542"/>
      <c r="H14" s="555">
        <v>424.657</v>
      </c>
      <c r="J14" s="553"/>
      <c r="K14" s="553"/>
      <c r="L14" s="556">
        <v>424.657</v>
      </c>
      <c r="N14" s="553"/>
      <c r="O14" s="553"/>
      <c r="P14" s="553"/>
      <c r="Q14" s="542"/>
      <c r="R14" s="544"/>
      <c r="S14" s="35"/>
      <c r="T14" s="6"/>
      <c r="U14" s="4"/>
    </row>
    <row r="15" spans="1:21" ht="18" customHeight="1">
      <c r="A15" s="28"/>
      <c r="B15" s="540"/>
      <c r="C15" s="41" t="s">
        <v>211</v>
      </c>
      <c r="D15" s="542"/>
      <c r="E15" s="542"/>
      <c r="F15" s="542"/>
      <c r="H15" s="557" t="s">
        <v>18</v>
      </c>
      <c r="J15" s="542"/>
      <c r="K15" s="558"/>
      <c r="L15" s="559" t="s">
        <v>212</v>
      </c>
      <c r="N15" s="542"/>
      <c r="O15" s="560"/>
      <c r="P15" s="542"/>
      <c r="Q15" s="542"/>
      <c r="R15" s="544"/>
      <c r="S15" s="35"/>
      <c r="T15" s="6"/>
      <c r="U15" s="4"/>
    </row>
    <row r="16" spans="1:21" ht="18" customHeight="1">
      <c r="A16" s="28"/>
      <c r="B16" s="548"/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50"/>
      <c r="S16" s="35"/>
      <c r="T16" s="6"/>
      <c r="U16" s="4"/>
    </row>
    <row r="17" spans="1:21" ht="18" customHeight="1">
      <c r="A17" s="28"/>
      <c r="B17" s="540"/>
      <c r="C17" s="542"/>
      <c r="D17" s="542"/>
      <c r="E17" s="542"/>
      <c r="F17" s="542"/>
      <c r="G17" s="561" t="s">
        <v>213</v>
      </c>
      <c r="H17" s="542"/>
      <c r="I17" s="542"/>
      <c r="J17" s="542"/>
      <c r="K17" s="542"/>
      <c r="L17" s="542"/>
      <c r="M17" s="561" t="s">
        <v>214</v>
      </c>
      <c r="N17" s="542"/>
      <c r="O17" s="542"/>
      <c r="P17" s="542"/>
      <c r="Q17" s="542"/>
      <c r="R17" s="544"/>
      <c r="S17" s="35"/>
      <c r="T17" s="6"/>
      <c r="U17" s="4"/>
    </row>
    <row r="18" spans="1:21" ht="18" customHeight="1">
      <c r="A18" s="28"/>
      <c r="B18" s="540"/>
      <c r="C18" s="41" t="s">
        <v>28</v>
      </c>
      <c r="D18" s="542"/>
      <c r="F18" s="562" t="s">
        <v>215</v>
      </c>
      <c r="G18" s="542"/>
      <c r="H18" s="546" t="s">
        <v>216</v>
      </c>
      <c r="I18" s="546"/>
      <c r="J18" s="562"/>
      <c r="L18" s="77" t="s">
        <v>31</v>
      </c>
      <c r="M18" s="542"/>
      <c r="N18" s="546" t="s">
        <v>217</v>
      </c>
      <c r="O18" s="546"/>
      <c r="P18" s="546"/>
      <c r="Q18" s="546"/>
      <c r="R18" s="544"/>
      <c r="S18" s="35"/>
      <c r="T18" s="6"/>
      <c r="U18" s="4"/>
    </row>
    <row r="19" spans="1:21" ht="18" customHeight="1">
      <c r="A19" s="28"/>
      <c r="B19" s="540"/>
      <c r="C19" s="41" t="s">
        <v>33</v>
      </c>
      <c r="D19" s="542"/>
      <c r="F19" s="563" t="s">
        <v>218</v>
      </c>
      <c r="G19" s="542"/>
      <c r="H19" s="546" t="s">
        <v>219</v>
      </c>
      <c r="I19" s="546"/>
      <c r="J19" s="563"/>
      <c r="L19" s="77" t="s">
        <v>220</v>
      </c>
      <c r="M19" s="542"/>
      <c r="N19" s="546" t="s">
        <v>221</v>
      </c>
      <c r="O19" s="546"/>
      <c r="P19" s="546"/>
      <c r="Q19" s="546"/>
      <c r="R19" s="544"/>
      <c r="S19" s="35"/>
      <c r="T19" s="6"/>
      <c r="U19" s="4"/>
    </row>
    <row r="20" spans="1:21" ht="18" customHeight="1">
      <c r="A20" s="28"/>
      <c r="B20" s="564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6"/>
      <c r="S20" s="35"/>
      <c r="T20" s="6"/>
      <c r="U20" s="4"/>
    </row>
    <row r="21" spans="1:21" ht="21" customHeight="1">
      <c r="A21" s="28"/>
      <c r="B21" s="64"/>
      <c r="C21" s="65"/>
      <c r="D21" s="65"/>
      <c r="E21" s="66"/>
      <c r="F21" s="66"/>
      <c r="G21" s="66"/>
      <c r="H21" s="66"/>
      <c r="I21" s="65"/>
      <c r="J21" s="67"/>
      <c r="K21" s="65"/>
      <c r="L21" s="65"/>
      <c r="M21" s="65"/>
      <c r="N21" s="65"/>
      <c r="O21" s="65"/>
      <c r="P21" s="65"/>
      <c r="Q21" s="65"/>
      <c r="R21" s="65"/>
      <c r="S21" s="35"/>
      <c r="T21" s="6"/>
      <c r="U21" s="4"/>
    </row>
    <row r="22" spans="1:19" ht="30" customHeight="1">
      <c r="A22" s="96"/>
      <c r="B22" s="567"/>
      <c r="C22" s="568"/>
      <c r="D22" s="569" t="s">
        <v>38</v>
      </c>
      <c r="E22" s="570"/>
      <c r="F22" s="570"/>
      <c r="G22" s="570"/>
      <c r="H22" s="568"/>
      <c r="I22" s="571"/>
      <c r="J22" s="572"/>
      <c r="K22" s="567"/>
      <c r="L22" s="568"/>
      <c r="M22" s="569" t="s">
        <v>53</v>
      </c>
      <c r="N22" s="569"/>
      <c r="O22" s="569"/>
      <c r="P22" s="569"/>
      <c r="Q22" s="568"/>
      <c r="R22" s="571"/>
      <c r="S22" s="35"/>
    </row>
    <row r="23" spans="1:20" s="110" customFormat="1" ht="21" customHeight="1" thickBot="1">
      <c r="A23" s="102"/>
      <c r="B23" s="103" t="s">
        <v>39</v>
      </c>
      <c r="C23" s="104" t="s">
        <v>40</v>
      </c>
      <c r="D23" s="104" t="s">
        <v>41</v>
      </c>
      <c r="E23" s="105" t="s">
        <v>42</v>
      </c>
      <c r="F23" s="573" t="s">
        <v>43</v>
      </c>
      <c r="G23" s="574"/>
      <c r="H23" s="574"/>
      <c r="I23" s="575"/>
      <c r="J23" s="572"/>
      <c r="K23" s="103" t="s">
        <v>39</v>
      </c>
      <c r="L23" s="104" t="s">
        <v>40</v>
      </c>
      <c r="M23" s="104" t="s">
        <v>41</v>
      </c>
      <c r="N23" s="105" t="s">
        <v>42</v>
      </c>
      <c r="O23" s="573" t="s">
        <v>43</v>
      </c>
      <c r="P23" s="574"/>
      <c r="Q23" s="574"/>
      <c r="R23" s="575"/>
      <c r="S23" s="576"/>
      <c r="T23" s="5"/>
    </row>
    <row r="24" spans="1:20" s="15" customFormat="1" ht="18" customHeight="1" thickTop="1">
      <c r="A24" s="96"/>
      <c r="B24" s="577"/>
      <c r="C24" s="578"/>
      <c r="D24" s="579"/>
      <c r="E24" s="580"/>
      <c r="F24" s="130"/>
      <c r="G24" s="581"/>
      <c r="H24" s="581"/>
      <c r="I24" s="582"/>
      <c r="J24" s="572"/>
      <c r="K24" s="577"/>
      <c r="L24" s="578"/>
      <c r="M24" s="579"/>
      <c r="N24" s="580"/>
      <c r="O24" s="130"/>
      <c r="P24" s="581"/>
      <c r="Q24" s="581"/>
      <c r="R24" s="582"/>
      <c r="S24" s="35"/>
      <c r="T24" s="5"/>
    </row>
    <row r="25" spans="1:20" s="15" customFormat="1" ht="21" customHeight="1">
      <c r="A25" s="96"/>
      <c r="B25" s="583">
        <v>1</v>
      </c>
      <c r="C25" s="584">
        <v>424.462</v>
      </c>
      <c r="D25" s="584">
        <v>424.999</v>
      </c>
      <c r="E25" s="585">
        <f>(D25-C25)*1000</f>
        <v>537.0000000000346</v>
      </c>
      <c r="F25" s="586" t="s">
        <v>233</v>
      </c>
      <c r="G25" s="587"/>
      <c r="H25" s="587"/>
      <c r="I25" s="588"/>
      <c r="J25" s="572"/>
      <c r="K25" s="577"/>
      <c r="L25" s="578"/>
      <c r="M25" s="579"/>
      <c r="N25" s="580"/>
      <c r="O25" s="130"/>
      <c r="P25" s="581"/>
      <c r="Q25" s="581"/>
      <c r="R25" s="582"/>
      <c r="S25" s="35"/>
      <c r="T25" s="5"/>
    </row>
    <row r="26" spans="1:20" s="15" customFormat="1" ht="21" customHeight="1">
      <c r="A26" s="96"/>
      <c r="B26" s="589"/>
      <c r="C26" s="590"/>
      <c r="D26" s="590"/>
      <c r="E26" s="585"/>
      <c r="F26" s="591" t="s">
        <v>222</v>
      </c>
      <c r="G26" s="592"/>
      <c r="H26" s="592"/>
      <c r="I26" s="593"/>
      <c r="J26" s="572"/>
      <c r="K26" s="583"/>
      <c r="L26" s="584"/>
      <c r="M26" s="584"/>
      <c r="N26" s="594">
        <f>(M26-L26)*1000</f>
        <v>0</v>
      </c>
      <c r="O26" s="595"/>
      <c r="P26" s="596"/>
      <c r="Q26" s="596"/>
      <c r="R26" s="597"/>
      <c r="S26" s="35"/>
      <c r="T26" s="5"/>
    </row>
    <row r="27" spans="1:20" s="15" customFormat="1" ht="21" customHeight="1">
      <c r="A27" s="96"/>
      <c r="B27" s="589" t="s">
        <v>223</v>
      </c>
      <c r="C27" s="584">
        <v>424.486</v>
      </c>
      <c r="D27" s="584">
        <v>424.62</v>
      </c>
      <c r="E27" s="585">
        <f>(D27-C27)*1000</f>
        <v>134.00000000001455</v>
      </c>
      <c r="F27" s="595" t="s">
        <v>224</v>
      </c>
      <c r="G27" s="596"/>
      <c r="H27" s="596"/>
      <c r="I27" s="597"/>
      <c r="J27" s="572"/>
      <c r="K27" s="583">
        <v>1</v>
      </c>
      <c r="L27" s="584"/>
      <c r="M27" s="584"/>
      <c r="N27" s="594">
        <f>(M27-L27)*1000</f>
        <v>0</v>
      </c>
      <c r="O27" s="595" t="s">
        <v>225</v>
      </c>
      <c r="P27" s="596"/>
      <c r="Q27" s="596"/>
      <c r="R27" s="597"/>
      <c r="S27" s="35"/>
      <c r="T27" s="5"/>
    </row>
    <row r="28" spans="1:20" s="15" customFormat="1" ht="21" customHeight="1">
      <c r="A28" s="96"/>
      <c r="B28" s="583">
        <v>2</v>
      </c>
      <c r="C28" s="584">
        <v>424.65</v>
      </c>
      <c r="D28" s="584">
        <v>424.884</v>
      </c>
      <c r="E28" s="585">
        <f>(D28-C28)*1000</f>
        <v>234.0000000000373</v>
      </c>
      <c r="F28" s="586" t="s">
        <v>233</v>
      </c>
      <c r="G28" s="587"/>
      <c r="H28" s="587"/>
      <c r="I28" s="588"/>
      <c r="J28" s="572"/>
      <c r="K28" s="583" t="s">
        <v>54</v>
      </c>
      <c r="L28" s="584">
        <v>424.49</v>
      </c>
      <c r="M28" s="584">
        <v>424.89</v>
      </c>
      <c r="N28" s="594">
        <f>(M28-L28)*1000</f>
        <v>399.99999999997726</v>
      </c>
      <c r="O28" s="595" t="s">
        <v>226</v>
      </c>
      <c r="P28" s="596"/>
      <c r="Q28" s="596"/>
      <c r="R28" s="597"/>
      <c r="S28" s="35"/>
      <c r="T28" s="5"/>
    </row>
    <row r="29" spans="1:20" s="15" customFormat="1" ht="21" customHeight="1">
      <c r="A29" s="96"/>
      <c r="B29" s="583"/>
      <c r="C29" s="584"/>
      <c r="D29" s="584"/>
      <c r="E29" s="585">
        <f>(D29-C29)*1000</f>
        <v>0</v>
      </c>
      <c r="F29" s="591" t="s">
        <v>227</v>
      </c>
      <c r="G29" s="592"/>
      <c r="H29" s="592"/>
      <c r="I29" s="593"/>
      <c r="J29" s="572"/>
      <c r="K29" s="583">
        <v>2</v>
      </c>
      <c r="L29" s="584"/>
      <c r="M29" s="584"/>
      <c r="N29" s="594">
        <f>(M29-L29)*1000</f>
        <v>0</v>
      </c>
      <c r="O29" s="591" t="s">
        <v>228</v>
      </c>
      <c r="P29" s="592"/>
      <c r="Q29" s="592"/>
      <c r="R29" s="593"/>
      <c r="S29" s="35"/>
      <c r="T29" s="5"/>
    </row>
    <row r="30" spans="1:20" s="15" customFormat="1" ht="21" customHeight="1">
      <c r="A30" s="96"/>
      <c r="B30" s="583"/>
      <c r="C30" s="584"/>
      <c r="D30" s="584"/>
      <c r="E30" s="585"/>
      <c r="F30" s="591" t="s">
        <v>229</v>
      </c>
      <c r="G30" s="592"/>
      <c r="H30" s="592"/>
      <c r="I30" s="593"/>
      <c r="J30" s="572"/>
      <c r="K30" s="583"/>
      <c r="L30" s="584"/>
      <c r="M30" s="584"/>
      <c r="N30" s="594">
        <f>(M30-L30)*1000</f>
        <v>0</v>
      </c>
      <c r="O30" s="595"/>
      <c r="P30" s="596"/>
      <c r="Q30" s="596"/>
      <c r="R30" s="597"/>
      <c r="S30" s="35"/>
      <c r="T30" s="5"/>
    </row>
    <row r="31" spans="1:20" s="15" customFormat="1" ht="21" customHeight="1">
      <c r="A31" s="96"/>
      <c r="B31" s="583">
        <v>3</v>
      </c>
      <c r="C31" s="584">
        <v>424.498</v>
      </c>
      <c r="D31" s="584">
        <v>424.978</v>
      </c>
      <c r="E31" s="585">
        <f>(D31-C31)*1000</f>
        <v>480.0000000000182</v>
      </c>
      <c r="F31" s="595" t="s">
        <v>224</v>
      </c>
      <c r="G31" s="596"/>
      <c r="H31" s="596"/>
      <c r="I31" s="597"/>
      <c r="J31" s="572"/>
      <c r="K31" s="577"/>
      <c r="L31" s="578"/>
      <c r="M31" s="579"/>
      <c r="N31" s="580"/>
      <c r="O31" s="591"/>
      <c r="P31" s="592"/>
      <c r="Q31" s="592"/>
      <c r="R31" s="593"/>
      <c r="S31" s="35"/>
      <c r="T31" s="5"/>
    </row>
    <row r="32" spans="1:20" s="15" customFormat="1" ht="21" customHeight="1">
      <c r="A32" s="96"/>
      <c r="B32" s="583">
        <v>4</v>
      </c>
      <c r="C32" s="584">
        <v>424.54</v>
      </c>
      <c r="D32" s="584">
        <v>424.857</v>
      </c>
      <c r="E32" s="585">
        <f>(D32-C32)*1000</f>
        <v>317.0000000000073</v>
      </c>
      <c r="F32" s="595" t="s">
        <v>224</v>
      </c>
      <c r="G32" s="596"/>
      <c r="H32" s="596"/>
      <c r="I32" s="597"/>
      <c r="J32" s="572"/>
      <c r="K32" s="583">
        <v>4</v>
      </c>
      <c r="L32" s="584">
        <v>424.695</v>
      </c>
      <c r="M32" s="584">
        <v>424.805</v>
      </c>
      <c r="N32" s="594">
        <f>(M32-L32)*1000</f>
        <v>110.00000000001364</v>
      </c>
      <c r="O32" s="595" t="s">
        <v>230</v>
      </c>
      <c r="P32" s="596"/>
      <c r="Q32" s="596"/>
      <c r="R32" s="597"/>
      <c r="S32" s="35"/>
      <c r="T32" s="5"/>
    </row>
    <row r="33" spans="1:20" s="15" customFormat="1" ht="21" customHeight="1">
      <c r="A33" s="96"/>
      <c r="B33" s="583">
        <v>5</v>
      </c>
      <c r="C33" s="584">
        <v>424.535</v>
      </c>
      <c r="D33" s="584">
        <v>424.936</v>
      </c>
      <c r="E33" s="585">
        <f>(D33-C33)*1000</f>
        <v>400.9999999999536</v>
      </c>
      <c r="F33" s="595" t="s">
        <v>224</v>
      </c>
      <c r="G33" s="596"/>
      <c r="H33" s="596"/>
      <c r="I33" s="597"/>
      <c r="J33" s="572"/>
      <c r="K33" s="577"/>
      <c r="L33" s="598"/>
      <c r="M33" s="599"/>
      <c r="N33" s="580"/>
      <c r="O33" s="591" t="s">
        <v>231</v>
      </c>
      <c r="P33" s="592"/>
      <c r="Q33" s="592"/>
      <c r="R33" s="593"/>
      <c r="S33" s="35"/>
      <c r="T33" s="5"/>
    </row>
    <row r="34" spans="1:20" s="15" customFormat="1" ht="21" customHeight="1">
      <c r="A34" s="96"/>
      <c r="B34" s="583">
        <v>7</v>
      </c>
      <c r="C34" s="584">
        <v>424.568</v>
      </c>
      <c r="D34" s="584">
        <v>424.901</v>
      </c>
      <c r="E34" s="585">
        <f>(D34-C34)*1000</f>
        <v>333.00000000002683</v>
      </c>
      <c r="F34" s="595" t="s">
        <v>224</v>
      </c>
      <c r="G34" s="596"/>
      <c r="H34" s="596"/>
      <c r="I34" s="597"/>
      <c r="J34" s="572"/>
      <c r="K34" s="583"/>
      <c r="L34" s="584"/>
      <c r="M34" s="584"/>
      <c r="N34" s="585"/>
      <c r="O34" s="595"/>
      <c r="P34" s="596"/>
      <c r="Q34" s="596"/>
      <c r="R34" s="597"/>
      <c r="S34" s="35"/>
      <c r="T34" s="5"/>
    </row>
    <row r="35" spans="1:20" s="15" customFormat="1" ht="21" customHeight="1">
      <c r="A35" s="96"/>
      <c r="B35" s="583"/>
      <c r="C35" s="584"/>
      <c r="D35" s="584"/>
      <c r="E35" s="585">
        <f>(D35-C35)*1000</f>
        <v>0</v>
      </c>
      <c r="F35" s="591" t="s">
        <v>232</v>
      </c>
      <c r="G35" s="592"/>
      <c r="H35" s="592"/>
      <c r="I35" s="593"/>
      <c r="J35" s="572"/>
      <c r="K35" s="577"/>
      <c r="L35" s="578"/>
      <c r="M35" s="579"/>
      <c r="N35" s="580"/>
      <c r="O35" s="130"/>
      <c r="P35" s="581"/>
      <c r="Q35" s="581"/>
      <c r="R35" s="582"/>
      <c r="S35" s="35"/>
      <c r="T35" s="5"/>
    </row>
    <row r="36" spans="1:20" s="8" customFormat="1" ht="18" customHeight="1">
      <c r="A36" s="96"/>
      <c r="B36" s="136"/>
      <c r="C36" s="137"/>
      <c r="D36" s="138"/>
      <c r="E36" s="139"/>
      <c r="F36" s="140"/>
      <c r="G36" s="141"/>
      <c r="H36" s="141"/>
      <c r="I36" s="600"/>
      <c r="J36" s="572"/>
      <c r="K36" s="136"/>
      <c r="L36" s="137"/>
      <c r="M36" s="138"/>
      <c r="N36" s="139"/>
      <c r="O36" s="140"/>
      <c r="P36" s="141"/>
      <c r="Q36" s="141"/>
      <c r="R36" s="600"/>
      <c r="S36" s="35"/>
      <c r="T36" s="5"/>
    </row>
    <row r="37" spans="1:19" ht="21" customHeight="1" thickBot="1">
      <c r="A37" s="601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4"/>
    </row>
  </sheetData>
  <sheetProtection password="E755" sheet="1" objects="1" scenarios="1"/>
  <mergeCells count="32">
    <mergeCell ref="N18:O18"/>
    <mergeCell ref="N19:O19"/>
    <mergeCell ref="P9:Q9"/>
    <mergeCell ref="P18:Q18"/>
    <mergeCell ref="P19:Q19"/>
    <mergeCell ref="P10:Q10"/>
    <mergeCell ref="O34:R34"/>
    <mergeCell ref="O30:R30"/>
    <mergeCell ref="F25:I25"/>
    <mergeCell ref="F29:I29"/>
    <mergeCell ref="O26:R26"/>
    <mergeCell ref="O28:R28"/>
    <mergeCell ref="O32:R32"/>
    <mergeCell ref="O27:R27"/>
    <mergeCell ref="F35:I35"/>
    <mergeCell ref="F27:I27"/>
    <mergeCell ref="F31:I31"/>
    <mergeCell ref="F33:I33"/>
    <mergeCell ref="F28:I28"/>
    <mergeCell ref="F30:I30"/>
    <mergeCell ref="F32:I32"/>
    <mergeCell ref="F34:I34"/>
    <mergeCell ref="H18:I18"/>
    <mergeCell ref="H19:I19"/>
    <mergeCell ref="O33:R33"/>
    <mergeCell ref="O29:R29"/>
    <mergeCell ref="F23:I23"/>
    <mergeCell ref="O23:R23"/>
    <mergeCell ref="O31:R31"/>
    <mergeCell ref="F26:I26"/>
    <mergeCell ref="D22:G22"/>
    <mergeCell ref="M22:P2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DS56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2.75390625" style="0" customWidth="1"/>
    <col min="123" max="123" width="6.75390625" style="0" customWidth="1"/>
  </cols>
  <sheetData>
    <row r="1" spans="3:120" s="146" customFormat="1" ht="12.75" customHeight="1" thickBot="1">
      <c r="C1"/>
      <c r="D1"/>
      <c r="E1"/>
      <c r="F1"/>
      <c r="G1"/>
      <c r="H1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AE1" s="602"/>
      <c r="AF1" s="603"/>
      <c r="BD1" s="409"/>
      <c r="BE1" s="409"/>
      <c r="BF1" s="175"/>
      <c r="BI1" s="602"/>
      <c r="BJ1" s="603"/>
      <c r="BW1" s="409"/>
      <c r="BX1" s="175"/>
      <c r="CM1" s="602"/>
      <c r="CN1" s="603"/>
      <c r="CO1" s="409"/>
      <c r="CP1" s="175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K1"/>
      <c r="DL1"/>
      <c r="DM1"/>
      <c r="DN1"/>
      <c r="DO1"/>
      <c r="DP1"/>
    </row>
    <row r="2" spans="11:113" ht="36" customHeight="1" thickBot="1" thickTop="1">
      <c r="K2" s="604"/>
      <c r="L2" s="605"/>
      <c r="M2" s="605"/>
      <c r="N2" s="605"/>
      <c r="O2" s="605"/>
      <c r="P2" s="606" t="s">
        <v>234</v>
      </c>
      <c r="Q2" s="605"/>
      <c r="R2" s="605"/>
      <c r="S2" s="605"/>
      <c r="T2" s="605"/>
      <c r="U2" s="607"/>
      <c r="W2" s="608"/>
      <c r="X2" s="609"/>
      <c r="Y2" s="610" t="s">
        <v>235</v>
      </c>
      <c r="Z2" s="610"/>
      <c r="AA2" s="610"/>
      <c r="AB2" s="610"/>
      <c r="AC2" s="609"/>
      <c r="AD2" s="611"/>
      <c r="AG2" s="612" t="s">
        <v>236</v>
      </c>
      <c r="AH2" s="613"/>
      <c r="AI2" s="614"/>
      <c r="AJ2" s="614"/>
      <c r="AK2" s="612" t="s">
        <v>235</v>
      </c>
      <c r="AL2" s="615"/>
      <c r="AM2" s="615"/>
      <c r="AN2" s="615"/>
      <c r="AO2" s="615"/>
      <c r="AP2" s="613"/>
      <c r="CD2" s="146"/>
      <c r="CE2" s="612" t="s">
        <v>235</v>
      </c>
      <c r="CF2" s="615"/>
      <c r="CG2" s="615"/>
      <c r="CH2" s="613"/>
      <c r="CK2" s="612" t="s">
        <v>236</v>
      </c>
      <c r="CL2" s="613"/>
      <c r="CO2" s="608"/>
      <c r="CP2" s="609"/>
      <c r="CQ2" s="610" t="s">
        <v>235</v>
      </c>
      <c r="CR2" s="610"/>
      <c r="CS2" s="610"/>
      <c r="CT2" s="610"/>
      <c r="CU2" s="609"/>
      <c r="CV2" s="611"/>
      <c r="CY2" s="616" t="s">
        <v>237</v>
      </c>
      <c r="CZ2" s="617"/>
      <c r="DA2" s="617"/>
      <c r="DB2" s="617"/>
      <c r="DC2" s="617"/>
      <c r="DD2" s="617"/>
      <c r="DE2" s="617"/>
      <c r="DF2" s="617"/>
      <c r="DG2" s="617"/>
      <c r="DH2" s="617"/>
      <c r="DI2" s="618"/>
    </row>
    <row r="3" spans="3:120" ht="21" customHeight="1" thickBot="1" thickTop="1">
      <c r="C3" s="619" t="s">
        <v>238</v>
      </c>
      <c r="D3" s="620"/>
      <c r="E3" s="620"/>
      <c r="F3" s="620"/>
      <c r="G3" s="620"/>
      <c r="H3" s="621"/>
      <c r="W3" s="622" t="s">
        <v>61</v>
      </c>
      <c r="X3" s="623"/>
      <c r="Y3" s="171"/>
      <c r="Z3" s="624"/>
      <c r="AA3" s="625" t="s">
        <v>62</v>
      </c>
      <c r="AB3" s="626"/>
      <c r="AC3" s="627"/>
      <c r="AD3" s="628"/>
      <c r="AG3" s="622" t="s">
        <v>239</v>
      </c>
      <c r="AH3" s="629"/>
      <c r="AI3" s="185"/>
      <c r="AJ3" s="185"/>
      <c r="AK3" s="630"/>
      <c r="AL3" s="631"/>
      <c r="AM3" s="631" t="s">
        <v>63</v>
      </c>
      <c r="AN3" s="631"/>
      <c r="AO3" s="632"/>
      <c r="AP3" s="633"/>
      <c r="CD3" s="146"/>
      <c r="CE3" s="630" t="s">
        <v>63</v>
      </c>
      <c r="CF3" s="631"/>
      <c r="CG3" s="631"/>
      <c r="CH3" s="634"/>
      <c r="CK3" s="622" t="s">
        <v>239</v>
      </c>
      <c r="CL3" s="629"/>
      <c r="CM3" s="146"/>
      <c r="CN3" s="146"/>
      <c r="CO3" s="635" t="s">
        <v>62</v>
      </c>
      <c r="CP3" s="636"/>
      <c r="CQ3" s="636"/>
      <c r="CR3" s="636"/>
      <c r="CS3" s="625" t="s">
        <v>61</v>
      </c>
      <c r="CT3" s="626"/>
      <c r="CU3" s="626"/>
      <c r="CV3" s="629"/>
      <c r="DK3" s="637" t="s">
        <v>238</v>
      </c>
      <c r="DL3" s="638"/>
      <c r="DM3" s="638"/>
      <c r="DN3" s="638"/>
      <c r="DO3" s="638"/>
      <c r="DP3" s="639"/>
    </row>
    <row r="4" spans="3:120" ht="23.25" customHeight="1" thickTop="1">
      <c r="C4" s="640" t="s">
        <v>240</v>
      </c>
      <c r="D4" s="641"/>
      <c r="E4" s="642"/>
      <c r="F4" s="643"/>
      <c r="G4" s="644" t="s">
        <v>241</v>
      </c>
      <c r="H4" s="645"/>
      <c r="K4" s="646"/>
      <c r="L4" s="647"/>
      <c r="M4" s="647"/>
      <c r="N4" s="647"/>
      <c r="O4" s="647"/>
      <c r="P4" s="647"/>
      <c r="Q4" s="647"/>
      <c r="R4" s="647"/>
      <c r="S4" s="648"/>
      <c r="T4" s="647"/>
      <c r="U4" s="649"/>
      <c r="W4" s="650"/>
      <c r="X4" s="651"/>
      <c r="Y4" s="652" t="s">
        <v>242</v>
      </c>
      <c r="Z4" s="652"/>
      <c r="AA4" s="652"/>
      <c r="AB4" s="652"/>
      <c r="AC4" s="177"/>
      <c r="AD4" s="653"/>
      <c r="AG4" s="654" t="s">
        <v>242</v>
      </c>
      <c r="AH4" s="655"/>
      <c r="AI4" s="174"/>
      <c r="AJ4" s="174"/>
      <c r="AK4" s="654"/>
      <c r="AL4" s="510"/>
      <c r="AM4" s="510" t="s">
        <v>242</v>
      </c>
      <c r="AN4" s="510"/>
      <c r="AO4" s="656"/>
      <c r="AP4" s="657"/>
      <c r="BF4" s="658" t="s">
        <v>243</v>
      </c>
      <c r="CD4" s="146"/>
      <c r="CE4" s="654" t="s">
        <v>242</v>
      </c>
      <c r="CF4" s="510"/>
      <c r="CG4" s="510"/>
      <c r="CH4" s="655"/>
      <c r="CK4" s="654" t="s">
        <v>242</v>
      </c>
      <c r="CL4" s="655"/>
      <c r="CM4" s="146"/>
      <c r="CN4" s="146"/>
      <c r="CO4" s="176"/>
      <c r="CP4" s="177"/>
      <c r="CQ4" s="652" t="s">
        <v>242</v>
      </c>
      <c r="CR4" s="652"/>
      <c r="CS4" s="652"/>
      <c r="CT4" s="652"/>
      <c r="CU4" s="351"/>
      <c r="CV4" s="659"/>
      <c r="CY4" s="646"/>
      <c r="CZ4" s="647"/>
      <c r="DA4" s="647"/>
      <c r="DB4" s="647"/>
      <c r="DC4" s="647"/>
      <c r="DD4" s="660" t="s">
        <v>244</v>
      </c>
      <c r="DE4" s="647"/>
      <c r="DF4" s="647"/>
      <c r="DG4" s="648"/>
      <c r="DH4" s="647"/>
      <c r="DI4" s="649"/>
      <c r="DK4" s="661" t="s">
        <v>245</v>
      </c>
      <c r="DL4" s="662"/>
      <c r="DM4" s="663"/>
      <c r="DN4" s="664"/>
      <c r="DO4" s="665" t="s">
        <v>246</v>
      </c>
      <c r="DP4" s="666"/>
    </row>
    <row r="5" spans="3:120" ht="21" customHeight="1">
      <c r="C5" s="667"/>
      <c r="D5" s="668"/>
      <c r="E5" s="384"/>
      <c r="F5" s="354"/>
      <c r="G5" s="669"/>
      <c r="H5" s="670"/>
      <c r="K5" s="671"/>
      <c r="L5" s="672" t="s">
        <v>20</v>
      </c>
      <c r="M5" s="384"/>
      <c r="N5" s="673"/>
      <c r="O5" s="673"/>
      <c r="P5" s="673"/>
      <c r="Q5" s="673"/>
      <c r="R5" s="673"/>
      <c r="S5" s="180"/>
      <c r="U5" s="674"/>
      <c r="W5" s="183"/>
      <c r="X5" s="190"/>
      <c r="Z5" s="675"/>
      <c r="AA5" s="221"/>
      <c r="AB5" s="676"/>
      <c r="AC5" s="221"/>
      <c r="AD5" s="677"/>
      <c r="AG5" s="216"/>
      <c r="AH5" s="678"/>
      <c r="AI5" s="217"/>
      <c r="AJ5" s="185"/>
      <c r="AK5" s="216"/>
      <c r="AL5" s="679"/>
      <c r="AM5" s="680"/>
      <c r="AN5" s="679"/>
      <c r="AO5" s="680"/>
      <c r="AP5" s="678"/>
      <c r="AY5" s="530" t="s">
        <v>118</v>
      </c>
      <c r="BM5" s="319" t="s">
        <v>149</v>
      </c>
      <c r="CD5" s="146"/>
      <c r="CE5" s="216"/>
      <c r="CF5" s="192"/>
      <c r="CG5" s="191"/>
      <c r="CH5" s="678"/>
      <c r="CK5" s="216"/>
      <c r="CL5" s="678"/>
      <c r="CM5" s="146"/>
      <c r="CN5" s="146"/>
      <c r="CO5" s="681"/>
      <c r="CP5" s="204"/>
      <c r="CQ5" s="221"/>
      <c r="CR5" s="682"/>
      <c r="CT5" s="683"/>
      <c r="CU5" s="221"/>
      <c r="CV5" s="684"/>
      <c r="CY5" s="671"/>
      <c r="CZ5" s="208"/>
      <c r="DA5" s="384"/>
      <c r="DB5" s="673"/>
      <c r="DC5" s="673"/>
      <c r="DD5" s="685" t="s">
        <v>23</v>
      </c>
      <c r="DE5" s="673"/>
      <c r="DF5" s="673"/>
      <c r="DG5" s="180"/>
      <c r="DI5" s="674"/>
      <c r="DK5" s="667"/>
      <c r="DL5" s="686"/>
      <c r="DM5" s="384"/>
      <c r="DN5" s="687"/>
      <c r="DO5" s="669"/>
      <c r="DP5" s="670"/>
    </row>
    <row r="6" spans="3:120" ht="22.5" customHeight="1">
      <c r="C6" s="688" t="s">
        <v>247</v>
      </c>
      <c r="D6" s="225">
        <v>419.35</v>
      </c>
      <c r="E6" s="384"/>
      <c r="F6" s="354"/>
      <c r="G6" s="689" t="s">
        <v>248</v>
      </c>
      <c r="H6" s="690">
        <v>423.01</v>
      </c>
      <c r="K6" s="671"/>
      <c r="L6" s="672" t="s">
        <v>6</v>
      </c>
      <c r="M6" s="384"/>
      <c r="N6" s="673"/>
      <c r="O6" s="673"/>
      <c r="P6" s="685" t="s">
        <v>23</v>
      </c>
      <c r="Q6" s="673"/>
      <c r="R6" s="673"/>
      <c r="S6" s="180"/>
      <c r="T6" s="174" t="s">
        <v>249</v>
      </c>
      <c r="U6" s="674"/>
      <c r="W6" s="183"/>
      <c r="X6" s="198"/>
      <c r="Y6" s="386"/>
      <c r="Z6" s="230"/>
      <c r="AA6" s="223" t="s">
        <v>92</v>
      </c>
      <c r="AB6" s="224">
        <v>424.462</v>
      </c>
      <c r="AC6" s="205" t="s">
        <v>111</v>
      </c>
      <c r="AD6" s="243">
        <v>424.54</v>
      </c>
      <c r="AG6" s="691"/>
      <c r="AH6" s="348"/>
      <c r="AI6" s="180"/>
      <c r="AJ6" s="181"/>
      <c r="AK6" s="692"/>
      <c r="AL6" s="212"/>
      <c r="AM6" s="693" t="s">
        <v>94</v>
      </c>
      <c r="AN6" s="212">
        <v>424.301</v>
      </c>
      <c r="AO6" s="693" t="s">
        <v>95</v>
      </c>
      <c r="AP6" s="438">
        <v>424.45</v>
      </c>
      <c r="AY6" s="261" t="s">
        <v>119</v>
      </c>
      <c r="BE6" s="694" t="s">
        <v>77</v>
      </c>
      <c r="BF6" s="210" t="s">
        <v>78</v>
      </c>
      <c r="BG6" s="695" t="s">
        <v>79</v>
      </c>
      <c r="BM6" s="261" t="s">
        <v>250</v>
      </c>
      <c r="CD6" s="146"/>
      <c r="CE6" s="195" t="s">
        <v>97</v>
      </c>
      <c r="CF6" s="212">
        <v>424.893</v>
      </c>
      <c r="CG6" s="193" t="s">
        <v>98</v>
      </c>
      <c r="CH6" s="438">
        <v>425.027</v>
      </c>
      <c r="CK6" s="691"/>
      <c r="CL6" s="348"/>
      <c r="CM6" s="146"/>
      <c r="CN6" s="146"/>
      <c r="CO6" s="696" t="s">
        <v>86</v>
      </c>
      <c r="CP6" s="224">
        <v>424.999</v>
      </c>
      <c r="CQ6" s="205" t="s">
        <v>87</v>
      </c>
      <c r="CR6" s="225">
        <v>424.857</v>
      </c>
      <c r="CS6" s="386" t="s">
        <v>251</v>
      </c>
      <c r="CT6" s="212">
        <v>1.15</v>
      </c>
      <c r="CU6" s="221"/>
      <c r="CV6" s="684"/>
      <c r="CY6" s="671"/>
      <c r="CZ6" s="672" t="s">
        <v>20</v>
      </c>
      <c r="DA6" s="384"/>
      <c r="DB6" s="673"/>
      <c r="DC6" s="673"/>
      <c r="DD6" s="697" t="s">
        <v>252</v>
      </c>
      <c r="DE6" s="673"/>
      <c r="DF6" s="673"/>
      <c r="DG6" s="180"/>
      <c r="DH6" s="174" t="s">
        <v>249</v>
      </c>
      <c r="DI6" s="674"/>
      <c r="DK6" s="229"/>
      <c r="DL6" s="698"/>
      <c r="DM6" s="384"/>
      <c r="DN6" s="384"/>
      <c r="DO6" s="231"/>
      <c r="DP6" s="438"/>
    </row>
    <row r="7" spans="3:120" ht="21" customHeight="1">
      <c r="C7" s="688" t="s">
        <v>253</v>
      </c>
      <c r="D7" s="225">
        <v>420.69</v>
      </c>
      <c r="E7" s="384"/>
      <c r="F7" s="354"/>
      <c r="G7" s="689" t="s">
        <v>254</v>
      </c>
      <c r="H7" s="690">
        <v>421.167</v>
      </c>
      <c r="K7" s="671"/>
      <c r="L7" s="672" t="s">
        <v>9</v>
      </c>
      <c r="M7" s="384"/>
      <c r="N7" s="673"/>
      <c r="O7" s="673"/>
      <c r="P7" s="697" t="s">
        <v>252</v>
      </c>
      <c r="Q7" s="673"/>
      <c r="R7" s="673"/>
      <c r="S7" s="384"/>
      <c r="T7" s="384"/>
      <c r="U7" s="699"/>
      <c r="W7" s="700" t="s">
        <v>255</v>
      </c>
      <c r="X7" s="230" t="s">
        <v>256</v>
      </c>
      <c r="Y7" s="386"/>
      <c r="Z7" s="230"/>
      <c r="AA7" s="221"/>
      <c r="AB7" s="701"/>
      <c r="AC7" s="221"/>
      <c r="AD7" s="670"/>
      <c r="AG7" s="195"/>
      <c r="AH7" s="438"/>
      <c r="AI7" s="702"/>
      <c r="AJ7" s="239"/>
      <c r="AK7" s="692"/>
      <c r="AL7" s="212"/>
      <c r="AM7" s="693"/>
      <c r="AN7" s="212"/>
      <c r="AO7" s="693"/>
      <c r="AP7" s="438"/>
      <c r="AY7" s="261" t="s">
        <v>257</v>
      </c>
      <c r="BM7" s="261" t="s">
        <v>258</v>
      </c>
      <c r="CD7" s="146"/>
      <c r="CE7" s="691"/>
      <c r="CF7" s="701"/>
      <c r="CG7" s="193" t="s">
        <v>104</v>
      </c>
      <c r="CH7" s="438">
        <v>0.4269999999999641</v>
      </c>
      <c r="CK7" s="703"/>
      <c r="CL7" s="243"/>
      <c r="CM7" s="146"/>
      <c r="CN7" s="146"/>
      <c r="CO7" s="703"/>
      <c r="CP7" s="224"/>
      <c r="CQ7" s="221"/>
      <c r="CR7" s="240"/>
      <c r="CS7" s="386" t="s">
        <v>104</v>
      </c>
      <c r="CT7" s="212">
        <v>425.75</v>
      </c>
      <c r="CU7" s="386" t="s">
        <v>259</v>
      </c>
      <c r="CV7" s="438" t="s">
        <v>260</v>
      </c>
      <c r="CY7" s="671"/>
      <c r="CZ7" s="672" t="s">
        <v>6</v>
      </c>
      <c r="DA7" s="384"/>
      <c r="DB7" s="208"/>
      <c r="DC7" s="208"/>
      <c r="DD7" s="704" t="s">
        <v>261</v>
      </c>
      <c r="DE7" s="208"/>
      <c r="DF7" s="208"/>
      <c r="DG7" s="384"/>
      <c r="DH7" s="208"/>
      <c r="DI7" s="699"/>
      <c r="DK7" s="259"/>
      <c r="DL7" s="705"/>
      <c r="DM7" s="185"/>
      <c r="DN7" s="429"/>
      <c r="DO7" s="260"/>
      <c r="DP7" s="243"/>
    </row>
    <row r="8" spans="3:120" ht="21" customHeight="1">
      <c r="C8" s="706" t="s">
        <v>109</v>
      </c>
      <c r="D8" s="707">
        <v>422.5</v>
      </c>
      <c r="E8" s="384"/>
      <c r="F8" s="354"/>
      <c r="G8" s="708" t="s">
        <v>110</v>
      </c>
      <c r="H8" s="709">
        <v>419.7</v>
      </c>
      <c r="K8" s="710"/>
      <c r="L8" s="711"/>
      <c r="M8" s="711"/>
      <c r="N8" s="711"/>
      <c r="O8" s="711"/>
      <c r="P8" s="711"/>
      <c r="Q8" s="711"/>
      <c r="R8" s="711"/>
      <c r="S8" s="711"/>
      <c r="T8" s="711"/>
      <c r="U8" s="712"/>
      <c r="W8" s="219"/>
      <c r="X8" s="222"/>
      <c r="Z8" s="163"/>
      <c r="AA8" s="205" t="s">
        <v>262</v>
      </c>
      <c r="AB8" s="224">
        <v>424.486</v>
      </c>
      <c r="AC8" s="205" t="s">
        <v>84</v>
      </c>
      <c r="AD8" s="243">
        <v>424.535</v>
      </c>
      <c r="AG8" s="703" t="s">
        <v>263</v>
      </c>
      <c r="AH8" s="243">
        <v>424.65</v>
      </c>
      <c r="AI8" s="180"/>
      <c r="AJ8" s="181"/>
      <c r="AK8" s="713" t="s">
        <v>75</v>
      </c>
      <c r="AL8" s="714">
        <v>423.905</v>
      </c>
      <c r="AM8" s="693" t="s">
        <v>112</v>
      </c>
      <c r="AN8" s="212">
        <v>424.301</v>
      </c>
      <c r="AO8" s="693" t="s">
        <v>113</v>
      </c>
      <c r="AP8" s="438">
        <v>424.45</v>
      </c>
      <c r="BF8" s="235" t="s">
        <v>264</v>
      </c>
      <c r="CD8" s="146"/>
      <c r="CE8" s="195" t="s">
        <v>114</v>
      </c>
      <c r="CF8" s="212">
        <v>424.92</v>
      </c>
      <c r="CG8" s="193" t="s">
        <v>115</v>
      </c>
      <c r="CH8" s="438">
        <v>425.132</v>
      </c>
      <c r="CK8" s="703" t="s">
        <v>265</v>
      </c>
      <c r="CL8" s="243">
        <v>424.62</v>
      </c>
      <c r="CM8" s="146"/>
      <c r="CN8" s="146"/>
      <c r="CO8" s="696" t="s">
        <v>106</v>
      </c>
      <c r="CP8" s="224">
        <v>424.884</v>
      </c>
      <c r="CQ8" s="205" t="s">
        <v>107</v>
      </c>
      <c r="CR8" s="225">
        <v>424.936</v>
      </c>
      <c r="CT8" s="715"/>
      <c r="CU8" s="221"/>
      <c r="CV8" s="684"/>
      <c r="CY8" s="716"/>
      <c r="CZ8" s="672" t="s">
        <v>9</v>
      </c>
      <c r="DA8" s="384"/>
      <c r="DB8" s="673"/>
      <c r="DC8" s="673"/>
      <c r="DD8" s="685" t="s">
        <v>24</v>
      </c>
      <c r="DE8" s="673"/>
      <c r="DF8" s="673"/>
      <c r="DG8" s="384"/>
      <c r="DH8" s="208"/>
      <c r="DI8" s="699"/>
      <c r="DK8" s="259"/>
      <c r="DL8" s="705"/>
      <c r="DM8" s="384"/>
      <c r="DN8" s="384"/>
      <c r="DO8" s="260"/>
      <c r="DP8" s="243"/>
    </row>
    <row r="9" spans="3:120" ht="21" customHeight="1" thickBot="1">
      <c r="C9" s="717"/>
      <c r="D9" s="718"/>
      <c r="E9" s="719"/>
      <c r="F9" s="393"/>
      <c r="G9" s="719"/>
      <c r="H9" s="720"/>
      <c r="K9" s="716"/>
      <c r="L9" s="384"/>
      <c r="M9" s="384"/>
      <c r="N9" s="384"/>
      <c r="O9" s="384"/>
      <c r="P9" s="384"/>
      <c r="Q9" s="384"/>
      <c r="R9" s="384"/>
      <c r="S9" s="384"/>
      <c r="T9" s="384"/>
      <c r="U9" s="699"/>
      <c r="W9" s="232" t="s">
        <v>91</v>
      </c>
      <c r="X9" s="453">
        <v>423.855</v>
      </c>
      <c r="Y9" s="237"/>
      <c r="Z9" s="453"/>
      <c r="AA9" s="221"/>
      <c r="AB9" s="701"/>
      <c r="AC9" s="221"/>
      <c r="AD9" s="670"/>
      <c r="AG9" s="195"/>
      <c r="AH9" s="438"/>
      <c r="AI9" s="180"/>
      <c r="AJ9" s="181"/>
      <c r="AK9" s="692"/>
      <c r="AL9" s="212"/>
      <c r="AM9" s="693"/>
      <c r="AN9" s="212"/>
      <c r="AO9" s="693"/>
      <c r="AP9" s="438"/>
      <c r="CD9" s="146"/>
      <c r="CE9" s="691"/>
      <c r="CF9" s="701"/>
      <c r="CG9" s="384"/>
      <c r="CH9" s="670"/>
      <c r="CK9" s="703"/>
      <c r="CL9" s="243"/>
      <c r="CM9" s="146"/>
      <c r="CN9" s="146"/>
      <c r="CO9" s="703"/>
      <c r="CP9" s="224"/>
      <c r="CQ9" s="221"/>
      <c r="CR9" s="240"/>
      <c r="CS9" s="237" t="s">
        <v>266</v>
      </c>
      <c r="CT9" s="233">
        <v>0.74</v>
      </c>
      <c r="CU9" s="237" t="s">
        <v>100</v>
      </c>
      <c r="CV9" s="238">
        <v>425.69</v>
      </c>
      <c r="CY9" s="710"/>
      <c r="CZ9" s="711"/>
      <c r="DA9" s="711"/>
      <c r="DB9" s="721"/>
      <c r="DC9" s="721"/>
      <c r="DD9" s="722" t="s">
        <v>26</v>
      </c>
      <c r="DE9" s="721"/>
      <c r="DF9" s="721"/>
      <c r="DG9" s="711"/>
      <c r="DH9" s="723" t="s">
        <v>267</v>
      </c>
      <c r="DI9" s="712"/>
      <c r="DK9" s="724"/>
      <c r="DL9" s="719"/>
      <c r="DM9" s="719"/>
      <c r="DN9" s="719"/>
      <c r="DO9" s="719"/>
      <c r="DP9" s="720"/>
    </row>
    <row r="10" spans="11:113" ht="21" customHeight="1">
      <c r="K10" s="671"/>
      <c r="L10" s="725" t="s">
        <v>268</v>
      </c>
      <c r="M10" s="384"/>
      <c r="N10" s="384"/>
      <c r="O10" s="180"/>
      <c r="P10" s="77" t="s">
        <v>215</v>
      </c>
      <c r="Q10" s="384"/>
      <c r="R10" s="384"/>
      <c r="S10" s="41" t="s">
        <v>269</v>
      </c>
      <c r="T10" s="726">
        <v>90</v>
      </c>
      <c r="U10" s="674"/>
      <c r="W10" s="219"/>
      <c r="X10" s="222"/>
      <c r="Y10" s="237"/>
      <c r="Z10" s="453"/>
      <c r="AA10" s="205" t="s">
        <v>93</v>
      </c>
      <c r="AB10" s="224">
        <v>424.498</v>
      </c>
      <c r="AC10" s="205" t="s">
        <v>103</v>
      </c>
      <c r="AD10" s="243">
        <v>424.568</v>
      </c>
      <c r="AG10" s="691"/>
      <c r="AH10" s="348"/>
      <c r="AI10" s="180"/>
      <c r="AJ10" s="181"/>
      <c r="AK10" s="692"/>
      <c r="AL10" s="212"/>
      <c r="AM10" s="693" t="s">
        <v>76</v>
      </c>
      <c r="AN10" s="212">
        <v>424.432</v>
      </c>
      <c r="AO10" s="693" t="s">
        <v>80</v>
      </c>
      <c r="AP10" s="438">
        <v>424.568</v>
      </c>
      <c r="CD10" s="146"/>
      <c r="CE10" s="195" t="s">
        <v>81</v>
      </c>
      <c r="CF10" s="212">
        <v>424.945</v>
      </c>
      <c r="CG10" s="213" t="s">
        <v>82</v>
      </c>
      <c r="CH10" s="727">
        <v>425.64</v>
      </c>
      <c r="CK10" s="691"/>
      <c r="CL10" s="348"/>
      <c r="CM10" s="146"/>
      <c r="CN10" s="146"/>
      <c r="CO10" s="703" t="s">
        <v>83</v>
      </c>
      <c r="CP10" s="224">
        <v>424.978</v>
      </c>
      <c r="CQ10" s="205" t="s">
        <v>117</v>
      </c>
      <c r="CR10" s="225">
        <v>424.901</v>
      </c>
      <c r="CS10" s="237" t="s">
        <v>104</v>
      </c>
      <c r="CT10" s="233">
        <v>425.34</v>
      </c>
      <c r="CU10" s="221"/>
      <c r="CV10" s="684"/>
      <c r="CY10" s="671"/>
      <c r="CZ10" s="174" t="s">
        <v>268</v>
      </c>
      <c r="DA10" s="197"/>
      <c r="DB10" s="728" t="s">
        <v>270</v>
      </c>
      <c r="DC10" s="729"/>
      <c r="DD10" s="77" t="s">
        <v>271</v>
      </c>
      <c r="DE10" s="384"/>
      <c r="DF10" s="384"/>
      <c r="DG10" s="41" t="s">
        <v>269</v>
      </c>
      <c r="DH10" s="730" t="s">
        <v>272</v>
      </c>
      <c r="DI10" s="674"/>
    </row>
    <row r="11" spans="11:113" ht="21" customHeight="1" thickBot="1">
      <c r="K11" s="671"/>
      <c r="L11" s="725" t="s">
        <v>273</v>
      </c>
      <c r="M11" s="384"/>
      <c r="N11" s="384"/>
      <c r="O11" s="180"/>
      <c r="P11" s="77" t="s">
        <v>218</v>
      </c>
      <c r="Q11" s="384"/>
      <c r="R11" s="669"/>
      <c r="S11" s="41" t="s">
        <v>274</v>
      </c>
      <c r="T11" s="726">
        <v>30</v>
      </c>
      <c r="U11" s="674"/>
      <c r="W11" s="244"/>
      <c r="X11" s="247"/>
      <c r="Y11" s="731"/>
      <c r="Z11" s="732"/>
      <c r="AA11" s="733"/>
      <c r="AB11" s="734"/>
      <c r="AC11" s="733"/>
      <c r="AD11" s="735"/>
      <c r="AG11" s="395"/>
      <c r="AH11" s="250"/>
      <c r="AI11" s="217"/>
      <c r="AJ11" s="185"/>
      <c r="AK11" s="395"/>
      <c r="AL11" s="249"/>
      <c r="AM11" s="736"/>
      <c r="AN11" s="249"/>
      <c r="AO11" s="736"/>
      <c r="AP11" s="250"/>
      <c r="CE11" s="395"/>
      <c r="CF11" s="249"/>
      <c r="CG11" s="248"/>
      <c r="CH11" s="250"/>
      <c r="CK11" s="395"/>
      <c r="CL11" s="250"/>
      <c r="CM11" s="146"/>
      <c r="CN11" s="146"/>
      <c r="CO11" s="724"/>
      <c r="CP11" s="391"/>
      <c r="CQ11" s="719"/>
      <c r="CR11" s="392"/>
      <c r="CS11" s="737"/>
      <c r="CT11" s="738"/>
      <c r="CU11" s="733"/>
      <c r="CV11" s="735"/>
      <c r="CY11" s="671"/>
      <c r="CZ11" s="174" t="s">
        <v>275</v>
      </c>
      <c r="DA11" s="384"/>
      <c r="DB11" s="728" t="s">
        <v>276</v>
      </c>
      <c r="DC11" s="729"/>
      <c r="DD11" s="77" t="s">
        <v>277</v>
      </c>
      <c r="DE11" s="384"/>
      <c r="DF11" s="669"/>
      <c r="DG11" s="41" t="s">
        <v>274</v>
      </c>
      <c r="DH11" s="730" t="s">
        <v>278</v>
      </c>
      <c r="DI11" s="674"/>
    </row>
    <row r="12" spans="3:120" ht="21" customHeight="1" thickBot="1">
      <c r="C12" s="175"/>
      <c r="D12" s="175"/>
      <c r="E12" s="175"/>
      <c r="F12" s="175"/>
      <c r="G12" s="175"/>
      <c r="H12" s="175"/>
      <c r="K12" s="739"/>
      <c r="L12" s="740"/>
      <c r="M12" s="740"/>
      <c r="N12" s="740"/>
      <c r="O12" s="740"/>
      <c r="P12" s="740"/>
      <c r="Q12" s="740"/>
      <c r="R12" s="740"/>
      <c r="S12" s="740"/>
      <c r="T12" s="740"/>
      <c r="U12" s="741"/>
      <c r="V12" s="264"/>
      <c r="W12" s="264"/>
      <c r="X12" s="264"/>
      <c r="Y12" s="264"/>
      <c r="Z12" s="264"/>
      <c r="AA12" s="266"/>
      <c r="AX12" s="291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Y12" s="739"/>
      <c r="CZ12" s="740"/>
      <c r="DA12" s="740"/>
      <c r="DB12" s="740"/>
      <c r="DC12" s="740"/>
      <c r="DD12" s="742"/>
      <c r="DE12" s="740"/>
      <c r="DF12" s="740"/>
      <c r="DG12" s="740"/>
      <c r="DH12" s="740"/>
      <c r="DI12" s="741"/>
      <c r="DK12" s="175"/>
      <c r="DL12" s="175"/>
      <c r="DM12" s="175"/>
      <c r="DN12" s="175"/>
      <c r="DO12" s="175"/>
      <c r="DP12" s="175"/>
    </row>
    <row r="13" spans="45:66" ht="18" customHeight="1" thickTop="1">
      <c r="AS13" s="743"/>
      <c r="AV13" s="291">
        <v>424.545</v>
      </c>
      <c r="BC13" s="744"/>
      <c r="BL13" s="262" t="s">
        <v>137</v>
      </c>
      <c r="BN13" s="266"/>
    </row>
    <row r="14" spans="58:88" ht="18" customHeight="1">
      <c r="BF14" s="266"/>
      <c r="BR14" s="745"/>
      <c r="CH14" s="261"/>
      <c r="CJ14" s="746" t="s">
        <v>279</v>
      </c>
    </row>
    <row r="15" spans="40:96" ht="18" customHeight="1">
      <c r="AN15" s="266"/>
      <c r="BL15" s="262" t="s">
        <v>280</v>
      </c>
      <c r="BO15" s="264"/>
      <c r="BP15" s="747">
        <v>11</v>
      </c>
      <c r="CJ15" s="746" t="s">
        <v>124</v>
      </c>
      <c r="CQ15" s="266"/>
      <c r="CR15" s="266"/>
    </row>
    <row r="16" spans="38:98" ht="18" customHeight="1">
      <c r="AL16" s="262"/>
      <c r="AS16" s="747"/>
      <c r="AY16" s="747"/>
      <c r="BA16" s="747"/>
      <c r="BC16" s="747"/>
      <c r="BF16" s="266"/>
      <c r="BM16" s="264"/>
      <c r="BO16" s="264"/>
      <c r="BP16" s="266"/>
      <c r="BZ16" s="748" t="s">
        <v>81</v>
      </c>
      <c r="CC16" s="747"/>
      <c r="CF16" s="266"/>
      <c r="CG16" s="266"/>
      <c r="CH16" s="266"/>
      <c r="CJ16" s="746" t="s">
        <v>281</v>
      </c>
      <c r="CP16" s="266"/>
      <c r="CR16" s="264"/>
      <c r="CS16" s="264"/>
      <c r="CT16" s="264"/>
    </row>
    <row r="17" spans="40:98" ht="18" customHeight="1">
      <c r="AN17" s="266"/>
      <c r="AS17" s="266"/>
      <c r="AX17" s="268" t="s">
        <v>123</v>
      </c>
      <c r="AY17" s="749" t="s">
        <v>80</v>
      </c>
      <c r="BA17" s="266"/>
      <c r="BC17" s="266"/>
      <c r="BI17" s="750"/>
      <c r="BM17" s="264"/>
      <c r="BN17" s="264"/>
      <c r="BO17" s="264"/>
      <c r="BT17" s="747">
        <v>13</v>
      </c>
      <c r="BV17" s="747">
        <v>14</v>
      </c>
      <c r="BZ17" s="268"/>
      <c r="CC17" s="266"/>
      <c r="CE17" s="266"/>
      <c r="CR17" s="264"/>
      <c r="CS17" s="264"/>
      <c r="CT17" s="264"/>
    </row>
    <row r="18" spans="42:98" ht="18" customHeight="1">
      <c r="AP18" s="751">
        <v>424.45</v>
      </c>
      <c r="AV18" s="264"/>
      <c r="AX18" s="747"/>
      <c r="BF18" s="266"/>
      <c r="BI18" s="750"/>
      <c r="BM18" s="264"/>
      <c r="BO18" s="264"/>
      <c r="BP18" s="264"/>
      <c r="BQ18" s="264"/>
      <c r="BR18" s="264"/>
      <c r="BT18" s="266"/>
      <c r="BU18" s="289"/>
      <c r="BV18" s="266"/>
      <c r="BW18" s="264"/>
      <c r="BY18" s="264"/>
      <c r="CD18" s="266"/>
      <c r="CE18" s="747"/>
      <c r="CM18" s="264"/>
      <c r="CN18" s="264"/>
      <c r="CO18" s="264"/>
      <c r="CP18" s="264"/>
      <c r="CQ18" s="264"/>
      <c r="CR18" s="264"/>
      <c r="CS18" s="264"/>
      <c r="CT18" s="264"/>
    </row>
    <row r="19" spans="27:109" s="264" customFormat="1" ht="18" customHeight="1">
      <c r="AA19"/>
      <c r="AG19"/>
      <c r="AK19" s="266"/>
      <c r="AM19" s="266"/>
      <c r="AN19" s="266"/>
      <c r="AO19"/>
      <c r="AX19" s="272" t="s">
        <v>103</v>
      </c>
      <c r="BA19"/>
      <c r="BC19"/>
      <c r="BU19" s="266"/>
      <c r="BV19" s="266"/>
      <c r="BW19" s="266"/>
      <c r="BX19" s="266"/>
      <c r="BY19" s="266"/>
      <c r="BZ19" s="266"/>
      <c r="CB19" s="266"/>
      <c r="CE19" s="266"/>
      <c r="CF19"/>
      <c r="CG19"/>
      <c r="CI19"/>
      <c r="CJ19"/>
      <c r="CK19"/>
      <c r="CL19"/>
      <c r="CN19" s="266"/>
      <c r="CO19"/>
      <c r="CQ19" s="266"/>
      <c r="DE19"/>
    </row>
    <row r="20" spans="27:86" s="264" customFormat="1" ht="18" customHeight="1">
      <c r="AA20" s="266"/>
      <c r="AB20" s="266"/>
      <c r="AD20" s="266"/>
      <c r="AE20" s="266"/>
      <c r="AF20" s="266"/>
      <c r="AJ20" s="266"/>
      <c r="AK20" s="266"/>
      <c r="AT20" s="289">
        <v>8</v>
      </c>
      <c r="AW20" s="752"/>
      <c r="BV20" s="278" t="s">
        <v>97</v>
      </c>
      <c r="CA20" s="289">
        <v>18</v>
      </c>
      <c r="CF20" s="268"/>
      <c r="CH20" s="747"/>
    </row>
    <row r="21" spans="34:94" s="264" customFormat="1" ht="18" customHeight="1">
      <c r="AH21" s="153"/>
      <c r="AR21" s="747"/>
      <c r="AT21" s="266"/>
      <c r="BA21"/>
      <c r="BC21"/>
      <c r="BJ21" s="273"/>
      <c r="BR21" s="290"/>
      <c r="BZ21" s="153"/>
      <c r="CA21" s="266"/>
      <c r="CB21" s="266"/>
      <c r="CD21" s="266"/>
      <c r="CE21" s="266"/>
      <c r="CH21" s="266"/>
      <c r="CP21" s="266"/>
    </row>
    <row r="22" spans="9:98" s="264" customFormat="1" ht="18" customHeight="1">
      <c r="I22" s="266"/>
      <c r="J22"/>
      <c r="AQ22" s="289">
        <v>6</v>
      </c>
      <c r="AR22" s="266"/>
      <c r="AU22" s="279"/>
      <c r="AV22" s="463" t="s">
        <v>84</v>
      </c>
      <c r="BA22"/>
      <c r="BB22"/>
      <c r="BC22"/>
      <c r="BV22" s="302" t="s">
        <v>117</v>
      </c>
      <c r="BY22" s="153"/>
      <c r="CA22" s="289"/>
      <c r="CC22" s="266"/>
      <c r="CD22" s="289">
        <v>19</v>
      </c>
      <c r="CE22" s="266"/>
      <c r="CK22"/>
      <c r="CT22" s="753"/>
    </row>
    <row r="23" spans="9:94" s="264" customFormat="1" ht="18" customHeight="1">
      <c r="I23" s="265"/>
      <c r="J23"/>
      <c r="AE23"/>
      <c r="AH23" s="279"/>
      <c r="AK23" s="266"/>
      <c r="AN23" s="266"/>
      <c r="AQ23" s="266"/>
      <c r="BI23" s="266"/>
      <c r="BJ23" s="273"/>
      <c r="BY23" s="153"/>
      <c r="CA23" s="289"/>
      <c r="CD23" s="266"/>
      <c r="CL23" s="754"/>
      <c r="CO23"/>
      <c r="CP23" s="289"/>
    </row>
    <row r="24" spans="9:116" s="264" customFormat="1" ht="18" customHeight="1">
      <c r="I24" s="266"/>
      <c r="J24"/>
      <c r="Y24" s="266"/>
      <c r="AD24" s="266"/>
      <c r="AE24" s="266"/>
      <c r="AF24" s="266"/>
      <c r="AJ24" s="266"/>
      <c r="AK24" s="266"/>
      <c r="AL24" s="266"/>
      <c r="AM24" s="289"/>
      <c r="AN24" s="289">
        <v>5</v>
      </c>
      <c r="AR24" s="279"/>
      <c r="AT24" s="279" t="s">
        <v>93</v>
      </c>
      <c r="BY24" s="302" t="s">
        <v>107</v>
      </c>
      <c r="CD24" s="266"/>
      <c r="CE24" s="266"/>
      <c r="CF24" s="266"/>
      <c r="CG24" s="289">
        <v>21</v>
      </c>
      <c r="CJ24" s="297"/>
      <c r="CL24" s="266"/>
      <c r="CP24" s="266"/>
      <c r="CX24" s="266"/>
      <c r="CY24"/>
      <c r="DB24"/>
      <c r="DC24"/>
      <c r="DD24"/>
      <c r="DK24"/>
      <c r="DL24"/>
    </row>
    <row r="25" spans="6:119" s="264" customFormat="1" ht="18" customHeight="1">
      <c r="F25" s="755" t="s">
        <v>75</v>
      </c>
      <c r="I25" s="266"/>
      <c r="J25"/>
      <c r="Q25"/>
      <c r="R25"/>
      <c r="S25"/>
      <c r="T25"/>
      <c r="U25"/>
      <c r="V25"/>
      <c r="W25"/>
      <c r="X25"/>
      <c r="AB25" s="266"/>
      <c r="AD25" s="266"/>
      <c r="AF25"/>
      <c r="AG25" s="266"/>
      <c r="AJ25" s="153"/>
      <c r="AL25" s="289"/>
      <c r="AM25" s="266"/>
      <c r="AN25" s="266"/>
      <c r="BJ25" s="273"/>
      <c r="BZ25" s="153"/>
      <c r="CA25" s="153"/>
      <c r="CB25" s="273"/>
      <c r="CC25" s="266"/>
      <c r="CG25" s="266"/>
      <c r="CN25" s="748" t="s">
        <v>115</v>
      </c>
      <c r="CZ25" s="266"/>
      <c r="DO25" s="756" t="s">
        <v>100</v>
      </c>
    </row>
    <row r="26" spans="9:110" s="264" customFormat="1" ht="18" customHeight="1">
      <c r="I26" s="277"/>
      <c r="J26"/>
      <c r="M26" s="757"/>
      <c r="AD26" s="266"/>
      <c r="AF26"/>
      <c r="AG26" s="266"/>
      <c r="AH26" s="289">
        <v>1</v>
      </c>
      <c r="AJ26" s="289">
        <v>2</v>
      </c>
      <c r="AL26"/>
      <c r="AQ26" s="279" t="s">
        <v>92</v>
      </c>
      <c r="BG26" s="266"/>
      <c r="BQ26" s="266"/>
      <c r="BX26" s="153"/>
      <c r="BZ26" s="153"/>
      <c r="CA26" s="153"/>
      <c r="CB26" s="302" t="s">
        <v>83</v>
      </c>
      <c r="CG26" s="289"/>
      <c r="CH26" s="289"/>
      <c r="CK26" s="266"/>
      <c r="CL26" s="297"/>
      <c r="DF26" s="266"/>
    </row>
    <row r="27" spans="4:110" s="264" customFormat="1" ht="18" customHeight="1">
      <c r="D27" s="175"/>
      <c r="E27" s="175"/>
      <c r="F27" s="175"/>
      <c r="I27" s="266"/>
      <c r="J27" s="266"/>
      <c r="M27" s="266"/>
      <c r="O27" s="175"/>
      <c r="U27" s="175"/>
      <c r="AB27" s="266"/>
      <c r="AC27" s="266"/>
      <c r="AE27" s="266"/>
      <c r="AF27"/>
      <c r="AG27"/>
      <c r="AH27" s="266"/>
      <c r="AJ27" s="266"/>
      <c r="AM27" s="279"/>
      <c r="BJ27" s="273"/>
      <c r="BX27" s="266"/>
      <c r="BZ27" s="153"/>
      <c r="CG27" s="289"/>
      <c r="CH27" s="266"/>
      <c r="CJ27" s="266"/>
      <c r="CN27" s="266"/>
      <c r="CZ27" s="266"/>
      <c r="DB27" s="266"/>
      <c r="DC27" s="266"/>
      <c r="DF27" s="266"/>
    </row>
    <row r="28" spans="9:110" s="264" customFormat="1" ht="18" customHeight="1">
      <c r="I28" s="277"/>
      <c r="J28" s="289"/>
      <c r="AB28" s="289"/>
      <c r="AF28"/>
      <c r="BE28" s="279"/>
      <c r="BZ28" s="153"/>
      <c r="CD28" s="266"/>
      <c r="CH28" s="266"/>
      <c r="CJ28" s="289">
        <v>22</v>
      </c>
      <c r="CL28"/>
      <c r="CN28" s="289">
        <v>24</v>
      </c>
      <c r="CO28"/>
      <c r="CP28"/>
      <c r="CT28" s="266"/>
      <c r="DF28" s="266"/>
    </row>
    <row r="29" spans="5:118" s="264" customFormat="1" ht="18" customHeight="1">
      <c r="E29" s="758" t="s">
        <v>91</v>
      </c>
      <c r="I29" s="266"/>
      <c r="J29" s="266"/>
      <c r="AD29" s="759" t="s">
        <v>94</v>
      </c>
      <c r="AE29" s="266"/>
      <c r="AF29" s="289"/>
      <c r="AG29" s="289"/>
      <c r="AH29" s="266"/>
      <c r="AI29" s="266"/>
      <c r="AK29" s="289"/>
      <c r="AM29" s="289" t="s">
        <v>282</v>
      </c>
      <c r="AR29" s="463" t="s">
        <v>262</v>
      </c>
      <c r="BH29" s="279"/>
      <c r="BZ29" s="153"/>
      <c r="CD29" s="290" t="s">
        <v>86</v>
      </c>
      <c r="CI29" s="266"/>
      <c r="CK29"/>
      <c r="CM29"/>
      <c r="CN29"/>
      <c r="DA29" s="266"/>
      <c r="DF29" s="266"/>
      <c r="DH29" s="266"/>
      <c r="DN29" s="760" t="s">
        <v>82</v>
      </c>
    </row>
    <row r="30" spans="3:117" s="264" customFormat="1" ht="18" customHeight="1">
      <c r="C30" s="175"/>
      <c r="D30" s="175"/>
      <c r="E30" s="175"/>
      <c r="I30" s="266"/>
      <c r="J30" s="266"/>
      <c r="K30" s="266"/>
      <c r="O30"/>
      <c r="V30" s="266"/>
      <c r="Z30" s="262"/>
      <c r="AA30" s="266"/>
      <c r="AB30" s="266"/>
      <c r="AD30" s="266"/>
      <c r="AF30" s="266"/>
      <c r="AG30"/>
      <c r="AI30" s="266"/>
      <c r="AK30" s="266"/>
      <c r="AL30" s="463"/>
      <c r="AM30" s="266"/>
      <c r="CB30" s="266"/>
      <c r="CC30" s="266"/>
      <c r="CE30" s="266"/>
      <c r="CF30" s="748" t="s">
        <v>98</v>
      </c>
      <c r="CH30" s="266"/>
      <c r="CJ30" s="266"/>
      <c r="CK30" s="266"/>
      <c r="CL30" s="266"/>
      <c r="CM30" s="266"/>
      <c r="CO30"/>
      <c r="CQ30" s="266"/>
      <c r="CR30" s="266"/>
      <c r="CS30" s="266"/>
      <c r="CX30" s="266"/>
      <c r="CY30" s="266"/>
      <c r="DB30" s="266"/>
      <c r="DD30" s="758" t="s">
        <v>266</v>
      </c>
      <c r="DF30" s="266"/>
      <c r="DI30" s="266"/>
      <c r="DM30"/>
    </row>
    <row r="31" spans="8:116" s="264" customFormat="1" ht="18" customHeight="1">
      <c r="H31" s="266"/>
      <c r="Y31" s="266"/>
      <c r="AA31" s="761"/>
      <c r="AB31" s="266"/>
      <c r="AC31" s="266"/>
      <c r="AD31" s="762">
        <v>102</v>
      </c>
      <c r="AF31"/>
      <c r="AG31"/>
      <c r="AO31" s="153"/>
      <c r="AQ31" s="279"/>
      <c r="BF31" s="153"/>
      <c r="BW31" s="153"/>
      <c r="CG31" s="289"/>
      <c r="CJ31" s="266"/>
      <c r="CM31" s="289"/>
      <c r="CN31" s="266"/>
      <c r="CP31" s="266"/>
      <c r="CS31" s="289"/>
      <c r="DD31" s="266"/>
      <c r="DF31" s="266"/>
      <c r="DL31" s="763"/>
    </row>
    <row r="32" spans="8:100" s="264" customFormat="1" ht="18" customHeight="1">
      <c r="H32" s="764"/>
      <c r="M32" s="745"/>
      <c r="AB32" s="266"/>
      <c r="AC32" s="266"/>
      <c r="AD32" s="759" t="s">
        <v>112</v>
      </c>
      <c r="AE32" s="763" t="s">
        <v>130</v>
      </c>
      <c r="AF32"/>
      <c r="AG32"/>
      <c r="AH32" s="266"/>
      <c r="AI32" s="266"/>
      <c r="AJ32" s="266"/>
      <c r="AK32" s="266"/>
      <c r="AL32" s="266"/>
      <c r="AN32" s="266"/>
      <c r="AQ32" s="153"/>
      <c r="AZ32" s="273"/>
      <c r="BJ32" s="273"/>
      <c r="BW32" s="153"/>
      <c r="BZ32" s="266"/>
      <c r="CA32" s="266"/>
      <c r="CB32" s="266"/>
      <c r="CD32" s="266"/>
      <c r="CE32" s="266"/>
      <c r="CI32" s="266"/>
      <c r="CJ32" s="765"/>
      <c r="CV32" s="266"/>
    </row>
    <row r="33" spans="13:107" s="264" customFormat="1" ht="18" customHeight="1">
      <c r="M33" s="745"/>
      <c r="N33" s="266"/>
      <c r="V33" s="266"/>
      <c r="AF33"/>
      <c r="AG33"/>
      <c r="AJ33" s="289"/>
      <c r="AK33" s="266"/>
      <c r="AM33" s="266"/>
      <c r="AN33" s="266"/>
      <c r="AU33" s="272"/>
      <c r="AV33" s="463" t="s">
        <v>111</v>
      </c>
      <c r="BF33" s="266"/>
      <c r="BH33" s="266"/>
      <c r="BI33" s="266"/>
      <c r="BO33" s="153"/>
      <c r="BU33" s="302" t="s">
        <v>106</v>
      </c>
      <c r="BY33" s="749"/>
      <c r="BZ33" s="289" t="s">
        <v>283</v>
      </c>
      <c r="CA33" s="266"/>
      <c r="CB33" s="289"/>
      <c r="CF33" s="266"/>
      <c r="CI33" s="766"/>
      <c r="CM33" s="266"/>
      <c r="CQ33" s="266"/>
      <c r="CR33" s="266"/>
      <c r="CS33" s="266"/>
      <c r="CV33" s="266"/>
      <c r="DC33" s="748"/>
    </row>
    <row r="34" spans="8:102" s="264" customFormat="1" ht="18" customHeight="1">
      <c r="H34" s="767"/>
      <c r="L34" s="768">
        <v>424.05</v>
      </c>
      <c r="N34" s="762">
        <v>101</v>
      </c>
      <c r="T34" s="470"/>
      <c r="AS34" s="289">
        <v>7</v>
      </c>
      <c r="AT34" s="272"/>
      <c r="BB34" s="302"/>
      <c r="BC34" s="302" t="s">
        <v>265</v>
      </c>
      <c r="BT34" s="289">
        <v>12</v>
      </c>
      <c r="BX34" s="769" t="s">
        <v>114</v>
      </c>
      <c r="CC34" s="266"/>
      <c r="CF34" s="747">
        <v>20</v>
      </c>
      <c r="CJ34" s="770"/>
      <c r="CK34" s="747">
        <v>23</v>
      </c>
      <c r="CM34" s="766"/>
      <c r="CO34" s="266"/>
      <c r="CP34" s="266"/>
      <c r="CT34" s="278"/>
      <c r="CX34" s="273"/>
    </row>
    <row r="35" spans="10:108" s="264" customFormat="1" ht="18" customHeight="1">
      <c r="J35" s="266"/>
      <c r="O35" s="266"/>
      <c r="R35" s="153"/>
      <c r="T35" s="273"/>
      <c r="V35" s="153"/>
      <c r="AE35" s="266"/>
      <c r="AJ35" s="266"/>
      <c r="AK35" s="266"/>
      <c r="AL35" s="266"/>
      <c r="AM35" s="266"/>
      <c r="AP35" s="266"/>
      <c r="AQ35" s="266"/>
      <c r="AR35" s="266"/>
      <c r="AS35" s="266"/>
      <c r="AV35" s="266"/>
      <c r="BE35" s="266"/>
      <c r="BJ35" s="273"/>
      <c r="BT35" s="266"/>
      <c r="BW35" s="290"/>
      <c r="BX35" s="266"/>
      <c r="BY35" s="266"/>
      <c r="BZ35" s="266"/>
      <c r="CE35" s="266"/>
      <c r="CF35" s="266"/>
      <c r="CJ35" s="266"/>
      <c r="CK35" s="266"/>
      <c r="CL35" s="266"/>
      <c r="CN35" s="273"/>
      <c r="CR35" s="266"/>
      <c r="CX35" s="266"/>
      <c r="CZ35" s="266"/>
      <c r="DC35" s="266"/>
      <c r="DD35" s="266"/>
    </row>
    <row r="36" spans="15:110" s="264" customFormat="1" ht="18" customHeight="1">
      <c r="O36" s="289"/>
      <c r="T36" s="470"/>
      <c r="AD36" s="266"/>
      <c r="AE36" s="289"/>
      <c r="AF36" s="768">
        <v>424.333</v>
      </c>
      <c r="AH36" s="266"/>
      <c r="AM36" s="266"/>
      <c r="AN36" s="278" t="s">
        <v>76</v>
      </c>
      <c r="AP36" s="771" t="s">
        <v>130</v>
      </c>
      <c r="AQ36" s="266"/>
      <c r="AS36" s="266"/>
      <c r="AT36" s="266"/>
      <c r="AV36" s="289">
        <v>10</v>
      </c>
      <c r="AY36" s="266"/>
      <c r="AZ36" s="266"/>
      <c r="BG36" s="276"/>
      <c r="BN36" s="266"/>
      <c r="BW36" s="266"/>
      <c r="BZ36" s="289"/>
      <c r="CC36" s="266"/>
      <c r="CE36" s="289"/>
      <c r="CF36" s="266"/>
      <c r="CI36" s="266"/>
      <c r="CK36" s="766"/>
      <c r="CP36" s="266"/>
      <c r="CX36" s="266"/>
      <c r="CY36" s="266"/>
      <c r="CZ36" s="766">
        <v>25</v>
      </c>
      <c r="DB36" s="266"/>
      <c r="DC36" s="289"/>
      <c r="DD36" s="766">
        <v>26</v>
      </c>
      <c r="DF36" s="772">
        <v>425.38</v>
      </c>
    </row>
    <row r="37" spans="36:108" s="264" customFormat="1" ht="18" customHeight="1">
      <c r="AJ37" s="266"/>
      <c r="AM37" s="266"/>
      <c r="AQ37" s="266"/>
      <c r="AR37" s="266"/>
      <c r="AS37" s="266"/>
      <c r="AT37" s="266"/>
      <c r="BC37" s="747"/>
      <c r="BT37" s="290" t="s">
        <v>87</v>
      </c>
      <c r="BW37" s="266"/>
      <c r="BX37" s="312" t="s">
        <v>142</v>
      </c>
      <c r="BY37" s="297"/>
      <c r="CC37" s="266"/>
      <c r="CE37" s="266"/>
      <c r="CF37" s="766"/>
      <c r="CG37" s="771"/>
      <c r="CH37" s="266"/>
      <c r="CJ37" s="266"/>
      <c r="CW37" s="278"/>
      <c r="CX37" s="266"/>
      <c r="DD37" s="316"/>
    </row>
    <row r="38" spans="32:96" s="264" customFormat="1" ht="18" customHeight="1">
      <c r="AF38" s="768">
        <v>424.333</v>
      </c>
      <c r="AO38" s="759" t="s">
        <v>95</v>
      </c>
      <c r="AQ38" s="773" t="s">
        <v>135</v>
      </c>
      <c r="AT38" s="766">
        <v>9</v>
      </c>
      <c r="AX38" s="273"/>
      <c r="AY38" s="266"/>
      <c r="AZ38" s="266"/>
      <c r="BA38" s="774" t="s">
        <v>284</v>
      </c>
      <c r="BC38" s="266"/>
      <c r="BD38" s="266"/>
      <c r="BF38" s="266"/>
      <c r="BG38" s="266"/>
      <c r="BH38"/>
      <c r="BM38" s="266"/>
      <c r="BR38" s="266"/>
      <c r="BT38" s="290"/>
      <c r="BU38" s="266"/>
      <c r="BV38" s="266"/>
      <c r="BW38" s="266"/>
      <c r="BY38" s="266"/>
      <c r="BZ38" s="266"/>
      <c r="CF38" s="266"/>
      <c r="CG38" s="266"/>
      <c r="CI38" s="266"/>
      <c r="CR38" s="266"/>
    </row>
    <row r="39" spans="29:117" s="264" customFormat="1" ht="18" customHeight="1">
      <c r="AC39"/>
      <c r="AH39" s="266"/>
      <c r="AI39" s="266"/>
      <c r="AJ39" s="266"/>
      <c r="AK39" s="266"/>
      <c r="AT39" s="766"/>
      <c r="AU39" s="266"/>
      <c r="AY39" s="266"/>
      <c r="AZ39" s="266"/>
      <c r="BD39" s="266"/>
      <c r="BE39" s="266"/>
      <c r="BF39" s="266"/>
      <c r="BG39" s="266"/>
      <c r="BI39" s="266"/>
      <c r="BM39" s="266"/>
      <c r="BN39" s="775">
        <v>424.78</v>
      </c>
      <c r="BO39" s="266"/>
      <c r="BT39" s="266"/>
      <c r="CD39" s="266"/>
      <c r="CM39" s="266"/>
      <c r="CN39" s="266"/>
      <c r="CX39" s="153"/>
      <c r="CY39" s="153"/>
      <c r="DM39" s="153"/>
    </row>
    <row r="40" spans="27:93" s="264" customFormat="1" ht="18" customHeight="1">
      <c r="AA40" s="266"/>
      <c r="AF40" s="768">
        <v>424.333</v>
      </c>
      <c r="AH40" s="316"/>
      <c r="AI40" s="266"/>
      <c r="AL40" s="266"/>
      <c r="AO40" s="759" t="s">
        <v>113</v>
      </c>
      <c r="AQ40" s="773" t="s">
        <v>141</v>
      </c>
      <c r="AR40" s="266"/>
      <c r="AV40" s="766"/>
      <c r="AY40" s="266"/>
      <c r="AZ40" s="266"/>
      <c r="BC40" s="290"/>
      <c r="BD40" s="266"/>
      <c r="BE40" s="266"/>
      <c r="BF40" s="763"/>
      <c r="BW40" s="266"/>
      <c r="BX40" s="266"/>
      <c r="BY40" s="266"/>
      <c r="CH40" s="266"/>
      <c r="CO40" s="776" t="s">
        <v>285</v>
      </c>
    </row>
    <row r="41" spans="3:117" s="264" customFormat="1" ht="18" customHeight="1">
      <c r="C41"/>
      <c r="D41"/>
      <c r="E41"/>
      <c r="F41" s="153"/>
      <c r="G41" s="153"/>
      <c r="H41" s="153"/>
      <c r="I41" s="153"/>
      <c r="AC41"/>
      <c r="AT41" s="266"/>
      <c r="BL41" s="266"/>
      <c r="BP41" s="266"/>
      <c r="BT41" s="759"/>
      <c r="BV41" s="266"/>
      <c r="BW41" s="266"/>
      <c r="BX41" s="266"/>
      <c r="CA41" s="266"/>
      <c r="CB41" s="266"/>
      <c r="CD41" s="266"/>
      <c r="DG41"/>
      <c r="DH41"/>
      <c r="DI41"/>
      <c r="DJ41" s="153"/>
      <c r="DK41" s="153"/>
      <c r="DL41" s="153"/>
      <c r="DM41" s="153"/>
    </row>
    <row r="42" spans="29:87" s="264" customFormat="1" ht="18" customHeight="1">
      <c r="AC42"/>
      <c r="AO42" s="266"/>
      <c r="AQ42" s="266"/>
      <c r="AR42" s="266"/>
      <c r="AZ42" s="266"/>
      <c r="BA42" s="266"/>
      <c r="BT42" s="266"/>
      <c r="BU42" s="266"/>
      <c r="BY42" s="777" t="s">
        <v>286</v>
      </c>
      <c r="BZ42" s="266"/>
      <c r="CF42" s="759"/>
      <c r="CG42" s="266"/>
      <c r="CI42" s="777" t="s">
        <v>287</v>
      </c>
    </row>
    <row r="43" spans="43:92" s="264" customFormat="1" ht="18" customHeight="1" thickBot="1">
      <c r="AQ43" s="266"/>
      <c r="AT43" s="266"/>
      <c r="BC43" s="266"/>
      <c r="BW43" s="266"/>
      <c r="BX43" s="266"/>
      <c r="BY43" s="266"/>
      <c r="CA43" s="266"/>
      <c r="CN43"/>
    </row>
    <row r="44" spans="3:120" s="264" customFormat="1" ht="18" customHeight="1" thickBot="1">
      <c r="C44" s="320" t="s">
        <v>39</v>
      </c>
      <c r="D44" s="321" t="s">
        <v>153</v>
      </c>
      <c r="E44" s="321" t="s">
        <v>154</v>
      </c>
      <c r="F44" s="321" t="s">
        <v>155</v>
      </c>
      <c r="G44" s="778" t="s">
        <v>156</v>
      </c>
      <c r="H44" s="779"/>
      <c r="I44" s="780" t="s">
        <v>157</v>
      </c>
      <c r="J44" s="324"/>
      <c r="M44" s="320" t="s">
        <v>39</v>
      </c>
      <c r="N44" s="321" t="s">
        <v>153</v>
      </c>
      <c r="O44" s="321" t="s">
        <v>154</v>
      </c>
      <c r="P44" s="321" t="s">
        <v>155</v>
      </c>
      <c r="Q44" s="781" t="s">
        <v>156</v>
      </c>
      <c r="R44" s="782"/>
      <c r="S44" s="321" t="s">
        <v>39</v>
      </c>
      <c r="T44" s="321" t="s">
        <v>153</v>
      </c>
      <c r="U44" s="321" t="s">
        <v>154</v>
      </c>
      <c r="V44" s="321" t="s">
        <v>155</v>
      </c>
      <c r="W44" s="781" t="s">
        <v>156</v>
      </c>
      <c r="X44" s="782"/>
      <c r="Y44" s="321" t="s">
        <v>39</v>
      </c>
      <c r="Z44" s="321" t="s">
        <v>153</v>
      </c>
      <c r="AA44" s="321" t="s">
        <v>154</v>
      </c>
      <c r="AB44" s="321" t="s">
        <v>155</v>
      </c>
      <c r="AC44" s="783" t="s">
        <v>156</v>
      </c>
      <c r="AD44" s="174"/>
      <c r="AE44" s="174"/>
      <c r="AO44" s="174"/>
      <c r="AP44" s="181"/>
      <c r="AQ44" s="181"/>
      <c r="BG44" s="276"/>
      <c r="BP44" s="266"/>
      <c r="BU44" s="266"/>
      <c r="BV44" s="266"/>
      <c r="BW44" s="266"/>
      <c r="BX44" s="266"/>
      <c r="CA44" s="266"/>
      <c r="CG44" s="312"/>
      <c r="CN44"/>
      <c r="CO44" s="320" t="s">
        <v>39</v>
      </c>
      <c r="CP44" s="321" t="s">
        <v>153</v>
      </c>
      <c r="CQ44" s="321" t="s">
        <v>154</v>
      </c>
      <c r="CR44" s="321" t="s">
        <v>155</v>
      </c>
      <c r="CS44" s="781" t="s">
        <v>156</v>
      </c>
      <c r="CT44" s="782"/>
      <c r="CU44" s="321" t="s">
        <v>39</v>
      </c>
      <c r="CV44" s="321" t="s">
        <v>153</v>
      </c>
      <c r="CW44" s="321" t="s">
        <v>154</v>
      </c>
      <c r="CX44" s="321" t="s">
        <v>155</v>
      </c>
      <c r="CY44" s="781" t="s">
        <v>156</v>
      </c>
      <c r="CZ44" s="323"/>
      <c r="DA44" s="321" t="s">
        <v>39</v>
      </c>
      <c r="DB44" s="321" t="s">
        <v>153</v>
      </c>
      <c r="DC44" s="321" t="s">
        <v>154</v>
      </c>
      <c r="DD44" s="321" t="s">
        <v>155</v>
      </c>
      <c r="DE44" s="324" t="s">
        <v>156</v>
      </c>
      <c r="DG44" s="320" t="s">
        <v>39</v>
      </c>
      <c r="DH44" s="321" t="s">
        <v>153</v>
      </c>
      <c r="DI44" s="321" t="s">
        <v>154</v>
      </c>
      <c r="DJ44" s="321" t="s">
        <v>155</v>
      </c>
      <c r="DK44" s="778" t="s">
        <v>156</v>
      </c>
      <c r="DL44" s="779"/>
      <c r="DM44" s="780"/>
      <c r="DN44" s="780" t="s">
        <v>157</v>
      </c>
      <c r="DO44" s="780"/>
      <c r="DP44" s="324"/>
    </row>
    <row r="45" spans="3:120" s="264" customFormat="1" ht="18" customHeight="1" thickTop="1">
      <c r="C45" s="331"/>
      <c r="D45" s="329"/>
      <c r="E45" s="510" t="s">
        <v>158</v>
      </c>
      <c r="F45" s="784"/>
      <c r="G45" s="784"/>
      <c r="H45" s="510"/>
      <c r="I45" s="329"/>
      <c r="J45" s="330"/>
      <c r="M45" s="328"/>
      <c r="N45" s="329"/>
      <c r="O45" s="178"/>
      <c r="P45" s="329"/>
      <c r="Q45" s="329"/>
      <c r="R45" s="785"/>
      <c r="S45" s="329"/>
      <c r="T45" s="329"/>
      <c r="U45" s="178" t="s">
        <v>242</v>
      </c>
      <c r="V45" s="329"/>
      <c r="W45" s="351"/>
      <c r="X45" s="178"/>
      <c r="Y45" s="329"/>
      <c r="Z45" s="329"/>
      <c r="AA45" s="178"/>
      <c r="AB45" s="329"/>
      <c r="AC45" s="334"/>
      <c r="AD45" s="180"/>
      <c r="AE45" s="181"/>
      <c r="AO45" s="180"/>
      <c r="AP45" s="180"/>
      <c r="AQ45" s="180"/>
      <c r="AZ45" s="266"/>
      <c r="BA45" s="266"/>
      <c r="BG45"/>
      <c r="BT45" s="266"/>
      <c r="BU45" s="266"/>
      <c r="BY45" s="266"/>
      <c r="BZ45" s="266"/>
      <c r="CN45"/>
      <c r="CO45" s="331"/>
      <c r="CP45" s="329"/>
      <c r="CQ45" s="329"/>
      <c r="CR45" s="329"/>
      <c r="CS45" s="351"/>
      <c r="CT45" s="785"/>
      <c r="CU45" s="329"/>
      <c r="CV45" s="329"/>
      <c r="CW45" s="178" t="s">
        <v>242</v>
      </c>
      <c r="CX45" s="329"/>
      <c r="CY45" s="351"/>
      <c r="CZ45" s="329"/>
      <c r="DA45" s="329"/>
      <c r="DB45" s="329"/>
      <c r="DC45" s="329"/>
      <c r="DD45" s="329"/>
      <c r="DE45" s="334"/>
      <c r="DG45" s="331"/>
      <c r="DH45" s="329"/>
      <c r="DI45" s="510" t="s">
        <v>158</v>
      </c>
      <c r="DJ45" s="784"/>
      <c r="DK45" s="784"/>
      <c r="DL45" s="510"/>
      <c r="DM45" s="784"/>
      <c r="DN45" s="784"/>
      <c r="DO45" s="329"/>
      <c r="DP45" s="330"/>
    </row>
    <row r="46" spans="3:120" s="264" customFormat="1" ht="18" customHeight="1">
      <c r="C46" s="786"/>
      <c r="D46" s="224"/>
      <c r="E46" s="787"/>
      <c r="F46" s="358"/>
      <c r="G46" s="788"/>
      <c r="H46" s="789"/>
      <c r="I46" s="197"/>
      <c r="J46" s="437"/>
      <c r="M46" s="335"/>
      <c r="N46" s="336"/>
      <c r="O46" s="336"/>
      <c r="P46" s="336"/>
      <c r="Q46" s="790"/>
      <c r="R46" s="791"/>
      <c r="S46" s="336"/>
      <c r="T46" s="336"/>
      <c r="U46" s="336"/>
      <c r="V46" s="336"/>
      <c r="W46" s="790"/>
      <c r="X46" s="792"/>
      <c r="Y46" s="336"/>
      <c r="Z46" s="336"/>
      <c r="AA46" s="336"/>
      <c r="AB46" s="336"/>
      <c r="AC46" s="793"/>
      <c r="AD46" s="181"/>
      <c r="AE46" s="181"/>
      <c r="AO46" s="185"/>
      <c r="AP46" s="161"/>
      <c r="AQ46" s="794"/>
      <c r="BH46" s="771"/>
      <c r="BW46" s="266"/>
      <c r="BX46" s="266"/>
      <c r="BY46" s="266"/>
      <c r="CB46" s="266"/>
      <c r="CF46" s="287"/>
      <c r="CN46"/>
      <c r="CO46" s="335"/>
      <c r="CP46" s="336"/>
      <c r="CQ46" s="336"/>
      <c r="CR46" s="336"/>
      <c r="CS46" s="790"/>
      <c r="CT46" s="792"/>
      <c r="CU46" s="336"/>
      <c r="CV46" s="336"/>
      <c r="CW46" s="336"/>
      <c r="CX46" s="336"/>
      <c r="CY46" s="790"/>
      <c r="CZ46" s="337"/>
      <c r="DA46" s="336"/>
      <c r="DB46" s="336"/>
      <c r="DC46" s="336"/>
      <c r="DD46" s="336"/>
      <c r="DE46" s="338"/>
      <c r="DG46" s="795">
        <v>11</v>
      </c>
      <c r="DH46" s="358">
        <v>424.815</v>
      </c>
      <c r="DI46" s="362">
        <v>-37</v>
      </c>
      <c r="DJ46" s="363">
        <f aca="true" t="shared" si="0" ref="DJ46:DJ53">DH46+(DI46/1000)</f>
        <v>424.778</v>
      </c>
      <c r="DK46" s="788" t="s">
        <v>288</v>
      </c>
      <c r="DL46" s="796" t="s">
        <v>289</v>
      </c>
      <c r="DM46" s="197"/>
      <c r="DN46" s="439"/>
      <c r="DO46" s="197"/>
      <c r="DP46" s="437"/>
    </row>
    <row r="47" spans="3:120" s="264" customFormat="1" ht="18" customHeight="1">
      <c r="C47" s="795"/>
      <c r="D47" s="358"/>
      <c r="E47" s="362"/>
      <c r="F47" s="363"/>
      <c r="G47" s="788"/>
      <c r="H47" s="796"/>
      <c r="I47" s="197"/>
      <c r="J47" s="437"/>
      <c r="M47" s="335"/>
      <c r="N47" s="336"/>
      <c r="O47" s="336"/>
      <c r="P47" s="336"/>
      <c r="Q47" s="797"/>
      <c r="R47" s="354"/>
      <c r="S47" s="798">
        <v>3</v>
      </c>
      <c r="T47" s="224">
        <v>424.417</v>
      </c>
      <c r="U47" s="357">
        <v>-51</v>
      </c>
      <c r="V47" s="358">
        <f>T47+U47*0.001</f>
        <v>424.366</v>
      </c>
      <c r="W47" s="364" t="s">
        <v>161</v>
      </c>
      <c r="X47" s="388"/>
      <c r="Y47" s="798">
        <v>7</v>
      </c>
      <c r="Z47" s="224">
        <v>424.499</v>
      </c>
      <c r="AA47" s="357">
        <v>-51</v>
      </c>
      <c r="AB47" s="358">
        <f>Z47+AA47*0.001</f>
        <v>424.44800000000004</v>
      </c>
      <c r="AC47" s="359" t="s">
        <v>161</v>
      </c>
      <c r="AD47" s="382"/>
      <c r="AE47" s="181"/>
      <c r="AO47" s="185"/>
      <c r="AP47" s="161"/>
      <c r="AQ47" s="185"/>
      <c r="BU47" s="266"/>
      <c r="BV47" s="266"/>
      <c r="BW47" s="266"/>
      <c r="BX47" s="266"/>
      <c r="CA47" s="266"/>
      <c r="CB47" s="266"/>
      <c r="CN47"/>
      <c r="CO47" s="786">
        <v>12</v>
      </c>
      <c r="CP47" s="224">
        <v>424.86</v>
      </c>
      <c r="CQ47" s="357">
        <v>51</v>
      </c>
      <c r="CR47" s="358">
        <f>CP47+CQ47*0.001</f>
        <v>424.911</v>
      </c>
      <c r="CS47" s="364" t="s">
        <v>161</v>
      </c>
      <c r="CT47" s="388"/>
      <c r="CU47" s="798">
        <v>18</v>
      </c>
      <c r="CV47" s="224">
        <v>424.965</v>
      </c>
      <c r="CW47" s="357">
        <v>-51</v>
      </c>
      <c r="CX47" s="358">
        <f>CV47+CW47*0.001</f>
        <v>424.914</v>
      </c>
      <c r="CY47" s="364" t="s">
        <v>161</v>
      </c>
      <c r="CZ47" s="354"/>
      <c r="DA47" s="799"/>
      <c r="DB47" s="336"/>
      <c r="DC47" s="336"/>
      <c r="DD47" s="336"/>
      <c r="DE47" s="338"/>
      <c r="DG47" s="795">
        <v>13</v>
      </c>
      <c r="DH47" s="358">
        <v>424.861</v>
      </c>
      <c r="DI47" s="362">
        <v>-51</v>
      </c>
      <c r="DJ47" s="363">
        <f t="shared" si="0"/>
        <v>424.81</v>
      </c>
      <c r="DK47" s="788" t="s">
        <v>288</v>
      </c>
      <c r="DL47" s="800" t="s">
        <v>290</v>
      </c>
      <c r="DM47" s="197"/>
      <c r="DN47" s="439"/>
      <c r="DO47" s="197"/>
      <c r="DP47" s="437"/>
    </row>
    <row r="48" spans="3:120" s="264" customFormat="1" ht="18" customHeight="1">
      <c r="C48" s="795">
        <v>101</v>
      </c>
      <c r="D48" s="358">
        <v>424.077</v>
      </c>
      <c r="E48" s="362">
        <v>40</v>
      </c>
      <c r="F48" s="363">
        <f>D48+(E48/1000)</f>
        <v>424.117</v>
      </c>
      <c r="G48" s="788" t="s">
        <v>288</v>
      </c>
      <c r="H48" s="796" t="s">
        <v>289</v>
      </c>
      <c r="I48" s="197"/>
      <c r="J48" s="437"/>
      <c r="M48" s="801">
        <v>1</v>
      </c>
      <c r="N48" s="356">
        <v>424.34</v>
      </c>
      <c r="O48" s="357">
        <v>51</v>
      </c>
      <c r="P48" s="358">
        <f>N48+O48*0.001</f>
        <v>424.39099999999996</v>
      </c>
      <c r="Q48" s="364" t="s">
        <v>161</v>
      </c>
      <c r="R48" s="354"/>
      <c r="S48" s="798"/>
      <c r="T48" s="224"/>
      <c r="U48" s="357"/>
      <c r="V48" s="358"/>
      <c r="W48" s="364"/>
      <c r="X48" s="388"/>
      <c r="Y48" s="798"/>
      <c r="Z48" s="224"/>
      <c r="AA48" s="357"/>
      <c r="AB48" s="358"/>
      <c r="AC48" s="359"/>
      <c r="AD48" s="802"/>
      <c r="AE48" s="181"/>
      <c r="AO48" s="185"/>
      <c r="AP48" s="161"/>
      <c r="AQ48" s="185"/>
      <c r="AZ48" s="266"/>
      <c r="BA48" s="266"/>
      <c r="BB48" s="266"/>
      <c r="BN48" s="266"/>
      <c r="BT48" s="266"/>
      <c r="BU48" s="266"/>
      <c r="BY48" s="266"/>
      <c r="BZ48" s="266"/>
      <c r="CD48" s="266"/>
      <c r="CO48" s="795"/>
      <c r="CP48" s="358"/>
      <c r="CQ48" s="362"/>
      <c r="CR48" s="363"/>
      <c r="CS48" s="364"/>
      <c r="CT48" s="388"/>
      <c r="CU48" s="799"/>
      <c r="CV48" s="336"/>
      <c r="CW48" s="336"/>
      <c r="CX48" s="336"/>
      <c r="CY48" s="797"/>
      <c r="CZ48" s="354"/>
      <c r="DA48" s="799"/>
      <c r="DB48" s="336"/>
      <c r="DC48" s="336"/>
      <c r="DD48" s="336"/>
      <c r="DE48" s="338"/>
      <c r="DG48" s="795">
        <v>20</v>
      </c>
      <c r="DH48" s="358">
        <v>425.025</v>
      </c>
      <c r="DI48" s="362">
        <v>-42</v>
      </c>
      <c r="DJ48" s="363">
        <f t="shared" si="0"/>
        <v>424.983</v>
      </c>
      <c r="DK48" s="788" t="s">
        <v>288</v>
      </c>
      <c r="DL48" s="796" t="s">
        <v>289</v>
      </c>
      <c r="DM48" s="197"/>
      <c r="DN48" s="439"/>
      <c r="DO48" s="197"/>
      <c r="DP48" s="437"/>
    </row>
    <row r="49" spans="3:120" s="264" customFormat="1" ht="18" customHeight="1">
      <c r="C49" s="795"/>
      <c r="D49" s="358"/>
      <c r="E49" s="362"/>
      <c r="F49" s="363"/>
      <c r="G49" s="788"/>
      <c r="H49" s="796"/>
      <c r="I49" s="197"/>
      <c r="J49" s="437"/>
      <c r="M49" s="801"/>
      <c r="N49" s="356"/>
      <c r="O49" s="357"/>
      <c r="P49" s="358"/>
      <c r="Q49" s="364"/>
      <c r="R49" s="354"/>
      <c r="S49" s="798">
        <v>4</v>
      </c>
      <c r="T49" s="224">
        <v>424.423</v>
      </c>
      <c r="U49" s="357">
        <v>51</v>
      </c>
      <c r="V49" s="358">
        <f>T49+U49*0.001</f>
        <v>424.474</v>
      </c>
      <c r="W49" s="364" t="s">
        <v>161</v>
      </c>
      <c r="X49" s="388"/>
      <c r="Y49" s="798">
        <v>8</v>
      </c>
      <c r="Z49" s="224">
        <v>424.5</v>
      </c>
      <c r="AA49" s="357">
        <v>51</v>
      </c>
      <c r="AB49" s="358">
        <f>Z49+AA49*0.001</f>
        <v>424.551</v>
      </c>
      <c r="AC49" s="359" t="s">
        <v>161</v>
      </c>
      <c r="AD49" s="382"/>
      <c r="AE49" s="181"/>
      <c r="AO49" s="185"/>
      <c r="AP49" s="161"/>
      <c r="AQ49" s="185"/>
      <c r="CA49" s="266"/>
      <c r="CO49" s="795">
        <v>14</v>
      </c>
      <c r="CP49" s="358">
        <v>424.895</v>
      </c>
      <c r="CQ49" s="362">
        <v>51</v>
      </c>
      <c r="CR49" s="363">
        <f>CP49+(CQ49/1000)</f>
        <v>424.94599999999997</v>
      </c>
      <c r="CS49" s="364" t="s">
        <v>161</v>
      </c>
      <c r="CT49" s="388"/>
      <c r="CU49" s="798">
        <v>19</v>
      </c>
      <c r="CV49" s="224">
        <v>425.004</v>
      </c>
      <c r="CW49" s="357">
        <v>-51</v>
      </c>
      <c r="CX49" s="358">
        <f>CV49+CW49*0.001</f>
        <v>424.95300000000003</v>
      </c>
      <c r="CY49" s="364" t="s">
        <v>161</v>
      </c>
      <c r="CZ49" s="354"/>
      <c r="DA49" s="336"/>
      <c r="DB49" s="336"/>
      <c r="DC49" s="336"/>
      <c r="DD49" s="336"/>
      <c r="DE49" s="338"/>
      <c r="DG49" s="795">
        <v>23</v>
      </c>
      <c r="DH49" s="358">
        <v>425.095</v>
      </c>
      <c r="DI49" s="362">
        <v>-37</v>
      </c>
      <c r="DJ49" s="363">
        <f t="shared" si="0"/>
        <v>425.05800000000005</v>
      </c>
      <c r="DK49" s="788" t="s">
        <v>288</v>
      </c>
      <c r="DL49" s="796" t="s">
        <v>289</v>
      </c>
      <c r="DM49" s="197"/>
      <c r="DN49" s="439"/>
      <c r="DO49" s="197"/>
      <c r="DP49" s="437"/>
    </row>
    <row r="50" spans="3:120" s="264" customFormat="1" ht="18" customHeight="1">
      <c r="C50" s="795"/>
      <c r="D50" s="358"/>
      <c r="E50" s="362"/>
      <c r="F50" s="363"/>
      <c r="G50" s="788"/>
      <c r="H50" s="796"/>
      <c r="I50" s="197"/>
      <c r="J50" s="437"/>
      <c r="M50" s="801"/>
      <c r="N50" s="356"/>
      <c r="O50" s="357"/>
      <c r="P50" s="358"/>
      <c r="Q50" s="364"/>
      <c r="R50" s="354"/>
      <c r="S50" s="798"/>
      <c r="T50" s="224"/>
      <c r="U50" s="357"/>
      <c r="V50" s="358"/>
      <c r="W50" s="364"/>
      <c r="X50" s="388"/>
      <c r="Y50" s="799"/>
      <c r="Z50" s="336"/>
      <c r="AA50" s="336"/>
      <c r="AB50" s="336"/>
      <c r="AC50" s="803"/>
      <c r="AD50" s="382"/>
      <c r="AE50" s="181"/>
      <c r="AO50" s="185"/>
      <c r="AP50" s="161"/>
      <c r="AQ50" s="185"/>
      <c r="BY50" s="266"/>
      <c r="BZ50" s="266"/>
      <c r="CB50" s="266"/>
      <c r="CC50" s="266"/>
      <c r="CO50" s="786"/>
      <c r="CP50" s="224"/>
      <c r="CQ50" s="357"/>
      <c r="CR50" s="358"/>
      <c r="CS50" s="364"/>
      <c r="CT50" s="388"/>
      <c r="CU50" s="798"/>
      <c r="CV50" s="224"/>
      <c r="CW50" s="357"/>
      <c r="CX50" s="358"/>
      <c r="CY50" s="364"/>
      <c r="CZ50" s="354"/>
      <c r="DA50" s="804">
        <v>24</v>
      </c>
      <c r="DB50" s="356">
        <v>425.13</v>
      </c>
      <c r="DC50" s="357">
        <v>-65</v>
      </c>
      <c r="DD50" s="358">
        <f>DB50+DC50*0.001</f>
        <v>425.065</v>
      </c>
      <c r="DE50" s="348" t="s">
        <v>161</v>
      </c>
      <c r="DG50" s="795">
        <v>25</v>
      </c>
      <c r="DH50" s="358">
        <v>0.693</v>
      </c>
      <c r="DI50" s="362">
        <v>-42</v>
      </c>
      <c r="DJ50" s="363">
        <f t="shared" si="0"/>
        <v>0.6509999999999999</v>
      </c>
      <c r="DK50" s="788" t="s">
        <v>288</v>
      </c>
      <c r="DL50" s="796" t="s">
        <v>289</v>
      </c>
      <c r="DM50" s="197"/>
      <c r="DN50" s="439"/>
      <c r="DO50" s="197"/>
      <c r="DP50" s="437"/>
    </row>
    <row r="51" spans="3:122" s="264" customFormat="1" ht="18" customHeight="1">
      <c r="C51" s="795"/>
      <c r="D51" s="358"/>
      <c r="E51" s="362"/>
      <c r="F51" s="363"/>
      <c r="G51" s="788"/>
      <c r="H51" s="796"/>
      <c r="I51" s="197"/>
      <c r="J51" s="437"/>
      <c r="M51" s="801"/>
      <c r="N51" s="356"/>
      <c r="O51" s="357"/>
      <c r="P51" s="358"/>
      <c r="Q51" s="364"/>
      <c r="R51" s="354"/>
      <c r="S51" s="798">
        <v>5</v>
      </c>
      <c r="T51" s="224">
        <v>424.424</v>
      </c>
      <c r="U51" s="357">
        <v>51</v>
      </c>
      <c r="V51" s="358">
        <f>T51+U51*0.001</f>
        <v>424.47499999999997</v>
      </c>
      <c r="W51" s="364" t="s">
        <v>161</v>
      </c>
      <c r="X51" s="388"/>
      <c r="Y51" s="805">
        <v>9</v>
      </c>
      <c r="Z51" s="358">
        <v>424.508</v>
      </c>
      <c r="AA51" s="362">
        <v>-37</v>
      </c>
      <c r="AB51" s="358">
        <f>Z51+AA51*0.001</f>
        <v>424.471</v>
      </c>
      <c r="AC51" s="359" t="s">
        <v>161</v>
      </c>
      <c r="AD51" s="382"/>
      <c r="AE51" s="181"/>
      <c r="AO51" s="185"/>
      <c r="AP51" s="161"/>
      <c r="AQ51" s="185"/>
      <c r="AZ51" s="266"/>
      <c r="BA51" s="266"/>
      <c r="BW51" s="266"/>
      <c r="BX51" s="266"/>
      <c r="BY51" s="266"/>
      <c r="CA51" s="266"/>
      <c r="CO51" s="786">
        <v>15</v>
      </c>
      <c r="CP51" s="224">
        <v>424.951</v>
      </c>
      <c r="CQ51" s="357">
        <v>-51</v>
      </c>
      <c r="CR51" s="358">
        <f>CP51+CQ51*0.001</f>
        <v>424.90000000000003</v>
      </c>
      <c r="CS51" s="364" t="s">
        <v>161</v>
      </c>
      <c r="CT51" s="388"/>
      <c r="CU51" s="798">
        <v>21</v>
      </c>
      <c r="CV51" s="224">
        <v>425.044</v>
      </c>
      <c r="CW51" s="357">
        <v>-51</v>
      </c>
      <c r="CX51" s="358">
        <f>CV51+CW51*0.001</f>
        <v>424.993</v>
      </c>
      <c r="CY51" s="364" t="s">
        <v>161</v>
      </c>
      <c r="CZ51" s="354"/>
      <c r="DA51" s="799"/>
      <c r="DB51" s="336"/>
      <c r="DC51" s="336"/>
      <c r="DD51" s="336"/>
      <c r="DE51" s="338"/>
      <c r="DG51" s="795" t="s">
        <v>104</v>
      </c>
      <c r="DH51" s="358">
        <v>425.293</v>
      </c>
      <c r="DI51" s="362">
        <v>-42</v>
      </c>
      <c r="DJ51" s="363">
        <f t="shared" si="0"/>
        <v>425.25100000000003</v>
      </c>
      <c r="DK51" s="788"/>
      <c r="DL51" s="796"/>
      <c r="DM51" s="197"/>
      <c r="DN51" s="439"/>
      <c r="DO51" s="197"/>
      <c r="DP51" s="437"/>
      <c r="DR51"/>
    </row>
    <row r="52" spans="3:123" s="264" customFormat="1" ht="18" customHeight="1">
      <c r="C52" s="795">
        <v>102</v>
      </c>
      <c r="D52" s="358">
        <v>424.293</v>
      </c>
      <c r="E52" s="362">
        <v>-37</v>
      </c>
      <c r="F52" s="363">
        <f>D52+(E52/1000)</f>
        <v>424.25600000000003</v>
      </c>
      <c r="G52" s="788" t="s">
        <v>288</v>
      </c>
      <c r="H52" s="796" t="s">
        <v>289</v>
      </c>
      <c r="I52" s="197"/>
      <c r="J52" s="437"/>
      <c r="M52" s="786">
        <v>2</v>
      </c>
      <c r="N52" s="224">
        <v>424.377</v>
      </c>
      <c r="O52" s="357">
        <v>65</v>
      </c>
      <c r="P52" s="358">
        <f>N52+O52*0.001</f>
        <v>424.442</v>
      </c>
      <c r="Q52" s="364" t="s">
        <v>161</v>
      </c>
      <c r="R52" s="354"/>
      <c r="S52" s="798"/>
      <c r="T52" s="224"/>
      <c r="U52" s="357"/>
      <c r="V52" s="358"/>
      <c r="W52" s="364"/>
      <c r="X52" s="388"/>
      <c r="Y52" s="799"/>
      <c r="Z52" s="336"/>
      <c r="AA52" s="336"/>
      <c r="AB52" s="336"/>
      <c r="AC52" s="803"/>
      <c r="AD52" s="802"/>
      <c r="AE52" s="181"/>
      <c r="AO52" s="185"/>
      <c r="AP52" s="161"/>
      <c r="AQ52" s="185"/>
      <c r="BB52" s="266"/>
      <c r="BN52" s="266"/>
      <c r="BV52" s="266"/>
      <c r="BZ52" s="266"/>
      <c r="CO52" s="786">
        <v>17</v>
      </c>
      <c r="CP52" s="224">
        <v>424.957</v>
      </c>
      <c r="CQ52" s="357">
        <v>51</v>
      </c>
      <c r="CR52" s="358">
        <f>CP52+CQ52*0.001</f>
        <v>425.008</v>
      </c>
      <c r="CS52" s="364" t="s">
        <v>161</v>
      </c>
      <c r="CT52" s="388"/>
      <c r="CU52" s="799"/>
      <c r="CV52" s="336"/>
      <c r="CW52" s="336"/>
      <c r="CX52" s="336"/>
      <c r="CY52" s="797"/>
      <c r="CZ52" s="354"/>
      <c r="DA52" s="799"/>
      <c r="DB52" s="336"/>
      <c r="DC52" s="336"/>
      <c r="DD52" s="336"/>
      <c r="DE52" s="338"/>
      <c r="DG52" s="795">
        <v>26</v>
      </c>
      <c r="DH52" s="358">
        <v>0.75</v>
      </c>
      <c r="DI52" s="362">
        <v>-37</v>
      </c>
      <c r="DJ52" s="363">
        <f t="shared" si="0"/>
        <v>0.713</v>
      </c>
      <c r="DK52" s="788" t="s">
        <v>288</v>
      </c>
      <c r="DL52" s="365" t="s">
        <v>291</v>
      </c>
      <c r="DM52" s="197"/>
      <c r="DN52" s="439"/>
      <c r="DO52" s="197"/>
      <c r="DP52" s="437"/>
      <c r="DR52"/>
      <c r="DS52"/>
    </row>
    <row r="53" spans="3:123" s="264" customFormat="1" ht="18" customHeight="1">
      <c r="C53" s="795"/>
      <c r="D53" s="358"/>
      <c r="E53" s="362"/>
      <c r="F53" s="363"/>
      <c r="G53" s="788"/>
      <c r="H53" s="796"/>
      <c r="I53" s="197"/>
      <c r="J53" s="437"/>
      <c r="M53" s="335"/>
      <c r="N53" s="336"/>
      <c r="O53" s="336"/>
      <c r="P53" s="336"/>
      <c r="Q53" s="797"/>
      <c r="R53" s="354"/>
      <c r="S53" s="798">
        <v>6</v>
      </c>
      <c r="T53" s="224">
        <v>424.464</v>
      </c>
      <c r="U53" s="357">
        <v>51</v>
      </c>
      <c r="V53" s="358">
        <f>T53+U53*0.001</f>
        <v>424.515</v>
      </c>
      <c r="W53" s="364" t="s">
        <v>161</v>
      </c>
      <c r="X53" s="388"/>
      <c r="Y53" s="798">
        <v>10</v>
      </c>
      <c r="Z53" s="224">
        <v>424.538</v>
      </c>
      <c r="AA53" s="357">
        <v>-37</v>
      </c>
      <c r="AB53" s="358">
        <f>Z53+AA53*0.001</f>
        <v>424.50100000000003</v>
      </c>
      <c r="AC53" s="359" t="s">
        <v>161</v>
      </c>
      <c r="AD53" s="382"/>
      <c r="AE53" s="181"/>
      <c r="AO53" s="185"/>
      <c r="AP53" s="161"/>
      <c r="AQ53" s="185"/>
      <c r="CO53" s="786" t="s">
        <v>104</v>
      </c>
      <c r="CP53" s="224">
        <v>0.3569999999999709</v>
      </c>
      <c r="CQ53" s="357">
        <v>51</v>
      </c>
      <c r="CR53" s="358">
        <f>CP53+CQ53*0.001</f>
        <v>0.4079999999999709</v>
      </c>
      <c r="CS53" s="364"/>
      <c r="CT53" s="388"/>
      <c r="CU53" s="798">
        <v>22</v>
      </c>
      <c r="CV53" s="224">
        <v>425.082</v>
      </c>
      <c r="CW53" s="357">
        <v>-65</v>
      </c>
      <c r="CX53" s="358">
        <f>CV53+CW53*0.001</f>
        <v>425.017</v>
      </c>
      <c r="CY53" s="364" t="s">
        <v>161</v>
      </c>
      <c r="CZ53" s="354"/>
      <c r="DA53" s="799"/>
      <c r="DB53" s="336"/>
      <c r="DC53" s="336"/>
      <c r="DD53" s="336"/>
      <c r="DE53" s="338"/>
      <c r="DG53" s="795" t="s">
        <v>104</v>
      </c>
      <c r="DH53" s="358">
        <v>425.35</v>
      </c>
      <c r="DI53" s="362">
        <v>-37</v>
      </c>
      <c r="DJ53" s="363">
        <f t="shared" si="0"/>
        <v>425.31300000000005</v>
      </c>
      <c r="DK53" s="788"/>
      <c r="DL53" s="365"/>
      <c r="DM53" s="197"/>
      <c r="DN53" s="439"/>
      <c r="DO53" s="197"/>
      <c r="DP53" s="437"/>
      <c r="DR53"/>
      <c r="DS53"/>
    </row>
    <row r="54" spans="3:120" ht="18" customHeight="1" thickBot="1">
      <c r="C54" s="806"/>
      <c r="D54" s="807"/>
      <c r="E54" s="808"/>
      <c r="F54" s="807"/>
      <c r="G54" s="400"/>
      <c r="H54" s="809"/>
      <c r="I54" s="404"/>
      <c r="J54" s="720"/>
      <c r="M54" s="389"/>
      <c r="N54" s="390"/>
      <c r="O54" s="391"/>
      <c r="P54" s="391"/>
      <c r="Q54" s="402"/>
      <c r="R54" s="393"/>
      <c r="S54" s="407"/>
      <c r="T54" s="407"/>
      <c r="U54" s="407"/>
      <c r="V54" s="407"/>
      <c r="W54" s="810"/>
      <c r="X54" s="811"/>
      <c r="Y54" s="406"/>
      <c r="Z54" s="407"/>
      <c r="AA54" s="407"/>
      <c r="AB54" s="407"/>
      <c r="AC54" s="812"/>
      <c r="AD54" s="181"/>
      <c r="AE54" s="181"/>
      <c r="AO54" s="161"/>
      <c r="AP54" s="161"/>
      <c r="AQ54" s="161"/>
      <c r="AR54" s="264"/>
      <c r="AS54" s="264"/>
      <c r="AT54" s="264"/>
      <c r="AU54" s="264"/>
      <c r="AV54" s="264"/>
      <c r="BG54" s="266"/>
      <c r="BT54" s="266"/>
      <c r="BX54" s="264"/>
      <c r="BY54" s="264"/>
      <c r="BZ54" s="264"/>
      <c r="CA54" s="264"/>
      <c r="CB54" s="264"/>
      <c r="CC54" s="264"/>
      <c r="CD54" s="264"/>
      <c r="CE54" s="264"/>
      <c r="CF54" s="264"/>
      <c r="CG54" s="264"/>
      <c r="CH54" s="264"/>
      <c r="CO54" s="813"/>
      <c r="CP54" s="407"/>
      <c r="CQ54" s="407"/>
      <c r="CR54" s="407"/>
      <c r="CS54" s="810"/>
      <c r="CT54" s="811"/>
      <c r="CU54" s="406"/>
      <c r="CV54" s="407"/>
      <c r="CW54" s="407"/>
      <c r="CX54" s="407"/>
      <c r="CY54" s="810"/>
      <c r="CZ54" s="393"/>
      <c r="DA54" s="406"/>
      <c r="DB54" s="407"/>
      <c r="DC54" s="407"/>
      <c r="DD54" s="407"/>
      <c r="DE54" s="408"/>
      <c r="DG54" s="806"/>
      <c r="DH54" s="807"/>
      <c r="DI54" s="808"/>
      <c r="DJ54" s="807"/>
      <c r="DK54" s="400"/>
      <c r="DL54" s="809"/>
      <c r="DM54" s="404"/>
      <c r="DN54" s="719"/>
      <c r="DO54" s="404"/>
      <c r="DP54" s="720"/>
    </row>
    <row r="55" spans="8:91" ht="12.75">
      <c r="H55" s="264"/>
      <c r="AN55" s="409"/>
      <c r="AO55" s="264"/>
      <c r="AP55" s="264"/>
      <c r="AQ55" s="264"/>
      <c r="AR55" s="264"/>
      <c r="AS55" s="264"/>
      <c r="AT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</row>
    <row r="56" spans="8:92" ht="12.75">
      <c r="H56" s="264"/>
      <c r="AE56" s="602"/>
      <c r="AF56" s="603"/>
      <c r="BI56" s="602"/>
      <c r="BJ56" s="603"/>
      <c r="CM56" s="602"/>
      <c r="CN56" s="603"/>
    </row>
  </sheetData>
  <sheetProtection password="E755" sheet="1" objects="1" scenarios="1"/>
  <mergeCells count="9">
    <mergeCell ref="DK3:DP3"/>
    <mergeCell ref="DK4:DL4"/>
    <mergeCell ref="DM4:DN4"/>
    <mergeCell ref="DO4:DP4"/>
    <mergeCell ref="CQ4:CT4"/>
    <mergeCell ref="CQ2:CT2"/>
    <mergeCell ref="Y2:AB2"/>
    <mergeCell ref="Y4:AB4"/>
    <mergeCell ref="CO3:CR3"/>
  </mergeCells>
  <printOptions horizontalCentered="1" verticalCentered="1"/>
  <pageMargins left="0.1968503937007874" right="0.1968503937007874" top="0.3937007874015748" bottom="0.3937007874015748" header="0" footer="0"/>
  <pageSetup horizontalDpi="240" verticalDpi="240" orientation="landscape" pageOrder="overThenDown" paperSize="9" scale="50" r:id="rId13"/>
  <drawing r:id="rId12"/>
  <legacyDrawing r:id="rId11"/>
  <oleObjects>
    <oleObject progId="Paint.Picture" shapeId="787219" r:id="rId1"/>
    <oleObject progId="Paint.Picture" shapeId="787224" r:id="rId2"/>
    <oleObject progId="Paint.Picture" shapeId="787225" r:id="rId3"/>
    <oleObject progId="Paint.Picture" shapeId="787226" r:id="rId4"/>
    <oleObject progId="Paint.Picture" shapeId="787237" r:id="rId5"/>
    <oleObject progId="Paint.Picture" shapeId="787238" r:id="rId6"/>
    <oleObject progId="Paint.Picture" shapeId="787239" r:id="rId7"/>
    <oleObject progId="Paint.Picture" shapeId="787243" r:id="rId8"/>
    <oleObject progId="Paint.Picture" shapeId="787244" r:id="rId9"/>
    <oleObject progId="Paint.Picture" shapeId="787245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Pagac</cp:lastModifiedBy>
  <cp:lastPrinted>2004-11-18T12:57:45Z</cp:lastPrinted>
  <dcterms:created xsi:type="dcterms:W3CDTF">2004-07-22T08:22:51Z</dcterms:created>
  <dcterms:modified xsi:type="dcterms:W3CDTF">2009-03-31T09:20:48Z</dcterms:modified>
  <cp:category/>
  <cp:version/>
  <cp:contentType/>
  <cp:contentStatus/>
</cp:coreProperties>
</file>