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activeTab="1"/>
  </bookViews>
  <sheets>
    <sheet name="Titul" sheetId="1" r:id="rId1"/>
    <sheet name="Březnice" sheetId="2" r:id="rId2"/>
  </sheets>
  <definedNames/>
  <calcPr fullCalcOnLoad="1"/>
</workbook>
</file>

<file path=xl/sharedStrings.xml><?xml version="1.0" encoding="utf-8"?>
<sst xmlns="http://schemas.openxmlformats.org/spreadsheetml/2006/main" count="278" uniqueCount="144">
  <si>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</si>
  <si>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</si>
  <si>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</si>
  <si>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</si>
  <si>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</si>
  <si>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</si>
  <si>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</si>
  <si>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</si>
  <si>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</si>
  <si>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</si>
  <si>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</si>
  <si>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</si>
  <si>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Seřaďovací</t>
  </si>
  <si>
    <t>Se 1</t>
  </si>
  <si>
    <t>L 1</t>
  </si>
  <si>
    <t>L 2</t>
  </si>
  <si>
    <t>L 3</t>
  </si>
  <si>
    <t>L 4</t>
  </si>
  <si>
    <t>L 5</t>
  </si>
  <si>
    <t>L 7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</si>
  <si>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</si>
  <si>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</si>
  <si>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</si>
  <si>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</si>
  <si>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</si>
  <si>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</si>
  <si>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</si>
  <si>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</si>
  <si>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</si>
  <si>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</si>
  <si>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</si>
  <si>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</si>
  <si>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</si>
  <si>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</si>
  <si>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</si>
  <si>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</si>
  <si>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</si>
  <si>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</si>
  <si>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</si>
  <si>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</si>
  <si>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</si>
  <si>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</si>
  <si>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</si>
  <si>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</si>
  <si>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</si>
  <si>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Výprava vlaků s přepravou cestujících dle čl. 505 ČD D2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</si>
  <si>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</si>
  <si>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</si>
  <si>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</si>
  <si>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</si>
  <si>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</si>
  <si>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</si>
  <si>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</si>
  <si>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</si>
  <si>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</si>
  <si>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</si>
  <si>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</si>
  <si>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Výpravní budova</t>
  </si>
  <si>
    <t>č. III,  úrovňové, oboustranné vnitřní</t>
  </si>
  <si>
    <t>Vlečka</t>
  </si>
  <si>
    <t>při jízdě do odbočky - rychlost 40 km/h</t>
  </si>
  <si>
    <t>Primagra</t>
  </si>
  <si>
    <t>Obvod  výpravčího  JOP</t>
  </si>
  <si>
    <t>Obvod  posunu</t>
  </si>
  <si>
    <t>ručně</t>
  </si>
  <si>
    <t>Z  Tochovic</t>
  </si>
  <si>
    <t>T L</t>
  </si>
  <si>
    <t>R L</t>
  </si>
  <si>
    <t>Př TL</t>
  </si>
  <si>
    <t>Př RL</t>
  </si>
  <si>
    <t>Z  Rožmitálu p/T.</t>
  </si>
  <si>
    <t>Kolej 1a</t>
  </si>
  <si>
    <t>S 1a</t>
  </si>
  <si>
    <t>Lc 1a</t>
  </si>
  <si>
    <t>Sc 1</t>
  </si>
  <si>
    <t>Sc 2</t>
  </si>
  <si>
    <t>Sc 3</t>
  </si>
  <si>
    <t>Sc 5</t>
  </si>
  <si>
    <t>Sc 7</t>
  </si>
  <si>
    <t>Km  54,403</t>
  </si>
  <si>
    <t>Z  Mirovic</t>
  </si>
  <si>
    <t>M S</t>
  </si>
  <si>
    <t>Př MS</t>
  </si>
  <si>
    <t>B S</t>
  </si>
  <si>
    <t>Př BS</t>
  </si>
  <si>
    <t>Sc 4</t>
  </si>
  <si>
    <t>Z  Bělčic</t>
  </si>
  <si>
    <t>Kód :  22</t>
  </si>
  <si>
    <t>716 A</t>
  </si>
  <si>
    <t>716 B</t>
  </si>
  <si>
    <t>Km  54,403  =  9,165</t>
  </si>
  <si>
    <t>Km  54,403  =  0,062</t>
  </si>
  <si>
    <t>Elektronické  stavědlo</t>
  </si>
  <si>
    <t>ESA 11 ( EIP )</t>
  </si>
  <si>
    <t>AHP - 03  ( bez návěstního bodu )</t>
  </si>
  <si>
    <t>směr :  Tochovice  //  Mirovice</t>
  </si>
  <si>
    <t>proj. :  -</t>
  </si>
  <si>
    <t>zast. :  00</t>
  </si>
  <si>
    <t>výpravčí</t>
  </si>
  <si>
    <t>vždy</t>
  </si>
  <si>
    <t>1 a</t>
  </si>
  <si>
    <t>Spojovací</t>
  </si>
  <si>
    <t>Hlavní staniční kolej</t>
  </si>
  <si>
    <t>Vjezd - odjezd - průjezd</t>
  </si>
  <si>
    <t>1 + 2</t>
  </si>
  <si>
    <t>1 + 3</t>
  </si>
  <si>
    <t>směr :  Rožmitál pod Třemšínem  //  Bělčice</t>
  </si>
  <si>
    <t>Rádiové spojení  (SRD)</t>
  </si>
  <si>
    <t>provoz podle D - 3</t>
  </si>
  <si>
    <t>Vjezd - odjezd  směr Bělčice / Mirovice,  kusá</t>
  </si>
  <si>
    <t>č. I,  úrovňové, vnější</t>
  </si>
  <si>
    <t>č. II,  úrovňové, ostrovní</t>
  </si>
  <si>
    <t>č. IV,  úrovňové, jednostranné vnitřní</t>
  </si>
  <si>
    <t>vým. zámek v závislosti na Vk 1, Vk 2 a Vk 3</t>
  </si>
  <si>
    <t>bez zabezpečení</t>
  </si>
  <si>
    <t>vým. zámek v závislosti na v.č. 9</t>
  </si>
  <si>
    <t>vým. zámek, klíč 9 / 7t / 7 držen v EMZ v kolejišti</t>
  </si>
  <si>
    <t>vým. zámek, klíč v úschově u výpravčího</t>
  </si>
  <si>
    <t>V1</t>
  </si>
  <si>
    <t>vým. zámek, klíč SVk 2 / 10 v úschově u výpravčího</t>
  </si>
  <si>
    <t>vým. zámek, klíč 12 / 14t / 14 držen v EMZ v kolejišti</t>
  </si>
  <si>
    <t>vým. zámek v závislosti na v.č. 12</t>
  </si>
  <si>
    <t>vým. zámek, klíč Vk Ko / 13 v úschově u výpravčího</t>
  </si>
  <si>
    <t>Vk 3</t>
  </si>
  <si>
    <t>EZ</t>
  </si>
  <si>
    <t>( Vk 3 / Vk 2 / Vk 1 / 5t / 5 )</t>
  </si>
  <si>
    <t>( AVk 2 / AVk 1 )</t>
  </si>
  <si>
    <t>( 9 / 7t / 7 )</t>
  </si>
  <si>
    <t>AVk 2</t>
  </si>
  <si>
    <t>AVk 1</t>
  </si>
  <si>
    <t>Sublima</t>
  </si>
  <si>
    <t>SVk 2</t>
  </si>
  <si>
    <t>SVk 1</t>
  </si>
  <si>
    <t>( 12 / 14t / 14 )</t>
  </si>
  <si>
    <t>DINA</t>
  </si>
  <si>
    <t>Vk Ko</t>
  </si>
  <si>
    <t xml:space="preserve">Sc 4  </t>
  </si>
  <si>
    <t>Směrový bod  :</t>
  </si>
  <si>
    <t>výpravčí DOZ provádějí dálkovou obsluhu ŽST a TZZ v celém úseku trati Zdice - Písek</t>
  </si>
  <si>
    <t>Výpravčí  -  3</t>
  </si>
  <si>
    <t>výpravčí JOP vykonává funkci dirigujícího dispečera na trati D3 Březnice - Rožmitál pod Třemšínem</t>
  </si>
  <si>
    <t>( DOZ sever,  DOZ jih, JOP )</t>
  </si>
  <si>
    <t>výpravčí DOZ sever vykonává funkci dirigujícího dispečera na trati D3 Lochovice – Zadní Třebáň</t>
  </si>
  <si>
    <t>VII.  /  2009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</si>
</sst>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sz val="14"/>
      <name val="Times New Roman CE"/>
      <family val="0"/>
    </font>
    <font>
      <b/>
      <i/>
      <sz val="12"/>
      <name val="Times New Roman"/>
      <family val="1"/>
    </font>
    <font>
      <b/>
      <sz val="11"/>
      <color indexed="16"/>
      <name val="Arial CE"/>
      <family val="0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7" fillId="0" borderId="0" xfId="22" applyFont="1" applyAlignment="1">
      <alignment horizontal="center" vertical="center"/>
      <protection/>
    </xf>
    <xf numFmtId="0" fontId="27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8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7" fillId="0" borderId="0" xfId="22" applyFont="1" applyAlignment="1">
      <alignment horizontal="right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11" fillId="5" borderId="45" xfId="22" applyFont="1" applyFill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46" xfId="22" applyFont="1" applyFill="1" applyBorder="1" applyAlignment="1" quotePrefix="1">
      <alignment vertical="center"/>
      <protection/>
    </xf>
    <xf numFmtId="165" fontId="11" fillId="5" borderId="46" xfId="22" applyNumberFormat="1" applyFont="1" applyFill="1" applyBorder="1" applyAlignment="1">
      <alignment vertical="center"/>
      <protection/>
    </xf>
    <xf numFmtId="0" fontId="11" fillId="5" borderId="47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8" xfId="22" applyBorder="1">
      <alignment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48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8" xfId="22" applyFont="1" applyBorder="1" applyAlignment="1">
      <alignment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31" fillId="0" borderId="49" xfId="22" applyFont="1" applyFill="1" applyBorder="1" applyAlignment="1">
      <alignment horizontal="center" vertical="top"/>
      <protection/>
    </xf>
    <xf numFmtId="0" fontId="31" fillId="0" borderId="52" xfId="22" applyFont="1" applyFill="1" applyBorder="1" applyAlignment="1">
      <alignment horizontal="center" vertical="top"/>
      <protection/>
    </xf>
    <xf numFmtId="0" fontId="33" fillId="0" borderId="51" xfId="22" applyFont="1" applyFill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34" fillId="0" borderId="53" xfId="22" applyFont="1" applyBorder="1" applyAlignment="1">
      <alignment horizontal="center" vertical="center"/>
      <protection/>
    </xf>
    <xf numFmtId="0" fontId="11" fillId="0" borderId="54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33" fillId="0" borderId="0" xfId="22" applyFont="1" applyBorder="1" applyAlignment="1">
      <alignment horizontal="center"/>
      <protection/>
    </xf>
    <xf numFmtId="0" fontId="34" fillId="0" borderId="55" xfId="22" applyFont="1" applyFill="1" applyBorder="1" applyAlignment="1">
      <alignment horizontal="center"/>
      <protection/>
    </xf>
    <xf numFmtId="0" fontId="11" fillId="0" borderId="56" xfId="22" applyFont="1" applyFill="1" applyBorder="1" applyAlignment="1">
      <alignment horizontal="center"/>
      <protection/>
    </xf>
    <xf numFmtId="0" fontId="11" fillId="0" borderId="57" xfId="22" applyFont="1" applyBorder="1" applyAlignment="1">
      <alignment horizontal="center" vertical="center"/>
      <protection/>
    </xf>
    <xf numFmtId="0" fontId="33" fillId="0" borderId="57" xfId="22" applyFont="1" applyBorder="1" applyAlignment="1">
      <alignment horizontal="center" vertical="center"/>
      <protection/>
    </xf>
    <xf numFmtId="0" fontId="34" fillId="0" borderId="57" xfId="22" applyFont="1" applyFill="1" applyBorder="1" applyAlignment="1">
      <alignment horizontal="center" vertical="center"/>
      <protection/>
    </xf>
    <xf numFmtId="0" fontId="11" fillId="0" borderId="58" xfId="22" applyFont="1" applyFill="1" applyBorder="1" applyAlignment="1">
      <alignment horizontal="center" vertic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9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>
      <alignment horizontal="center" vertical="center"/>
      <protection/>
    </xf>
    <xf numFmtId="0" fontId="39" fillId="6" borderId="60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 quotePrefix="1">
      <alignment horizontal="center" vertical="center"/>
      <protection/>
    </xf>
    <xf numFmtId="0" fontId="11" fillId="6" borderId="61" xfId="22" applyFont="1" applyFill="1" applyBorder="1" applyAlignment="1">
      <alignment horizontal="center" vertical="center"/>
      <protection/>
    </xf>
    <xf numFmtId="0" fontId="34" fillId="6" borderId="20" xfId="22" applyFont="1" applyFill="1" applyBorder="1" applyAlignment="1">
      <alignment horizontal="center" vertical="center"/>
      <protection/>
    </xf>
    <xf numFmtId="0" fontId="34" fillId="6" borderId="44" xfId="22" applyFont="1" applyFill="1" applyBorder="1" applyAlignment="1">
      <alignment horizontal="center" vertical="center"/>
      <protection/>
    </xf>
    <xf numFmtId="0" fontId="34" fillId="6" borderId="62" xfId="22" applyFont="1" applyFill="1" applyBorder="1" applyAlignment="1">
      <alignment horizontal="center" vertical="center"/>
      <protection/>
    </xf>
    <xf numFmtId="0" fontId="11" fillId="6" borderId="63" xfId="22" applyFont="1" applyFill="1" applyBorder="1" applyAlignment="1">
      <alignment vertical="center"/>
      <protection/>
    </xf>
    <xf numFmtId="0" fontId="11" fillId="6" borderId="64" xfId="22" applyFont="1" applyFill="1" applyBorder="1" applyAlignment="1">
      <alignment vertical="center"/>
      <protection/>
    </xf>
    <xf numFmtId="0" fontId="34" fillId="6" borderId="64" xfId="22" applyFont="1" applyFill="1" applyBorder="1" applyAlignment="1">
      <alignment horizontal="center" vertical="center"/>
      <protection/>
    </xf>
    <xf numFmtId="0" fontId="11" fillId="6" borderId="65" xfId="22" applyFont="1" applyFill="1" applyBorder="1" applyAlignment="1">
      <alignment vertical="center"/>
      <protection/>
    </xf>
    <xf numFmtId="49" fontId="11" fillId="0" borderId="30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49" fontId="41" fillId="0" borderId="30" xfId="22" applyNumberFormat="1" applyFont="1" applyBorder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66" xfId="22" applyNumberFormat="1" applyFont="1" applyBorder="1" applyAlignment="1">
      <alignment horizontal="center" vertical="center"/>
      <protection/>
    </xf>
    <xf numFmtId="165" fontId="11" fillId="0" borderId="52" xfId="22" applyNumberFormat="1" applyFont="1" applyBorder="1" applyAlignment="1">
      <alignment horizontal="center" vertical="center"/>
      <protection/>
    </xf>
    <xf numFmtId="165" fontId="11" fillId="0" borderId="52" xfId="22" applyNumberFormat="1" applyFont="1" applyBorder="1" applyAlignment="1">
      <alignment horizontal="center" vertical="center"/>
      <protection/>
    </xf>
    <xf numFmtId="1" fontId="37" fillId="0" borderId="0" xfId="21" applyNumberFormat="1" applyFont="1" applyBorder="1" applyAlignment="1">
      <alignment horizontal="center" vertical="center"/>
      <protection/>
    </xf>
    <xf numFmtId="49" fontId="11" fillId="0" borderId="67" xfId="22" applyNumberFormat="1" applyFont="1" applyBorder="1" applyAlignment="1">
      <alignment vertical="center"/>
      <protection/>
    </xf>
    <xf numFmtId="165" fontId="11" fillId="0" borderId="68" xfId="22" applyNumberFormat="1" applyFont="1" applyBorder="1" applyAlignment="1">
      <alignment vertical="center"/>
      <protection/>
    </xf>
    <xf numFmtId="165" fontId="11" fillId="0" borderId="68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1" fontId="11" fillId="0" borderId="69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49" fontId="11" fillId="0" borderId="67" xfId="22" applyNumberFormat="1" applyFont="1" applyBorder="1" applyAlignment="1">
      <alignment horizontal="center" vertical="center"/>
      <protection/>
    </xf>
    <xf numFmtId="165" fontId="11" fillId="0" borderId="68" xfId="22" applyNumberFormat="1" applyFont="1" applyBorder="1" applyAlignment="1">
      <alignment horizontal="center" vertical="center"/>
      <protection/>
    </xf>
    <xf numFmtId="165" fontId="11" fillId="0" borderId="68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69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0" fontId="11" fillId="0" borderId="58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11" fillId="0" borderId="56" xfId="22" applyFont="1" applyBorder="1" applyAlignment="1">
      <alignment horizont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3" fillId="0" borderId="0" xfId="22" applyFont="1" applyFill="1" applyBorder="1" applyAlignment="1">
      <alignment horizontal="center"/>
      <protection/>
    </xf>
    <xf numFmtId="165" fontId="22" fillId="0" borderId="15" xfId="0" applyNumberFormat="1" applyFont="1" applyBorder="1" applyAlignment="1">
      <alignment horizontal="center" vertical="center"/>
    </xf>
    <xf numFmtId="0" fontId="41" fillId="0" borderId="30" xfId="22" applyNumberFormat="1" applyFont="1" applyBorder="1" applyAlignment="1">
      <alignment horizontal="center" vertical="center"/>
      <protection/>
    </xf>
    <xf numFmtId="165" fontId="22" fillId="0" borderId="6" xfId="0" applyNumberFormat="1" applyFont="1" applyBorder="1" applyAlignment="1">
      <alignment horizontal="center" vertical="center"/>
    </xf>
    <xf numFmtId="0" fontId="11" fillId="6" borderId="49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>
      <alignment horizontal="center" vertical="center"/>
      <protection/>
    </xf>
    <xf numFmtId="0" fontId="39" fillId="6" borderId="50" xfId="22" applyFont="1" applyFill="1" applyBorder="1" applyAlignment="1">
      <alignment horizontal="center" vertical="center"/>
      <protection/>
    </xf>
    <xf numFmtId="0" fontId="11" fillId="6" borderId="50" xfId="22" applyFont="1" applyFill="1" applyBorder="1" applyAlignment="1" quotePrefix="1">
      <alignment horizontal="center" vertical="center"/>
      <protection/>
    </xf>
    <xf numFmtId="0" fontId="11" fillId="6" borderId="51" xfId="22" applyFont="1" applyFill="1" applyBorder="1" applyAlignment="1">
      <alignment horizontal="center" vertical="center"/>
      <protection/>
    </xf>
    <xf numFmtId="0" fontId="11" fillId="5" borderId="70" xfId="22" applyFill="1" applyBorder="1" applyAlignment="1">
      <alignment vertical="center"/>
      <protection/>
    </xf>
    <xf numFmtId="165" fontId="39" fillId="0" borderId="15" xfId="22" applyNumberFormat="1" applyFont="1" applyBorder="1" applyAlignment="1">
      <alignment horizontal="center" vertical="center"/>
      <protection/>
    </xf>
    <xf numFmtId="1" fontId="39" fillId="0" borderId="1" xfId="22" applyNumberFormat="1" applyFont="1" applyBorder="1" applyAlignment="1">
      <alignment horizontal="center" vertical="center"/>
      <protection/>
    </xf>
    <xf numFmtId="165" fontId="28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1" fontId="39" fillId="0" borderId="1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6" fillId="0" borderId="0" xfId="22" applyNumberFormat="1" applyFont="1" applyBorder="1" applyAlignment="1">
      <alignment horizontal="center" vertical="center"/>
      <protection/>
    </xf>
    <xf numFmtId="0" fontId="11" fillId="0" borderId="50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1" fontId="11" fillId="0" borderId="51" xfId="22" applyNumberFormat="1" applyFont="1" applyBorder="1" applyAlignment="1">
      <alignment horizontal="center" vertical="center"/>
      <protection/>
    </xf>
    <xf numFmtId="1" fontId="11" fillId="0" borderId="49" xfId="22" applyNumberFormat="1" applyFont="1" applyBorder="1" applyAlignment="1">
      <alignment horizontal="center" vertical="center"/>
      <protection/>
    </xf>
    <xf numFmtId="0" fontId="11" fillId="0" borderId="50" xfId="22" applyBorder="1" applyAlignment="1">
      <alignment horizontal="center" vertical="center"/>
      <protection/>
    </xf>
    <xf numFmtId="1" fontId="11" fillId="0" borderId="50" xfId="22" applyNumberFormat="1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0" fontId="11" fillId="0" borderId="55" xfId="22" applyFont="1" applyBorder="1" applyAlignment="1">
      <alignment horizontal="center"/>
      <protection/>
    </xf>
    <xf numFmtId="0" fontId="21" fillId="0" borderId="5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2" fillId="0" borderId="0" xfId="21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44" fillId="0" borderId="0" xfId="22" applyFont="1" applyBorder="1" applyAlignment="1">
      <alignment horizontal="center" vertical="center"/>
      <protection/>
    </xf>
    <xf numFmtId="0" fontId="11" fillId="2" borderId="20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5" fillId="0" borderId="15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34" fillId="0" borderId="50" xfId="22" applyFont="1" applyBorder="1" applyAlignment="1">
      <alignment horizontal="center" vertical="center"/>
      <protection/>
    </xf>
    <xf numFmtId="0" fontId="60" fillId="0" borderId="0" xfId="22" applyFont="1" applyAlignment="1">
      <alignment horizontal="right" vertical="center"/>
      <protection/>
    </xf>
    <xf numFmtId="0" fontId="60" fillId="0" borderId="0" xfId="22" applyFont="1" applyAlignment="1">
      <alignment horizontal="center" vertical="center"/>
      <protection/>
    </xf>
    <xf numFmtId="0" fontId="31" fillId="0" borderId="15" xfId="22" applyFont="1" applyFill="1" applyBorder="1" applyAlignment="1">
      <alignment horizontal="center" vertical="center"/>
      <protection/>
    </xf>
    <xf numFmtId="0" fontId="31" fillId="0" borderId="15" xfId="22" applyFont="1" applyFill="1" applyBorder="1" applyAlignment="1">
      <alignment horizontal="center" vertical="top"/>
      <protection/>
    </xf>
    <xf numFmtId="0" fontId="34" fillId="0" borderId="74" xfId="22" applyFont="1" applyBorder="1" applyAlignment="1">
      <alignment horizontal="center" vertical="center"/>
      <protection/>
    </xf>
    <xf numFmtId="0" fontId="34" fillId="0" borderId="75" xfId="22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34" fillId="0" borderId="1" xfId="22" applyFont="1" applyFill="1" applyBorder="1" applyAlignment="1">
      <alignment horizontal="center" vertical="center"/>
      <protection/>
    </xf>
    <xf numFmtId="0" fontId="31" fillId="0" borderId="4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31" fillId="0" borderId="15" xfId="22" applyFont="1" applyFill="1" applyBorder="1" applyAlignment="1">
      <alignment horizontal="center"/>
      <protection/>
    </xf>
    <xf numFmtId="0" fontId="31" fillId="0" borderId="4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4" fillId="0" borderId="49" xfId="22" applyFont="1" applyBorder="1" applyAlignment="1">
      <alignment horizontal="center" vertical="top"/>
      <protection/>
    </xf>
    <xf numFmtId="0" fontId="34" fillId="0" borderId="50" xfId="22" applyFont="1" applyBorder="1" applyAlignment="1">
      <alignment horizontal="center" vertical="top"/>
      <protection/>
    </xf>
    <xf numFmtId="0" fontId="31" fillId="0" borderId="4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 vertical="top"/>
      <protection/>
    </xf>
    <xf numFmtId="0" fontId="35" fillId="0" borderId="76" xfId="22" applyFont="1" applyFill="1" applyBorder="1" applyAlignment="1">
      <alignment horizontal="center"/>
      <protection/>
    </xf>
    <xf numFmtId="0" fontId="35" fillId="0" borderId="55" xfId="22" applyFont="1" applyFill="1" applyBorder="1" applyAlignment="1">
      <alignment horizontal="center"/>
      <protection/>
    </xf>
    <xf numFmtId="0" fontId="34" fillId="0" borderId="4" xfId="22" applyFont="1" applyFill="1" applyBorder="1" applyAlignment="1">
      <alignment horizontal="center" vertical="center"/>
      <protection/>
    </xf>
    <xf numFmtId="0" fontId="34" fillId="0" borderId="76" xfId="22" applyFont="1" applyBorder="1" applyAlignment="1">
      <alignment horizontal="center"/>
      <protection/>
    </xf>
    <xf numFmtId="0" fontId="34" fillId="0" borderId="55" xfId="22" applyFont="1" applyBorder="1" applyAlignment="1">
      <alignment horizontal="center"/>
      <protection/>
    </xf>
    <xf numFmtId="0" fontId="34" fillId="0" borderId="69" xfId="22" applyFont="1" applyBorder="1" applyAlignment="1">
      <alignment horizontal="center" vertical="center"/>
      <protection/>
    </xf>
    <xf numFmtId="0" fontId="34" fillId="0" borderId="57" xfId="22" applyFont="1" applyBorder="1" applyAlignment="1">
      <alignment horizontal="center" vertical="center"/>
      <protection/>
    </xf>
    <xf numFmtId="0" fontId="34" fillId="0" borderId="68" xfId="22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/>
      <protection/>
    </xf>
    <xf numFmtId="0" fontId="34" fillId="0" borderId="15" xfId="22" applyFont="1" applyBorder="1" applyAlignment="1">
      <alignment horizontal="center"/>
      <protection/>
    </xf>
    <xf numFmtId="0" fontId="23" fillId="0" borderId="7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78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6" fillId="3" borderId="79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
eznice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428625</xdr:colOff>
      <xdr:row>57</xdr:row>
      <xdr:rowOff>114300</xdr:rowOff>
    </xdr:from>
    <xdr:to>
      <xdr:col>90</xdr:col>
      <xdr:colOff>361950</xdr:colOff>
      <xdr:row>57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46662975" y="13696950"/>
          <a:ext cx="1159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7762100" y="11182350"/>
          <a:ext cx="710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114300</xdr:rowOff>
    </xdr:from>
    <xdr:to>
      <xdr:col>78</xdr:col>
      <xdr:colOff>419100</xdr:colOff>
      <xdr:row>46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39538275" y="11182350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114300</xdr:rowOff>
    </xdr:from>
    <xdr:to>
      <xdr:col>88</xdr:col>
      <xdr:colOff>38100</xdr:colOff>
      <xdr:row>43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22469475" y="10496550"/>
          <a:ext cx="3416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43</xdr:row>
      <xdr:rowOff>114300</xdr:rowOff>
    </xdr:from>
    <xdr:to>
      <xdr:col>142</xdr:col>
      <xdr:colOff>438150</xdr:colOff>
      <xdr:row>43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57407175" y="10496550"/>
          <a:ext cx="3460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0</xdr:rowOff>
    </xdr:from>
    <xdr:to>
      <xdr:col>20</xdr:col>
      <xdr:colOff>0</xdr:colOff>
      <xdr:row>77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15475" y="176974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83353275" y="176974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56</xdr:col>
      <xdr:colOff>0</xdr:colOff>
      <xdr:row>77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31537275" y="17697450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54854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Březnice</a:t>
          </a:r>
        </a:p>
      </xdr:txBody>
    </xdr:sp>
    <xdr:clientData/>
  </xdr:twoCellAnchor>
  <xdr:twoCellAnchor>
    <xdr:from>
      <xdr:col>14</xdr:col>
      <xdr:colOff>428625</xdr:colOff>
      <xdr:row>43</xdr:row>
      <xdr:rowOff>152400</xdr:rowOff>
    </xdr:from>
    <xdr:to>
      <xdr:col>15</xdr:col>
      <xdr:colOff>228600</xdr:colOff>
      <xdr:row>44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9096375" y="1053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43</xdr:row>
      <xdr:rowOff>152400</xdr:rowOff>
    </xdr:to>
    <xdr:sp>
      <xdr:nvSpPr>
        <xdr:cNvPr id="11" name="Line 55"/>
        <xdr:cNvSpPr>
          <a:spLocks/>
        </xdr:cNvSpPr>
      </xdr:nvSpPr>
      <xdr:spPr>
        <a:xfrm flipV="1">
          <a:off x="9744075" y="1049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152400</xdr:rowOff>
    </xdr:from>
    <xdr:to>
      <xdr:col>56</xdr:col>
      <xdr:colOff>428625</xdr:colOff>
      <xdr:row>41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356520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40</xdr:row>
      <xdr:rowOff>114300</xdr:rowOff>
    </xdr:from>
    <xdr:to>
      <xdr:col>57</xdr:col>
      <xdr:colOff>228600</xdr:colOff>
      <xdr:row>40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362997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152400</xdr:rowOff>
    </xdr:from>
    <xdr:to>
      <xdr:col>67</xdr:col>
      <xdr:colOff>228600</xdr:colOff>
      <xdr:row>31</xdr:row>
      <xdr:rowOff>0</xdr:rowOff>
    </xdr:to>
    <xdr:sp>
      <xdr:nvSpPr>
        <xdr:cNvPr id="14" name="Line 77"/>
        <xdr:cNvSpPr>
          <a:spLocks/>
        </xdr:cNvSpPr>
      </xdr:nvSpPr>
      <xdr:spPr>
        <a:xfrm flipV="1">
          <a:off x="42776775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68</xdr:col>
      <xdr:colOff>419100</xdr:colOff>
      <xdr:row>30</xdr:row>
      <xdr:rowOff>152400</xdr:rowOff>
    </xdr:to>
    <xdr:sp>
      <xdr:nvSpPr>
        <xdr:cNvPr id="15" name="Line 78"/>
        <xdr:cNvSpPr>
          <a:spLocks/>
        </xdr:cNvSpPr>
      </xdr:nvSpPr>
      <xdr:spPr>
        <a:xfrm flipV="1">
          <a:off x="434244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31</xdr:row>
      <xdr:rowOff>0</xdr:rowOff>
    </xdr:from>
    <xdr:to>
      <xdr:col>66</xdr:col>
      <xdr:colOff>428625</xdr:colOff>
      <xdr:row>31</xdr:row>
      <xdr:rowOff>142875</xdr:rowOff>
    </xdr:to>
    <xdr:sp>
      <xdr:nvSpPr>
        <xdr:cNvPr id="16" name="Line 80"/>
        <xdr:cNvSpPr>
          <a:spLocks/>
        </xdr:cNvSpPr>
      </xdr:nvSpPr>
      <xdr:spPr>
        <a:xfrm flipV="1">
          <a:off x="42129075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</xdr:row>
      <xdr:rowOff>0</xdr:rowOff>
    </xdr:from>
    <xdr:to>
      <xdr:col>14</xdr:col>
      <xdr:colOff>428625</xdr:colOff>
      <xdr:row>49</xdr:row>
      <xdr:rowOff>114300</xdr:rowOff>
    </xdr:to>
    <xdr:sp>
      <xdr:nvSpPr>
        <xdr:cNvPr id="17" name="Line 81"/>
        <xdr:cNvSpPr>
          <a:spLocks/>
        </xdr:cNvSpPr>
      </xdr:nvSpPr>
      <xdr:spPr>
        <a:xfrm flipV="1">
          <a:off x="2162175" y="10610850"/>
          <a:ext cx="69342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59</xdr:col>
      <xdr:colOff>228600</xdr:colOff>
      <xdr:row>46</xdr:row>
      <xdr:rowOff>0</xdr:rowOff>
    </xdr:to>
    <xdr:sp>
      <xdr:nvSpPr>
        <xdr:cNvPr id="18" name="Line 93"/>
        <xdr:cNvSpPr>
          <a:spLocks/>
        </xdr:cNvSpPr>
      </xdr:nvSpPr>
      <xdr:spPr>
        <a:xfrm>
          <a:off x="35004375" y="104965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0</xdr:rowOff>
    </xdr:from>
    <xdr:to>
      <xdr:col>55</xdr:col>
      <xdr:colOff>228600</xdr:colOff>
      <xdr:row>43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2413575" y="9925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40</xdr:row>
      <xdr:rowOff>114300</xdr:rowOff>
    </xdr:from>
    <xdr:to>
      <xdr:col>88</xdr:col>
      <xdr:colOff>19050</xdr:colOff>
      <xdr:row>40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36947475" y="98107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76200</xdr:rowOff>
    </xdr:from>
    <xdr:to>
      <xdr:col>61</xdr:col>
      <xdr:colOff>228600</xdr:colOff>
      <xdr:row>46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38890575" y="1114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0</xdr:rowOff>
    </xdr:from>
    <xdr:to>
      <xdr:col>60</xdr:col>
      <xdr:colOff>428625</xdr:colOff>
      <xdr:row>46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382428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68</xdr:col>
      <xdr:colOff>428625</xdr:colOff>
      <xdr:row>55</xdr:row>
      <xdr:rowOff>114300</xdr:rowOff>
    </xdr:to>
    <xdr:sp>
      <xdr:nvSpPr>
        <xdr:cNvPr id="23" name="Line 191"/>
        <xdr:cNvSpPr>
          <a:spLocks/>
        </xdr:cNvSpPr>
      </xdr:nvSpPr>
      <xdr:spPr>
        <a:xfrm>
          <a:off x="37595175" y="10953750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55</xdr:row>
      <xdr:rowOff>114300</xdr:rowOff>
    </xdr:from>
    <xdr:to>
      <xdr:col>69</xdr:col>
      <xdr:colOff>228600</xdr:colOff>
      <xdr:row>56</xdr:row>
      <xdr:rowOff>85725</xdr:rowOff>
    </xdr:to>
    <xdr:sp>
      <xdr:nvSpPr>
        <xdr:cNvPr id="24" name="Line 208"/>
        <xdr:cNvSpPr>
          <a:spLocks/>
        </xdr:cNvSpPr>
      </xdr:nvSpPr>
      <xdr:spPr>
        <a:xfrm>
          <a:off x="44072175" y="13239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85725</xdr:rowOff>
    </xdr:from>
    <xdr:to>
      <xdr:col>70</xdr:col>
      <xdr:colOff>428625</xdr:colOff>
      <xdr:row>57</xdr:row>
      <xdr:rowOff>0</xdr:rowOff>
    </xdr:to>
    <xdr:sp>
      <xdr:nvSpPr>
        <xdr:cNvPr id="25" name="Line 209"/>
        <xdr:cNvSpPr>
          <a:spLocks/>
        </xdr:cNvSpPr>
      </xdr:nvSpPr>
      <xdr:spPr>
        <a:xfrm>
          <a:off x="44719875" y="1343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37</xdr:row>
      <xdr:rowOff>114300</xdr:rowOff>
    </xdr:from>
    <xdr:to>
      <xdr:col>88</xdr:col>
      <xdr:colOff>19050</xdr:colOff>
      <xdr:row>37</xdr:row>
      <xdr:rowOff>114300</xdr:rowOff>
    </xdr:to>
    <xdr:sp>
      <xdr:nvSpPr>
        <xdr:cNvPr id="26" name="Line 217"/>
        <xdr:cNvSpPr>
          <a:spLocks/>
        </xdr:cNvSpPr>
      </xdr:nvSpPr>
      <xdr:spPr>
        <a:xfrm>
          <a:off x="39538275" y="9124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142875</xdr:rowOff>
    </xdr:from>
    <xdr:to>
      <xdr:col>65</xdr:col>
      <xdr:colOff>228600</xdr:colOff>
      <xdr:row>32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41481375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39</xdr:row>
      <xdr:rowOff>0</xdr:rowOff>
    </xdr:from>
    <xdr:to>
      <xdr:col>57</xdr:col>
      <xdr:colOff>228600</xdr:colOff>
      <xdr:row>41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35004375" y="94678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6883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88</xdr:col>
      <xdr:colOff>828675</xdr:colOff>
      <xdr:row>34</xdr:row>
      <xdr:rowOff>114300</xdr:rowOff>
    </xdr:from>
    <xdr:to>
      <xdr:col>110</xdr:col>
      <xdr:colOff>419100</xdr:colOff>
      <xdr:row>34</xdr:row>
      <xdr:rowOff>114300</xdr:rowOff>
    </xdr:to>
    <xdr:sp>
      <xdr:nvSpPr>
        <xdr:cNvPr id="30" name="Line 287"/>
        <xdr:cNvSpPr>
          <a:spLocks/>
        </xdr:cNvSpPr>
      </xdr:nvSpPr>
      <xdr:spPr>
        <a:xfrm>
          <a:off x="57426225" y="84391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37</xdr:row>
      <xdr:rowOff>114300</xdr:rowOff>
    </xdr:from>
    <xdr:to>
      <xdr:col>113</xdr:col>
      <xdr:colOff>219075</xdr:colOff>
      <xdr:row>37</xdr:row>
      <xdr:rowOff>114300</xdr:rowOff>
    </xdr:to>
    <xdr:sp>
      <xdr:nvSpPr>
        <xdr:cNvPr id="31" name="Line 322"/>
        <xdr:cNvSpPr>
          <a:spLocks/>
        </xdr:cNvSpPr>
      </xdr:nvSpPr>
      <xdr:spPr>
        <a:xfrm>
          <a:off x="57426225" y="9124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40</xdr:row>
      <xdr:rowOff>114300</xdr:rowOff>
    </xdr:from>
    <xdr:to>
      <xdr:col>117</xdr:col>
      <xdr:colOff>219075</xdr:colOff>
      <xdr:row>40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57426225" y="98107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619125</xdr:colOff>
      <xdr:row>30</xdr:row>
      <xdr:rowOff>114300</xdr:rowOff>
    </xdr:from>
    <xdr:to>
      <xdr:col>110</xdr:col>
      <xdr:colOff>428625</xdr:colOff>
      <xdr:row>30</xdr:row>
      <xdr:rowOff>114300</xdr:rowOff>
    </xdr:to>
    <xdr:sp>
      <xdr:nvSpPr>
        <xdr:cNvPr id="33" name="Line 324"/>
        <xdr:cNvSpPr>
          <a:spLocks/>
        </xdr:cNvSpPr>
      </xdr:nvSpPr>
      <xdr:spPr>
        <a:xfrm>
          <a:off x="57216675" y="7524750"/>
          <a:ext cx="1405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6</xdr:col>
      <xdr:colOff>0</xdr:colOff>
      <xdr:row>56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1743075" y="126682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Rožmitál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Třemšínem</a:t>
          </a:r>
        </a:p>
      </xdr:txBody>
    </xdr:sp>
    <xdr:clientData/>
  </xdr:twoCellAnchor>
  <xdr:twoCellAnchor>
    <xdr:from>
      <xdr:col>67</xdr:col>
      <xdr:colOff>228600</xdr:colOff>
      <xdr:row>52</xdr:row>
      <xdr:rowOff>114300</xdr:rowOff>
    </xdr:from>
    <xdr:to>
      <xdr:col>72</xdr:col>
      <xdr:colOff>590550</xdr:colOff>
      <xdr:row>52</xdr:row>
      <xdr:rowOff>114300</xdr:rowOff>
    </xdr:to>
    <xdr:sp>
      <xdr:nvSpPr>
        <xdr:cNvPr id="35" name="Line 463"/>
        <xdr:cNvSpPr>
          <a:spLocks/>
        </xdr:cNvSpPr>
      </xdr:nvSpPr>
      <xdr:spPr>
        <a:xfrm>
          <a:off x="43424475" y="12553950"/>
          <a:ext cx="340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57</xdr:row>
      <xdr:rowOff>114300</xdr:rowOff>
    </xdr:to>
    <xdr:sp>
      <xdr:nvSpPr>
        <xdr:cNvPr id="36" name="Line 469"/>
        <xdr:cNvSpPr>
          <a:spLocks/>
        </xdr:cNvSpPr>
      </xdr:nvSpPr>
      <xdr:spPr>
        <a:xfrm>
          <a:off x="460152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57</xdr:row>
      <xdr:rowOff>0</xdr:rowOff>
    </xdr:from>
    <xdr:to>
      <xdr:col>71</xdr:col>
      <xdr:colOff>228600</xdr:colOff>
      <xdr:row>57</xdr:row>
      <xdr:rowOff>76200</xdr:rowOff>
    </xdr:to>
    <xdr:sp>
      <xdr:nvSpPr>
        <xdr:cNvPr id="37" name="Line 470"/>
        <xdr:cNvSpPr>
          <a:spLocks/>
        </xdr:cNvSpPr>
      </xdr:nvSpPr>
      <xdr:spPr>
        <a:xfrm>
          <a:off x="453675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119</xdr:col>
      <xdr:colOff>238125</xdr:colOff>
      <xdr:row>49</xdr:row>
      <xdr:rowOff>0</xdr:rowOff>
    </xdr:to>
    <xdr:sp>
      <xdr:nvSpPr>
        <xdr:cNvPr id="38" name="Line 511"/>
        <xdr:cNvSpPr>
          <a:spLocks/>
        </xdr:cNvSpPr>
      </xdr:nvSpPr>
      <xdr:spPr>
        <a:xfrm flipV="1">
          <a:off x="73856850" y="111823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76200</xdr:rowOff>
    </xdr:from>
    <xdr:to>
      <xdr:col>113</xdr:col>
      <xdr:colOff>219075</xdr:colOff>
      <xdr:row>49</xdr:row>
      <xdr:rowOff>114300</xdr:rowOff>
    </xdr:to>
    <xdr:sp>
      <xdr:nvSpPr>
        <xdr:cNvPr id="39" name="Line 515"/>
        <xdr:cNvSpPr>
          <a:spLocks/>
        </xdr:cNvSpPr>
      </xdr:nvSpPr>
      <xdr:spPr>
        <a:xfrm flipV="1">
          <a:off x="72561450" y="1183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49</xdr:row>
      <xdr:rowOff>0</xdr:rowOff>
    </xdr:from>
    <xdr:to>
      <xdr:col>114</xdr:col>
      <xdr:colOff>419100</xdr:colOff>
      <xdr:row>49</xdr:row>
      <xdr:rowOff>76200</xdr:rowOff>
    </xdr:to>
    <xdr:sp>
      <xdr:nvSpPr>
        <xdr:cNvPr id="40" name="Line 516"/>
        <xdr:cNvSpPr>
          <a:spLocks/>
        </xdr:cNvSpPr>
      </xdr:nvSpPr>
      <xdr:spPr>
        <a:xfrm flipV="1">
          <a:off x="73209150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33</xdr:row>
      <xdr:rowOff>76200</xdr:rowOff>
    </xdr:from>
    <xdr:to>
      <xdr:col>42</xdr:col>
      <xdr:colOff>428625</xdr:colOff>
      <xdr:row>33</xdr:row>
      <xdr:rowOff>114300</xdr:rowOff>
    </xdr:to>
    <xdr:sp>
      <xdr:nvSpPr>
        <xdr:cNvPr id="41" name="Line 551"/>
        <xdr:cNvSpPr>
          <a:spLocks/>
        </xdr:cNvSpPr>
      </xdr:nvSpPr>
      <xdr:spPr>
        <a:xfrm flipV="1">
          <a:off x="26584275" y="8172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0</xdr:rowOff>
    </xdr:from>
    <xdr:to>
      <xdr:col>43</xdr:col>
      <xdr:colOff>228600</xdr:colOff>
      <xdr:row>33</xdr:row>
      <xdr:rowOff>76200</xdr:rowOff>
    </xdr:to>
    <xdr:sp>
      <xdr:nvSpPr>
        <xdr:cNvPr id="42" name="Line 552"/>
        <xdr:cNvSpPr>
          <a:spLocks/>
        </xdr:cNvSpPr>
      </xdr:nvSpPr>
      <xdr:spPr>
        <a:xfrm flipV="1">
          <a:off x="27231975" y="809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114300</xdr:rowOff>
    </xdr:from>
    <xdr:to>
      <xdr:col>44</xdr:col>
      <xdr:colOff>428625</xdr:colOff>
      <xdr:row>33</xdr:row>
      <xdr:rowOff>0</xdr:rowOff>
    </xdr:to>
    <xdr:sp>
      <xdr:nvSpPr>
        <xdr:cNvPr id="43" name="Line 553"/>
        <xdr:cNvSpPr>
          <a:spLocks/>
        </xdr:cNvSpPr>
      </xdr:nvSpPr>
      <xdr:spPr>
        <a:xfrm flipV="1">
          <a:off x="27879675" y="7981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25</xdr:row>
      <xdr:rowOff>114300</xdr:rowOff>
    </xdr:from>
    <xdr:to>
      <xdr:col>104</xdr:col>
      <xdr:colOff>419100</xdr:colOff>
      <xdr:row>30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60912375" y="6381750"/>
          <a:ext cx="6467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41</xdr:row>
      <xdr:rowOff>0</xdr:rowOff>
    </xdr:from>
    <xdr:to>
      <xdr:col>124</xdr:col>
      <xdr:colOff>438150</xdr:colOff>
      <xdr:row>43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7104875" y="9925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118</xdr:col>
      <xdr:colOff>419100</xdr:colOff>
      <xdr:row>40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757999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40</xdr:row>
      <xdr:rowOff>152400</xdr:rowOff>
    </xdr:from>
    <xdr:to>
      <xdr:col>119</xdr:col>
      <xdr:colOff>228600</xdr:colOff>
      <xdr:row>41</xdr:row>
      <xdr:rowOff>0</xdr:rowOff>
    </xdr:to>
    <xdr:sp>
      <xdr:nvSpPr>
        <xdr:cNvPr id="47" name="Line 666"/>
        <xdr:cNvSpPr>
          <a:spLocks/>
        </xdr:cNvSpPr>
      </xdr:nvSpPr>
      <xdr:spPr>
        <a:xfrm>
          <a:off x="76447650" y="98488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49</xdr:row>
      <xdr:rowOff>114300</xdr:rowOff>
    </xdr:from>
    <xdr:to>
      <xdr:col>112</xdr:col>
      <xdr:colOff>419100</xdr:colOff>
      <xdr:row>49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7579875" y="11868150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47</xdr:row>
      <xdr:rowOff>114300</xdr:rowOff>
    </xdr:from>
    <xdr:to>
      <xdr:col>100</xdr:col>
      <xdr:colOff>419100</xdr:colOff>
      <xdr:row>47</xdr:row>
      <xdr:rowOff>114300</xdr:rowOff>
    </xdr:to>
    <xdr:sp>
      <xdr:nvSpPr>
        <xdr:cNvPr id="49" name="Line 668"/>
        <xdr:cNvSpPr>
          <a:spLocks/>
        </xdr:cNvSpPr>
      </xdr:nvSpPr>
      <xdr:spPr>
        <a:xfrm>
          <a:off x="54425850" y="11410950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37</xdr:row>
      <xdr:rowOff>114300</xdr:rowOff>
    </xdr:from>
    <xdr:to>
      <xdr:col>114</xdr:col>
      <xdr:colOff>419100</xdr:colOff>
      <xdr:row>37</xdr:row>
      <xdr:rowOff>152400</xdr:rowOff>
    </xdr:to>
    <xdr:sp>
      <xdr:nvSpPr>
        <xdr:cNvPr id="50" name="Line 678"/>
        <xdr:cNvSpPr>
          <a:spLocks/>
        </xdr:cNvSpPr>
      </xdr:nvSpPr>
      <xdr:spPr>
        <a:xfrm>
          <a:off x="73209150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152400</xdr:rowOff>
    </xdr:from>
    <xdr:to>
      <xdr:col>115</xdr:col>
      <xdr:colOff>219075</xdr:colOff>
      <xdr:row>37</xdr:row>
      <xdr:rowOff>219075</xdr:rowOff>
    </xdr:to>
    <xdr:sp>
      <xdr:nvSpPr>
        <xdr:cNvPr id="51" name="Line 679"/>
        <xdr:cNvSpPr>
          <a:spLocks/>
        </xdr:cNvSpPr>
      </xdr:nvSpPr>
      <xdr:spPr>
        <a:xfrm>
          <a:off x="73856850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37</xdr:row>
      <xdr:rowOff>219075</xdr:rowOff>
    </xdr:from>
    <xdr:to>
      <xdr:col>116</xdr:col>
      <xdr:colOff>419100</xdr:colOff>
      <xdr:row>38</xdr:row>
      <xdr:rowOff>95250</xdr:rowOff>
    </xdr:to>
    <xdr:sp>
      <xdr:nvSpPr>
        <xdr:cNvPr id="52" name="Line 684"/>
        <xdr:cNvSpPr>
          <a:spLocks/>
        </xdr:cNvSpPr>
      </xdr:nvSpPr>
      <xdr:spPr>
        <a:xfrm>
          <a:off x="74504550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38</xdr:row>
      <xdr:rowOff>95250</xdr:rowOff>
    </xdr:from>
    <xdr:to>
      <xdr:col>117</xdr:col>
      <xdr:colOff>238125</xdr:colOff>
      <xdr:row>39</xdr:row>
      <xdr:rowOff>0</xdr:rowOff>
    </xdr:to>
    <xdr:sp>
      <xdr:nvSpPr>
        <xdr:cNvPr id="53" name="Line 685"/>
        <xdr:cNvSpPr>
          <a:spLocks/>
        </xdr:cNvSpPr>
      </xdr:nvSpPr>
      <xdr:spPr>
        <a:xfrm>
          <a:off x="75152250" y="9334500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114300</xdr:rowOff>
    </xdr:from>
    <xdr:to>
      <xdr:col>122</xdr:col>
      <xdr:colOff>419100</xdr:colOff>
      <xdr:row>37</xdr:row>
      <xdr:rowOff>114300</xdr:rowOff>
    </xdr:to>
    <xdr:sp>
      <xdr:nvSpPr>
        <xdr:cNvPr id="54" name="Line 716"/>
        <xdr:cNvSpPr>
          <a:spLocks/>
        </xdr:cNvSpPr>
      </xdr:nvSpPr>
      <xdr:spPr>
        <a:xfrm>
          <a:off x="73209150" y="77533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43</xdr:row>
      <xdr:rowOff>114300</xdr:rowOff>
    </xdr:from>
    <xdr:to>
      <xdr:col>127</xdr:col>
      <xdr:colOff>228600</xdr:colOff>
      <xdr:row>46</xdr:row>
      <xdr:rowOff>114300</xdr:rowOff>
    </xdr:to>
    <xdr:sp>
      <xdr:nvSpPr>
        <xdr:cNvPr id="55" name="Line 788"/>
        <xdr:cNvSpPr>
          <a:spLocks/>
        </xdr:cNvSpPr>
      </xdr:nvSpPr>
      <xdr:spPr>
        <a:xfrm flipV="1">
          <a:off x="77762100" y="104965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38</xdr:row>
      <xdr:rowOff>95250</xdr:rowOff>
    </xdr:from>
    <xdr:to>
      <xdr:col>58</xdr:col>
      <xdr:colOff>428625</xdr:colOff>
      <xdr:row>39</xdr:row>
      <xdr:rowOff>0</xdr:rowOff>
    </xdr:to>
    <xdr:sp>
      <xdr:nvSpPr>
        <xdr:cNvPr id="56" name="Line 660"/>
        <xdr:cNvSpPr>
          <a:spLocks/>
        </xdr:cNvSpPr>
      </xdr:nvSpPr>
      <xdr:spPr>
        <a:xfrm flipV="1">
          <a:off x="36947475" y="93345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34</xdr:row>
      <xdr:rowOff>114300</xdr:rowOff>
    </xdr:from>
    <xdr:to>
      <xdr:col>88</xdr:col>
      <xdr:colOff>19050</xdr:colOff>
      <xdr:row>34</xdr:row>
      <xdr:rowOff>114300</xdr:rowOff>
    </xdr:to>
    <xdr:sp>
      <xdr:nvSpPr>
        <xdr:cNvPr id="57" name="Line 661"/>
        <xdr:cNvSpPr>
          <a:spLocks/>
        </xdr:cNvSpPr>
      </xdr:nvSpPr>
      <xdr:spPr>
        <a:xfrm>
          <a:off x="41481375" y="8439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30</xdr:row>
      <xdr:rowOff>114300</xdr:rowOff>
    </xdr:from>
    <xdr:to>
      <xdr:col>88</xdr:col>
      <xdr:colOff>238125</xdr:colOff>
      <xdr:row>30</xdr:row>
      <xdr:rowOff>114300</xdr:rowOff>
    </xdr:to>
    <xdr:sp>
      <xdr:nvSpPr>
        <xdr:cNvPr id="58" name="Line 662"/>
        <xdr:cNvSpPr>
          <a:spLocks/>
        </xdr:cNvSpPr>
      </xdr:nvSpPr>
      <xdr:spPr>
        <a:xfrm>
          <a:off x="44062650" y="7524750"/>
          <a:ext cx="1277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0</xdr:rowOff>
    </xdr:from>
    <xdr:to>
      <xdr:col>62</xdr:col>
      <xdr:colOff>428625</xdr:colOff>
      <xdr:row>35</xdr:row>
      <xdr:rowOff>114300</xdr:rowOff>
    </xdr:to>
    <xdr:sp>
      <xdr:nvSpPr>
        <xdr:cNvPr id="59" name="Line 665"/>
        <xdr:cNvSpPr>
          <a:spLocks/>
        </xdr:cNvSpPr>
      </xdr:nvSpPr>
      <xdr:spPr>
        <a:xfrm flipV="1">
          <a:off x="39538275" y="8553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34</xdr:row>
      <xdr:rowOff>152400</xdr:rowOff>
    </xdr:from>
    <xdr:to>
      <xdr:col>63</xdr:col>
      <xdr:colOff>228600</xdr:colOff>
      <xdr:row>35</xdr:row>
      <xdr:rowOff>0</xdr:rowOff>
    </xdr:to>
    <xdr:sp>
      <xdr:nvSpPr>
        <xdr:cNvPr id="60" name="Line 666"/>
        <xdr:cNvSpPr>
          <a:spLocks/>
        </xdr:cNvSpPr>
      </xdr:nvSpPr>
      <xdr:spPr>
        <a:xfrm flipV="1">
          <a:off x="40185975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34</xdr:row>
      <xdr:rowOff>114300</xdr:rowOff>
    </xdr:from>
    <xdr:to>
      <xdr:col>64</xdr:col>
      <xdr:colOff>428625</xdr:colOff>
      <xdr:row>34</xdr:row>
      <xdr:rowOff>152400</xdr:rowOff>
    </xdr:to>
    <xdr:sp>
      <xdr:nvSpPr>
        <xdr:cNvPr id="61" name="Line 667"/>
        <xdr:cNvSpPr>
          <a:spLocks/>
        </xdr:cNvSpPr>
      </xdr:nvSpPr>
      <xdr:spPr>
        <a:xfrm flipV="1">
          <a:off x="4083367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30</xdr:row>
      <xdr:rowOff>114300</xdr:rowOff>
    </xdr:from>
    <xdr:to>
      <xdr:col>68</xdr:col>
      <xdr:colOff>419100</xdr:colOff>
      <xdr:row>30</xdr:row>
      <xdr:rowOff>114300</xdr:rowOff>
    </xdr:to>
    <xdr:sp>
      <xdr:nvSpPr>
        <xdr:cNvPr id="62" name="Line 673"/>
        <xdr:cNvSpPr>
          <a:spLocks/>
        </xdr:cNvSpPr>
      </xdr:nvSpPr>
      <xdr:spPr>
        <a:xfrm>
          <a:off x="23021925" y="7524750"/>
          <a:ext cx="21040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63" name="Line 674"/>
        <xdr:cNvSpPr>
          <a:spLocks/>
        </xdr:cNvSpPr>
      </xdr:nvSpPr>
      <xdr:spPr>
        <a:xfrm>
          <a:off x="71275575" y="7524750"/>
          <a:ext cx="3228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104775</xdr:colOff>
      <xdr:row>33</xdr:row>
      <xdr:rowOff>114300</xdr:rowOff>
    </xdr:from>
    <xdr:to>
      <xdr:col>41</xdr:col>
      <xdr:colOff>228600</xdr:colOff>
      <xdr:row>33</xdr:row>
      <xdr:rowOff>114300</xdr:rowOff>
    </xdr:to>
    <xdr:sp>
      <xdr:nvSpPr>
        <xdr:cNvPr id="64" name="Line 692"/>
        <xdr:cNvSpPr>
          <a:spLocks/>
        </xdr:cNvSpPr>
      </xdr:nvSpPr>
      <xdr:spPr>
        <a:xfrm>
          <a:off x="23021925" y="8210550"/>
          <a:ext cx="3562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36</xdr:row>
      <xdr:rowOff>114300</xdr:rowOff>
    </xdr:from>
    <xdr:to>
      <xdr:col>120</xdr:col>
      <xdr:colOff>438150</xdr:colOff>
      <xdr:row>41</xdr:row>
      <xdr:rowOff>114300</xdr:rowOff>
    </xdr:to>
    <xdr:sp>
      <xdr:nvSpPr>
        <xdr:cNvPr id="65" name="Line 719"/>
        <xdr:cNvSpPr>
          <a:spLocks/>
        </xdr:cNvSpPr>
      </xdr:nvSpPr>
      <xdr:spPr>
        <a:xfrm>
          <a:off x="73875900" y="8896350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114300</xdr:rowOff>
    </xdr:from>
    <xdr:to>
      <xdr:col>111</xdr:col>
      <xdr:colOff>219075</xdr:colOff>
      <xdr:row>34</xdr:row>
      <xdr:rowOff>152400</xdr:rowOff>
    </xdr:to>
    <xdr:sp>
      <xdr:nvSpPr>
        <xdr:cNvPr id="66" name="Line 787"/>
        <xdr:cNvSpPr>
          <a:spLocks/>
        </xdr:cNvSpPr>
      </xdr:nvSpPr>
      <xdr:spPr>
        <a:xfrm>
          <a:off x="712660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152400</xdr:rowOff>
    </xdr:from>
    <xdr:to>
      <xdr:col>112</xdr:col>
      <xdr:colOff>419100</xdr:colOff>
      <xdr:row>35</xdr:row>
      <xdr:rowOff>0</xdr:rowOff>
    </xdr:to>
    <xdr:sp>
      <xdr:nvSpPr>
        <xdr:cNvPr id="67" name="Line 788"/>
        <xdr:cNvSpPr>
          <a:spLocks/>
        </xdr:cNvSpPr>
      </xdr:nvSpPr>
      <xdr:spPr>
        <a:xfrm>
          <a:off x="71913750" y="847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35</xdr:row>
      <xdr:rowOff>0</xdr:rowOff>
    </xdr:from>
    <xdr:to>
      <xdr:col>113</xdr:col>
      <xdr:colOff>219075</xdr:colOff>
      <xdr:row>35</xdr:row>
      <xdr:rowOff>142875</xdr:rowOff>
    </xdr:to>
    <xdr:sp>
      <xdr:nvSpPr>
        <xdr:cNvPr id="68" name="Line 789"/>
        <xdr:cNvSpPr>
          <a:spLocks/>
        </xdr:cNvSpPr>
      </xdr:nvSpPr>
      <xdr:spPr>
        <a:xfrm>
          <a:off x="72561450" y="8553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142875</xdr:rowOff>
    </xdr:from>
    <xdr:to>
      <xdr:col>114</xdr:col>
      <xdr:colOff>438150</xdr:colOff>
      <xdr:row>36</xdr:row>
      <xdr:rowOff>114300</xdr:rowOff>
    </xdr:to>
    <xdr:sp>
      <xdr:nvSpPr>
        <xdr:cNvPr id="69" name="Line 790"/>
        <xdr:cNvSpPr>
          <a:spLocks/>
        </xdr:cNvSpPr>
      </xdr:nvSpPr>
      <xdr:spPr>
        <a:xfrm>
          <a:off x="73209150" y="86963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114300</xdr:rowOff>
    </xdr:from>
    <xdr:to>
      <xdr:col>61</xdr:col>
      <xdr:colOff>228600</xdr:colOff>
      <xdr:row>39</xdr:row>
      <xdr:rowOff>0</xdr:rowOff>
    </xdr:to>
    <xdr:sp>
      <xdr:nvSpPr>
        <xdr:cNvPr id="70" name="Line 805"/>
        <xdr:cNvSpPr>
          <a:spLocks/>
        </xdr:cNvSpPr>
      </xdr:nvSpPr>
      <xdr:spPr>
        <a:xfrm flipV="1">
          <a:off x="36947475" y="8667750"/>
          <a:ext cx="2590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114300</xdr:rowOff>
    </xdr:from>
    <xdr:to>
      <xdr:col>47</xdr:col>
      <xdr:colOff>219075</xdr:colOff>
      <xdr:row>32</xdr:row>
      <xdr:rowOff>114300</xdr:rowOff>
    </xdr:to>
    <xdr:sp>
      <xdr:nvSpPr>
        <xdr:cNvPr id="71" name="Line 915"/>
        <xdr:cNvSpPr>
          <a:spLocks/>
        </xdr:cNvSpPr>
      </xdr:nvSpPr>
      <xdr:spPr>
        <a:xfrm flipV="1">
          <a:off x="28527375" y="75247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72" name="text 38"/>
        <xdr:cNvSpPr txBox="1">
          <a:spLocks noChangeArrowheads="1"/>
        </xdr:cNvSpPr>
      </xdr:nvSpPr>
      <xdr:spPr>
        <a:xfrm>
          <a:off x="447675" y="946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Tochovice</a:t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26</xdr:col>
      <xdr:colOff>0</xdr:colOff>
      <xdr:row>43</xdr:row>
      <xdr:rowOff>114300</xdr:rowOff>
    </xdr:to>
    <xdr:sp>
      <xdr:nvSpPr>
        <xdr:cNvPr id="73" name="Line 252"/>
        <xdr:cNvSpPr>
          <a:spLocks/>
        </xdr:cNvSpPr>
      </xdr:nvSpPr>
      <xdr:spPr>
        <a:xfrm>
          <a:off x="857250" y="10496550"/>
          <a:ext cx="1558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45786675" y="17697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75</xdr:row>
      <xdr:rowOff>0</xdr:rowOff>
    </xdr:from>
    <xdr:to>
      <xdr:col>120</xdr:col>
      <xdr:colOff>0</xdr:colOff>
      <xdr:row>77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62626875" y="17697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400050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90678000" y="901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Mirovice</a:t>
          </a:r>
        </a:p>
      </xdr:txBody>
    </xdr:sp>
    <xdr:clientData/>
  </xdr:twoCellAnchor>
  <xdr:twoCellAnchor>
    <xdr:from>
      <xdr:col>138</xdr:col>
      <xdr:colOff>838200</xdr:colOff>
      <xdr:row>53</xdr:row>
      <xdr:rowOff>0</xdr:rowOff>
    </xdr:from>
    <xdr:to>
      <xdr:col>141</xdr:col>
      <xdr:colOff>438150</xdr:colOff>
      <xdr:row>55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89820750" y="126682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Bělčice</a:t>
          </a:r>
        </a:p>
      </xdr:txBody>
    </xdr:sp>
    <xdr:clientData/>
  </xdr:twoCellAnchor>
  <xdr:twoCellAnchor>
    <xdr:from>
      <xdr:col>59</xdr:col>
      <xdr:colOff>228600</xdr:colOff>
      <xdr:row>37</xdr:row>
      <xdr:rowOff>152400</xdr:rowOff>
    </xdr:from>
    <xdr:to>
      <xdr:col>60</xdr:col>
      <xdr:colOff>428625</xdr:colOff>
      <xdr:row>37</xdr:row>
      <xdr:rowOff>219075</xdr:rowOff>
    </xdr:to>
    <xdr:sp>
      <xdr:nvSpPr>
        <xdr:cNvPr id="78" name="Line 258"/>
        <xdr:cNvSpPr>
          <a:spLocks/>
        </xdr:cNvSpPr>
      </xdr:nvSpPr>
      <xdr:spPr>
        <a:xfrm flipV="1">
          <a:off x="38242875" y="91630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37</xdr:row>
      <xdr:rowOff>114300</xdr:rowOff>
    </xdr:from>
    <xdr:to>
      <xdr:col>61</xdr:col>
      <xdr:colOff>228600</xdr:colOff>
      <xdr:row>37</xdr:row>
      <xdr:rowOff>152400</xdr:rowOff>
    </xdr:to>
    <xdr:sp>
      <xdr:nvSpPr>
        <xdr:cNvPr id="79" name="Line 259"/>
        <xdr:cNvSpPr>
          <a:spLocks/>
        </xdr:cNvSpPr>
      </xdr:nvSpPr>
      <xdr:spPr>
        <a:xfrm flipV="1">
          <a:off x="388905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219075</xdr:rowOff>
    </xdr:from>
    <xdr:to>
      <xdr:col>59</xdr:col>
      <xdr:colOff>228600</xdr:colOff>
      <xdr:row>38</xdr:row>
      <xdr:rowOff>95250</xdr:rowOff>
    </xdr:to>
    <xdr:sp>
      <xdr:nvSpPr>
        <xdr:cNvPr id="80" name="Line 260"/>
        <xdr:cNvSpPr>
          <a:spLocks/>
        </xdr:cNvSpPr>
      </xdr:nvSpPr>
      <xdr:spPr>
        <a:xfrm flipV="1">
          <a:off x="37595175" y="92297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64</xdr:col>
      <xdr:colOff>428625</xdr:colOff>
      <xdr:row>35</xdr:row>
      <xdr:rowOff>114300</xdr:rowOff>
    </xdr:to>
    <xdr:sp>
      <xdr:nvSpPr>
        <xdr:cNvPr id="81" name="Line 265"/>
        <xdr:cNvSpPr>
          <a:spLocks/>
        </xdr:cNvSpPr>
      </xdr:nvSpPr>
      <xdr:spPr>
        <a:xfrm flipV="1">
          <a:off x="39538275" y="7981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47</xdr:row>
      <xdr:rowOff>114300</xdr:rowOff>
    </xdr:from>
    <xdr:to>
      <xdr:col>61</xdr:col>
      <xdr:colOff>228600</xdr:colOff>
      <xdr:row>48</xdr:row>
      <xdr:rowOff>85725</xdr:rowOff>
    </xdr:to>
    <xdr:sp>
      <xdr:nvSpPr>
        <xdr:cNvPr id="82" name="Line 266"/>
        <xdr:cNvSpPr>
          <a:spLocks/>
        </xdr:cNvSpPr>
      </xdr:nvSpPr>
      <xdr:spPr>
        <a:xfrm>
          <a:off x="38881050" y="114109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48</xdr:row>
      <xdr:rowOff>85725</xdr:rowOff>
    </xdr:from>
    <xdr:to>
      <xdr:col>62</xdr:col>
      <xdr:colOff>428625</xdr:colOff>
      <xdr:row>49</xdr:row>
      <xdr:rowOff>0</xdr:rowOff>
    </xdr:to>
    <xdr:sp>
      <xdr:nvSpPr>
        <xdr:cNvPr id="83" name="Line 267"/>
        <xdr:cNvSpPr>
          <a:spLocks/>
        </xdr:cNvSpPr>
      </xdr:nvSpPr>
      <xdr:spPr>
        <a:xfrm>
          <a:off x="39538275" y="11610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49</xdr:row>
      <xdr:rowOff>76200</xdr:rowOff>
    </xdr:from>
    <xdr:to>
      <xdr:col>64</xdr:col>
      <xdr:colOff>428625</xdr:colOff>
      <xdr:row>49</xdr:row>
      <xdr:rowOff>114300</xdr:rowOff>
    </xdr:to>
    <xdr:sp>
      <xdr:nvSpPr>
        <xdr:cNvPr id="84" name="Line 268"/>
        <xdr:cNvSpPr>
          <a:spLocks/>
        </xdr:cNvSpPr>
      </xdr:nvSpPr>
      <xdr:spPr>
        <a:xfrm>
          <a:off x="40833675" y="11830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49</xdr:row>
      <xdr:rowOff>0</xdr:rowOff>
    </xdr:from>
    <xdr:to>
      <xdr:col>63</xdr:col>
      <xdr:colOff>228600</xdr:colOff>
      <xdr:row>49</xdr:row>
      <xdr:rowOff>76200</xdr:rowOff>
    </xdr:to>
    <xdr:sp>
      <xdr:nvSpPr>
        <xdr:cNvPr id="85" name="Line 269"/>
        <xdr:cNvSpPr>
          <a:spLocks/>
        </xdr:cNvSpPr>
      </xdr:nvSpPr>
      <xdr:spPr>
        <a:xfrm>
          <a:off x="40185975" y="11753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49</xdr:row>
      <xdr:rowOff>114300</xdr:rowOff>
    </xdr:from>
    <xdr:to>
      <xdr:col>80</xdr:col>
      <xdr:colOff>152400</xdr:colOff>
      <xdr:row>49</xdr:row>
      <xdr:rowOff>114300</xdr:rowOff>
    </xdr:to>
    <xdr:sp>
      <xdr:nvSpPr>
        <xdr:cNvPr id="86" name="Line 273"/>
        <xdr:cNvSpPr>
          <a:spLocks/>
        </xdr:cNvSpPr>
      </xdr:nvSpPr>
      <xdr:spPr>
        <a:xfrm>
          <a:off x="41481375" y="11868150"/>
          <a:ext cx="1008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50</xdr:row>
      <xdr:rowOff>114300</xdr:rowOff>
    </xdr:from>
    <xdr:to>
      <xdr:col>64</xdr:col>
      <xdr:colOff>428625</xdr:colOff>
      <xdr:row>51</xdr:row>
      <xdr:rowOff>85725</xdr:rowOff>
    </xdr:to>
    <xdr:sp>
      <xdr:nvSpPr>
        <xdr:cNvPr id="87" name="Line 282"/>
        <xdr:cNvSpPr>
          <a:spLocks/>
        </xdr:cNvSpPr>
      </xdr:nvSpPr>
      <xdr:spPr>
        <a:xfrm>
          <a:off x="40824150" y="120967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51</xdr:row>
      <xdr:rowOff>85725</xdr:rowOff>
    </xdr:from>
    <xdr:to>
      <xdr:col>65</xdr:col>
      <xdr:colOff>228600</xdr:colOff>
      <xdr:row>52</xdr:row>
      <xdr:rowOff>0</xdr:rowOff>
    </xdr:to>
    <xdr:sp>
      <xdr:nvSpPr>
        <xdr:cNvPr id="88" name="Line 283"/>
        <xdr:cNvSpPr>
          <a:spLocks/>
        </xdr:cNvSpPr>
      </xdr:nvSpPr>
      <xdr:spPr>
        <a:xfrm>
          <a:off x="41481375" y="1229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76200</xdr:rowOff>
    </xdr:from>
    <xdr:to>
      <xdr:col>67</xdr:col>
      <xdr:colOff>228600</xdr:colOff>
      <xdr:row>52</xdr:row>
      <xdr:rowOff>114300</xdr:rowOff>
    </xdr:to>
    <xdr:sp>
      <xdr:nvSpPr>
        <xdr:cNvPr id="89" name="Line 284"/>
        <xdr:cNvSpPr>
          <a:spLocks/>
        </xdr:cNvSpPr>
      </xdr:nvSpPr>
      <xdr:spPr>
        <a:xfrm>
          <a:off x="42776775" y="12515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0</xdr:rowOff>
    </xdr:from>
    <xdr:to>
      <xdr:col>66</xdr:col>
      <xdr:colOff>428625</xdr:colOff>
      <xdr:row>52</xdr:row>
      <xdr:rowOff>76200</xdr:rowOff>
    </xdr:to>
    <xdr:sp>
      <xdr:nvSpPr>
        <xdr:cNvPr id="90" name="Line 285"/>
        <xdr:cNvSpPr>
          <a:spLocks/>
        </xdr:cNvSpPr>
      </xdr:nvSpPr>
      <xdr:spPr>
        <a:xfrm>
          <a:off x="42129075" y="1243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114300</xdr:rowOff>
    </xdr:from>
    <xdr:to>
      <xdr:col>35</xdr:col>
      <xdr:colOff>0</xdr:colOff>
      <xdr:row>43</xdr:row>
      <xdr:rowOff>114300</xdr:rowOff>
    </xdr:to>
    <xdr:sp>
      <xdr:nvSpPr>
        <xdr:cNvPr id="91" name="Line 289"/>
        <xdr:cNvSpPr>
          <a:spLocks/>
        </xdr:cNvSpPr>
      </xdr:nvSpPr>
      <xdr:spPr>
        <a:xfrm>
          <a:off x="16440150" y="10496550"/>
          <a:ext cx="6029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190309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447675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94" name="Line 296"/>
        <xdr:cNvSpPr>
          <a:spLocks/>
        </xdr:cNvSpPr>
      </xdr:nvSpPr>
      <xdr:spPr>
        <a:xfrm>
          <a:off x="495300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50</xdr:col>
      <xdr:colOff>0</xdr:colOff>
      <xdr:row>46</xdr:row>
      <xdr:rowOff>0</xdr:rowOff>
    </xdr:to>
    <xdr:sp>
      <xdr:nvSpPr>
        <xdr:cNvPr id="95" name="Line 299"/>
        <xdr:cNvSpPr>
          <a:spLocks/>
        </xdr:cNvSpPr>
      </xdr:nvSpPr>
      <xdr:spPr>
        <a:xfrm>
          <a:off x="31984950" y="9925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39</xdr:row>
      <xdr:rowOff>0</xdr:rowOff>
    </xdr:from>
    <xdr:ext cx="895350" cy="457200"/>
    <xdr:sp>
      <xdr:nvSpPr>
        <xdr:cNvPr id="96" name="text 774"/>
        <xdr:cNvSpPr txBox="1">
          <a:spLocks noChangeArrowheads="1"/>
        </xdr:cNvSpPr>
      </xdr:nvSpPr>
      <xdr:spPr>
        <a:xfrm>
          <a:off x="31537275" y="94678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54,854</a:t>
          </a:r>
        </a:p>
      </xdr:txBody>
    </xdr:sp>
    <xdr:clientData/>
  </xdr:oneCellAnchor>
  <xdr:twoCellAnchor>
    <xdr:from>
      <xdr:col>142</xdr:col>
      <xdr:colOff>400050</xdr:colOff>
      <xdr:row>43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91973400" y="1038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43</xdr:row>
      <xdr:rowOff>114300</xdr:rowOff>
    </xdr:from>
    <xdr:to>
      <xdr:col>142</xdr:col>
      <xdr:colOff>790575</xdr:colOff>
      <xdr:row>43</xdr:row>
      <xdr:rowOff>114300</xdr:rowOff>
    </xdr:to>
    <xdr:sp>
      <xdr:nvSpPr>
        <xdr:cNvPr id="98" name="Line 302"/>
        <xdr:cNvSpPr>
          <a:spLocks/>
        </xdr:cNvSpPr>
      </xdr:nvSpPr>
      <xdr:spPr>
        <a:xfrm>
          <a:off x="92021025" y="1049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32</xdr:row>
      <xdr:rowOff>114300</xdr:rowOff>
    </xdr:from>
    <xdr:to>
      <xdr:col>114</xdr:col>
      <xdr:colOff>438150</xdr:colOff>
      <xdr:row>36</xdr:row>
      <xdr:rowOff>114300</xdr:rowOff>
    </xdr:to>
    <xdr:sp>
      <xdr:nvSpPr>
        <xdr:cNvPr id="99" name="Line 306"/>
        <xdr:cNvSpPr>
          <a:spLocks/>
        </xdr:cNvSpPr>
      </xdr:nvSpPr>
      <xdr:spPr>
        <a:xfrm>
          <a:off x="71266050" y="7981950"/>
          <a:ext cx="2609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30</xdr:row>
      <xdr:rowOff>114300</xdr:rowOff>
    </xdr:from>
    <xdr:to>
      <xdr:col>107</xdr:col>
      <xdr:colOff>219075</xdr:colOff>
      <xdr:row>30</xdr:row>
      <xdr:rowOff>152400</xdr:rowOff>
    </xdr:to>
    <xdr:sp>
      <xdr:nvSpPr>
        <xdr:cNvPr id="100" name="Line 307"/>
        <xdr:cNvSpPr>
          <a:spLocks/>
        </xdr:cNvSpPr>
      </xdr:nvSpPr>
      <xdr:spPr>
        <a:xfrm>
          <a:off x="686847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30</xdr:row>
      <xdr:rowOff>152400</xdr:rowOff>
    </xdr:from>
    <xdr:to>
      <xdr:col>108</xdr:col>
      <xdr:colOff>419100</xdr:colOff>
      <xdr:row>31</xdr:row>
      <xdr:rowOff>0</xdr:rowOff>
    </xdr:to>
    <xdr:sp>
      <xdr:nvSpPr>
        <xdr:cNvPr id="101" name="Line 308"/>
        <xdr:cNvSpPr>
          <a:spLocks/>
        </xdr:cNvSpPr>
      </xdr:nvSpPr>
      <xdr:spPr>
        <a:xfrm>
          <a:off x="693229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30</xdr:row>
      <xdr:rowOff>114300</xdr:rowOff>
    </xdr:from>
    <xdr:to>
      <xdr:col>111</xdr:col>
      <xdr:colOff>219075</xdr:colOff>
      <xdr:row>30</xdr:row>
      <xdr:rowOff>152400</xdr:rowOff>
    </xdr:to>
    <xdr:sp>
      <xdr:nvSpPr>
        <xdr:cNvPr id="102" name="Line 310"/>
        <xdr:cNvSpPr>
          <a:spLocks/>
        </xdr:cNvSpPr>
      </xdr:nvSpPr>
      <xdr:spPr>
        <a:xfrm>
          <a:off x="71275575" y="75247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152400</xdr:rowOff>
    </xdr:from>
    <xdr:to>
      <xdr:col>112</xdr:col>
      <xdr:colOff>419100</xdr:colOff>
      <xdr:row>31</xdr:row>
      <xdr:rowOff>0</xdr:rowOff>
    </xdr:to>
    <xdr:sp>
      <xdr:nvSpPr>
        <xdr:cNvPr id="103" name="Line 311"/>
        <xdr:cNvSpPr>
          <a:spLocks/>
        </xdr:cNvSpPr>
      </xdr:nvSpPr>
      <xdr:spPr>
        <a:xfrm>
          <a:off x="71913750" y="756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20</xdr:row>
      <xdr:rowOff>114300</xdr:rowOff>
    </xdr:from>
    <xdr:to>
      <xdr:col>106</xdr:col>
      <xdr:colOff>419100</xdr:colOff>
      <xdr:row>28</xdr:row>
      <xdr:rowOff>114300</xdr:rowOff>
    </xdr:to>
    <xdr:sp>
      <xdr:nvSpPr>
        <xdr:cNvPr id="104" name="Line 318"/>
        <xdr:cNvSpPr>
          <a:spLocks/>
        </xdr:cNvSpPr>
      </xdr:nvSpPr>
      <xdr:spPr>
        <a:xfrm flipV="1">
          <a:off x="63493650" y="52387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419100</xdr:colOff>
      <xdr:row>46</xdr:row>
      <xdr:rowOff>152400</xdr:rowOff>
    </xdr:to>
    <xdr:sp>
      <xdr:nvSpPr>
        <xdr:cNvPr id="105" name="Line 322"/>
        <xdr:cNvSpPr>
          <a:spLocks/>
        </xdr:cNvSpPr>
      </xdr:nvSpPr>
      <xdr:spPr>
        <a:xfrm>
          <a:off x="84867750" y="11182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152400</xdr:rowOff>
    </xdr:from>
    <xdr:to>
      <xdr:col>133</xdr:col>
      <xdr:colOff>219075</xdr:colOff>
      <xdr:row>47</xdr:row>
      <xdr:rowOff>0</xdr:rowOff>
    </xdr:to>
    <xdr:sp>
      <xdr:nvSpPr>
        <xdr:cNvPr id="106" name="Line 323"/>
        <xdr:cNvSpPr>
          <a:spLocks/>
        </xdr:cNvSpPr>
      </xdr:nvSpPr>
      <xdr:spPr>
        <a:xfrm>
          <a:off x="85515450" y="11220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141</xdr:col>
      <xdr:colOff>38100</xdr:colOff>
      <xdr:row>50</xdr:row>
      <xdr:rowOff>123825</xdr:rowOff>
    </xdr:to>
    <xdr:sp>
      <xdr:nvSpPr>
        <xdr:cNvPr id="107" name="Line 324"/>
        <xdr:cNvSpPr>
          <a:spLocks/>
        </xdr:cNvSpPr>
      </xdr:nvSpPr>
      <xdr:spPr>
        <a:xfrm>
          <a:off x="86163150" y="11296650"/>
          <a:ext cx="500062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50</xdr:row>
      <xdr:rowOff>0</xdr:rowOff>
    </xdr:from>
    <xdr:to>
      <xdr:col>142</xdr:col>
      <xdr:colOff>0</xdr:colOff>
      <xdr:row>51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91125675" y="1198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50</xdr:row>
      <xdr:rowOff>114300</xdr:rowOff>
    </xdr:from>
    <xdr:to>
      <xdr:col>141</xdr:col>
      <xdr:colOff>390525</xdr:colOff>
      <xdr:row>50</xdr:row>
      <xdr:rowOff>114300</xdr:rowOff>
    </xdr:to>
    <xdr:sp>
      <xdr:nvSpPr>
        <xdr:cNvPr id="109" name="Line 326"/>
        <xdr:cNvSpPr>
          <a:spLocks/>
        </xdr:cNvSpPr>
      </xdr:nvSpPr>
      <xdr:spPr>
        <a:xfrm>
          <a:off x="91173300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46</xdr:row>
      <xdr:rowOff>114300</xdr:rowOff>
    </xdr:from>
    <xdr:to>
      <xdr:col>120</xdr:col>
      <xdr:colOff>438150</xdr:colOff>
      <xdr:row>46</xdr:row>
      <xdr:rowOff>114300</xdr:rowOff>
    </xdr:to>
    <xdr:sp>
      <xdr:nvSpPr>
        <xdr:cNvPr id="110" name="Line 327"/>
        <xdr:cNvSpPr>
          <a:spLocks/>
        </xdr:cNvSpPr>
      </xdr:nvSpPr>
      <xdr:spPr>
        <a:xfrm>
          <a:off x="68675250" y="11182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30</xdr:row>
      <xdr:rowOff>0</xdr:rowOff>
    </xdr:from>
    <xdr:ext cx="457200" cy="228600"/>
    <xdr:sp>
      <xdr:nvSpPr>
        <xdr:cNvPr id="111" name="text 7125"/>
        <xdr:cNvSpPr txBox="1">
          <a:spLocks noChangeArrowheads="1"/>
        </xdr:cNvSpPr>
      </xdr:nvSpPr>
      <xdr:spPr>
        <a:xfrm>
          <a:off x="56797575" y="7410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88</xdr:col>
      <xdr:colOff>0</xdr:colOff>
      <xdr:row>34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56597550" y="832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56597550" y="901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88</xdr:col>
      <xdr:colOff>0</xdr:colOff>
      <xdr:row>40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565975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56597550" y="1129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108</xdr:col>
      <xdr:colOff>0</xdr:colOff>
      <xdr:row>49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69551550" y="1175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88</xdr:col>
      <xdr:colOff>0</xdr:colOff>
      <xdr:row>43</xdr:row>
      <xdr:rowOff>0</xdr:rowOff>
    </xdr:from>
    <xdr:to>
      <xdr:col>89</xdr:col>
      <xdr:colOff>0</xdr:colOff>
      <xdr:row>44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56597550" y="1038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295275</xdr:colOff>
      <xdr:row>41</xdr:row>
      <xdr:rowOff>219075</xdr:rowOff>
    </xdr:from>
    <xdr:to>
      <xdr:col>16</xdr:col>
      <xdr:colOff>561975</xdr:colOff>
      <xdr:row>43</xdr:row>
      <xdr:rowOff>114300</xdr:rowOff>
    </xdr:to>
    <xdr:grpSp>
      <xdr:nvGrpSpPr>
        <xdr:cNvPr id="118" name="Group 339"/>
        <xdr:cNvGrpSpPr>
          <a:grpSpLocks noChangeAspect="1"/>
        </xdr:cNvGrpSpPr>
      </xdr:nvGrpSpPr>
      <xdr:grpSpPr>
        <a:xfrm>
          <a:off x="10258425" y="10144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19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7430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114300</xdr:rowOff>
    </xdr:from>
    <xdr:to>
      <xdr:col>3</xdr:col>
      <xdr:colOff>390525</xdr:colOff>
      <xdr:row>49</xdr:row>
      <xdr:rowOff>114300</xdr:rowOff>
    </xdr:to>
    <xdr:sp>
      <xdr:nvSpPr>
        <xdr:cNvPr id="122" name="Line 346"/>
        <xdr:cNvSpPr>
          <a:spLocks/>
        </xdr:cNvSpPr>
      </xdr:nvSpPr>
      <xdr:spPr>
        <a:xfrm>
          <a:off x="17907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41</xdr:row>
      <xdr:rowOff>219075</xdr:rowOff>
    </xdr:from>
    <xdr:to>
      <xdr:col>50</xdr:col>
      <xdr:colOff>561975</xdr:colOff>
      <xdr:row>43</xdr:row>
      <xdr:rowOff>114300</xdr:rowOff>
    </xdr:to>
    <xdr:grpSp>
      <xdr:nvGrpSpPr>
        <xdr:cNvPr id="123" name="Group 347"/>
        <xdr:cNvGrpSpPr>
          <a:grpSpLocks noChangeAspect="1"/>
        </xdr:cNvGrpSpPr>
      </xdr:nvGrpSpPr>
      <xdr:grpSpPr>
        <a:xfrm>
          <a:off x="32280225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0</xdr:colOff>
      <xdr:row>33</xdr:row>
      <xdr:rowOff>0</xdr:rowOff>
    </xdr:to>
    <xdr:sp>
      <xdr:nvSpPr>
        <xdr:cNvPr id="126" name="Line 350"/>
        <xdr:cNvSpPr>
          <a:spLocks/>
        </xdr:cNvSpPr>
      </xdr:nvSpPr>
      <xdr:spPr>
        <a:xfrm>
          <a:off x="31984950" y="6953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127" name="Group 351"/>
        <xdr:cNvGrpSpPr>
          <a:grpSpLocks noChangeAspect="1"/>
        </xdr:cNvGrpSpPr>
      </xdr:nvGrpSpPr>
      <xdr:grpSpPr>
        <a:xfrm>
          <a:off x="348710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130" name="Group 354"/>
        <xdr:cNvGrpSpPr>
          <a:grpSpLocks noChangeAspect="1"/>
        </xdr:cNvGrpSpPr>
      </xdr:nvGrpSpPr>
      <xdr:grpSpPr>
        <a:xfrm>
          <a:off x="34871025" y="1049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28</xdr:row>
      <xdr:rowOff>209550</xdr:rowOff>
    </xdr:from>
    <xdr:to>
      <xdr:col>68</xdr:col>
      <xdr:colOff>552450</xdr:colOff>
      <xdr:row>30</xdr:row>
      <xdr:rowOff>114300</xdr:rowOff>
    </xdr:to>
    <xdr:grpSp>
      <xdr:nvGrpSpPr>
        <xdr:cNvPr id="133" name="Group 357"/>
        <xdr:cNvGrpSpPr>
          <a:grpSpLocks noChangeAspect="1"/>
        </xdr:cNvGrpSpPr>
      </xdr:nvGrpSpPr>
      <xdr:grpSpPr>
        <a:xfrm>
          <a:off x="439293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45</xdr:row>
      <xdr:rowOff>114300</xdr:rowOff>
    </xdr:from>
    <xdr:to>
      <xdr:col>58</xdr:col>
      <xdr:colOff>561975</xdr:colOff>
      <xdr:row>47</xdr:row>
      <xdr:rowOff>28575</xdr:rowOff>
    </xdr:to>
    <xdr:grpSp>
      <xdr:nvGrpSpPr>
        <xdr:cNvPr id="136" name="Group 360"/>
        <xdr:cNvGrpSpPr>
          <a:grpSpLocks noChangeAspect="1"/>
        </xdr:cNvGrpSpPr>
      </xdr:nvGrpSpPr>
      <xdr:grpSpPr>
        <a:xfrm>
          <a:off x="37461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3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3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38</xdr:row>
      <xdr:rowOff>133350</xdr:rowOff>
    </xdr:from>
    <xdr:to>
      <xdr:col>57</xdr:col>
      <xdr:colOff>228600</xdr:colOff>
      <xdr:row>39</xdr:row>
      <xdr:rowOff>0</xdr:rowOff>
    </xdr:to>
    <xdr:sp>
      <xdr:nvSpPr>
        <xdr:cNvPr id="139" name="Line 364"/>
        <xdr:cNvSpPr>
          <a:spLocks noChangeAspect="1"/>
        </xdr:cNvSpPr>
      </xdr:nvSpPr>
      <xdr:spPr>
        <a:xfrm>
          <a:off x="36947475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95250</xdr:rowOff>
    </xdr:from>
    <xdr:to>
      <xdr:col>57</xdr:col>
      <xdr:colOff>361950</xdr:colOff>
      <xdr:row>38</xdr:row>
      <xdr:rowOff>133350</xdr:rowOff>
    </xdr:to>
    <xdr:sp>
      <xdr:nvSpPr>
        <xdr:cNvPr id="140" name="Oval 365"/>
        <xdr:cNvSpPr>
          <a:spLocks noChangeAspect="1"/>
        </xdr:cNvSpPr>
      </xdr:nvSpPr>
      <xdr:spPr>
        <a:xfrm>
          <a:off x="36814125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33</xdr:row>
      <xdr:rowOff>219075</xdr:rowOff>
    </xdr:from>
    <xdr:to>
      <xdr:col>61</xdr:col>
      <xdr:colOff>361950</xdr:colOff>
      <xdr:row>35</xdr:row>
      <xdr:rowOff>114300</xdr:rowOff>
    </xdr:to>
    <xdr:grpSp>
      <xdr:nvGrpSpPr>
        <xdr:cNvPr id="141" name="Group 383"/>
        <xdr:cNvGrpSpPr>
          <a:grpSpLocks noChangeAspect="1"/>
        </xdr:cNvGrpSpPr>
      </xdr:nvGrpSpPr>
      <xdr:grpSpPr>
        <a:xfrm>
          <a:off x="39404925" y="8315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219075</xdr:colOff>
      <xdr:row>46</xdr:row>
      <xdr:rowOff>114300</xdr:rowOff>
    </xdr:from>
    <xdr:to>
      <xdr:col>106</xdr:col>
      <xdr:colOff>419100</xdr:colOff>
      <xdr:row>46</xdr:row>
      <xdr:rowOff>142875</xdr:rowOff>
    </xdr:to>
    <xdr:sp>
      <xdr:nvSpPr>
        <xdr:cNvPr id="144" name="Line 387"/>
        <xdr:cNvSpPr>
          <a:spLocks/>
        </xdr:cNvSpPr>
      </xdr:nvSpPr>
      <xdr:spPr>
        <a:xfrm flipH="1">
          <a:off x="680275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47</xdr:row>
      <xdr:rowOff>85725</xdr:rowOff>
    </xdr:from>
    <xdr:to>
      <xdr:col>101</xdr:col>
      <xdr:colOff>219075</xdr:colOff>
      <xdr:row>47</xdr:row>
      <xdr:rowOff>114300</xdr:rowOff>
    </xdr:to>
    <xdr:sp>
      <xdr:nvSpPr>
        <xdr:cNvPr id="145" name="Line 388"/>
        <xdr:cNvSpPr>
          <a:spLocks/>
        </xdr:cNvSpPr>
      </xdr:nvSpPr>
      <xdr:spPr>
        <a:xfrm flipH="1">
          <a:off x="647890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46</xdr:row>
      <xdr:rowOff>142875</xdr:rowOff>
    </xdr:from>
    <xdr:to>
      <xdr:col>105</xdr:col>
      <xdr:colOff>219075</xdr:colOff>
      <xdr:row>47</xdr:row>
      <xdr:rowOff>85725</xdr:rowOff>
    </xdr:to>
    <xdr:sp>
      <xdr:nvSpPr>
        <xdr:cNvPr id="146" name="Line 389"/>
        <xdr:cNvSpPr>
          <a:spLocks/>
        </xdr:cNvSpPr>
      </xdr:nvSpPr>
      <xdr:spPr>
        <a:xfrm flipH="1">
          <a:off x="654367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47</xdr:row>
      <xdr:rowOff>85725</xdr:rowOff>
    </xdr:from>
    <xdr:to>
      <xdr:col>84</xdr:col>
      <xdr:colOff>419100</xdr:colOff>
      <xdr:row>47</xdr:row>
      <xdr:rowOff>114300</xdr:rowOff>
    </xdr:to>
    <xdr:sp>
      <xdr:nvSpPr>
        <xdr:cNvPr id="147" name="Line 390"/>
        <xdr:cNvSpPr>
          <a:spLocks/>
        </xdr:cNvSpPr>
      </xdr:nvSpPr>
      <xdr:spPr>
        <a:xfrm flipH="1" flipV="1">
          <a:off x="53778150" y="113823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46</xdr:row>
      <xdr:rowOff>114300</xdr:rowOff>
    </xdr:from>
    <xdr:to>
      <xdr:col>79</xdr:col>
      <xdr:colOff>219075</xdr:colOff>
      <xdr:row>46</xdr:row>
      <xdr:rowOff>142875</xdr:rowOff>
    </xdr:to>
    <xdr:sp>
      <xdr:nvSpPr>
        <xdr:cNvPr id="148" name="Line 391"/>
        <xdr:cNvSpPr>
          <a:spLocks/>
        </xdr:cNvSpPr>
      </xdr:nvSpPr>
      <xdr:spPr>
        <a:xfrm flipH="1" flipV="1">
          <a:off x="50539650" y="11182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46</xdr:row>
      <xdr:rowOff>142875</xdr:rowOff>
    </xdr:from>
    <xdr:to>
      <xdr:col>83</xdr:col>
      <xdr:colOff>219075</xdr:colOff>
      <xdr:row>47</xdr:row>
      <xdr:rowOff>85725</xdr:rowOff>
    </xdr:to>
    <xdr:sp>
      <xdr:nvSpPr>
        <xdr:cNvPr id="149" name="Line 392"/>
        <xdr:cNvSpPr>
          <a:spLocks/>
        </xdr:cNvSpPr>
      </xdr:nvSpPr>
      <xdr:spPr>
        <a:xfrm flipH="1" flipV="1">
          <a:off x="51187350" y="11210925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47</xdr:row>
      <xdr:rowOff>114300</xdr:rowOff>
    </xdr:from>
    <xdr:to>
      <xdr:col>60</xdr:col>
      <xdr:colOff>552450</xdr:colOff>
      <xdr:row>49</xdr:row>
      <xdr:rowOff>28575</xdr:rowOff>
    </xdr:to>
    <xdr:grpSp>
      <xdr:nvGrpSpPr>
        <xdr:cNvPr id="150" name="Group 397"/>
        <xdr:cNvGrpSpPr>
          <a:grpSpLocks noChangeAspect="1"/>
        </xdr:cNvGrpSpPr>
      </xdr:nvGrpSpPr>
      <xdr:grpSpPr>
        <a:xfrm>
          <a:off x="38747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50</xdr:row>
      <xdr:rowOff>114300</xdr:rowOff>
    </xdr:from>
    <xdr:to>
      <xdr:col>63</xdr:col>
      <xdr:colOff>352425</xdr:colOff>
      <xdr:row>52</xdr:row>
      <xdr:rowOff>28575</xdr:rowOff>
    </xdr:to>
    <xdr:grpSp>
      <xdr:nvGrpSpPr>
        <xdr:cNvPr id="153" name="Group 400"/>
        <xdr:cNvGrpSpPr>
          <a:grpSpLocks/>
        </xdr:cNvGrpSpPr>
      </xdr:nvGrpSpPr>
      <xdr:grpSpPr>
        <a:xfrm>
          <a:off x="40690800" y="1209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57</xdr:row>
      <xdr:rowOff>47625</xdr:rowOff>
    </xdr:from>
    <xdr:to>
      <xdr:col>69</xdr:col>
      <xdr:colOff>381000</xdr:colOff>
      <xdr:row>57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44567475" y="136302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53</xdr:row>
      <xdr:rowOff>47625</xdr:rowOff>
    </xdr:from>
    <xdr:to>
      <xdr:col>68</xdr:col>
      <xdr:colOff>581025</xdr:colOff>
      <xdr:row>53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3919775" y="12715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50</xdr:row>
      <xdr:rowOff>47625</xdr:rowOff>
    </xdr:from>
    <xdr:to>
      <xdr:col>65</xdr:col>
      <xdr:colOff>381000</xdr:colOff>
      <xdr:row>50</xdr:row>
      <xdr:rowOff>171450</xdr:rowOff>
    </xdr:to>
    <xdr:sp>
      <xdr:nvSpPr>
        <xdr:cNvPr id="158" name="kreslení 427"/>
        <xdr:cNvSpPr>
          <a:spLocks/>
        </xdr:cNvSpPr>
      </xdr:nvSpPr>
      <xdr:spPr>
        <a:xfrm>
          <a:off x="419766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238125</xdr:colOff>
      <xdr:row>57</xdr:row>
      <xdr:rowOff>9525</xdr:rowOff>
    </xdr:from>
    <xdr:to>
      <xdr:col>68</xdr:col>
      <xdr:colOff>619125</xdr:colOff>
      <xdr:row>58</xdr:row>
      <xdr:rowOff>0</xdr:rowOff>
    </xdr:to>
    <xdr:grpSp>
      <xdr:nvGrpSpPr>
        <xdr:cNvPr id="159" name="Group 425"/>
        <xdr:cNvGrpSpPr>
          <a:grpSpLocks/>
        </xdr:cNvGrpSpPr>
      </xdr:nvGrpSpPr>
      <xdr:grpSpPr>
        <a:xfrm>
          <a:off x="43881675" y="1359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0" name="Oval 4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4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4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200025</xdr:colOff>
      <xdr:row>52</xdr:row>
      <xdr:rowOff>0</xdr:rowOff>
    </xdr:from>
    <xdr:ext cx="457200" cy="228600"/>
    <xdr:sp>
      <xdr:nvSpPr>
        <xdr:cNvPr id="164" name="text 7125"/>
        <xdr:cNvSpPr txBox="1">
          <a:spLocks noChangeArrowheads="1"/>
        </xdr:cNvSpPr>
      </xdr:nvSpPr>
      <xdr:spPr>
        <a:xfrm>
          <a:off x="45138975" y="1243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200025</xdr:colOff>
      <xdr:row>49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49025175" y="11753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76</xdr:col>
      <xdr:colOff>200025</xdr:colOff>
      <xdr:row>57</xdr:row>
      <xdr:rowOff>0</xdr:rowOff>
    </xdr:from>
    <xdr:ext cx="457200" cy="228600"/>
    <xdr:sp>
      <xdr:nvSpPr>
        <xdr:cNvPr id="166" name="text 7125"/>
        <xdr:cNvSpPr txBox="1">
          <a:spLocks noChangeArrowheads="1"/>
        </xdr:cNvSpPr>
      </xdr:nvSpPr>
      <xdr:spPr>
        <a:xfrm>
          <a:off x="490251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68</xdr:col>
      <xdr:colOff>238125</xdr:colOff>
      <xdr:row>27</xdr:row>
      <xdr:rowOff>9525</xdr:rowOff>
    </xdr:from>
    <xdr:to>
      <xdr:col>68</xdr:col>
      <xdr:colOff>619125</xdr:colOff>
      <xdr:row>28</xdr:row>
      <xdr:rowOff>0</xdr:rowOff>
    </xdr:to>
    <xdr:grpSp>
      <xdr:nvGrpSpPr>
        <xdr:cNvPr id="167" name="Group 434"/>
        <xdr:cNvGrpSpPr>
          <a:grpSpLocks/>
        </xdr:cNvGrpSpPr>
      </xdr:nvGrpSpPr>
      <xdr:grpSpPr>
        <a:xfrm>
          <a:off x="43881675" y="6734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28</xdr:row>
      <xdr:rowOff>209550</xdr:rowOff>
    </xdr:from>
    <xdr:to>
      <xdr:col>47</xdr:col>
      <xdr:colOff>352425</xdr:colOff>
      <xdr:row>30</xdr:row>
      <xdr:rowOff>114300</xdr:rowOff>
    </xdr:to>
    <xdr:grpSp>
      <xdr:nvGrpSpPr>
        <xdr:cNvPr id="172" name="Group 439"/>
        <xdr:cNvGrpSpPr>
          <a:grpSpLocks noChangeAspect="1"/>
        </xdr:cNvGrpSpPr>
      </xdr:nvGrpSpPr>
      <xdr:grpSpPr>
        <a:xfrm>
          <a:off x="30327600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31</xdr:row>
      <xdr:rowOff>57150</xdr:rowOff>
    </xdr:from>
    <xdr:to>
      <xdr:col>48</xdr:col>
      <xdr:colOff>800100</xdr:colOff>
      <xdr:row>31</xdr:row>
      <xdr:rowOff>180975</xdr:rowOff>
    </xdr:to>
    <xdr:sp>
      <xdr:nvSpPr>
        <xdr:cNvPr id="175" name="kreslení 417"/>
        <xdr:cNvSpPr>
          <a:spLocks/>
        </xdr:cNvSpPr>
      </xdr:nvSpPr>
      <xdr:spPr>
        <a:xfrm>
          <a:off x="31184850" y="7696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504825</xdr:colOff>
      <xdr:row>31</xdr:row>
      <xdr:rowOff>57150</xdr:rowOff>
    </xdr:from>
    <xdr:to>
      <xdr:col>50</xdr:col>
      <xdr:colOff>809625</xdr:colOff>
      <xdr:row>31</xdr:row>
      <xdr:rowOff>180975</xdr:rowOff>
    </xdr:to>
    <xdr:sp>
      <xdr:nvSpPr>
        <xdr:cNvPr id="176" name="kreslení 427"/>
        <xdr:cNvSpPr>
          <a:spLocks/>
        </xdr:cNvSpPr>
      </xdr:nvSpPr>
      <xdr:spPr>
        <a:xfrm>
          <a:off x="32489775" y="7696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33</xdr:row>
      <xdr:rowOff>9525</xdr:rowOff>
    </xdr:from>
    <xdr:to>
      <xdr:col>46</xdr:col>
      <xdr:colOff>619125</xdr:colOff>
      <xdr:row>34</xdr:row>
      <xdr:rowOff>0</xdr:rowOff>
    </xdr:to>
    <xdr:grpSp>
      <xdr:nvGrpSpPr>
        <xdr:cNvPr id="177" name="Group 448"/>
        <xdr:cNvGrpSpPr>
          <a:grpSpLocks/>
        </xdr:cNvGrpSpPr>
      </xdr:nvGrpSpPr>
      <xdr:grpSpPr>
        <a:xfrm>
          <a:off x="296322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4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28</xdr:row>
      <xdr:rowOff>209550</xdr:rowOff>
    </xdr:from>
    <xdr:to>
      <xdr:col>94</xdr:col>
      <xdr:colOff>561975</xdr:colOff>
      <xdr:row>30</xdr:row>
      <xdr:rowOff>114300</xdr:rowOff>
    </xdr:to>
    <xdr:grpSp>
      <xdr:nvGrpSpPr>
        <xdr:cNvPr id="182" name="Group 456"/>
        <xdr:cNvGrpSpPr>
          <a:grpSpLocks noChangeAspect="1"/>
        </xdr:cNvGrpSpPr>
      </xdr:nvGrpSpPr>
      <xdr:grpSpPr>
        <a:xfrm>
          <a:off x="607790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3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552450</xdr:colOff>
      <xdr:row>44</xdr:row>
      <xdr:rowOff>114300</xdr:rowOff>
    </xdr:from>
    <xdr:to>
      <xdr:col>101</xdr:col>
      <xdr:colOff>0</xdr:colOff>
      <xdr:row>46</xdr:row>
      <xdr:rowOff>114300</xdr:rowOff>
    </xdr:to>
    <xdr:grpSp>
      <xdr:nvGrpSpPr>
        <xdr:cNvPr id="185" name="Group 459"/>
        <xdr:cNvGrpSpPr>
          <a:grpSpLocks/>
        </xdr:cNvGrpSpPr>
      </xdr:nvGrpSpPr>
      <xdr:grpSpPr>
        <a:xfrm>
          <a:off x="54559200" y="10725150"/>
          <a:ext cx="10658475" cy="457200"/>
          <a:chOff x="115" y="298"/>
          <a:chExt cx="1117" cy="40"/>
        </a:xfrm>
        <a:solidFill>
          <a:srgbClr val="FFFFFF"/>
        </a:solidFill>
      </xdr:grpSpPr>
      <xdr:sp>
        <xdr:nvSpPr>
          <xdr:cNvPr id="186" name="Rectangle 46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6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6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6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6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6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6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6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7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47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47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7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7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7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41</xdr:row>
      <xdr:rowOff>219075</xdr:rowOff>
    </xdr:from>
    <xdr:to>
      <xdr:col>124</xdr:col>
      <xdr:colOff>571500</xdr:colOff>
      <xdr:row>43</xdr:row>
      <xdr:rowOff>114300</xdr:rowOff>
    </xdr:to>
    <xdr:grpSp>
      <xdr:nvGrpSpPr>
        <xdr:cNvPr id="202" name="Group 480"/>
        <xdr:cNvGrpSpPr>
          <a:grpSpLocks noChangeAspect="1"/>
        </xdr:cNvGrpSpPr>
      </xdr:nvGrpSpPr>
      <xdr:grpSpPr>
        <a:xfrm>
          <a:off x="80219550" y="1014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4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41</xdr:row>
      <xdr:rowOff>219075</xdr:rowOff>
    </xdr:from>
    <xdr:to>
      <xdr:col>127</xdr:col>
      <xdr:colOff>361950</xdr:colOff>
      <xdr:row>43</xdr:row>
      <xdr:rowOff>114300</xdr:rowOff>
    </xdr:to>
    <xdr:grpSp>
      <xdr:nvGrpSpPr>
        <xdr:cNvPr id="205" name="Group 483"/>
        <xdr:cNvGrpSpPr>
          <a:grpSpLocks noChangeAspect="1"/>
        </xdr:cNvGrpSpPr>
      </xdr:nvGrpSpPr>
      <xdr:grpSpPr>
        <a:xfrm>
          <a:off x="82153125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46</xdr:row>
      <xdr:rowOff>114300</xdr:rowOff>
    </xdr:from>
    <xdr:to>
      <xdr:col>119</xdr:col>
      <xdr:colOff>371475</xdr:colOff>
      <xdr:row>48</xdr:row>
      <xdr:rowOff>28575</xdr:rowOff>
    </xdr:to>
    <xdr:grpSp>
      <xdr:nvGrpSpPr>
        <xdr:cNvPr id="208" name="Group 486"/>
        <xdr:cNvGrpSpPr>
          <a:grpSpLocks noChangeAspect="1"/>
        </xdr:cNvGrpSpPr>
      </xdr:nvGrpSpPr>
      <xdr:grpSpPr>
        <a:xfrm>
          <a:off x="76981050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46</xdr:row>
      <xdr:rowOff>114300</xdr:rowOff>
    </xdr:from>
    <xdr:to>
      <xdr:col>120</xdr:col>
      <xdr:colOff>571500</xdr:colOff>
      <xdr:row>48</xdr:row>
      <xdr:rowOff>28575</xdr:rowOff>
    </xdr:to>
    <xdr:grpSp>
      <xdr:nvGrpSpPr>
        <xdr:cNvPr id="211" name="Group 489"/>
        <xdr:cNvGrpSpPr>
          <a:grpSpLocks noChangeAspect="1"/>
        </xdr:cNvGrpSpPr>
      </xdr:nvGrpSpPr>
      <xdr:grpSpPr>
        <a:xfrm>
          <a:off x="77628750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304800</xdr:colOff>
      <xdr:row>39</xdr:row>
      <xdr:rowOff>219075</xdr:rowOff>
    </xdr:from>
    <xdr:to>
      <xdr:col>120</xdr:col>
      <xdr:colOff>571500</xdr:colOff>
      <xdr:row>41</xdr:row>
      <xdr:rowOff>114300</xdr:rowOff>
    </xdr:to>
    <xdr:grpSp>
      <xdr:nvGrpSpPr>
        <xdr:cNvPr id="214" name="Group 515"/>
        <xdr:cNvGrpSpPr>
          <a:grpSpLocks noChangeAspect="1"/>
        </xdr:cNvGrpSpPr>
      </xdr:nvGrpSpPr>
      <xdr:grpSpPr>
        <a:xfrm>
          <a:off x="776287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304800</xdr:colOff>
      <xdr:row>34</xdr:row>
      <xdr:rowOff>219075</xdr:rowOff>
    </xdr:from>
    <xdr:to>
      <xdr:col>114</xdr:col>
      <xdr:colOff>571500</xdr:colOff>
      <xdr:row>36</xdr:row>
      <xdr:rowOff>114300</xdr:rowOff>
    </xdr:to>
    <xdr:grpSp>
      <xdr:nvGrpSpPr>
        <xdr:cNvPr id="217" name="Group 518"/>
        <xdr:cNvGrpSpPr>
          <a:grpSpLocks noChangeAspect="1"/>
        </xdr:cNvGrpSpPr>
      </xdr:nvGrpSpPr>
      <xdr:grpSpPr>
        <a:xfrm>
          <a:off x="73742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28</xdr:row>
      <xdr:rowOff>209550</xdr:rowOff>
    </xdr:from>
    <xdr:to>
      <xdr:col>106</xdr:col>
      <xdr:colOff>561975</xdr:colOff>
      <xdr:row>30</xdr:row>
      <xdr:rowOff>114300</xdr:rowOff>
    </xdr:to>
    <xdr:grpSp>
      <xdr:nvGrpSpPr>
        <xdr:cNvPr id="220" name="Group 521"/>
        <xdr:cNvGrpSpPr>
          <a:grpSpLocks noChangeAspect="1"/>
        </xdr:cNvGrpSpPr>
      </xdr:nvGrpSpPr>
      <xdr:grpSpPr>
        <a:xfrm>
          <a:off x="685514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28</xdr:row>
      <xdr:rowOff>209550</xdr:rowOff>
    </xdr:from>
    <xdr:to>
      <xdr:col>110</xdr:col>
      <xdr:colOff>561975</xdr:colOff>
      <xdr:row>30</xdr:row>
      <xdr:rowOff>114300</xdr:rowOff>
    </xdr:to>
    <xdr:grpSp>
      <xdr:nvGrpSpPr>
        <xdr:cNvPr id="223" name="Group 524"/>
        <xdr:cNvGrpSpPr>
          <a:grpSpLocks noChangeAspect="1"/>
        </xdr:cNvGrpSpPr>
      </xdr:nvGrpSpPr>
      <xdr:grpSpPr>
        <a:xfrm>
          <a:off x="71142225" y="7162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31</xdr:row>
      <xdr:rowOff>0</xdr:rowOff>
    </xdr:from>
    <xdr:to>
      <xdr:col>109</xdr:col>
      <xdr:colOff>219075</xdr:colOff>
      <xdr:row>31</xdr:row>
      <xdr:rowOff>142875</xdr:rowOff>
    </xdr:to>
    <xdr:sp>
      <xdr:nvSpPr>
        <xdr:cNvPr id="226" name="Line 527"/>
        <xdr:cNvSpPr>
          <a:spLocks/>
        </xdr:cNvSpPr>
      </xdr:nvSpPr>
      <xdr:spPr>
        <a:xfrm>
          <a:off x="69970650" y="7639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31</xdr:row>
      <xdr:rowOff>142875</xdr:rowOff>
    </xdr:from>
    <xdr:to>
      <xdr:col>110</xdr:col>
      <xdr:colOff>419100</xdr:colOff>
      <xdr:row>32</xdr:row>
      <xdr:rowOff>114300</xdr:rowOff>
    </xdr:to>
    <xdr:sp>
      <xdr:nvSpPr>
        <xdr:cNvPr id="227" name="Line 528"/>
        <xdr:cNvSpPr>
          <a:spLocks/>
        </xdr:cNvSpPr>
      </xdr:nvSpPr>
      <xdr:spPr>
        <a:xfrm>
          <a:off x="70618350" y="7781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38</xdr:row>
      <xdr:rowOff>133350</xdr:rowOff>
    </xdr:from>
    <xdr:to>
      <xdr:col>117</xdr:col>
      <xdr:colOff>238125</xdr:colOff>
      <xdr:row>39</xdr:row>
      <xdr:rowOff>0</xdr:rowOff>
    </xdr:to>
    <xdr:sp>
      <xdr:nvSpPr>
        <xdr:cNvPr id="228" name="Line 532"/>
        <xdr:cNvSpPr>
          <a:spLocks noChangeAspect="1"/>
        </xdr:cNvSpPr>
      </xdr:nvSpPr>
      <xdr:spPr>
        <a:xfrm>
          <a:off x="758190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95250</xdr:rowOff>
    </xdr:from>
    <xdr:to>
      <xdr:col>117</xdr:col>
      <xdr:colOff>371475</xdr:colOff>
      <xdr:row>38</xdr:row>
      <xdr:rowOff>133350</xdr:rowOff>
    </xdr:to>
    <xdr:sp>
      <xdr:nvSpPr>
        <xdr:cNvPr id="229" name="Oval 533"/>
        <xdr:cNvSpPr>
          <a:spLocks noChangeAspect="1"/>
        </xdr:cNvSpPr>
      </xdr:nvSpPr>
      <xdr:spPr>
        <a:xfrm>
          <a:off x="75685650" y="9105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24</xdr:row>
      <xdr:rowOff>142875</xdr:rowOff>
    </xdr:from>
    <xdr:to>
      <xdr:col>105</xdr:col>
      <xdr:colOff>228600</xdr:colOff>
      <xdr:row>25</xdr:row>
      <xdr:rowOff>114300</xdr:rowOff>
    </xdr:to>
    <xdr:sp>
      <xdr:nvSpPr>
        <xdr:cNvPr id="230" name="Line 534"/>
        <xdr:cNvSpPr>
          <a:spLocks/>
        </xdr:cNvSpPr>
      </xdr:nvSpPr>
      <xdr:spPr>
        <a:xfrm flipV="1">
          <a:off x="67379850" y="6181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23</xdr:row>
      <xdr:rowOff>114300</xdr:rowOff>
    </xdr:from>
    <xdr:to>
      <xdr:col>106</xdr:col>
      <xdr:colOff>419100</xdr:colOff>
      <xdr:row>24</xdr:row>
      <xdr:rowOff>142875</xdr:rowOff>
    </xdr:to>
    <xdr:sp>
      <xdr:nvSpPr>
        <xdr:cNvPr id="231" name="Line 536"/>
        <xdr:cNvSpPr>
          <a:spLocks/>
        </xdr:cNvSpPr>
      </xdr:nvSpPr>
      <xdr:spPr>
        <a:xfrm flipV="1">
          <a:off x="68037075" y="59245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26</xdr:row>
      <xdr:rowOff>209550</xdr:rowOff>
    </xdr:from>
    <xdr:to>
      <xdr:col>98</xdr:col>
      <xdr:colOff>552450</xdr:colOff>
      <xdr:row>28</xdr:row>
      <xdr:rowOff>114300</xdr:rowOff>
    </xdr:to>
    <xdr:grpSp>
      <xdr:nvGrpSpPr>
        <xdr:cNvPr id="232" name="Group 540"/>
        <xdr:cNvGrpSpPr>
          <a:grpSpLocks noChangeAspect="1"/>
        </xdr:cNvGrpSpPr>
      </xdr:nvGrpSpPr>
      <xdr:grpSpPr>
        <a:xfrm>
          <a:off x="63360300" y="670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3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266700</xdr:colOff>
      <xdr:row>21</xdr:row>
      <xdr:rowOff>57150</xdr:rowOff>
    </xdr:from>
    <xdr:to>
      <xdr:col>104</xdr:col>
      <xdr:colOff>571500</xdr:colOff>
      <xdr:row>21</xdr:row>
      <xdr:rowOff>180975</xdr:rowOff>
    </xdr:to>
    <xdr:sp>
      <xdr:nvSpPr>
        <xdr:cNvPr id="235" name="kreslení 16"/>
        <xdr:cNvSpPr>
          <a:spLocks/>
        </xdr:cNvSpPr>
      </xdr:nvSpPr>
      <xdr:spPr>
        <a:xfrm>
          <a:off x="67227450" y="5410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266700</xdr:colOff>
      <xdr:row>24</xdr:row>
      <xdr:rowOff>57150</xdr:rowOff>
    </xdr:from>
    <xdr:to>
      <xdr:col>104</xdr:col>
      <xdr:colOff>571500</xdr:colOff>
      <xdr:row>24</xdr:row>
      <xdr:rowOff>180975</xdr:rowOff>
    </xdr:to>
    <xdr:sp>
      <xdr:nvSpPr>
        <xdr:cNvPr id="236" name="kreslení 16"/>
        <xdr:cNvSpPr>
          <a:spLocks/>
        </xdr:cNvSpPr>
      </xdr:nvSpPr>
      <xdr:spPr>
        <a:xfrm>
          <a:off x="6722745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266700</xdr:colOff>
      <xdr:row>29</xdr:row>
      <xdr:rowOff>57150</xdr:rowOff>
    </xdr:from>
    <xdr:to>
      <xdr:col>116</xdr:col>
      <xdr:colOff>571500</xdr:colOff>
      <xdr:row>29</xdr:row>
      <xdr:rowOff>180975</xdr:rowOff>
    </xdr:to>
    <xdr:sp>
      <xdr:nvSpPr>
        <xdr:cNvPr id="237" name="kreslení 16"/>
        <xdr:cNvSpPr>
          <a:spLocks/>
        </xdr:cNvSpPr>
      </xdr:nvSpPr>
      <xdr:spPr>
        <a:xfrm>
          <a:off x="74999850" y="7239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31</xdr:row>
      <xdr:rowOff>0</xdr:rowOff>
    </xdr:from>
    <xdr:to>
      <xdr:col>113</xdr:col>
      <xdr:colOff>219075</xdr:colOff>
      <xdr:row>31</xdr:row>
      <xdr:rowOff>114300</xdr:rowOff>
    </xdr:to>
    <xdr:sp>
      <xdr:nvSpPr>
        <xdr:cNvPr id="238" name="Line 547"/>
        <xdr:cNvSpPr>
          <a:spLocks/>
        </xdr:cNvSpPr>
      </xdr:nvSpPr>
      <xdr:spPr>
        <a:xfrm>
          <a:off x="72561450" y="7639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239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115</xdr:col>
      <xdr:colOff>219075</xdr:colOff>
      <xdr:row>30</xdr:row>
      <xdr:rowOff>76200</xdr:rowOff>
    </xdr:from>
    <xdr:to>
      <xdr:col>116</xdr:col>
      <xdr:colOff>419100</xdr:colOff>
      <xdr:row>30</xdr:row>
      <xdr:rowOff>114300</xdr:rowOff>
    </xdr:to>
    <xdr:sp>
      <xdr:nvSpPr>
        <xdr:cNvPr id="240" name="Line 550"/>
        <xdr:cNvSpPr>
          <a:spLocks/>
        </xdr:cNvSpPr>
      </xdr:nvSpPr>
      <xdr:spPr>
        <a:xfrm flipV="1">
          <a:off x="74504550" y="7486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0</xdr:rowOff>
    </xdr:from>
    <xdr:to>
      <xdr:col>117</xdr:col>
      <xdr:colOff>219075</xdr:colOff>
      <xdr:row>30</xdr:row>
      <xdr:rowOff>76200</xdr:rowOff>
    </xdr:to>
    <xdr:sp>
      <xdr:nvSpPr>
        <xdr:cNvPr id="241" name="Line 551"/>
        <xdr:cNvSpPr>
          <a:spLocks/>
        </xdr:cNvSpPr>
      </xdr:nvSpPr>
      <xdr:spPr>
        <a:xfrm flipV="1">
          <a:off x="75152250" y="741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114300</xdr:rowOff>
    </xdr:from>
    <xdr:to>
      <xdr:col>118</xdr:col>
      <xdr:colOff>419100</xdr:colOff>
      <xdr:row>30</xdr:row>
      <xdr:rowOff>0</xdr:rowOff>
    </xdr:to>
    <xdr:sp>
      <xdr:nvSpPr>
        <xdr:cNvPr id="242" name="Line 552"/>
        <xdr:cNvSpPr>
          <a:spLocks/>
        </xdr:cNvSpPr>
      </xdr:nvSpPr>
      <xdr:spPr>
        <a:xfrm flipV="1">
          <a:off x="75799950" y="7296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121</xdr:col>
      <xdr:colOff>219075</xdr:colOff>
      <xdr:row>29</xdr:row>
      <xdr:rowOff>114300</xdr:rowOff>
    </xdr:to>
    <xdr:sp>
      <xdr:nvSpPr>
        <xdr:cNvPr id="243" name="Line 553"/>
        <xdr:cNvSpPr>
          <a:spLocks/>
        </xdr:cNvSpPr>
      </xdr:nvSpPr>
      <xdr:spPr>
        <a:xfrm flipV="1">
          <a:off x="76447650" y="6838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28575</xdr:colOff>
      <xdr:row>28</xdr:row>
      <xdr:rowOff>9525</xdr:rowOff>
    </xdr:from>
    <xdr:to>
      <xdr:col>107</xdr:col>
      <xdr:colOff>409575</xdr:colOff>
      <xdr:row>29</xdr:row>
      <xdr:rowOff>0</xdr:rowOff>
    </xdr:to>
    <xdr:grpSp>
      <xdr:nvGrpSpPr>
        <xdr:cNvPr id="244" name="Group 554"/>
        <xdr:cNvGrpSpPr>
          <a:grpSpLocks/>
        </xdr:cNvGrpSpPr>
      </xdr:nvGrpSpPr>
      <xdr:grpSpPr>
        <a:xfrm>
          <a:off x="69132450" y="696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5" name="Oval 5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5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5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101</xdr:col>
      <xdr:colOff>209550</xdr:colOff>
      <xdr:row>51</xdr:row>
      <xdr:rowOff>9525</xdr:rowOff>
    </xdr:from>
    <xdr:to>
      <xdr:col>103</xdr:col>
      <xdr:colOff>0</xdr:colOff>
      <xdr:row>53</xdr:row>
      <xdr:rowOff>9525</xdr:rowOff>
    </xdr:to>
    <xdr:pic>
      <xdr:nvPicPr>
        <xdr:cNvPr id="2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27225" y="122205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676275</xdr:colOff>
      <xdr:row>50</xdr:row>
      <xdr:rowOff>76200</xdr:rowOff>
    </xdr:from>
    <xdr:to>
      <xdr:col>108</xdr:col>
      <xdr:colOff>390525</xdr:colOff>
      <xdr:row>51</xdr:row>
      <xdr:rowOff>152400</xdr:rowOff>
    </xdr:to>
    <xdr:grpSp>
      <xdr:nvGrpSpPr>
        <xdr:cNvPr id="250" name="Group 569"/>
        <xdr:cNvGrpSpPr>
          <a:grpSpLocks/>
        </xdr:cNvGrpSpPr>
      </xdr:nvGrpSpPr>
      <xdr:grpSpPr>
        <a:xfrm>
          <a:off x="67637025" y="12058650"/>
          <a:ext cx="2305050" cy="304800"/>
          <a:chOff x="116" y="119"/>
          <a:chExt cx="540" cy="40"/>
        </a:xfrm>
        <a:solidFill>
          <a:srgbClr val="FFFFFF"/>
        </a:solidFill>
      </xdr:grpSpPr>
      <xdr:sp>
        <xdr:nvSpPr>
          <xdr:cNvPr id="251" name="Rectangle 57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57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57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57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57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57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57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41</xdr:row>
      <xdr:rowOff>0</xdr:rowOff>
    </xdr:from>
    <xdr:to>
      <xdr:col>130</xdr:col>
      <xdr:colOff>419100</xdr:colOff>
      <xdr:row>49</xdr:row>
      <xdr:rowOff>0</xdr:rowOff>
    </xdr:to>
    <xdr:sp>
      <xdr:nvSpPr>
        <xdr:cNvPr id="258" name="Line 577"/>
        <xdr:cNvSpPr>
          <a:spLocks/>
        </xdr:cNvSpPr>
      </xdr:nvSpPr>
      <xdr:spPr>
        <a:xfrm>
          <a:off x="84220050" y="992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39</xdr:row>
      <xdr:rowOff>0</xdr:rowOff>
    </xdr:from>
    <xdr:ext cx="847725" cy="457200"/>
    <xdr:sp>
      <xdr:nvSpPr>
        <xdr:cNvPr id="259" name="text 774"/>
        <xdr:cNvSpPr txBox="1">
          <a:spLocks noChangeArrowheads="1"/>
        </xdr:cNvSpPr>
      </xdr:nvSpPr>
      <xdr:spPr>
        <a:xfrm>
          <a:off x="83800950" y="9467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54,155</a:t>
          </a:r>
        </a:p>
      </xdr:txBody>
    </xdr:sp>
    <xdr:clientData/>
  </xdr:oneCellAnchor>
  <xdr:twoCellAnchor>
    <xdr:from>
      <xdr:col>135</xdr:col>
      <xdr:colOff>0</xdr:colOff>
      <xdr:row>45</xdr:row>
      <xdr:rowOff>0</xdr:rowOff>
    </xdr:from>
    <xdr:to>
      <xdr:col>135</xdr:col>
      <xdr:colOff>180975</xdr:colOff>
      <xdr:row>49</xdr:row>
      <xdr:rowOff>219075</xdr:rowOff>
    </xdr:to>
    <xdr:sp>
      <xdr:nvSpPr>
        <xdr:cNvPr id="260" name="Line 579"/>
        <xdr:cNvSpPr>
          <a:spLocks/>
        </xdr:cNvSpPr>
      </xdr:nvSpPr>
      <xdr:spPr>
        <a:xfrm flipH="1">
          <a:off x="87239475" y="10839450"/>
          <a:ext cx="180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50</xdr:row>
      <xdr:rowOff>0</xdr:rowOff>
    </xdr:from>
    <xdr:ext cx="904875" cy="457200"/>
    <xdr:sp>
      <xdr:nvSpPr>
        <xdr:cNvPr id="261" name="text 774"/>
        <xdr:cNvSpPr txBox="1">
          <a:spLocks noChangeArrowheads="1"/>
        </xdr:cNvSpPr>
      </xdr:nvSpPr>
      <xdr:spPr>
        <a:xfrm>
          <a:off x="86782275" y="119824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0,372</a:t>
          </a:r>
        </a:p>
      </xdr:txBody>
    </xdr:sp>
    <xdr:clientData/>
  </xdr:oneCellAnchor>
  <xdr:twoCellAnchor>
    <xdr:from>
      <xdr:col>102</xdr:col>
      <xdr:colOff>180975</xdr:colOff>
      <xdr:row>38</xdr:row>
      <xdr:rowOff>76200</xdr:rowOff>
    </xdr:from>
    <xdr:to>
      <xdr:col>104</xdr:col>
      <xdr:colOff>581025</xdr:colOff>
      <xdr:row>39</xdr:row>
      <xdr:rowOff>152400</xdr:rowOff>
    </xdr:to>
    <xdr:grpSp>
      <xdr:nvGrpSpPr>
        <xdr:cNvPr id="262" name="Group 582"/>
        <xdr:cNvGrpSpPr>
          <a:grpSpLocks/>
        </xdr:cNvGrpSpPr>
      </xdr:nvGrpSpPr>
      <xdr:grpSpPr>
        <a:xfrm>
          <a:off x="65846325" y="9315450"/>
          <a:ext cx="1695450" cy="304800"/>
          <a:chOff x="116" y="119"/>
          <a:chExt cx="540" cy="40"/>
        </a:xfrm>
        <a:solidFill>
          <a:srgbClr val="FFFFFF"/>
        </a:solidFill>
      </xdr:grpSpPr>
      <xdr:sp>
        <xdr:nvSpPr>
          <xdr:cNvPr id="263" name="Rectangle 5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5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5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5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5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5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5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400050</xdr:colOff>
      <xdr:row>41</xdr:row>
      <xdr:rowOff>76200</xdr:rowOff>
    </xdr:from>
    <xdr:to>
      <xdr:col>111</xdr:col>
      <xdr:colOff>114300</xdr:colOff>
      <xdr:row>42</xdr:row>
      <xdr:rowOff>152400</xdr:rowOff>
    </xdr:to>
    <xdr:grpSp>
      <xdr:nvGrpSpPr>
        <xdr:cNvPr id="270" name="Group 590"/>
        <xdr:cNvGrpSpPr>
          <a:grpSpLocks/>
        </xdr:cNvGrpSpPr>
      </xdr:nvGrpSpPr>
      <xdr:grpSpPr>
        <a:xfrm>
          <a:off x="66065400" y="10001250"/>
          <a:ext cx="5743575" cy="304800"/>
          <a:chOff x="115" y="298"/>
          <a:chExt cx="1117" cy="40"/>
        </a:xfrm>
        <a:solidFill>
          <a:srgbClr val="FFFFFF"/>
        </a:solidFill>
      </xdr:grpSpPr>
      <xdr:sp>
        <xdr:nvSpPr>
          <xdr:cNvPr id="271" name="Rectangle 59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5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5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5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5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5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5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5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5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6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6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6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6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6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6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6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49</xdr:row>
      <xdr:rowOff>57150</xdr:rowOff>
    </xdr:from>
    <xdr:to>
      <xdr:col>6</xdr:col>
      <xdr:colOff>771525</xdr:colOff>
      <xdr:row>49</xdr:row>
      <xdr:rowOff>171450</xdr:rowOff>
    </xdr:to>
    <xdr:grpSp>
      <xdr:nvGrpSpPr>
        <xdr:cNvPr id="287" name="Group 615"/>
        <xdr:cNvGrpSpPr>
          <a:grpSpLocks noChangeAspect="1"/>
        </xdr:cNvGrpSpPr>
      </xdr:nvGrpSpPr>
      <xdr:grpSpPr>
        <a:xfrm>
          <a:off x="3533775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8" name="Line 6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6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6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6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6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44</xdr:row>
      <xdr:rowOff>57150</xdr:rowOff>
    </xdr:from>
    <xdr:to>
      <xdr:col>4</xdr:col>
      <xdr:colOff>657225</xdr:colOff>
      <xdr:row>44</xdr:row>
      <xdr:rowOff>171450</xdr:rowOff>
    </xdr:to>
    <xdr:grpSp>
      <xdr:nvGrpSpPr>
        <xdr:cNvPr id="295" name="Group 623"/>
        <xdr:cNvGrpSpPr>
          <a:grpSpLocks noChangeAspect="1"/>
        </xdr:cNvGrpSpPr>
      </xdr:nvGrpSpPr>
      <xdr:grpSpPr>
        <a:xfrm>
          <a:off x="2238375" y="10668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96" name="Line 62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62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2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2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62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62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42</xdr:row>
      <xdr:rowOff>57150</xdr:rowOff>
    </xdr:from>
    <xdr:to>
      <xdr:col>24</xdr:col>
      <xdr:colOff>819150</xdr:colOff>
      <xdr:row>42</xdr:row>
      <xdr:rowOff>171450</xdr:rowOff>
    </xdr:to>
    <xdr:grpSp>
      <xdr:nvGrpSpPr>
        <xdr:cNvPr id="302" name="Group 630"/>
        <xdr:cNvGrpSpPr>
          <a:grpSpLocks noChangeAspect="1"/>
        </xdr:cNvGrpSpPr>
      </xdr:nvGrpSpPr>
      <xdr:grpSpPr>
        <a:xfrm>
          <a:off x="15354300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03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44</xdr:row>
      <xdr:rowOff>57150</xdr:rowOff>
    </xdr:from>
    <xdr:to>
      <xdr:col>36</xdr:col>
      <xdr:colOff>762000</xdr:colOff>
      <xdr:row>44</xdr:row>
      <xdr:rowOff>171450</xdr:rowOff>
    </xdr:to>
    <xdr:grpSp>
      <xdr:nvGrpSpPr>
        <xdr:cNvPr id="309" name="Group 637"/>
        <xdr:cNvGrpSpPr>
          <a:grpSpLocks noChangeAspect="1"/>
        </xdr:cNvGrpSpPr>
      </xdr:nvGrpSpPr>
      <xdr:grpSpPr>
        <a:xfrm>
          <a:off x="2295525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6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6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6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6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314325</xdr:colOff>
      <xdr:row>44</xdr:row>
      <xdr:rowOff>57150</xdr:rowOff>
    </xdr:from>
    <xdr:to>
      <xdr:col>48</xdr:col>
      <xdr:colOff>571500</xdr:colOff>
      <xdr:row>44</xdr:row>
      <xdr:rowOff>171450</xdr:rowOff>
    </xdr:to>
    <xdr:grpSp>
      <xdr:nvGrpSpPr>
        <xdr:cNvPr id="317" name="Group 645"/>
        <xdr:cNvGrpSpPr>
          <a:grpSpLocks noChangeAspect="1"/>
        </xdr:cNvGrpSpPr>
      </xdr:nvGrpSpPr>
      <xdr:grpSpPr>
        <a:xfrm>
          <a:off x="31003875" y="10668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161925</xdr:colOff>
      <xdr:row>41</xdr:row>
      <xdr:rowOff>57150</xdr:rowOff>
    </xdr:from>
    <xdr:to>
      <xdr:col>127</xdr:col>
      <xdr:colOff>419100</xdr:colOff>
      <xdr:row>41</xdr:row>
      <xdr:rowOff>171450</xdr:rowOff>
    </xdr:to>
    <xdr:grpSp>
      <xdr:nvGrpSpPr>
        <xdr:cNvPr id="321" name="Group 649"/>
        <xdr:cNvGrpSpPr>
          <a:grpSpLocks noChangeAspect="1"/>
        </xdr:cNvGrpSpPr>
      </xdr:nvGrpSpPr>
      <xdr:grpSpPr>
        <a:xfrm>
          <a:off x="82219800" y="9982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2" name="Oval 6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161925</xdr:colOff>
      <xdr:row>45</xdr:row>
      <xdr:rowOff>57150</xdr:rowOff>
    </xdr:from>
    <xdr:to>
      <xdr:col>127</xdr:col>
      <xdr:colOff>419100</xdr:colOff>
      <xdr:row>45</xdr:row>
      <xdr:rowOff>171450</xdr:rowOff>
    </xdr:to>
    <xdr:grpSp>
      <xdr:nvGrpSpPr>
        <xdr:cNvPr id="325" name="Group 653"/>
        <xdr:cNvGrpSpPr>
          <a:grpSpLocks noChangeAspect="1"/>
        </xdr:cNvGrpSpPr>
      </xdr:nvGrpSpPr>
      <xdr:grpSpPr>
        <a:xfrm>
          <a:off x="82219800" y="10896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6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6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6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42</xdr:row>
      <xdr:rowOff>57150</xdr:rowOff>
    </xdr:from>
    <xdr:to>
      <xdr:col>140</xdr:col>
      <xdr:colOff>800100</xdr:colOff>
      <xdr:row>42</xdr:row>
      <xdr:rowOff>171450</xdr:rowOff>
    </xdr:to>
    <xdr:grpSp>
      <xdr:nvGrpSpPr>
        <xdr:cNvPr id="329" name="Group 657"/>
        <xdr:cNvGrpSpPr>
          <a:grpSpLocks noChangeAspect="1"/>
        </xdr:cNvGrpSpPr>
      </xdr:nvGrpSpPr>
      <xdr:grpSpPr>
        <a:xfrm>
          <a:off x="90354150" y="1021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0" name="Line 6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6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6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6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337" name="Group 665"/>
        <xdr:cNvGrpSpPr>
          <a:grpSpLocks noChangeAspect="1"/>
        </xdr:cNvGrpSpPr>
      </xdr:nvGrpSpPr>
      <xdr:grpSpPr>
        <a:xfrm>
          <a:off x="89620725" y="11582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338" name="Line 66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66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6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6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67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7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45</xdr:row>
      <xdr:rowOff>57150</xdr:rowOff>
    </xdr:from>
    <xdr:to>
      <xdr:col>66</xdr:col>
      <xdr:colOff>581025</xdr:colOff>
      <xdr:row>45</xdr:row>
      <xdr:rowOff>171450</xdr:rowOff>
    </xdr:to>
    <xdr:grpSp>
      <xdr:nvGrpSpPr>
        <xdr:cNvPr id="344" name="Group 672"/>
        <xdr:cNvGrpSpPr>
          <a:grpSpLocks noChangeAspect="1"/>
        </xdr:cNvGrpSpPr>
      </xdr:nvGrpSpPr>
      <xdr:grpSpPr>
        <a:xfrm>
          <a:off x="42205275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6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6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6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6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304800</xdr:colOff>
      <xdr:row>39</xdr:row>
      <xdr:rowOff>57150</xdr:rowOff>
    </xdr:from>
    <xdr:to>
      <xdr:col>66</xdr:col>
      <xdr:colOff>581025</xdr:colOff>
      <xdr:row>39</xdr:row>
      <xdr:rowOff>171450</xdr:rowOff>
    </xdr:to>
    <xdr:grpSp>
      <xdr:nvGrpSpPr>
        <xdr:cNvPr id="352" name="Group 680"/>
        <xdr:cNvGrpSpPr>
          <a:grpSpLocks noChangeAspect="1"/>
        </xdr:cNvGrpSpPr>
      </xdr:nvGrpSpPr>
      <xdr:grpSpPr>
        <a:xfrm>
          <a:off x="42205275" y="9525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6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6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6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6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6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533400</xdr:colOff>
      <xdr:row>33</xdr:row>
      <xdr:rowOff>57150</xdr:rowOff>
    </xdr:from>
    <xdr:to>
      <xdr:col>67</xdr:col>
      <xdr:colOff>409575</xdr:colOff>
      <xdr:row>33</xdr:row>
      <xdr:rowOff>171450</xdr:rowOff>
    </xdr:to>
    <xdr:grpSp>
      <xdr:nvGrpSpPr>
        <xdr:cNvPr id="360" name="Group 688"/>
        <xdr:cNvGrpSpPr>
          <a:grpSpLocks noChangeAspect="1"/>
        </xdr:cNvGrpSpPr>
      </xdr:nvGrpSpPr>
      <xdr:grpSpPr>
        <a:xfrm>
          <a:off x="42881550" y="8153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6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6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6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6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6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36</xdr:row>
      <xdr:rowOff>57150</xdr:rowOff>
    </xdr:from>
    <xdr:to>
      <xdr:col>69</xdr:col>
      <xdr:colOff>333375</xdr:colOff>
      <xdr:row>36</xdr:row>
      <xdr:rowOff>171450</xdr:rowOff>
    </xdr:to>
    <xdr:grpSp>
      <xdr:nvGrpSpPr>
        <xdr:cNvPr id="368" name="Group 696"/>
        <xdr:cNvGrpSpPr>
          <a:grpSpLocks noChangeAspect="1"/>
        </xdr:cNvGrpSpPr>
      </xdr:nvGrpSpPr>
      <xdr:grpSpPr>
        <a:xfrm>
          <a:off x="44100750" y="8839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6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6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6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7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7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7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561975</xdr:colOff>
      <xdr:row>42</xdr:row>
      <xdr:rowOff>57150</xdr:rowOff>
    </xdr:from>
    <xdr:to>
      <xdr:col>63</xdr:col>
      <xdr:colOff>323850</xdr:colOff>
      <xdr:row>42</xdr:row>
      <xdr:rowOff>171450</xdr:rowOff>
    </xdr:to>
    <xdr:grpSp>
      <xdr:nvGrpSpPr>
        <xdr:cNvPr id="376" name="Group 704"/>
        <xdr:cNvGrpSpPr>
          <a:grpSpLocks noChangeAspect="1"/>
        </xdr:cNvGrpSpPr>
      </xdr:nvGrpSpPr>
      <xdr:grpSpPr>
        <a:xfrm>
          <a:off x="40319325" y="10210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77" name="Line 7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7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7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7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476250</xdr:colOff>
      <xdr:row>48</xdr:row>
      <xdr:rowOff>57150</xdr:rowOff>
    </xdr:from>
    <xdr:to>
      <xdr:col>104</xdr:col>
      <xdr:colOff>733425</xdr:colOff>
      <xdr:row>48</xdr:row>
      <xdr:rowOff>171450</xdr:rowOff>
    </xdr:to>
    <xdr:grpSp>
      <xdr:nvGrpSpPr>
        <xdr:cNvPr id="383" name="Group 711"/>
        <xdr:cNvGrpSpPr>
          <a:grpSpLocks noChangeAspect="1"/>
        </xdr:cNvGrpSpPr>
      </xdr:nvGrpSpPr>
      <xdr:grpSpPr>
        <a:xfrm>
          <a:off x="67437000" y="11582400"/>
          <a:ext cx="257175" cy="114300"/>
          <a:chOff x="861" y="431"/>
          <a:chExt cx="27" cy="12"/>
        </a:xfrm>
        <a:solidFill>
          <a:srgbClr val="FFFFFF"/>
        </a:solidFill>
      </xdr:grpSpPr>
      <xdr:sp>
        <xdr:nvSpPr>
          <xdr:cNvPr id="384" name="Oval 712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13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14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715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16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108</xdr:col>
      <xdr:colOff>647700</xdr:colOff>
      <xdr:row>35</xdr:row>
      <xdr:rowOff>171450</xdr:rowOff>
    </xdr:to>
    <xdr:grpSp>
      <xdr:nvGrpSpPr>
        <xdr:cNvPr id="389" name="Group 717"/>
        <xdr:cNvGrpSpPr>
          <a:grpSpLocks noChangeAspect="1"/>
        </xdr:cNvGrpSpPr>
      </xdr:nvGrpSpPr>
      <xdr:grpSpPr>
        <a:xfrm>
          <a:off x="69589650" y="8610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0" name="Line 7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7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38</xdr:row>
      <xdr:rowOff>57150</xdr:rowOff>
    </xdr:from>
    <xdr:to>
      <xdr:col>110</xdr:col>
      <xdr:colOff>647700</xdr:colOff>
      <xdr:row>38</xdr:row>
      <xdr:rowOff>171450</xdr:rowOff>
    </xdr:to>
    <xdr:grpSp>
      <xdr:nvGrpSpPr>
        <xdr:cNvPr id="396" name="Group 724"/>
        <xdr:cNvGrpSpPr>
          <a:grpSpLocks noChangeAspect="1"/>
        </xdr:cNvGrpSpPr>
      </xdr:nvGrpSpPr>
      <xdr:grpSpPr>
        <a:xfrm>
          <a:off x="70885050" y="929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97" name="Line 7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7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7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7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41</xdr:row>
      <xdr:rowOff>57150</xdr:rowOff>
    </xdr:from>
    <xdr:to>
      <xdr:col>114</xdr:col>
      <xdr:colOff>200025</xdr:colOff>
      <xdr:row>41</xdr:row>
      <xdr:rowOff>171450</xdr:rowOff>
    </xdr:to>
    <xdr:grpSp>
      <xdr:nvGrpSpPr>
        <xdr:cNvPr id="403" name="Group 731"/>
        <xdr:cNvGrpSpPr>
          <a:grpSpLocks noChangeAspect="1"/>
        </xdr:cNvGrpSpPr>
      </xdr:nvGrpSpPr>
      <xdr:grpSpPr>
        <a:xfrm>
          <a:off x="73028175" y="9982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4" name="Line 7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7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7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7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7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7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47</xdr:row>
      <xdr:rowOff>57150</xdr:rowOff>
    </xdr:from>
    <xdr:to>
      <xdr:col>112</xdr:col>
      <xdr:colOff>647700</xdr:colOff>
      <xdr:row>47</xdr:row>
      <xdr:rowOff>171450</xdr:rowOff>
    </xdr:to>
    <xdr:grpSp>
      <xdr:nvGrpSpPr>
        <xdr:cNvPr id="410" name="Group 738"/>
        <xdr:cNvGrpSpPr>
          <a:grpSpLocks noChangeAspect="1"/>
        </xdr:cNvGrpSpPr>
      </xdr:nvGrpSpPr>
      <xdr:grpSpPr>
        <a:xfrm>
          <a:off x="7218045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1" name="Line 7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7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7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7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7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7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17" name="Group 745"/>
        <xdr:cNvGrpSpPr>
          <a:grpSpLocks noChangeAspect="1"/>
        </xdr:cNvGrpSpPr>
      </xdr:nvGrpSpPr>
      <xdr:grpSpPr>
        <a:xfrm>
          <a:off x="72180450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8" name="Line 7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7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7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7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7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44</xdr:row>
      <xdr:rowOff>57150</xdr:rowOff>
    </xdr:from>
    <xdr:to>
      <xdr:col>116</xdr:col>
      <xdr:colOff>533400</xdr:colOff>
      <xdr:row>44</xdr:row>
      <xdr:rowOff>171450</xdr:rowOff>
    </xdr:to>
    <xdr:grpSp>
      <xdr:nvGrpSpPr>
        <xdr:cNvPr id="424" name="Group 752"/>
        <xdr:cNvGrpSpPr>
          <a:grpSpLocks noChangeAspect="1"/>
        </xdr:cNvGrpSpPr>
      </xdr:nvGrpSpPr>
      <xdr:grpSpPr>
        <a:xfrm>
          <a:off x="74771250" y="10668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25" name="Line 7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7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7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7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7.7109375" style="189" customWidth="1"/>
    <col min="3" max="12" width="17.7109375" style="80" customWidth="1"/>
    <col min="13" max="13" width="5.7109375" style="80" customWidth="1"/>
    <col min="14" max="14" width="2.7109375" style="80" customWidth="1"/>
    <col min="15" max="16384" width="9.140625" style="80" customWidth="1"/>
  </cols>
  <sheetData>
    <row r="1" spans="2:11" s="78" customFormat="1" ht="9.7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6" customHeight="1">
      <c r="B2" s="80"/>
      <c r="D2" s="81"/>
      <c r="E2" s="81"/>
      <c r="F2" s="81"/>
      <c r="G2" s="81"/>
      <c r="H2" s="81"/>
      <c r="I2" s="81"/>
      <c r="J2" s="81"/>
      <c r="K2" s="81"/>
    </row>
    <row r="3" spans="2:12" s="82" customFormat="1" ht="18" customHeight="1">
      <c r="B3" s="83"/>
      <c r="C3" s="83"/>
      <c r="D3" s="84"/>
      <c r="I3" s="85"/>
      <c r="J3" s="83"/>
      <c r="K3" s="83"/>
      <c r="L3" s="86"/>
    </row>
    <row r="4" spans="1:15" s="92" customFormat="1" ht="22.5" customHeight="1">
      <c r="A4" s="87"/>
      <c r="B4" s="88" t="s">
        <v>23</v>
      </c>
      <c r="C4" s="89">
        <v>715</v>
      </c>
      <c r="D4" s="90"/>
      <c r="E4" s="87"/>
      <c r="F4" s="87"/>
      <c r="G4" s="91" t="s">
        <v>79</v>
      </c>
      <c r="H4" s="90"/>
      <c r="J4" s="93"/>
      <c r="K4" s="94" t="s">
        <v>24</v>
      </c>
      <c r="L4" s="88">
        <v>769349</v>
      </c>
      <c r="M4" s="87"/>
      <c r="N4" s="87"/>
      <c r="O4" s="87"/>
    </row>
    <row r="5" spans="1:15" s="92" customFormat="1" ht="22.5" customHeight="1">
      <c r="A5" s="87"/>
      <c r="B5" s="88" t="s">
        <v>23</v>
      </c>
      <c r="C5" s="89" t="s">
        <v>88</v>
      </c>
      <c r="D5" s="83"/>
      <c r="E5" s="83"/>
      <c r="F5" s="83"/>
      <c r="G5" s="91" t="s">
        <v>90</v>
      </c>
      <c r="H5" s="83"/>
      <c r="J5" s="83"/>
      <c r="K5" s="86"/>
      <c r="L5" s="86"/>
      <c r="M5" s="87"/>
      <c r="N5" s="87"/>
      <c r="O5" s="87"/>
    </row>
    <row r="6" spans="1:15" s="92" customFormat="1" ht="22.5" customHeight="1">
      <c r="A6" s="87"/>
      <c r="B6" s="88" t="s">
        <v>23</v>
      </c>
      <c r="C6" s="89" t="s">
        <v>89</v>
      </c>
      <c r="D6" s="83"/>
      <c r="E6" s="83"/>
      <c r="F6" s="83"/>
      <c r="G6" s="91" t="s">
        <v>91</v>
      </c>
      <c r="H6" s="83"/>
      <c r="J6" s="83"/>
      <c r="K6" s="323" t="s">
        <v>137</v>
      </c>
      <c r="L6" s="324">
        <v>703</v>
      </c>
      <c r="M6" s="87"/>
      <c r="N6" s="87"/>
      <c r="O6" s="87"/>
    </row>
    <row r="7" spans="2:12" s="95" customFormat="1" ht="22.5" customHeight="1" thickBot="1">
      <c r="B7" s="96"/>
      <c r="C7" s="97"/>
      <c r="D7" s="97"/>
      <c r="H7" s="97"/>
      <c r="I7" s="98"/>
      <c r="J7" s="99"/>
      <c r="K7" s="97"/>
      <c r="L7" s="97"/>
    </row>
    <row r="8" spans="1:13" s="87" customFormat="1" ht="34.5" customHeight="1">
      <c r="A8" s="100"/>
      <c r="B8" s="101"/>
      <c r="C8" s="102"/>
      <c r="D8" s="101"/>
      <c r="E8" s="103"/>
      <c r="F8" s="103"/>
      <c r="G8" s="103"/>
      <c r="H8" s="103"/>
      <c r="I8" s="101"/>
      <c r="J8" s="101"/>
      <c r="K8" s="101"/>
      <c r="L8" s="101"/>
      <c r="M8" s="104"/>
    </row>
    <row r="9" spans="1:13" ht="21" customHeight="1">
      <c r="A9" s="105"/>
      <c r="B9" s="106"/>
      <c r="C9" s="107"/>
      <c r="D9" s="108"/>
      <c r="E9" s="108"/>
      <c r="F9" s="109"/>
      <c r="G9" s="108"/>
      <c r="H9" s="108"/>
      <c r="I9" s="108"/>
      <c r="J9" s="108"/>
      <c r="K9" s="108"/>
      <c r="L9" s="110"/>
      <c r="M9" s="111"/>
    </row>
    <row r="10" spans="1:13" ht="25.5" customHeight="1">
      <c r="A10" s="105"/>
      <c r="B10" s="333" t="s">
        <v>25</v>
      </c>
      <c r="C10" s="334"/>
      <c r="D10" s="112"/>
      <c r="F10" s="113"/>
      <c r="G10" s="114" t="s">
        <v>92</v>
      </c>
      <c r="H10" s="113"/>
      <c r="J10" s="112"/>
      <c r="K10" s="112"/>
      <c r="L10" s="115"/>
      <c r="M10" s="111"/>
    </row>
    <row r="11" spans="1:13" ht="25.5" customHeight="1">
      <c r="A11" s="105"/>
      <c r="B11" s="336" t="s">
        <v>26</v>
      </c>
      <c r="C11" s="337"/>
      <c r="D11" s="112"/>
      <c r="E11" s="112"/>
      <c r="F11" s="112"/>
      <c r="G11" s="116" t="s">
        <v>93</v>
      </c>
      <c r="H11" s="112"/>
      <c r="I11" s="112"/>
      <c r="J11" s="112"/>
      <c r="K11" s="331" t="s">
        <v>87</v>
      </c>
      <c r="L11" s="332"/>
      <c r="M11" s="111"/>
    </row>
    <row r="12" spans="1:13" ht="25.5" customHeight="1">
      <c r="A12" s="105"/>
      <c r="B12" s="340" t="s">
        <v>27</v>
      </c>
      <c r="C12" s="341"/>
      <c r="D12" s="112"/>
      <c r="E12" s="112"/>
      <c r="G12" s="116" t="s">
        <v>138</v>
      </c>
      <c r="I12" s="112"/>
      <c r="J12" s="112"/>
      <c r="K12" s="112"/>
      <c r="L12" s="115"/>
      <c r="M12" s="111"/>
    </row>
    <row r="13" spans="1:13" ht="21" customHeight="1">
      <c r="A13" s="105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1"/>
      <c r="M13" s="111"/>
    </row>
    <row r="14" spans="1:13" ht="25.5" customHeight="1">
      <c r="A14" s="105"/>
      <c r="B14" s="342" t="s">
        <v>28</v>
      </c>
      <c r="C14" s="343"/>
      <c r="D14" s="123"/>
      <c r="E14" s="123"/>
      <c r="F14" s="123"/>
      <c r="G14" s="122" t="s">
        <v>57</v>
      </c>
      <c r="H14" s="123"/>
      <c r="I14" s="123"/>
      <c r="J14" s="123"/>
      <c r="K14" s="123"/>
      <c r="L14" s="208"/>
      <c r="M14" s="111"/>
    </row>
    <row r="15" spans="1:13" ht="25.5" customHeight="1">
      <c r="A15" s="105"/>
      <c r="B15" s="344" t="s">
        <v>29</v>
      </c>
      <c r="C15" s="331"/>
      <c r="D15" s="112"/>
      <c r="E15" s="112"/>
      <c r="F15" s="112"/>
      <c r="G15" s="245">
        <v>54.403</v>
      </c>
      <c r="H15" s="112"/>
      <c r="I15" s="112"/>
      <c r="J15" s="112"/>
      <c r="K15" s="112"/>
      <c r="L15" s="115"/>
      <c r="M15" s="111"/>
    </row>
    <row r="16" spans="1:13" ht="25.5" customHeight="1">
      <c r="A16" s="105"/>
      <c r="B16" s="329" t="s">
        <v>54</v>
      </c>
      <c r="C16" s="330"/>
      <c r="D16" s="112"/>
      <c r="E16" s="112"/>
      <c r="G16" s="274" t="s">
        <v>139</v>
      </c>
      <c r="H16" s="112"/>
      <c r="I16" s="112"/>
      <c r="J16" s="112"/>
      <c r="K16" s="112"/>
      <c r="L16" s="115"/>
      <c r="M16" s="111"/>
    </row>
    <row r="17" spans="1:13" ht="25.5" customHeight="1">
      <c r="A17" s="105"/>
      <c r="B17" s="265"/>
      <c r="C17" s="266"/>
      <c r="D17" s="112"/>
      <c r="E17" s="112"/>
      <c r="G17" s="248" t="s">
        <v>141</v>
      </c>
      <c r="H17" s="112"/>
      <c r="I17" s="112"/>
      <c r="J17" s="112"/>
      <c r="K17" s="112"/>
      <c r="L17" s="115"/>
      <c r="M17" s="111"/>
    </row>
    <row r="18" spans="1:13" ht="25.5" customHeight="1">
      <c r="A18" s="105"/>
      <c r="B18" s="265"/>
      <c r="C18" s="266"/>
      <c r="D18" s="112"/>
      <c r="E18" s="112"/>
      <c r="G18" s="248" t="s">
        <v>142</v>
      </c>
      <c r="H18" s="112"/>
      <c r="I18" s="112"/>
      <c r="J18" s="112"/>
      <c r="K18" s="112"/>
      <c r="L18" s="115"/>
      <c r="M18" s="111"/>
    </row>
    <row r="19" spans="1:13" ht="25.5" customHeight="1">
      <c r="A19" s="105"/>
      <c r="B19" s="265"/>
      <c r="C19" s="266"/>
      <c r="D19" s="112"/>
      <c r="E19" s="112"/>
      <c r="G19" s="248" t="s">
        <v>140</v>
      </c>
      <c r="H19" s="112"/>
      <c r="I19" s="112"/>
      <c r="J19" s="112"/>
      <c r="K19" s="112"/>
      <c r="L19" s="115"/>
      <c r="M19" s="111"/>
    </row>
    <row r="20" spans="1:13" ht="25.5" customHeight="1">
      <c r="A20" s="105"/>
      <c r="B20" s="338"/>
      <c r="C20" s="339"/>
      <c r="D20" s="120"/>
      <c r="E20" s="120"/>
      <c r="F20" s="120"/>
      <c r="G20" s="322" t="s">
        <v>45</v>
      </c>
      <c r="H20" s="120"/>
      <c r="I20" s="120"/>
      <c r="J20" s="120"/>
      <c r="K20" s="120"/>
      <c r="L20" s="121"/>
      <c r="M20" s="111"/>
    </row>
    <row r="21" spans="1:13" s="92" customFormat="1" ht="25.5" customHeight="1">
      <c r="A21" s="105"/>
      <c r="B21" s="345" t="s">
        <v>33</v>
      </c>
      <c r="C21" s="346"/>
      <c r="D21" s="257"/>
      <c r="E21" s="140"/>
      <c r="F21" s="140"/>
      <c r="G21" s="141" t="s">
        <v>34</v>
      </c>
      <c r="H21" s="140"/>
      <c r="I21" s="255" t="s">
        <v>35</v>
      </c>
      <c r="J21" s="140"/>
      <c r="K21" s="140"/>
      <c r="L21" s="256"/>
      <c r="M21" s="133"/>
    </row>
    <row r="22" spans="1:13" s="92" customFormat="1" ht="25.5" customHeight="1">
      <c r="A22" s="105"/>
      <c r="B22" s="347" t="s">
        <v>36</v>
      </c>
      <c r="C22" s="348"/>
      <c r="D22" s="144"/>
      <c r="E22" s="144"/>
      <c r="F22" s="144"/>
      <c r="G22" s="145" t="s">
        <v>37</v>
      </c>
      <c r="H22" s="144"/>
      <c r="I22" s="146" t="s">
        <v>38</v>
      </c>
      <c r="J22" s="144"/>
      <c r="K22" s="144"/>
      <c r="L22" s="147"/>
      <c r="M22" s="133"/>
    </row>
    <row r="23" spans="1:13" ht="34.5" customHeight="1">
      <c r="A23" s="105"/>
      <c r="B23" s="124"/>
      <c r="C23" s="125"/>
      <c r="D23" s="125"/>
      <c r="E23" s="126"/>
      <c r="F23" s="126"/>
      <c r="G23" s="126"/>
      <c r="H23" s="126"/>
      <c r="I23" s="125"/>
      <c r="J23" s="127"/>
      <c r="K23" s="125"/>
      <c r="L23" s="125"/>
      <c r="M23" s="111"/>
    </row>
    <row r="24" spans="1:13" ht="21" customHeight="1">
      <c r="A24" s="105"/>
      <c r="B24" s="128"/>
      <c r="C24" s="129"/>
      <c r="D24" s="108"/>
      <c r="E24" s="108"/>
      <c r="F24" s="130"/>
      <c r="G24" s="131"/>
      <c r="H24" s="131"/>
      <c r="I24" s="131"/>
      <c r="J24" s="131"/>
      <c r="K24" s="108"/>
      <c r="L24" s="110"/>
      <c r="M24" s="111"/>
    </row>
    <row r="25" spans="1:13" ht="25.5" customHeight="1">
      <c r="A25" s="105"/>
      <c r="B25" s="333" t="s">
        <v>30</v>
      </c>
      <c r="C25" s="335"/>
      <c r="D25" s="166"/>
      <c r="E25" s="166"/>
      <c r="F25" s="209" t="s">
        <v>95</v>
      </c>
      <c r="G25" s="166"/>
      <c r="H25" s="166"/>
      <c r="I25" s="166"/>
      <c r="J25" s="209" t="s">
        <v>106</v>
      </c>
      <c r="K25" s="166"/>
      <c r="L25" s="132"/>
      <c r="M25" s="111"/>
    </row>
    <row r="26" spans="1:13" s="92" customFormat="1" ht="25.5" customHeight="1">
      <c r="A26" s="105"/>
      <c r="B26" s="336" t="s">
        <v>26</v>
      </c>
      <c r="C26" s="325"/>
      <c r="D26" s="166"/>
      <c r="E26" s="247"/>
      <c r="F26" s="114" t="s">
        <v>31</v>
      </c>
      <c r="G26" s="247"/>
      <c r="H26" s="166"/>
      <c r="I26" s="247"/>
      <c r="J26" s="114" t="s">
        <v>107</v>
      </c>
      <c r="K26" s="247"/>
      <c r="L26" s="132"/>
      <c r="M26" s="133"/>
    </row>
    <row r="27" spans="1:13" s="92" customFormat="1" ht="25.5" customHeight="1">
      <c r="A27" s="105"/>
      <c r="B27" s="340" t="s">
        <v>27</v>
      </c>
      <c r="C27" s="326"/>
      <c r="D27" s="166"/>
      <c r="E27" s="166"/>
      <c r="F27" s="210" t="s">
        <v>94</v>
      </c>
      <c r="G27" s="166"/>
      <c r="H27" s="166"/>
      <c r="I27" s="166"/>
      <c r="J27" s="210" t="s">
        <v>108</v>
      </c>
      <c r="K27" s="166"/>
      <c r="L27" s="132"/>
      <c r="M27" s="133"/>
    </row>
    <row r="28" spans="1:13" s="92" customFormat="1" ht="21" customHeight="1">
      <c r="A28" s="105"/>
      <c r="B28" s="134"/>
      <c r="C28" s="135"/>
      <c r="D28" s="246"/>
      <c r="E28" s="246"/>
      <c r="F28" s="120"/>
      <c r="G28" s="246"/>
      <c r="H28" s="246"/>
      <c r="I28" s="246"/>
      <c r="J28" s="120"/>
      <c r="K28" s="246"/>
      <c r="L28" s="136"/>
      <c r="M28" s="133"/>
    </row>
    <row r="29" spans="1:13" s="92" customFormat="1" ht="25.5" customHeight="1">
      <c r="A29" s="105"/>
      <c r="B29" s="327" t="s">
        <v>32</v>
      </c>
      <c r="C29" s="328"/>
      <c r="D29" s="137"/>
      <c r="E29" s="137"/>
      <c r="F29" s="138">
        <v>14</v>
      </c>
      <c r="G29" s="137"/>
      <c r="H29" s="137"/>
      <c r="I29" s="137"/>
      <c r="J29" s="138">
        <v>16</v>
      </c>
      <c r="K29" s="137"/>
      <c r="L29" s="139"/>
      <c r="M29" s="133"/>
    </row>
    <row r="30" spans="1:13" s="92" customFormat="1" ht="25.5" customHeight="1">
      <c r="A30" s="105"/>
      <c r="B30" s="350" t="s">
        <v>33</v>
      </c>
      <c r="C30" s="351"/>
      <c r="D30" s="140"/>
      <c r="E30" s="141" t="s">
        <v>34</v>
      </c>
      <c r="F30" s="140"/>
      <c r="G30" s="142" t="s">
        <v>35</v>
      </c>
      <c r="H30" s="140"/>
      <c r="I30" s="141" t="s">
        <v>98</v>
      </c>
      <c r="J30" s="140"/>
      <c r="K30" s="142" t="s">
        <v>97</v>
      </c>
      <c r="L30" s="143"/>
      <c r="M30" s="133"/>
    </row>
    <row r="31" spans="1:13" s="92" customFormat="1" ht="25.5" customHeight="1">
      <c r="A31" s="105"/>
      <c r="B31" s="347" t="s">
        <v>36</v>
      </c>
      <c r="C31" s="349"/>
      <c r="D31" s="144"/>
      <c r="E31" s="145" t="s">
        <v>37</v>
      </c>
      <c r="F31" s="144"/>
      <c r="G31" s="146" t="s">
        <v>38</v>
      </c>
      <c r="H31" s="144"/>
      <c r="I31" s="145" t="s">
        <v>99</v>
      </c>
      <c r="J31" s="144"/>
      <c r="K31" s="146" t="s">
        <v>96</v>
      </c>
      <c r="L31" s="147"/>
      <c r="M31" s="133"/>
    </row>
    <row r="32" spans="1:13" ht="34.5" customHeight="1">
      <c r="A32" s="173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170"/>
    </row>
    <row r="33" spans="1:13" ht="30" customHeight="1">
      <c r="A33" s="173"/>
      <c r="B33" s="214"/>
      <c r="C33" s="215"/>
      <c r="D33" s="215"/>
      <c r="E33" s="215"/>
      <c r="F33" s="215"/>
      <c r="G33" s="216" t="s">
        <v>44</v>
      </c>
      <c r="H33" s="215"/>
      <c r="I33" s="215"/>
      <c r="J33" s="217"/>
      <c r="K33" s="217"/>
      <c r="L33" s="218"/>
      <c r="M33" s="170"/>
    </row>
    <row r="34" spans="1:13" s="192" customFormat="1" ht="21" customHeight="1" thickBot="1">
      <c r="A34" s="191"/>
      <c r="B34" s="154" t="s">
        <v>0</v>
      </c>
      <c r="C34" s="155" t="s">
        <v>40</v>
      </c>
      <c r="D34" s="155" t="s">
        <v>41</v>
      </c>
      <c r="E34" s="156" t="s">
        <v>42</v>
      </c>
      <c r="F34" s="157"/>
      <c r="G34" s="158"/>
      <c r="H34" s="158"/>
      <c r="I34" s="159" t="s">
        <v>43</v>
      </c>
      <c r="J34" s="158"/>
      <c r="K34" s="158"/>
      <c r="L34" s="160"/>
      <c r="M34" s="111"/>
    </row>
    <row r="35" spans="1:13" s="92" customFormat="1" ht="23.25" customHeight="1" thickTop="1">
      <c r="A35" s="190"/>
      <c r="B35" s="161"/>
      <c r="C35" s="162"/>
      <c r="D35" s="163"/>
      <c r="E35" s="164"/>
      <c r="F35" s="193"/>
      <c r="G35" s="194"/>
      <c r="H35" s="194"/>
      <c r="I35" s="117"/>
      <c r="J35" s="194"/>
      <c r="K35" s="194"/>
      <c r="L35" s="195"/>
      <c r="M35" s="111"/>
    </row>
    <row r="36" spans="1:13" s="92" customFormat="1" ht="23.25" customHeight="1">
      <c r="A36" s="148"/>
      <c r="B36" s="212">
        <v>1</v>
      </c>
      <c r="C36" s="220">
        <v>54.737</v>
      </c>
      <c r="D36" s="220">
        <v>54.288</v>
      </c>
      <c r="E36" s="221">
        <f>(C36-D36)*1000</f>
        <v>449.0000000000052</v>
      </c>
      <c r="F36" s="193"/>
      <c r="G36" s="118"/>
      <c r="H36" s="194"/>
      <c r="I36" s="196" t="s">
        <v>102</v>
      </c>
      <c r="J36" s="118"/>
      <c r="K36" s="118"/>
      <c r="L36" s="197"/>
      <c r="M36" s="111"/>
    </row>
    <row r="37" spans="1:13" s="92" customFormat="1" ht="23.25" customHeight="1">
      <c r="A37" s="148"/>
      <c r="B37" s="161"/>
      <c r="C37" s="162"/>
      <c r="D37" s="163"/>
      <c r="E37" s="164"/>
      <c r="F37" s="193"/>
      <c r="G37" s="118"/>
      <c r="H37" s="194"/>
      <c r="I37" s="117"/>
      <c r="J37" s="118"/>
      <c r="K37" s="118"/>
      <c r="L37" s="197"/>
      <c r="M37" s="111"/>
    </row>
    <row r="38" spans="1:13" s="92" customFormat="1" ht="23.25" customHeight="1">
      <c r="A38" s="148"/>
      <c r="B38" s="212">
        <v>2</v>
      </c>
      <c r="C38" s="220">
        <v>54.71</v>
      </c>
      <c r="D38" s="220">
        <v>54.325</v>
      </c>
      <c r="E38" s="221">
        <f>(C38-D38)*1000</f>
        <v>384.999999999998</v>
      </c>
      <c r="F38" s="193"/>
      <c r="G38" s="118"/>
      <c r="H38" s="194"/>
      <c r="I38" s="199" t="s">
        <v>103</v>
      </c>
      <c r="J38" s="118"/>
      <c r="K38" s="118"/>
      <c r="L38" s="198"/>
      <c r="M38" s="111"/>
    </row>
    <row r="39" spans="1:13" s="92" customFormat="1" ht="23.25" customHeight="1">
      <c r="A39" s="148"/>
      <c r="B39" s="161"/>
      <c r="C39" s="162"/>
      <c r="D39" s="163"/>
      <c r="E39" s="164"/>
      <c r="F39" s="193"/>
      <c r="G39" s="118"/>
      <c r="H39" s="194"/>
      <c r="I39" s="117"/>
      <c r="J39" s="118"/>
      <c r="K39" s="118"/>
      <c r="L39" s="197"/>
      <c r="M39" s="111"/>
    </row>
    <row r="40" spans="1:13" s="92" customFormat="1" ht="23.25" customHeight="1">
      <c r="A40" s="148"/>
      <c r="B40" s="212">
        <v>3</v>
      </c>
      <c r="C40" s="220">
        <v>54.71</v>
      </c>
      <c r="D40" s="220">
        <v>54.313</v>
      </c>
      <c r="E40" s="221">
        <f>(C40-D40)*1000</f>
        <v>396.99999999999847</v>
      </c>
      <c r="F40" s="193"/>
      <c r="G40" s="118"/>
      <c r="H40" s="194"/>
      <c r="I40" s="199" t="s">
        <v>103</v>
      </c>
      <c r="J40" s="118"/>
      <c r="K40" s="118"/>
      <c r="L40" s="197"/>
      <c r="M40" s="111"/>
    </row>
    <row r="41" spans="1:13" s="92" customFormat="1" ht="23.25" customHeight="1">
      <c r="A41" s="148"/>
      <c r="B41" s="161"/>
      <c r="C41" s="236"/>
      <c r="D41" s="237"/>
      <c r="E41" s="174"/>
      <c r="F41" s="193"/>
      <c r="G41" s="118"/>
      <c r="H41" s="194"/>
      <c r="I41" s="117"/>
      <c r="J41" s="118"/>
      <c r="K41" s="118"/>
      <c r="L41" s="197"/>
      <c r="M41" s="111"/>
    </row>
    <row r="42" spans="1:13" s="92" customFormat="1" ht="23.25" customHeight="1">
      <c r="A42" s="148"/>
      <c r="B42" s="212">
        <v>4</v>
      </c>
      <c r="C42" s="220">
        <v>54.384</v>
      </c>
      <c r="D42" s="220">
        <v>54.325</v>
      </c>
      <c r="E42" s="235">
        <f>(C42-D42)*1000</f>
        <v>58.9999999999975</v>
      </c>
      <c r="F42" s="193"/>
      <c r="G42" s="118"/>
      <c r="H42" s="194"/>
      <c r="I42" s="199" t="s">
        <v>109</v>
      </c>
      <c r="J42" s="118"/>
      <c r="K42" s="118"/>
      <c r="L42" s="197"/>
      <c r="M42" s="111"/>
    </row>
    <row r="43" spans="1:13" s="92" customFormat="1" ht="23.25" customHeight="1">
      <c r="A43" s="148"/>
      <c r="B43" s="161"/>
      <c r="C43" s="236"/>
      <c r="D43" s="237"/>
      <c r="E43" s="174"/>
      <c r="F43" s="193"/>
      <c r="G43" s="118"/>
      <c r="H43" s="194"/>
      <c r="I43" s="117"/>
      <c r="J43" s="118"/>
      <c r="K43" s="118"/>
      <c r="L43" s="197"/>
      <c r="M43" s="111"/>
    </row>
    <row r="44" spans="1:13" s="92" customFormat="1" ht="23.25" customHeight="1">
      <c r="A44" s="148"/>
      <c r="B44" s="212">
        <v>5</v>
      </c>
      <c r="C44" s="220">
        <v>54.687</v>
      </c>
      <c r="D44" s="220">
        <v>54.341</v>
      </c>
      <c r="E44" s="235">
        <f>(C44-D44)*1000</f>
        <v>345.99999999999653</v>
      </c>
      <c r="F44" s="193"/>
      <c r="G44" s="118"/>
      <c r="H44" s="194"/>
      <c r="I44" s="199" t="s">
        <v>103</v>
      </c>
      <c r="J44" s="118"/>
      <c r="K44" s="118"/>
      <c r="L44" s="197"/>
      <c r="M44" s="111"/>
    </row>
    <row r="45" spans="1:13" s="92" customFormat="1" ht="23.25" customHeight="1">
      <c r="A45" s="148"/>
      <c r="B45" s="161"/>
      <c r="C45" s="236"/>
      <c r="D45" s="237"/>
      <c r="E45" s="174"/>
      <c r="F45" s="193"/>
      <c r="G45" s="118"/>
      <c r="H45" s="194"/>
      <c r="I45" s="117"/>
      <c r="J45" s="118"/>
      <c r="K45" s="118"/>
      <c r="L45" s="197"/>
      <c r="M45" s="111"/>
    </row>
    <row r="46" spans="1:13" s="92" customFormat="1" ht="23.25" customHeight="1">
      <c r="A46" s="148"/>
      <c r="B46" s="212">
        <v>7</v>
      </c>
      <c r="C46" s="220">
        <v>54.7</v>
      </c>
      <c r="D46" s="220">
        <v>54.36</v>
      </c>
      <c r="E46" s="235">
        <f>(C46-D46)*1000</f>
        <v>340.0000000000034</v>
      </c>
      <c r="F46" s="193"/>
      <c r="G46" s="118"/>
      <c r="H46" s="194"/>
      <c r="I46" s="199" t="s">
        <v>103</v>
      </c>
      <c r="J46" s="118"/>
      <c r="K46" s="118"/>
      <c r="L46" s="197"/>
      <c r="M46" s="111"/>
    </row>
    <row r="47" spans="1:13" s="92" customFormat="1" ht="12.75" customHeight="1">
      <c r="A47" s="148"/>
      <c r="B47" s="176"/>
      <c r="C47" s="177"/>
      <c r="D47" s="178"/>
      <c r="E47" s="249"/>
      <c r="F47" s="250"/>
      <c r="G47" s="251"/>
      <c r="H47" s="252"/>
      <c r="I47" s="253"/>
      <c r="J47" s="251"/>
      <c r="K47" s="251"/>
      <c r="L47" s="254"/>
      <c r="M47" s="111"/>
    </row>
    <row r="48" spans="1:13" s="92" customFormat="1" ht="12.75" customHeight="1">
      <c r="A48" s="148"/>
      <c r="B48" s="161"/>
      <c r="C48" s="162"/>
      <c r="D48" s="163"/>
      <c r="E48" s="164"/>
      <c r="F48" s="193"/>
      <c r="G48" s="118"/>
      <c r="H48" s="194"/>
      <c r="I48" s="117"/>
      <c r="J48" s="118"/>
      <c r="K48" s="118"/>
      <c r="L48" s="197"/>
      <c r="M48" s="111"/>
    </row>
    <row r="49" spans="1:13" s="92" customFormat="1" ht="23.25" customHeight="1">
      <c r="A49" s="148"/>
      <c r="B49" s="172" t="s">
        <v>100</v>
      </c>
      <c r="C49" s="220">
        <v>56.323</v>
      </c>
      <c r="D49" s="220">
        <v>55.238</v>
      </c>
      <c r="E49" s="221">
        <f>(C49-D49)*1000</f>
        <v>1085.000000000001</v>
      </c>
      <c r="F49" s="193"/>
      <c r="G49" s="118"/>
      <c r="H49" s="194"/>
      <c r="I49" s="199" t="s">
        <v>101</v>
      </c>
      <c r="J49" s="118"/>
      <c r="K49" s="118"/>
      <c r="L49" s="197"/>
      <c r="M49" s="111"/>
    </row>
    <row r="50" spans="1:13" s="92" customFormat="1" ht="23.25" customHeight="1">
      <c r="A50" s="190"/>
      <c r="B50" s="200"/>
      <c r="C50" s="201"/>
      <c r="D50" s="202"/>
      <c r="E50" s="203"/>
      <c r="F50" s="204"/>
      <c r="G50" s="205"/>
      <c r="H50" s="205"/>
      <c r="I50" s="205"/>
      <c r="J50" s="205"/>
      <c r="K50" s="205"/>
      <c r="L50" s="206"/>
      <c r="M50" s="111"/>
    </row>
    <row r="51" spans="1:13" ht="34.5" customHeight="1">
      <c r="A51" s="105"/>
      <c r="B51" s="124"/>
      <c r="C51" s="124"/>
      <c r="D51" s="124"/>
      <c r="E51" s="124"/>
      <c r="F51" s="124"/>
      <c r="G51" s="124"/>
      <c r="H51" s="124"/>
      <c r="I51" s="124"/>
      <c r="J51" s="125"/>
      <c r="K51" s="125"/>
      <c r="L51" s="125"/>
      <c r="M51" s="111"/>
    </row>
    <row r="52" spans="1:13" ht="30" customHeight="1">
      <c r="A52" s="148"/>
      <c r="B52" s="149"/>
      <c r="C52" s="150"/>
      <c r="D52" s="150"/>
      <c r="E52" s="150"/>
      <c r="F52" s="150"/>
      <c r="G52" s="151" t="s">
        <v>39</v>
      </c>
      <c r="H52" s="150"/>
      <c r="I52" s="150"/>
      <c r="J52" s="152"/>
      <c r="K52" s="152"/>
      <c r="L52" s="153"/>
      <c r="M52" s="111"/>
    </row>
    <row r="53" spans="1:13" ht="21" customHeight="1" thickBot="1">
      <c r="A53" s="148"/>
      <c r="B53" s="154" t="s">
        <v>0</v>
      </c>
      <c r="C53" s="155" t="s">
        <v>40</v>
      </c>
      <c r="D53" s="155" t="s">
        <v>41</v>
      </c>
      <c r="E53" s="156" t="s">
        <v>42</v>
      </c>
      <c r="F53" s="157"/>
      <c r="G53" s="158"/>
      <c r="H53" s="158"/>
      <c r="I53" s="159" t="s">
        <v>43</v>
      </c>
      <c r="J53" s="158"/>
      <c r="K53" s="158"/>
      <c r="L53" s="160"/>
      <c r="M53" s="111"/>
    </row>
    <row r="54" spans="1:13" s="171" customFormat="1" ht="23.25" customHeight="1" thickTop="1">
      <c r="A54" s="105"/>
      <c r="B54" s="161"/>
      <c r="C54" s="162"/>
      <c r="D54" s="163"/>
      <c r="E54" s="164"/>
      <c r="F54" s="165"/>
      <c r="G54" s="166"/>
      <c r="H54" s="166"/>
      <c r="I54" s="167"/>
      <c r="J54" s="168"/>
      <c r="K54" s="168"/>
      <c r="L54" s="169"/>
      <c r="M54" s="170"/>
    </row>
    <row r="55" spans="1:13" s="171" customFormat="1" ht="33.75" customHeight="1">
      <c r="A55" s="105"/>
      <c r="B55" s="212" t="s">
        <v>104</v>
      </c>
      <c r="C55" s="220">
        <v>54.557</v>
      </c>
      <c r="D55" s="220">
        <v>54.407</v>
      </c>
      <c r="E55" s="221">
        <f>(C55-D55)*1000</f>
        <v>150.00000000000568</v>
      </c>
      <c r="F55" s="165"/>
      <c r="G55" s="166"/>
      <c r="H55" s="166"/>
      <c r="I55" s="264" t="s">
        <v>111</v>
      </c>
      <c r="J55" s="168"/>
      <c r="K55" s="168"/>
      <c r="L55" s="169"/>
      <c r="M55" s="170"/>
    </row>
    <row r="56" spans="1:13" s="175" customFormat="1" ht="33.75" customHeight="1">
      <c r="A56" s="173"/>
      <c r="B56" s="212" t="s">
        <v>105</v>
      </c>
      <c r="C56" s="220">
        <v>54.403</v>
      </c>
      <c r="D56" s="220">
        <v>54.327999999999996</v>
      </c>
      <c r="E56" s="221">
        <f>(C56-D56)*1000</f>
        <v>75.00000000000284</v>
      </c>
      <c r="F56" s="179"/>
      <c r="G56" s="166"/>
      <c r="H56" s="166"/>
      <c r="I56" s="264" t="s">
        <v>58</v>
      </c>
      <c r="J56" s="166"/>
      <c r="K56" s="166"/>
      <c r="L56" s="169"/>
      <c r="M56" s="170"/>
    </row>
    <row r="57" spans="1:13" s="175" customFormat="1" ht="33.75" customHeight="1">
      <c r="A57" s="173"/>
      <c r="B57" s="212">
        <v>4</v>
      </c>
      <c r="C57" s="220">
        <v>54.382999999999996</v>
      </c>
      <c r="D57" s="220">
        <v>54.352999999999994</v>
      </c>
      <c r="E57" s="221">
        <f>(C57-D57)*1000</f>
        <v>30.000000000001137</v>
      </c>
      <c r="F57" s="165"/>
      <c r="G57" s="166"/>
      <c r="H57" s="166"/>
      <c r="I57" s="264" t="s">
        <v>110</v>
      </c>
      <c r="J57" s="166"/>
      <c r="K57" s="166"/>
      <c r="L57" s="169"/>
      <c r="M57" s="170"/>
    </row>
    <row r="58" spans="1:13" s="175" customFormat="1" ht="33.75" customHeight="1">
      <c r="A58" s="173"/>
      <c r="B58" s="212">
        <v>5</v>
      </c>
      <c r="C58" s="220">
        <v>54.407</v>
      </c>
      <c r="D58" s="220">
        <v>54.385</v>
      </c>
      <c r="E58" s="221">
        <f>(C58-D58)*1000</f>
        <v>21.999999999998465</v>
      </c>
      <c r="F58" s="179"/>
      <c r="G58" s="166"/>
      <c r="H58" s="166"/>
      <c r="I58" s="264" t="s">
        <v>112</v>
      </c>
      <c r="J58" s="166"/>
      <c r="K58" s="166"/>
      <c r="L58" s="169"/>
      <c r="M58" s="170"/>
    </row>
    <row r="59" spans="1:13" s="171" customFormat="1" ht="16.5" customHeight="1">
      <c r="A59" s="173"/>
      <c r="B59" s="180"/>
      <c r="C59" s="181"/>
      <c r="D59" s="182"/>
      <c r="E59" s="183"/>
      <c r="F59" s="184"/>
      <c r="G59" s="185"/>
      <c r="H59" s="185"/>
      <c r="I59" s="185"/>
      <c r="J59" s="185"/>
      <c r="K59" s="185"/>
      <c r="L59" s="183"/>
      <c r="M59" s="170"/>
    </row>
    <row r="60" spans="1:13" ht="34.5" customHeight="1" thickBot="1">
      <c r="A60" s="186"/>
      <c r="B60" s="207"/>
      <c r="C60" s="207"/>
      <c r="D60" s="207"/>
      <c r="E60" s="207"/>
      <c r="F60" s="207"/>
      <c r="G60" s="207"/>
      <c r="H60" s="207"/>
      <c r="I60" s="207"/>
      <c r="J60" s="187"/>
      <c r="K60" s="187"/>
      <c r="L60" s="187"/>
      <c r="M60" s="188"/>
    </row>
  </sheetData>
  <sheetProtection password="E755" sheet="1" objects="1" scenarios="1"/>
  <mergeCells count="16">
    <mergeCell ref="B22:C22"/>
    <mergeCell ref="B31:C31"/>
    <mergeCell ref="B26:C26"/>
    <mergeCell ref="B27:C27"/>
    <mergeCell ref="B29:C29"/>
    <mergeCell ref="B30:C30"/>
    <mergeCell ref="B16:C16"/>
    <mergeCell ref="K11:L11"/>
    <mergeCell ref="B10:C10"/>
    <mergeCell ref="B25:C25"/>
    <mergeCell ref="B11:C11"/>
    <mergeCell ref="B20:C20"/>
    <mergeCell ref="B12:C12"/>
    <mergeCell ref="B14:C14"/>
    <mergeCell ref="B15:C15"/>
    <mergeCell ref="B21:C2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8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customHeight="1" thickBot="1">
      <c r="AV1" s="47" t="s">
        <v>7</v>
      </c>
      <c r="AW1" s="48" t="s">
        <v>7</v>
      </c>
      <c r="CR1" s="47" t="s">
        <v>7</v>
      </c>
      <c r="CS1" s="48" t="s">
        <v>7</v>
      </c>
    </row>
    <row r="2" spans="2:143" ht="36" customHeight="1" thickBot="1">
      <c r="B2" s="61"/>
      <c r="C2" s="62"/>
      <c r="D2" s="359" t="s">
        <v>10</v>
      </c>
      <c r="E2" s="359"/>
      <c r="F2" s="359"/>
      <c r="G2" s="359"/>
      <c r="H2" s="359"/>
      <c r="I2" s="359"/>
      <c r="J2" s="62"/>
      <c r="K2" s="63"/>
      <c r="AX2" s="61"/>
      <c r="AY2" s="62"/>
      <c r="AZ2" s="359" t="s">
        <v>10</v>
      </c>
      <c r="BA2" s="359"/>
      <c r="BB2" s="359"/>
      <c r="BC2" s="359"/>
      <c r="BD2" s="62"/>
      <c r="BE2" s="63"/>
      <c r="DT2" s="61"/>
      <c r="DU2" s="62"/>
      <c r="DV2" s="62"/>
      <c r="DW2" s="62"/>
      <c r="DX2" s="62"/>
      <c r="DY2" s="62"/>
      <c r="DZ2" s="62"/>
      <c r="EA2" s="62"/>
      <c r="EB2" s="359" t="s">
        <v>10</v>
      </c>
      <c r="EC2" s="359"/>
      <c r="ED2" s="359"/>
      <c r="EE2" s="359"/>
      <c r="EF2" s="62"/>
      <c r="EG2" s="62"/>
      <c r="EH2" s="62"/>
      <c r="EI2" s="62"/>
      <c r="EJ2" s="62"/>
      <c r="EK2" s="62"/>
      <c r="EL2" s="62"/>
      <c r="EM2" s="63"/>
    </row>
    <row r="3" spans="2:143" ht="21" customHeight="1" thickBot="1">
      <c r="B3" s="362" t="s">
        <v>11</v>
      </c>
      <c r="C3" s="356"/>
      <c r="D3" s="356"/>
      <c r="E3" s="363"/>
      <c r="F3" s="56"/>
      <c r="G3" s="57"/>
      <c r="H3" s="364" t="s">
        <v>21</v>
      </c>
      <c r="I3" s="363"/>
      <c r="J3" s="364" t="s">
        <v>20</v>
      </c>
      <c r="K3" s="357"/>
      <c r="AX3" s="362" t="s">
        <v>20</v>
      </c>
      <c r="AY3" s="356"/>
      <c r="AZ3" s="356"/>
      <c r="BA3" s="363"/>
      <c r="BB3" s="56"/>
      <c r="BC3" s="57"/>
      <c r="BD3" s="360" t="s">
        <v>12</v>
      </c>
      <c r="BE3" s="361"/>
      <c r="DT3" s="365" t="s">
        <v>12</v>
      </c>
      <c r="DU3" s="366"/>
      <c r="DV3" s="56"/>
      <c r="DW3" s="57"/>
      <c r="DX3" s="364" t="s">
        <v>20</v>
      </c>
      <c r="DY3" s="363"/>
      <c r="DZ3" s="56"/>
      <c r="EA3" s="57"/>
      <c r="EB3" s="55"/>
      <c r="EC3" s="55"/>
      <c r="ED3" s="356" t="s">
        <v>21</v>
      </c>
      <c r="EE3" s="356"/>
      <c r="EF3" s="55"/>
      <c r="EG3" s="55"/>
      <c r="EH3" s="56"/>
      <c r="EI3" s="57"/>
      <c r="EJ3" s="356" t="s">
        <v>11</v>
      </c>
      <c r="EK3" s="356"/>
      <c r="EL3" s="356"/>
      <c r="EM3" s="357"/>
    </row>
    <row r="4" spans="2:143" ht="24" thickTop="1">
      <c r="B4" s="16"/>
      <c r="C4" s="14"/>
      <c r="D4" s="358" t="s">
        <v>62</v>
      </c>
      <c r="E4" s="358"/>
      <c r="F4" s="358"/>
      <c r="G4" s="358"/>
      <c r="H4" s="358"/>
      <c r="I4" s="358"/>
      <c r="J4" s="14"/>
      <c r="K4" s="17"/>
      <c r="AX4" s="16"/>
      <c r="AY4" s="14"/>
      <c r="AZ4" s="358" t="s">
        <v>62</v>
      </c>
      <c r="BA4" s="358"/>
      <c r="BB4" s="358"/>
      <c r="BC4" s="358"/>
      <c r="BD4" s="14"/>
      <c r="BE4" s="17"/>
      <c r="CK4" s="222" t="s">
        <v>79</v>
      </c>
      <c r="DT4" s="16"/>
      <c r="DU4" s="14"/>
      <c r="DV4" s="14"/>
      <c r="DW4" s="14"/>
      <c r="DX4" s="14"/>
      <c r="DY4" s="14"/>
      <c r="EB4" s="358" t="s">
        <v>62</v>
      </c>
      <c r="EC4" s="358"/>
      <c r="ED4" s="358"/>
      <c r="EE4" s="358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67" t="s">
        <v>65</v>
      </c>
      <c r="C5" s="355"/>
      <c r="D5" s="352" t="s">
        <v>70</v>
      </c>
      <c r="E5" s="355"/>
      <c r="F5" s="4"/>
      <c r="G5" s="3"/>
      <c r="H5" s="352" t="s">
        <v>71</v>
      </c>
      <c r="I5" s="368"/>
      <c r="J5" s="352" t="s">
        <v>71</v>
      </c>
      <c r="K5" s="353"/>
      <c r="AX5" s="6"/>
      <c r="AY5" s="58"/>
      <c r="AZ5" s="1"/>
      <c r="BA5" s="18"/>
      <c r="BB5" s="5"/>
      <c r="BC5" s="2"/>
      <c r="BD5" s="1"/>
      <c r="BE5" s="310"/>
      <c r="DT5" s="6"/>
      <c r="DU5" s="58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4"/>
      <c r="EI5" s="3"/>
      <c r="EJ5" s="354" t="s">
        <v>86</v>
      </c>
      <c r="EK5" s="355"/>
      <c r="EL5" s="352" t="s">
        <v>80</v>
      </c>
      <c r="EM5" s="353"/>
    </row>
    <row r="6" spans="2:143" ht="21" customHeight="1">
      <c r="B6" s="6"/>
      <c r="C6" s="18"/>
      <c r="D6" s="259"/>
      <c r="E6" s="18"/>
      <c r="F6" s="5"/>
      <c r="G6" s="2"/>
      <c r="H6" s="1"/>
      <c r="I6" s="1"/>
      <c r="J6" s="5"/>
      <c r="K6" s="7"/>
      <c r="AX6" s="311"/>
      <c r="AY6" s="31"/>
      <c r="AZ6" s="68" t="s">
        <v>76</v>
      </c>
      <c r="BA6" s="59">
        <v>54.71</v>
      </c>
      <c r="BB6" s="5"/>
      <c r="BC6" s="2"/>
      <c r="BD6" s="64"/>
      <c r="BE6" s="65"/>
      <c r="CJ6" s="223" t="s">
        <v>46</v>
      </c>
      <c r="CK6" s="224" t="s">
        <v>47</v>
      </c>
      <c r="CL6" s="225" t="s">
        <v>48</v>
      </c>
      <c r="DT6" s="66"/>
      <c r="DU6" s="67"/>
      <c r="DV6" s="240"/>
      <c r="DW6" s="241"/>
      <c r="DX6" s="68"/>
      <c r="DY6" s="238"/>
      <c r="DZ6" s="240"/>
      <c r="EA6" s="241"/>
      <c r="EB6" s="242"/>
      <c r="EC6" s="243"/>
      <c r="ED6" s="239"/>
      <c r="EE6" s="238"/>
      <c r="EF6" s="68" t="s">
        <v>17</v>
      </c>
      <c r="EG6" s="59">
        <v>54.325</v>
      </c>
      <c r="EH6" s="5"/>
      <c r="EI6" s="2"/>
      <c r="EJ6" s="1"/>
      <c r="EK6" s="18"/>
      <c r="EL6" s="1"/>
      <c r="EM6" s="7"/>
    </row>
    <row r="7" spans="2:143" ht="21" customHeight="1">
      <c r="B7" s="258" t="s">
        <v>68</v>
      </c>
      <c r="C7" s="60">
        <v>57.565</v>
      </c>
      <c r="D7" s="260" t="s">
        <v>69</v>
      </c>
      <c r="E7" s="60">
        <v>6.29</v>
      </c>
      <c r="F7" s="5"/>
      <c r="G7" s="2"/>
      <c r="H7" s="1"/>
      <c r="I7" s="1"/>
      <c r="J7" s="5"/>
      <c r="K7" s="7"/>
      <c r="AX7" s="312" t="s">
        <v>74</v>
      </c>
      <c r="AY7" s="59">
        <v>54.737</v>
      </c>
      <c r="AZ7" s="68"/>
      <c r="BA7" s="59"/>
      <c r="BB7" s="5"/>
      <c r="BC7" s="2"/>
      <c r="BD7" s="64"/>
      <c r="BE7" s="65"/>
      <c r="DT7" s="66" t="s">
        <v>8</v>
      </c>
      <c r="DU7" s="67">
        <v>54.188</v>
      </c>
      <c r="DV7" s="240"/>
      <c r="DW7" s="241"/>
      <c r="DX7" s="68"/>
      <c r="DY7" s="238"/>
      <c r="DZ7" s="240"/>
      <c r="EA7" s="241"/>
      <c r="EB7" s="242"/>
      <c r="EC7" s="243"/>
      <c r="ED7" s="239" t="s">
        <v>15</v>
      </c>
      <c r="EE7" s="238">
        <v>54.325</v>
      </c>
      <c r="EF7" s="68"/>
      <c r="EG7" s="59"/>
      <c r="EH7" s="5"/>
      <c r="EI7" s="2"/>
      <c r="EJ7" s="77" t="s">
        <v>84</v>
      </c>
      <c r="EK7" s="60">
        <v>0.885</v>
      </c>
      <c r="EL7" s="76" t="s">
        <v>82</v>
      </c>
      <c r="EM7" s="65">
        <v>53.177</v>
      </c>
    </row>
    <row r="8" spans="2:143" ht="21" customHeight="1">
      <c r="B8" s="6"/>
      <c r="C8" s="18"/>
      <c r="D8" s="259"/>
      <c r="E8" s="18"/>
      <c r="F8" s="5"/>
      <c r="G8" s="2"/>
      <c r="H8" s="307" t="s">
        <v>72</v>
      </c>
      <c r="I8" s="309">
        <v>56.323</v>
      </c>
      <c r="J8" s="306" t="s">
        <v>73</v>
      </c>
      <c r="K8" s="308">
        <v>55.238</v>
      </c>
      <c r="AX8" s="311"/>
      <c r="AY8" s="31"/>
      <c r="AZ8" s="68" t="s">
        <v>77</v>
      </c>
      <c r="BA8" s="59">
        <v>54.687</v>
      </c>
      <c r="BB8" s="5"/>
      <c r="BC8" s="2"/>
      <c r="BD8" s="64" t="s">
        <v>13</v>
      </c>
      <c r="BE8" s="65">
        <v>54.864</v>
      </c>
      <c r="CK8" s="226" t="s">
        <v>143</v>
      </c>
      <c r="DT8" s="66"/>
      <c r="DU8" s="67"/>
      <c r="DV8" s="240"/>
      <c r="DW8" s="241"/>
      <c r="DX8" s="68" t="s">
        <v>85</v>
      </c>
      <c r="DY8" s="238">
        <v>54.384</v>
      </c>
      <c r="DZ8" s="240"/>
      <c r="EA8" s="241"/>
      <c r="EB8" s="244" t="s">
        <v>14</v>
      </c>
      <c r="EC8" s="238">
        <v>54.288</v>
      </c>
      <c r="ED8" s="239"/>
      <c r="EE8" s="238"/>
      <c r="EF8" s="68" t="s">
        <v>18</v>
      </c>
      <c r="EG8" s="59">
        <v>54.341</v>
      </c>
      <c r="EH8" s="5"/>
      <c r="EI8" s="2"/>
      <c r="EJ8" s="1"/>
      <c r="EK8" s="18"/>
      <c r="EL8" s="1"/>
      <c r="EM8" s="7"/>
    </row>
    <row r="9" spans="2:143" ht="21" customHeight="1">
      <c r="B9" s="74" t="s">
        <v>66</v>
      </c>
      <c r="C9" s="211">
        <v>56.857</v>
      </c>
      <c r="D9" s="261" t="s">
        <v>67</v>
      </c>
      <c r="E9" s="59">
        <v>6.695</v>
      </c>
      <c r="F9" s="5"/>
      <c r="G9" s="2"/>
      <c r="H9" s="1"/>
      <c r="I9" s="1"/>
      <c r="J9" s="5"/>
      <c r="K9" s="7"/>
      <c r="AX9" s="312" t="s">
        <v>75</v>
      </c>
      <c r="AY9" s="59">
        <v>54.71</v>
      </c>
      <c r="AZ9" s="68"/>
      <c r="BA9" s="59"/>
      <c r="BB9" s="5"/>
      <c r="BC9" s="2"/>
      <c r="BD9" s="64"/>
      <c r="BE9" s="65"/>
      <c r="DT9" s="66" t="s">
        <v>9</v>
      </c>
      <c r="DU9" s="67">
        <v>54.188</v>
      </c>
      <c r="DV9" s="240"/>
      <c r="DW9" s="241"/>
      <c r="DX9" s="68"/>
      <c r="DY9" s="238"/>
      <c r="DZ9" s="240"/>
      <c r="EA9" s="241"/>
      <c r="EB9" s="242"/>
      <c r="EC9" s="243"/>
      <c r="ED9" s="239" t="s">
        <v>16</v>
      </c>
      <c r="EE9" s="238">
        <v>54.313</v>
      </c>
      <c r="EF9" s="68"/>
      <c r="EG9" s="59"/>
      <c r="EH9" s="5"/>
      <c r="EI9" s="2"/>
      <c r="EJ9" s="261" t="s">
        <v>83</v>
      </c>
      <c r="EK9" s="59">
        <v>0.48</v>
      </c>
      <c r="EL9" s="75" t="s">
        <v>81</v>
      </c>
      <c r="EM9" s="213">
        <v>53.89</v>
      </c>
    </row>
    <row r="10" spans="2:143" ht="21" customHeight="1">
      <c r="B10" s="6"/>
      <c r="C10" s="18"/>
      <c r="D10" s="262" t="s">
        <v>5</v>
      </c>
      <c r="E10" s="211">
        <v>56.873</v>
      </c>
      <c r="F10" s="5"/>
      <c r="G10" s="2"/>
      <c r="H10" s="1"/>
      <c r="I10" s="1"/>
      <c r="J10" s="5"/>
      <c r="K10" s="7"/>
      <c r="AX10" s="311"/>
      <c r="AY10" s="31"/>
      <c r="AZ10" s="68" t="s">
        <v>78</v>
      </c>
      <c r="BA10" s="59">
        <v>54.7</v>
      </c>
      <c r="BB10" s="5"/>
      <c r="BC10" s="2"/>
      <c r="BD10" s="64"/>
      <c r="BE10" s="65"/>
      <c r="DT10" s="66"/>
      <c r="DU10" s="67"/>
      <c r="DV10" s="240"/>
      <c r="DW10" s="241"/>
      <c r="DX10" s="68"/>
      <c r="DY10" s="238"/>
      <c r="DZ10" s="240"/>
      <c r="EA10" s="241"/>
      <c r="EB10" s="242"/>
      <c r="EC10" s="243"/>
      <c r="ED10" s="239"/>
      <c r="EE10" s="238"/>
      <c r="EF10" s="68" t="s">
        <v>19</v>
      </c>
      <c r="EG10" s="59">
        <v>54.36</v>
      </c>
      <c r="EH10" s="5"/>
      <c r="EI10" s="2"/>
      <c r="EJ10" s="262" t="s">
        <v>5</v>
      </c>
      <c r="EK10" s="211">
        <v>53.985</v>
      </c>
      <c r="EL10" s="1"/>
      <c r="EM10" s="7"/>
    </row>
    <row r="11" spans="2:143" ht="21" customHeight="1" thickBot="1">
      <c r="B11" s="8"/>
      <c r="C11" s="19"/>
      <c r="D11" s="263"/>
      <c r="E11" s="19"/>
      <c r="F11" s="11"/>
      <c r="G11" s="9"/>
      <c r="H11" s="10"/>
      <c r="I11" s="10"/>
      <c r="J11" s="11"/>
      <c r="K11" s="12"/>
      <c r="AX11" s="8"/>
      <c r="AY11" s="19"/>
      <c r="AZ11" s="10"/>
      <c r="BA11" s="19"/>
      <c r="BB11" s="11"/>
      <c r="BC11" s="9"/>
      <c r="BD11" s="10"/>
      <c r="BE11" s="12"/>
      <c r="CK11" s="227" t="s">
        <v>49</v>
      </c>
      <c r="DT11" s="8"/>
      <c r="DU11" s="19"/>
      <c r="DV11" s="11"/>
      <c r="DW11" s="9"/>
      <c r="DX11" s="10"/>
      <c r="DY11" s="19"/>
      <c r="DZ11" s="11"/>
      <c r="EA11" s="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18" customHeight="1">
      <c r="CK12" s="228" t="s">
        <v>50</v>
      </c>
    </row>
    <row r="13" spans="89:101" ht="18" customHeight="1">
      <c r="CK13" s="228" t="s">
        <v>60</v>
      </c>
      <c r="CW13" s="53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spans="16:107" ht="18" customHeight="1">
      <c r="P21" s="53"/>
      <c r="Q21" s="53"/>
      <c r="R21" s="53"/>
      <c r="DA21" s="268" t="s">
        <v>131</v>
      </c>
      <c r="DC21" s="53"/>
    </row>
    <row r="22" ht="18" customHeight="1">
      <c r="S22" s="53"/>
    </row>
    <row r="23" ht="18" customHeight="1">
      <c r="CW23" s="273" t="s">
        <v>59</v>
      </c>
    </row>
    <row r="24" spans="101:120" ht="18" customHeight="1">
      <c r="CW24" s="273" t="s">
        <v>130</v>
      </c>
      <c r="DA24" s="268" t="s">
        <v>132</v>
      </c>
      <c r="DC24" s="53"/>
      <c r="DM24" s="53"/>
      <c r="DN24" s="53"/>
      <c r="DO24" s="53"/>
      <c r="DP24" s="53"/>
    </row>
    <row r="25" spans="27:135" ht="18" customHeight="1">
      <c r="AA25" s="53"/>
      <c r="AB25" s="53"/>
      <c r="AW25" s="230"/>
      <c r="BD25" s="53"/>
      <c r="BG25" s="230"/>
      <c r="BK25" s="53"/>
      <c r="BM25" s="53"/>
      <c r="DB25" s="53"/>
      <c r="DJ25" s="53"/>
      <c r="DK25" s="53"/>
      <c r="DO25" s="53"/>
      <c r="DQ25" s="53"/>
      <c r="EE25" s="53"/>
    </row>
    <row r="26" spans="29:124" ht="18" customHeight="1">
      <c r="AC26" s="53"/>
      <c r="AW26" s="53"/>
      <c r="BQ26" s="271" t="s">
        <v>124</v>
      </c>
      <c r="DA26" s="53"/>
      <c r="DT26" s="53"/>
    </row>
    <row r="27" spans="35:140" ht="18" customHeight="1">
      <c r="AI27" s="53"/>
      <c r="AW27" s="53"/>
      <c r="BQ27" s="272" t="s">
        <v>127</v>
      </c>
      <c r="CV27" s="53"/>
      <c r="CW27" s="53"/>
      <c r="CZ27" s="53"/>
      <c r="DB27" s="53"/>
      <c r="DD27" s="271" t="s">
        <v>124</v>
      </c>
      <c r="DO27" s="273" t="s">
        <v>59</v>
      </c>
      <c r="DS27" s="53"/>
      <c r="EJ27" s="53"/>
    </row>
    <row r="28" spans="40:135" ht="18" customHeight="1">
      <c r="AN28" s="273" t="s">
        <v>59</v>
      </c>
      <c r="AW28" s="53"/>
      <c r="BG28" s="230"/>
      <c r="BK28" s="53"/>
      <c r="BM28" s="53"/>
      <c r="BQ28" s="53"/>
      <c r="BU28" s="230"/>
      <c r="CU28" s="313">
        <v>11</v>
      </c>
      <c r="CV28" s="53"/>
      <c r="CW28" s="53"/>
      <c r="CY28" s="53"/>
      <c r="CZ28" s="53"/>
      <c r="DA28" s="53"/>
      <c r="DD28" s="272" t="s">
        <v>133</v>
      </c>
      <c r="DL28" s="53"/>
      <c r="DO28" s="273" t="s">
        <v>134</v>
      </c>
      <c r="DR28" s="53"/>
      <c r="EE28" s="53"/>
    </row>
    <row r="29" spans="40:117" ht="18" customHeight="1">
      <c r="AN29" s="273" t="s">
        <v>61</v>
      </c>
      <c r="AW29" s="53"/>
      <c r="BB29" s="53"/>
      <c r="BC29" s="53"/>
      <c r="CU29" s="53"/>
      <c r="DD29" s="53"/>
      <c r="DF29" s="53"/>
      <c r="DM29" s="268" t="s">
        <v>135</v>
      </c>
    </row>
    <row r="30" spans="30:143" ht="18" customHeight="1">
      <c r="AD30" s="53"/>
      <c r="AE30" s="53"/>
      <c r="AV30" s="313" t="s">
        <v>118</v>
      </c>
      <c r="BA30" s="53"/>
      <c r="BQ30" s="313">
        <v>9</v>
      </c>
      <c r="CO30" s="53"/>
      <c r="CQ30" s="313">
        <v>10</v>
      </c>
      <c r="CV30" s="53"/>
      <c r="CX30" s="53"/>
      <c r="DC30" s="313">
        <v>12</v>
      </c>
      <c r="DF30" s="53"/>
      <c r="DG30" s="313">
        <v>13</v>
      </c>
      <c r="DL30" s="53"/>
      <c r="DN30" s="53"/>
      <c r="DO30" s="53"/>
      <c r="EM30" s="53"/>
    </row>
    <row r="31" spans="31:137" ht="18" customHeight="1">
      <c r="AE31" s="53"/>
      <c r="AG31" s="53"/>
      <c r="AK31" s="53"/>
      <c r="AV31" s="53"/>
      <c r="BG31" s="230"/>
      <c r="BK31" s="53"/>
      <c r="BM31" s="53"/>
      <c r="BO31" s="53"/>
      <c r="BP31" s="53"/>
      <c r="BQ31" s="53"/>
      <c r="BU31" s="230"/>
      <c r="CK31" s="53"/>
      <c r="CQ31" s="53"/>
      <c r="CU31" s="53"/>
      <c r="CV31" s="53"/>
      <c r="CW31" s="53"/>
      <c r="DC31" s="53"/>
      <c r="DD31" s="53"/>
      <c r="DE31" s="53"/>
      <c r="DF31" s="53"/>
      <c r="DG31" s="53"/>
      <c r="DH31" s="53"/>
      <c r="DI31" s="53"/>
      <c r="DL31" s="53"/>
      <c r="DM31" s="53"/>
      <c r="DS31" s="53"/>
      <c r="EG31" s="53"/>
    </row>
    <row r="32" spans="66:115" ht="18" customHeight="1">
      <c r="BN32" s="53"/>
      <c r="CW32" s="53"/>
      <c r="DF32" s="53"/>
      <c r="DG32" s="53"/>
      <c r="DJ32" s="53"/>
      <c r="DK32" s="53"/>
    </row>
    <row r="33" spans="42:115" ht="18" customHeight="1">
      <c r="AP33" s="53"/>
      <c r="AR33" s="53"/>
      <c r="AS33" s="53"/>
      <c r="AU33" s="53"/>
      <c r="AW33" s="318" t="s">
        <v>129</v>
      </c>
      <c r="AY33" s="318" t="s">
        <v>128</v>
      </c>
      <c r="BM33" s="53"/>
      <c r="BP33" s="232" t="s">
        <v>78</v>
      </c>
      <c r="DG33" s="53"/>
      <c r="DK33" s="53"/>
    </row>
    <row r="34" spans="37:117" ht="18" customHeight="1">
      <c r="AK34" s="53"/>
      <c r="AM34" s="53"/>
      <c r="AO34" s="53"/>
      <c r="AP34" s="53"/>
      <c r="AQ34" s="53"/>
      <c r="DM34" s="53"/>
    </row>
    <row r="35" spans="34:117" ht="18" customHeight="1">
      <c r="AH35" s="53"/>
      <c r="AI35" s="53"/>
      <c r="AU35" s="271" t="s">
        <v>124</v>
      </c>
      <c r="AZ35" s="53"/>
      <c r="BG35" s="230"/>
      <c r="BJ35" s="72">
        <v>7</v>
      </c>
      <c r="BK35" s="53"/>
      <c r="BL35" s="53"/>
      <c r="BM35" s="53"/>
      <c r="BU35" s="230"/>
      <c r="BW35" s="53"/>
      <c r="CC35" s="230"/>
      <c r="CK35" s="230"/>
      <c r="CV35" s="53"/>
      <c r="DG35" s="53"/>
      <c r="DH35" s="53"/>
      <c r="DI35" s="53"/>
      <c r="DJ35" s="53"/>
      <c r="DL35" s="53"/>
      <c r="DM35" s="230"/>
    </row>
    <row r="36" spans="47:115" ht="18" customHeight="1">
      <c r="AU36" s="272" t="s">
        <v>126</v>
      </c>
      <c r="BC36" s="53"/>
      <c r="BD36" s="50"/>
      <c r="BJ36" s="53"/>
      <c r="BR36" s="267" t="s">
        <v>77</v>
      </c>
      <c r="DJ36" s="53"/>
      <c r="DK36" s="72">
        <v>14</v>
      </c>
    </row>
    <row r="37" spans="40:123" ht="18" customHeight="1">
      <c r="AN37" s="53"/>
      <c r="AO37" s="53"/>
      <c r="AP37" s="53"/>
      <c r="AR37" s="53"/>
      <c r="AT37" s="53"/>
      <c r="BB37" s="53"/>
      <c r="CK37" s="50"/>
      <c r="DE37" s="233" t="s">
        <v>19</v>
      </c>
      <c r="DK37" s="53"/>
      <c r="DS37" s="320">
        <v>54.23</v>
      </c>
    </row>
    <row r="38" spans="43:123" ht="18" customHeight="1">
      <c r="AQ38" s="53"/>
      <c r="AR38" s="53"/>
      <c r="AS38" s="53"/>
      <c r="AZ38" s="53"/>
      <c r="BF38" s="370">
        <v>4</v>
      </c>
      <c r="BH38" s="53"/>
      <c r="BI38" s="53"/>
      <c r="BJ38" s="53"/>
      <c r="BK38" s="53"/>
      <c r="BM38" s="53"/>
      <c r="BU38" s="230"/>
      <c r="BX38" s="53"/>
      <c r="CB38" s="50"/>
      <c r="CK38" s="230"/>
      <c r="DJ38" s="53"/>
      <c r="DK38" s="53"/>
      <c r="DL38" s="53"/>
      <c r="DN38" s="370">
        <v>15</v>
      </c>
      <c r="DS38" s="53"/>
    </row>
    <row r="39" spans="33:139" ht="18" customHeight="1">
      <c r="AG39" s="53"/>
      <c r="AH39" s="53"/>
      <c r="AU39" s="52"/>
      <c r="BF39" s="370"/>
      <c r="BG39" s="53"/>
      <c r="BO39" s="314" t="s">
        <v>76</v>
      </c>
      <c r="CG39" s="53"/>
      <c r="CK39" s="50"/>
      <c r="DF39" s="53"/>
      <c r="DG39" s="53"/>
      <c r="DM39" s="53"/>
      <c r="DN39" s="370"/>
      <c r="EA39" s="52"/>
      <c r="EG39" s="52"/>
      <c r="EI39" s="52"/>
    </row>
    <row r="40" spans="32:139" ht="18" customHeight="1">
      <c r="AF40" s="53"/>
      <c r="AG40" s="53"/>
      <c r="AU40" s="53"/>
      <c r="CD40" s="53"/>
      <c r="CE40" s="53"/>
      <c r="CF40" s="53"/>
      <c r="CK40" s="50"/>
      <c r="DG40" s="233" t="s">
        <v>18</v>
      </c>
      <c r="EA40" s="53"/>
      <c r="EG40" s="53"/>
      <c r="EI40" s="53"/>
    </row>
    <row r="41" spans="31:139" ht="18" customHeight="1">
      <c r="AE41" s="53"/>
      <c r="AT41" s="53"/>
      <c r="AU41" s="230"/>
      <c r="BC41" s="72">
        <v>2</v>
      </c>
      <c r="BD41" s="53"/>
      <c r="BE41" s="53"/>
      <c r="BF41" s="53"/>
      <c r="BM41" s="230"/>
      <c r="BU41" s="230"/>
      <c r="CG41" s="53"/>
      <c r="CH41" s="53"/>
      <c r="CK41" s="230"/>
      <c r="DL41" s="53"/>
      <c r="DM41" s="53"/>
      <c r="DN41" s="53"/>
      <c r="DO41" s="53"/>
      <c r="DP41" s="53"/>
      <c r="DQ41" s="72">
        <v>18</v>
      </c>
      <c r="DX41" s="231" t="s">
        <v>8</v>
      </c>
      <c r="EA41" s="230"/>
      <c r="EG41" s="230"/>
      <c r="EI41" s="230"/>
    </row>
    <row r="42" spans="25:141" ht="18" customHeight="1">
      <c r="Y42" s="232" t="s">
        <v>72</v>
      </c>
      <c r="AU42" s="230"/>
      <c r="BC42" s="53"/>
      <c r="BL42" s="267" t="s">
        <v>74</v>
      </c>
      <c r="BO42" s="50"/>
      <c r="CB42" s="53"/>
      <c r="CF42" s="53"/>
      <c r="CG42" s="53"/>
      <c r="CK42" s="50"/>
      <c r="CO42" s="50"/>
      <c r="DP42" s="53"/>
      <c r="DQ42" s="53"/>
      <c r="EA42" s="230"/>
      <c r="EG42" s="230"/>
      <c r="EK42" s="234" t="s">
        <v>81</v>
      </c>
    </row>
    <row r="43" spans="17:139" ht="18" customHeight="1">
      <c r="Q43" s="319">
        <v>101</v>
      </c>
      <c r="AU43" s="53"/>
      <c r="AY43" s="72">
        <v>1</v>
      </c>
      <c r="CK43" s="50"/>
      <c r="DJ43" s="233" t="s">
        <v>16</v>
      </c>
      <c r="DU43" s="72">
        <v>19</v>
      </c>
      <c r="DX43" s="72">
        <v>20</v>
      </c>
      <c r="EA43" s="53"/>
      <c r="EG43" s="53"/>
      <c r="EI43" s="53"/>
    </row>
    <row r="44" spans="2:144" ht="18" customHeight="1">
      <c r="B44" s="51"/>
      <c r="D44" s="52"/>
      <c r="G44" s="53"/>
      <c r="J44" s="53"/>
      <c r="K44" s="53"/>
      <c r="O44" s="53"/>
      <c r="P44" s="53"/>
      <c r="Q44" s="53"/>
      <c r="R44" s="53"/>
      <c r="S44" s="53"/>
      <c r="T44" s="53"/>
      <c r="X44" s="53"/>
      <c r="Y44" s="53"/>
      <c r="AB44" s="53"/>
      <c r="AC44" s="53"/>
      <c r="AE44" s="230"/>
      <c r="AI44" s="53"/>
      <c r="AJ44" s="53"/>
      <c r="AK44" s="53"/>
      <c r="AL44" s="53"/>
      <c r="AP44" s="53"/>
      <c r="AU44" s="53"/>
      <c r="AY44" s="53"/>
      <c r="BC44" s="53"/>
      <c r="BE44" s="53"/>
      <c r="BU44" s="230"/>
      <c r="BW44" s="230"/>
      <c r="CK44" s="230"/>
      <c r="DT44" s="53"/>
      <c r="DU44" s="53"/>
      <c r="DX44" s="53"/>
      <c r="DY44" s="53"/>
      <c r="EA44" s="53"/>
      <c r="EG44" s="53"/>
      <c r="EI44" s="53"/>
      <c r="EK44" s="53"/>
      <c r="EN44" s="51"/>
    </row>
    <row r="45" spans="18:141" ht="18" customHeight="1">
      <c r="R45" s="53"/>
      <c r="AF45" s="53"/>
      <c r="AU45" s="53"/>
      <c r="BC45" s="72">
        <v>3</v>
      </c>
      <c r="BO45" s="314" t="s">
        <v>75</v>
      </c>
      <c r="BQ45" s="50"/>
      <c r="CG45" s="53"/>
      <c r="CK45" s="50"/>
      <c r="DX45" s="231" t="s">
        <v>9</v>
      </c>
      <c r="EA45" s="53"/>
      <c r="EF45" s="53"/>
      <c r="EG45" s="53"/>
      <c r="EI45" s="53"/>
      <c r="EK45" s="53"/>
    </row>
    <row r="46" spans="5:139" ht="18" customHeight="1">
      <c r="E46" s="54" t="s">
        <v>66</v>
      </c>
      <c r="AK46" s="233" t="s">
        <v>73</v>
      </c>
      <c r="AU46" s="53"/>
      <c r="AW46" s="73" t="s">
        <v>13</v>
      </c>
      <c r="BD46" s="53"/>
      <c r="BE46" s="53"/>
      <c r="BF46" s="53"/>
      <c r="BG46" s="53"/>
      <c r="BH46" s="53"/>
      <c r="CG46" s="50"/>
      <c r="CH46" s="50"/>
      <c r="CI46" s="50"/>
      <c r="CK46" s="50"/>
      <c r="CU46" s="50"/>
      <c r="CV46" s="50"/>
      <c r="CW46" s="50"/>
      <c r="CX46" s="50"/>
      <c r="DM46" s="233" t="s">
        <v>14</v>
      </c>
      <c r="EA46" s="53"/>
      <c r="EG46" s="53"/>
      <c r="EI46" s="53"/>
    </row>
    <row r="47" spans="7:142" ht="18" customHeight="1">
      <c r="G47" s="53"/>
      <c r="J47" s="53"/>
      <c r="K47" s="53"/>
      <c r="Q47" s="53"/>
      <c r="R47" s="53"/>
      <c r="S47" s="53"/>
      <c r="T47" s="53"/>
      <c r="X47" s="53"/>
      <c r="Z47" s="53"/>
      <c r="AA47" s="53"/>
      <c r="AB47" s="53"/>
      <c r="AE47" s="53"/>
      <c r="AF47" s="53"/>
      <c r="BG47" s="72">
        <v>5</v>
      </c>
      <c r="BI47" s="53"/>
      <c r="BJ47" s="53"/>
      <c r="BU47" s="230"/>
      <c r="BW47" s="230"/>
      <c r="CA47" s="53"/>
      <c r="CB47" s="53"/>
      <c r="CD47" s="53"/>
      <c r="CE47" s="53"/>
      <c r="CF47" s="53"/>
      <c r="CG47" s="53"/>
      <c r="CH47" s="50"/>
      <c r="CI47" s="50"/>
      <c r="CK47" s="50"/>
      <c r="CU47" s="50"/>
      <c r="CV47" s="50"/>
      <c r="CW47" s="50"/>
      <c r="CX47" s="50"/>
      <c r="CY47" s="53"/>
      <c r="CZ47" s="53"/>
      <c r="DB47" s="53"/>
      <c r="DC47" s="53"/>
      <c r="DP47" s="53"/>
      <c r="DQ47" s="53"/>
      <c r="EB47" s="53"/>
      <c r="EC47" s="53"/>
      <c r="ED47" s="53"/>
      <c r="EE47" s="53"/>
      <c r="EK47" s="53"/>
      <c r="EL47" s="52"/>
    </row>
    <row r="48" spans="7:140" ht="18" customHeight="1">
      <c r="G48" s="53"/>
      <c r="H48" s="53"/>
      <c r="AJ48" s="53"/>
      <c r="BI48" s="53"/>
      <c r="BJ48" s="53"/>
      <c r="BQ48" s="50"/>
      <c r="CA48" s="53"/>
      <c r="CF48" s="53"/>
      <c r="CG48" s="53"/>
      <c r="CK48" s="230"/>
      <c r="CW48" s="53"/>
      <c r="CX48" s="53"/>
      <c r="DA48" s="232" t="s">
        <v>136</v>
      </c>
      <c r="DP48" s="72">
        <v>16</v>
      </c>
      <c r="DQ48" s="72">
        <v>17</v>
      </c>
      <c r="EJ48" s="234" t="s">
        <v>83</v>
      </c>
    </row>
    <row r="49" spans="4:121" ht="18" customHeight="1">
      <c r="D49" s="51"/>
      <c r="I49" s="53"/>
      <c r="P49" s="53"/>
      <c r="S49" s="53"/>
      <c r="T49" s="53"/>
      <c r="BC49" s="53"/>
      <c r="BD49" s="53"/>
      <c r="BE49" s="53"/>
      <c r="BI49" s="315">
        <v>6</v>
      </c>
      <c r="BJ49" s="53"/>
      <c r="BK49" s="53"/>
      <c r="BL49" s="53"/>
      <c r="DI49" s="233" t="s">
        <v>15</v>
      </c>
      <c r="DJ49" s="53"/>
      <c r="DK49" s="53"/>
      <c r="DL49" s="53"/>
      <c r="DM49" s="53"/>
      <c r="DN49" s="53"/>
      <c r="DQ49" s="53"/>
    </row>
    <row r="50" spans="4:142" ht="18" customHeight="1">
      <c r="D50" s="51"/>
      <c r="Y50" s="53"/>
      <c r="AP50" s="53"/>
      <c r="AQ50" s="53"/>
      <c r="AV50" s="53"/>
      <c r="BE50" s="53"/>
      <c r="BF50" s="53"/>
      <c r="BM50" s="53"/>
      <c r="BP50" s="53"/>
      <c r="BU50" s="53"/>
      <c r="BY50" s="53"/>
      <c r="CC50" s="230"/>
      <c r="CK50" s="50"/>
      <c r="DA50" s="321">
        <v>54.385</v>
      </c>
      <c r="DE50" s="230"/>
      <c r="DI50" s="53"/>
      <c r="DQ50" s="53"/>
      <c r="EJ50" s="53"/>
      <c r="EK50" s="53"/>
      <c r="EL50" s="53"/>
    </row>
    <row r="51" spans="7:142" ht="18" customHeight="1">
      <c r="G51" s="54" t="s">
        <v>67</v>
      </c>
      <c r="M51" s="53"/>
      <c r="N51" s="53"/>
      <c r="O51" s="53"/>
      <c r="P51" s="53"/>
      <c r="Q51" s="53"/>
      <c r="AW51" s="53"/>
      <c r="BL51" s="53"/>
      <c r="BN51" s="53"/>
      <c r="CC51" s="317">
        <v>54.599</v>
      </c>
      <c r="DK51" s="53"/>
      <c r="DL51" s="53"/>
      <c r="EL51" s="51"/>
    </row>
    <row r="52" spans="46:140" ht="18" customHeight="1">
      <c r="AT52" s="53"/>
      <c r="AU52" s="53"/>
      <c r="AV52" s="53"/>
      <c r="BL52" s="315">
        <v>8</v>
      </c>
      <c r="BM52" s="53"/>
      <c r="BN52" s="269" t="s">
        <v>55</v>
      </c>
      <c r="BP52" s="53"/>
      <c r="CX52" s="53"/>
      <c r="CZ52" s="53"/>
      <c r="DA52" s="53"/>
      <c r="DI52" s="233" t="s">
        <v>17</v>
      </c>
      <c r="DJ52" s="53"/>
      <c r="EJ52" s="53"/>
    </row>
    <row r="53" spans="8:135" ht="18" customHeight="1">
      <c r="H53" s="53"/>
      <c r="AH53" s="53"/>
      <c r="AR53" s="53"/>
      <c r="AU53" s="53"/>
      <c r="AV53" s="53"/>
      <c r="BB53" s="53"/>
      <c r="BO53" s="53"/>
      <c r="BP53" s="53"/>
      <c r="BS53" s="53"/>
      <c r="CK53" s="50"/>
      <c r="DE53" s="53"/>
      <c r="DH53" s="53"/>
      <c r="DI53" s="53"/>
      <c r="EE53" s="230"/>
    </row>
    <row r="54" spans="7:135" ht="18" customHeight="1">
      <c r="G54" s="53"/>
      <c r="BD54" s="53"/>
      <c r="BH54" s="53"/>
      <c r="BQ54" s="53"/>
      <c r="BR54" s="53"/>
      <c r="BU54" s="316">
        <v>54.655</v>
      </c>
      <c r="CK54" s="50"/>
      <c r="CO54" s="50"/>
      <c r="DR54" s="53"/>
      <c r="EE54" s="53"/>
    </row>
    <row r="55" spans="6:135" ht="18" customHeight="1">
      <c r="F55" s="53"/>
      <c r="W55" s="53"/>
      <c r="BE55" s="53"/>
      <c r="BF55" s="53"/>
      <c r="BJ55" s="53"/>
      <c r="BQ55" s="269" t="s">
        <v>56</v>
      </c>
      <c r="CK55" s="50"/>
      <c r="CM55" s="53"/>
      <c r="CN55" s="53"/>
      <c r="CP55" s="53"/>
      <c r="DS55" s="53"/>
      <c r="DT55" s="53"/>
      <c r="EE55" s="53"/>
    </row>
    <row r="56" spans="55:135" ht="18" customHeight="1">
      <c r="BC56" s="230"/>
      <c r="BI56" s="53"/>
      <c r="BJ56" s="53"/>
      <c r="BK56" s="53"/>
      <c r="BP56" s="53"/>
      <c r="BQ56" s="53"/>
      <c r="BR56" s="53"/>
      <c r="CK56" s="50"/>
      <c r="CL56" s="53"/>
      <c r="CM56" s="53"/>
      <c r="EE56" s="53"/>
    </row>
    <row r="57" spans="30:135" ht="18" customHeight="1">
      <c r="AD57" s="53"/>
      <c r="AG57" s="53"/>
      <c r="BR57" s="53"/>
      <c r="BS57" s="53"/>
      <c r="BT57" s="53"/>
      <c r="CE57" s="230"/>
      <c r="CK57" s="50"/>
      <c r="EE57" s="53"/>
    </row>
    <row r="58" spans="66:140" ht="18" customHeight="1">
      <c r="BN58" s="53"/>
      <c r="BQ58" s="53"/>
      <c r="BU58" s="53"/>
      <c r="BY58" s="53"/>
      <c r="CC58" s="230"/>
      <c r="CK58" s="13"/>
      <c r="EJ58" s="53"/>
    </row>
    <row r="59" spans="47:128" ht="18" customHeight="1">
      <c r="AU59" s="53"/>
      <c r="BA59" s="53"/>
      <c r="BC59" s="53"/>
      <c r="BQ59" s="271" t="s">
        <v>124</v>
      </c>
      <c r="BR59" s="269" t="s">
        <v>123</v>
      </c>
      <c r="CK59" s="13"/>
      <c r="CM59" s="269">
        <v>54.505</v>
      </c>
      <c r="DX59" s="53"/>
    </row>
    <row r="60" spans="15:141" ht="18" customHeight="1">
      <c r="O60" s="53"/>
      <c r="V60" s="53"/>
      <c r="AE60" s="53"/>
      <c r="BQ60" s="272" t="s">
        <v>125</v>
      </c>
      <c r="CK60" s="13"/>
      <c r="DX60" s="53"/>
      <c r="EK60" s="53"/>
    </row>
    <row r="61" spans="61:89" ht="18" customHeight="1">
      <c r="BI61" s="53"/>
      <c r="BM61" s="53"/>
      <c r="CK61" s="13"/>
    </row>
    <row r="62" spans="2:116" ht="18" customHeight="1">
      <c r="B62" s="51"/>
      <c r="AI62" s="53"/>
      <c r="BN62" s="53"/>
      <c r="CK62" s="13"/>
      <c r="CM62" s="230"/>
      <c r="DL62" s="53"/>
    </row>
    <row r="63" spans="64:118" ht="18" customHeight="1">
      <c r="BL63" s="53"/>
      <c r="BN63" s="53"/>
      <c r="BO63" s="53"/>
      <c r="BP63" s="53"/>
      <c r="CK63" s="13"/>
      <c r="CM63" s="230"/>
      <c r="DL63" s="53"/>
      <c r="DM63" s="53"/>
      <c r="DN63" s="53"/>
    </row>
    <row r="64" spans="67:124" ht="18" customHeight="1">
      <c r="BO64" s="53"/>
      <c r="BP64" s="53"/>
      <c r="BQ64" s="53"/>
      <c r="BR64" s="53"/>
      <c r="BS64" s="53"/>
      <c r="BT64" s="53"/>
      <c r="CM64" s="53"/>
      <c r="CO64" s="53"/>
      <c r="CP64" s="53"/>
      <c r="DT64" s="53"/>
    </row>
    <row r="65" spans="67:117" ht="18" customHeight="1">
      <c r="BO65" s="53"/>
      <c r="BP65" s="53"/>
      <c r="BQ65" s="53"/>
      <c r="BR65" s="53"/>
      <c r="BS65" s="53"/>
      <c r="BT65" s="53"/>
      <c r="BU65" s="53"/>
      <c r="BV65" s="53"/>
      <c r="CR65" s="53"/>
      <c r="CS65" s="53"/>
      <c r="CT65" s="53"/>
      <c r="DM65" s="53"/>
    </row>
    <row r="66" spans="73:116" ht="18" customHeight="1">
      <c r="BU66" s="53"/>
      <c r="BV66" s="53"/>
      <c r="CC66" s="53"/>
      <c r="CL66" s="53"/>
      <c r="CO66" s="53"/>
      <c r="CP66" s="53"/>
      <c r="CQ66" s="53"/>
      <c r="CR66" s="53"/>
      <c r="CS66" s="53"/>
      <c r="CT66" s="53"/>
      <c r="DJ66" s="53"/>
      <c r="DK66" s="53"/>
      <c r="DL66" s="53"/>
    </row>
    <row r="67" spans="113:118" ht="18" customHeight="1">
      <c r="DI67" s="53"/>
      <c r="DJ67" s="53"/>
      <c r="DK67" s="53"/>
      <c r="DN67" s="53"/>
    </row>
    <row r="68" spans="112:117" ht="18" customHeight="1">
      <c r="DH68" s="53"/>
      <c r="DI68" s="53"/>
      <c r="DM68" s="53"/>
    </row>
    <row r="69" spans="89:116" ht="18" customHeight="1">
      <c r="CK69" s="229" t="s">
        <v>51</v>
      </c>
      <c r="DL69" s="53"/>
    </row>
    <row r="70" ht="18" customHeight="1">
      <c r="CK70" s="228" t="s">
        <v>52</v>
      </c>
    </row>
    <row r="71" ht="18" customHeight="1">
      <c r="CK71" s="228" t="s">
        <v>53</v>
      </c>
    </row>
    <row r="72" ht="18" customHeight="1"/>
    <row r="73" ht="18" customHeight="1"/>
    <row r="74" ht="18" customHeight="1"/>
    <row r="75" ht="18" customHeight="1"/>
    <row r="76" ht="18" customHeight="1"/>
    <row r="77" spans="1:16" ht="18" customHeight="1">
      <c r="A77" s="1"/>
      <c r="P77" s="1"/>
    </row>
    <row r="78" spans="16:142" ht="21" customHeight="1" thickBot="1">
      <c r="P78" s="20" t="s">
        <v>0</v>
      </c>
      <c r="Q78" s="21" t="s">
        <v>1</v>
      </c>
      <c r="R78" s="21" t="s">
        <v>2</v>
      </c>
      <c r="S78" s="21" t="s">
        <v>3</v>
      </c>
      <c r="T78" s="22" t="s">
        <v>4</v>
      </c>
      <c r="AX78" s="20" t="s">
        <v>0</v>
      </c>
      <c r="AY78" s="21" t="s">
        <v>1</v>
      </c>
      <c r="AZ78" s="25" t="s">
        <v>4</v>
      </c>
      <c r="BA78" s="23"/>
      <c r="BB78" s="24" t="s">
        <v>0</v>
      </c>
      <c r="BC78" s="21" t="s">
        <v>1</v>
      </c>
      <c r="BD78" s="26" t="s">
        <v>4</v>
      </c>
      <c r="BT78" s="300" t="s">
        <v>0</v>
      </c>
      <c r="BU78" s="276" t="s">
        <v>1</v>
      </c>
      <c r="BV78" s="276" t="s">
        <v>2</v>
      </c>
      <c r="BW78" s="276" t="s">
        <v>3</v>
      </c>
      <c r="BX78" s="277" t="s">
        <v>4</v>
      </c>
      <c r="BY78" s="278"/>
      <c r="BZ78" s="278"/>
      <c r="CA78" s="369" t="s">
        <v>22</v>
      </c>
      <c r="CB78" s="369"/>
      <c r="CC78" s="278"/>
      <c r="CD78" s="278"/>
      <c r="CE78" s="275"/>
      <c r="CF78" s="276" t="s">
        <v>0</v>
      </c>
      <c r="CG78" s="276" t="s">
        <v>1</v>
      </c>
      <c r="CH78" s="276" t="s">
        <v>2</v>
      </c>
      <c r="CI78" s="276" t="s">
        <v>3</v>
      </c>
      <c r="CJ78" s="277" t="s">
        <v>4</v>
      </c>
      <c r="CK78" s="278"/>
      <c r="CL78" s="278"/>
      <c r="CM78" s="279" t="s">
        <v>22</v>
      </c>
      <c r="CN78" s="279"/>
      <c r="CO78" s="278"/>
      <c r="CP78" s="280"/>
      <c r="CT78" s="300" t="s">
        <v>0</v>
      </c>
      <c r="CU78" s="276" t="s">
        <v>1</v>
      </c>
      <c r="CV78" s="276" t="s">
        <v>2</v>
      </c>
      <c r="CW78" s="276" t="s">
        <v>3</v>
      </c>
      <c r="CX78" s="277" t="s">
        <v>4</v>
      </c>
      <c r="CY78" s="278"/>
      <c r="CZ78" s="278"/>
      <c r="DA78" s="369" t="s">
        <v>22</v>
      </c>
      <c r="DB78" s="369"/>
      <c r="DC78" s="278"/>
      <c r="DD78" s="278"/>
      <c r="DE78" s="275"/>
      <c r="DF78" s="276" t="s">
        <v>0</v>
      </c>
      <c r="DG78" s="276" t="s">
        <v>1</v>
      </c>
      <c r="DH78" s="276" t="s">
        <v>2</v>
      </c>
      <c r="DI78" s="276" t="s">
        <v>3</v>
      </c>
      <c r="DJ78" s="277" t="s">
        <v>4</v>
      </c>
      <c r="DK78" s="278"/>
      <c r="DL78" s="278"/>
      <c r="DM78" s="279" t="s">
        <v>22</v>
      </c>
      <c r="DN78" s="279"/>
      <c r="DO78" s="278"/>
      <c r="DP78" s="280"/>
      <c r="DZ78" s="20" t="s">
        <v>0</v>
      </c>
      <c r="EA78" s="21" t="s">
        <v>1</v>
      </c>
      <c r="EB78" s="25" t="s">
        <v>4</v>
      </c>
      <c r="EC78" s="23"/>
      <c r="ED78" s="24" t="s">
        <v>0</v>
      </c>
      <c r="EE78" s="21" t="s">
        <v>1</v>
      </c>
      <c r="EF78" s="25" t="s">
        <v>4</v>
      </c>
      <c r="EG78" s="23"/>
      <c r="EH78" s="69" t="s">
        <v>0</v>
      </c>
      <c r="EI78" s="21" t="s">
        <v>1</v>
      </c>
      <c r="EJ78" s="21" t="s">
        <v>2</v>
      </c>
      <c r="EK78" s="21" t="s">
        <v>3</v>
      </c>
      <c r="EL78" s="26" t="s">
        <v>4</v>
      </c>
    </row>
    <row r="79" spans="16:142" ht="21" customHeight="1" thickTop="1">
      <c r="P79" s="16"/>
      <c r="Q79" s="14"/>
      <c r="R79" s="15" t="s">
        <v>62</v>
      </c>
      <c r="S79" s="14"/>
      <c r="T79" s="17"/>
      <c r="AX79" s="16"/>
      <c r="AY79" s="14"/>
      <c r="AZ79" s="14"/>
      <c r="BA79" s="15" t="s">
        <v>62</v>
      </c>
      <c r="BB79" s="14"/>
      <c r="BC79" s="14"/>
      <c r="BD79" s="17"/>
      <c r="BT79" s="30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2" t="s">
        <v>63</v>
      </c>
      <c r="CF79" s="281"/>
      <c r="CG79" s="281"/>
      <c r="CH79" s="281"/>
      <c r="CI79" s="281"/>
      <c r="CJ79" s="281"/>
      <c r="CK79" s="282" t="s">
        <v>63</v>
      </c>
      <c r="CL79" s="281"/>
      <c r="CM79" s="281"/>
      <c r="CN79" s="281"/>
      <c r="CO79" s="281"/>
      <c r="CP79" s="283"/>
      <c r="CT79" s="30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2" t="s">
        <v>63</v>
      </c>
      <c r="DF79" s="281"/>
      <c r="DG79" s="281"/>
      <c r="DH79" s="281"/>
      <c r="DI79" s="281"/>
      <c r="DJ79" s="281"/>
      <c r="DK79" s="282" t="s">
        <v>63</v>
      </c>
      <c r="DL79" s="281"/>
      <c r="DM79" s="281"/>
      <c r="DN79" s="281"/>
      <c r="DO79" s="281"/>
      <c r="DP79" s="283"/>
      <c r="DZ79" s="16"/>
      <c r="EA79" s="14"/>
      <c r="EB79" s="14"/>
      <c r="EC79" s="14"/>
      <c r="ED79" s="14"/>
      <c r="EE79" s="14"/>
      <c r="EF79" s="15" t="s">
        <v>62</v>
      </c>
      <c r="EG79" s="14"/>
      <c r="EH79" s="14"/>
      <c r="EI79" s="14"/>
      <c r="EJ79" s="14"/>
      <c r="EK79" s="14"/>
      <c r="EL79" s="17"/>
    </row>
    <row r="80" spans="16:142" ht="21" customHeight="1">
      <c r="P80" s="27"/>
      <c r="Q80" s="28"/>
      <c r="R80" s="28"/>
      <c r="S80" s="28"/>
      <c r="T80" s="33"/>
      <c r="AX80" s="27"/>
      <c r="AY80" s="28"/>
      <c r="AZ80" s="32"/>
      <c r="BA80" s="30"/>
      <c r="BB80" s="31"/>
      <c r="BC80" s="28"/>
      <c r="BD80" s="33"/>
      <c r="BT80" s="302"/>
      <c r="BU80" s="285"/>
      <c r="BV80" s="285"/>
      <c r="BW80" s="285"/>
      <c r="BX80" s="286"/>
      <c r="BY80" s="287"/>
      <c r="CD80" s="1"/>
      <c r="CE80" s="284"/>
      <c r="CF80" s="285"/>
      <c r="CG80" s="285"/>
      <c r="CH80" s="285"/>
      <c r="CI80" s="285"/>
      <c r="CJ80" s="286"/>
      <c r="CK80" s="287"/>
      <c r="CP80" s="7"/>
      <c r="CT80" s="302"/>
      <c r="CU80" s="285"/>
      <c r="CV80" s="285"/>
      <c r="CW80" s="285"/>
      <c r="CX80" s="286"/>
      <c r="CY80" s="287"/>
      <c r="DD80" s="1"/>
      <c r="DE80" s="284"/>
      <c r="DF80" s="285"/>
      <c r="DG80" s="285"/>
      <c r="DH80" s="285"/>
      <c r="DI80" s="285"/>
      <c r="DJ80" s="286"/>
      <c r="DK80" s="287"/>
      <c r="DP80" s="7"/>
      <c r="DZ80" s="27"/>
      <c r="EA80" s="28"/>
      <c r="EB80" s="32"/>
      <c r="EC80" s="30"/>
      <c r="ED80" s="31"/>
      <c r="EE80" s="28"/>
      <c r="EF80" s="32"/>
      <c r="EG80" s="30"/>
      <c r="EH80" s="31"/>
      <c r="EI80" s="28"/>
      <c r="EJ80" s="28"/>
      <c r="EK80" s="28"/>
      <c r="EL80" s="33"/>
    </row>
    <row r="81" spans="16:142" ht="21" customHeight="1">
      <c r="P81" s="27"/>
      <c r="Q81" s="28"/>
      <c r="R81" s="28"/>
      <c r="S81" s="28"/>
      <c r="T81" s="33"/>
      <c r="AX81" s="41"/>
      <c r="AY81" s="46"/>
      <c r="AZ81" s="29"/>
      <c r="BA81" s="34"/>
      <c r="BB81" s="45"/>
      <c r="BC81" s="46"/>
      <c r="BD81" s="33"/>
      <c r="BT81" s="303">
        <v>5</v>
      </c>
      <c r="BU81" s="288">
        <v>54.778</v>
      </c>
      <c r="BV81" s="289">
        <v>-51</v>
      </c>
      <c r="BW81" s="290">
        <f>BU81+BV81*0.001</f>
        <v>54.727</v>
      </c>
      <c r="BX81" s="291" t="s">
        <v>64</v>
      </c>
      <c r="BY81" s="292" t="s">
        <v>113</v>
      </c>
      <c r="CD81" s="1"/>
      <c r="CE81" s="34"/>
      <c r="CF81" s="299">
        <v>8</v>
      </c>
      <c r="CG81" s="298">
        <v>54.727</v>
      </c>
      <c r="CH81" s="289">
        <v>-42</v>
      </c>
      <c r="CI81" s="290">
        <f>CG81+CH81*0.001</f>
        <v>54.684999999999995</v>
      </c>
      <c r="CJ81" s="291" t="s">
        <v>64</v>
      </c>
      <c r="CK81" s="292" t="s">
        <v>114</v>
      </c>
      <c r="CP81" s="7"/>
      <c r="CT81" s="304">
        <v>10</v>
      </c>
      <c r="CU81" s="298">
        <v>54.472</v>
      </c>
      <c r="CV81" s="289">
        <v>-46</v>
      </c>
      <c r="CW81" s="290">
        <f>CU81+CV81*0.001</f>
        <v>54.426</v>
      </c>
      <c r="CX81" s="291" t="s">
        <v>64</v>
      </c>
      <c r="CY81" s="292" t="s">
        <v>119</v>
      </c>
      <c r="DD81" s="1"/>
      <c r="DE81" s="34"/>
      <c r="DF81" s="285"/>
      <c r="DG81" s="285"/>
      <c r="DH81" s="285"/>
      <c r="DI81" s="285"/>
      <c r="DJ81" s="286"/>
      <c r="DK81" s="287"/>
      <c r="DP81" s="7"/>
      <c r="DZ81" s="41"/>
      <c r="EA81" s="46"/>
      <c r="EB81" s="29"/>
      <c r="EC81" s="34"/>
      <c r="ED81" s="45"/>
      <c r="EE81" s="46"/>
      <c r="EF81" s="29"/>
      <c r="EG81" s="34"/>
      <c r="EH81" s="70">
        <v>17</v>
      </c>
      <c r="EI81" s="42">
        <v>54.254</v>
      </c>
      <c r="EJ81" s="44">
        <v>-46</v>
      </c>
      <c r="EK81" s="49">
        <f>EI81+EJ81*0.001</f>
        <v>54.208</v>
      </c>
      <c r="EL81" s="33" t="s">
        <v>6</v>
      </c>
    </row>
    <row r="82" spans="16:142" ht="21" customHeight="1">
      <c r="P82" s="43">
        <v>101</v>
      </c>
      <c r="Q82" s="42">
        <v>56.63</v>
      </c>
      <c r="R82" s="44">
        <v>51</v>
      </c>
      <c r="S82" s="49">
        <f>Q82+R82*0.001</f>
        <v>56.681000000000004</v>
      </c>
      <c r="T82" s="33" t="s">
        <v>6</v>
      </c>
      <c r="AX82" s="41">
        <v>1</v>
      </c>
      <c r="AY82" s="46">
        <v>54.849</v>
      </c>
      <c r="AZ82" s="29" t="s">
        <v>6</v>
      </c>
      <c r="BA82" s="34"/>
      <c r="BB82" s="45">
        <v>3</v>
      </c>
      <c r="BC82" s="46">
        <v>54.812</v>
      </c>
      <c r="BD82" s="33" t="s">
        <v>6</v>
      </c>
      <c r="BT82" s="302"/>
      <c r="BU82" s="285"/>
      <c r="BV82" s="285"/>
      <c r="BW82" s="285"/>
      <c r="BX82" s="286"/>
      <c r="BY82" s="287"/>
      <c r="BZ82" s="287"/>
      <c r="CD82" s="1"/>
      <c r="CE82" s="34"/>
      <c r="CF82" s="285"/>
      <c r="CG82" s="285"/>
      <c r="CH82" s="285"/>
      <c r="CI82" s="285"/>
      <c r="CJ82" s="286"/>
      <c r="CK82" s="287"/>
      <c r="CL82" s="287"/>
      <c r="CP82" s="7"/>
      <c r="CT82" s="302"/>
      <c r="CU82" s="285"/>
      <c r="CV82" s="285"/>
      <c r="CW82" s="285"/>
      <c r="CX82" s="286"/>
      <c r="CY82" s="287"/>
      <c r="CZ82" s="287"/>
      <c r="DD82" s="1"/>
      <c r="DE82" s="34"/>
      <c r="DF82" s="299">
        <v>13</v>
      </c>
      <c r="DG82" s="298">
        <v>54.337</v>
      </c>
      <c r="DH82" s="289">
        <v>-46</v>
      </c>
      <c r="DI82" s="290">
        <f>DG82+DH82*0.001</f>
        <v>54.291000000000004</v>
      </c>
      <c r="DJ82" s="291" t="s">
        <v>64</v>
      </c>
      <c r="DK82" s="292" t="s">
        <v>122</v>
      </c>
      <c r="DL82" s="287"/>
      <c r="DP82" s="7"/>
      <c r="DZ82" s="41">
        <v>15</v>
      </c>
      <c r="EA82" s="46">
        <v>54.273</v>
      </c>
      <c r="EB82" s="29" t="s">
        <v>6</v>
      </c>
      <c r="EC82" s="34"/>
      <c r="ED82" s="45">
        <v>18</v>
      </c>
      <c r="EE82" s="46">
        <v>54.246</v>
      </c>
      <c r="EF82" s="29" t="s">
        <v>6</v>
      </c>
      <c r="EG82" s="34"/>
      <c r="EH82" s="71" t="s">
        <v>5</v>
      </c>
      <c r="EI82" s="46">
        <v>0.211</v>
      </c>
      <c r="EJ82" s="44">
        <v>46</v>
      </c>
      <c r="EK82" s="49">
        <f>EI82+EJ82*0.001</f>
        <v>0.257</v>
      </c>
      <c r="EL82" s="33"/>
    </row>
    <row r="83" spans="16:142" ht="21" customHeight="1">
      <c r="P83" s="270" t="s">
        <v>5</v>
      </c>
      <c r="Q83" s="46">
        <v>6.937999999999995</v>
      </c>
      <c r="R83" s="44">
        <v>-51</v>
      </c>
      <c r="S83" s="49">
        <f>Q83+R83*0.001</f>
        <v>6.886999999999995</v>
      </c>
      <c r="T83" s="33"/>
      <c r="AX83" s="41"/>
      <c r="AY83" s="46"/>
      <c r="AZ83" s="29"/>
      <c r="BA83" s="34"/>
      <c r="BB83" s="45"/>
      <c r="BC83" s="46"/>
      <c r="BD83" s="33"/>
      <c r="BT83" s="304">
        <v>6</v>
      </c>
      <c r="BU83" s="298">
        <v>54.759</v>
      </c>
      <c r="BV83" s="289">
        <v>-42</v>
      </c>
      <c r="BW83" s="290">
        <f>BU83+BV83*0.001</f>
        <v>54.717</v>
      </c>
      <c r="BX83" s="291" t="s">
        <v>64</v>
      </c>
      <c r="BY83" s="292" t="s">
        <v>114</v>
      </c>
      <c r="CD83" s="1"/>
      <c r="CE83" s="34"/>
      <c r="CF83" s="299">
        <v>9</v>
      </c>
      <c r="CG83" s="298">
        <v>54.692</v>
      </c>
      <c r="CH83" s="289">
        <v>42</v>
      </c>
      <c r="CI83" s="290">
        <f>CG83+CH83*0.001</f>
        <v>54.734</v>
      </c>
      <c r="CJ83" s="291" t="s">
        <v>64</v>
      </c>
      <c r="CK83" s="292" t="s">
        <v>116</v>
      </c>
      <c r="CP83" s="7"/>
      <c r="CT83" s="304">
        <v>11</v>
      </c>
      <c r="CU83" s="298">
        <v>54.442</v>
      </c>
      <c r="CV83" s="289">
        <v>-46</v>
      </c>
      <c r="CW83" s="290">
        <f>CU83+CV83*0.001</f>
        <v>54.396</v>
      </c>
      <c r="CX83" s="291" t="s">
        <v>64</v>
      </c>
      <c r="CY83" s="292" t="s">
        <v>114</v>
      </c>
      <c r="DD83" s="1"/>
      <c r="DE83" s="34"/>
      <c r="DF83" s="285"/>
      <c r="DG83" s="285"/>
      <c r="DH83" s="285"/>
      <c r="DI83" s="285"/>
      <c r="DJ83" s="286"/>
      <c r="DK83" s="287"/>
      <c r="DP83" s="7"/>
      <c r="DZ83" s="41"/>
      <c r="EA83" s="46"/>
      <c r="EB83" s="29"/>
      <c r="EC83" s="34"/>
      <c r="ED83" s="45"/>
      <c r="EE83" s="46"/>
      <c r="EF83" s="29"/>
      <c r="EG83" s="34"/>
      <c r="EH83" s="31"/>
      <c r="EI83" s="28"/>
      <c r="EJ83" s="28"/>
      <c r="EK83" s="28"/>
      <c r="EL83" s="33"/>
    </row>
    <row r="84" spans="16:142" ht="21" customHeight="1">
      <c r="P84" s="27"/>
      <c r="Q84" s="28"/>
      <c r="R84" s="28"/>
      <c r="S84" s="28"/>
      <c r="T84" s="33"/>
      <c r="AX84" s="41">
        <v>2</v>
      </c>
      <c r="AY84" s="46">
        <v>54.816</v>
      </c>
      <c r="AZ84" s="29" t="s">
        <v>6</v>
      </c>
      <c r="BA84" s="34"/>
      <c r="BB84" s="45">
        <v>4</v>
      </c>
      <c r="BC84" s="46">
        <v>54.785</v>
      </c>
      <c r="BD84" s="33" t="s">
        <v>6</v>
      </c>
      <c r="BT84" s="302"/>
      <c r="BU84" s="285"/>
      <c r="BV84" s="285"/>
      <c r="BW84" s="285"/>
      <c r="BX84" s="286"/>
      <c r="BY84" s="287"/>
      <c r="BZ84" s="287"/>
      <c r="CD84" s="1"/>
      <c r="CE84" s="34"/>
      <c r="CF84" s="285"/>
      <c r="CG84" s="285"/>
      <c r="CH84" s="285"/>
      <c r="CI84" s="285"/>
      <c r="CJ84" s="286"/>
      <c r="CK84" s="287"/>
      <c r="CL84" s="287"/>
      <c r="CP84" s="7"/>
      <c r="CT84" s="302"/>
      <c r="CU84" s="285"/>
      <c r="CV84" s="285"/>
      <c r="CW84" s="285"/>
      <c r="CX84" s="286"/>
      <c r="CY84" s="287"/>
      <c r="CZ84" s="287"/>
      <c r="DD84" s="1"/>
      <c r="DE84" s="34"/>
      <c r="DF84" s="45">
        <v>14</v>
      </c>
      <c r="DG84" s="46">
        <v>54.297</v>
      </c>
      <c r="DH84" s="289">
        <v>42</v>
      </c>
      <c r="DI84" s="290">
        <f>DG84+DH84*0.001</f>
        <v>54.339</v>
      </c>
      <c r="DJ84" s="291" t="s">
        <v>64</v>
      </c>
      <c r="DK84" s="292" t="s">
        <v>121</v>
      </c>
      <c r="DL84" s="287"/>
      <c r="DP84" s="7"/>
      <c r="DZ84" s="41">
        <v>16</v>
      </c>
      <c r="EA84" s="46">
        <v>54.258</v>
      </c>
      <c r="EB84" s="29" t="s">
        <v>6</v>
      </c>
      <c r="EC84" s="34"/>
      <c r="ED84" s="45">
        <v>19</v>
      </c>
      <c r="EE84" s="46">
        <v>54.219</v>
      </c>
      <c r="EF84" s="29" t="s">
        <v>6</v>
      </c>
      <c r="EG84" s="34"/>
      <c r="EH84" s="31"/>
      <c r="EI84" s="28"/>
      <c r="EJ84" s="28"/>
      <c r="EK84" s="28"/>
      <c r="EL84" s="33"/>
    </row>
    <row r="85" spans="16:142" ht="21" customHeight="1">
      <c r="P85" s="27"/>
      <c r="Q85" s="28"/>
      <c r="R85" s="28"/>
      <c r="S85" s="28"/>
      <c r="T85" s="33"/>
      <c r="AX85" s="41"/>
      <c r="AY85" s="46"/>
      <c r="AZ85" s="29"/>
      <c r="BA85" s="34"/>
      <c r="BB85" s="45"/>
      <c r="BC85" s="46"/>
      <c r="BD85" s="33"/>
      <c r="BT85" s="303">
        <v>7</v>
      </c>
      <c r="BU85" s="288">
        <v>54.752</v>
      </c>
      <c r="BV85" s="289">
        <v>-42</v>
      </c>
      <c r="BW85" s="290">
        <f>BU85+BV85*0.001</f>
        <v>54.71</v>
      </c>
      <c r="BX85" s="291" t="s">
        <v>64</v>
      </c>
      <c r="BY85" s="292" t="s">
        <v>115</v>
      </c>
      <c r="BZ85" s="287"/>
      <c r="CD85" s="1"/>
      <c r="CE85" s="34"/>
      <c r="CF85" s="299" t="s">
        <v>118</v>
      </c>
      <c r="CG85" s="298">
        <v>54.865</v>
      </c>
      <c r="CH85" s="289">
        <v>46</v>
      </c>
      <c r="CI85" s="290">
        <f>CG85+CH85*0.001</f>
        <v>54.911</v>
      </c>
      <c r="CJ85" s="291" t="s">
        <v>64</v>
      </c>
      <c r="CK85" s="292" t="s">
        <v>117</v>
      </c>
      <c r="CL85" s="287"/>
      <c r="CP85" s="7"/>
      <c r="CT85" s="304">
        <v>12</v>
      </c>
      <c r="CU85" s="298">
        <v>54.367</v>
      </c>
      <c r="CV85" s="289">
        <v>-46</v>
      </c>
      <c r="CW85" s="290">
        <f>CU85+CV85*0.001</f>
        <v>54.321</v>
      </c>
      <c r="CX85" s="291" t="s">
        <v>64</v>
      </c>
      <c r="CY85" s="292" t="s">
        <v>120</v>
      </c>
      <c r="CZ85" s="287"/>
      <c r="DD85" s="1"/>
      <c r="DE85" s="34"/>
      <c r="DF85" s="285"/>
      <c r="DG85" s="285"/>
      <c r="DH85" s="285"/>
      <c r="DI85" s="285"/>
      <c r="DJ85" s="286"/>
      <c r="DK85" s="287"/>
      <c r="DL85" s="287"/>
      <c r="DP85" s="7"/>
      <c r="DZ85" s="41"/>
      <c r="EA85" s="46"/>
      <c r="EB85" s="29"/>
      <c r="EC85" s="34"/>
      <c r="ED85" s="45"/>
      <c r="EE85" s="46"/>
      <c r="EF85" s="29"/>
      <c r="EG85" s="34"/>
      <c r="EH85" s="70">
        <v>20</v>
      </c>
      <c r="EI85" s="42">
        <v>54.189</v>
      </c>
      <c r="EJ85" s="44">
        <v>46</v>
      </c>
      <c r="EK85" s="49">
        <f>EI85+EJ85*0.001</f>
        <v>54.235</v>
      </c>
      <c r="EL85" s="33" t="s">
        <v>6</v>
      </c>
    </row>
    <row r="86" spans="16:142" ht="21" customHeight="1" thickBot="1">
      <c r="P86" s="35"/>
      <c r="Q86" s="36"/>
      <c r="R86" s="36"/>
      <c r="S86" s="36"/>
      <c r="T86" s="40"/>
      <c r="AV86" s="47" t="s">
        <v>7</v>
      </c>
      <c r="AW86" s="48" t="s">
        <v>7</v>
      </c>
      <c r="AX86" s="35"/>
      <c r="AY86" s="36"/>
      <c r="AZ86" s="39"/>
      <c r="BA86" s="37"/>
      <c r="BB86" s="38"/>
      <c r="BC86" s="36"/>
      <c r="BD86" s="40"/>
      <c r="BT86" s="305"/>
      <c r="BU86" s="294"/>
      <c r="BV86" s="295"/>
      <c r="BW86" s="295"/>
      <c r="BX86" s="296"/>
      <c r="BY86" s="297"/>
      <c r="BZ86" s="10"/>
      <c r="CA86" s="10"/>
      <c r="CB86" s="10"/>
      <c r="CC86" s="10"/>
      <c r="CD86" s="10"/>
      <c r="CE86" s="37"/>
      <c r="CF86" s="293"/>
      <c r="CG86" s="294"/>
      <c r="CH86" s="295"/>
      <c r="CI86" s="295"/>
      <c r="CJ86" s="296"/>
      <c r="CK86" s="297"/>
      <c r="CL86" s="10"/>
      <c r="CM86" s="10"/>
      <c r="CN86" s="10"/>
      <c r="CO86" s="10"/>
      <c r="CP86" s="12"/>
      <c r="CR86" s="47" t="s">
        <v>7</v>
      </c>
      <c r="CS86" s="48" t="s">
        <v>7</v>
      </c>
      <c r="CT86" s="305"/>
      <c r="CU86" s="294"/>
      <c r="CV86" s="295"/>
      <c r="CW86" s="295"/>
      <c r="CX86" s="296"/>
      <c r="CY86" s="297"/>
      <c r="CZ86" s="10"/>
      <c r="DA86" s="10"/>
      <c r="DB86" s="10"/>
      <c r="DC86" s="10"/>
      <c r="DD86" s="10"/>
      <c r="DE86" s="37"/>
      <c r="DF86" s="293"/>
      <c r="DG86" s="294"/>
      <c r="DH86" s="295"/>
      <c r="DI86" s="295"/>
      <c r="DJ86" s="296"/>
      <c r="DK86" s="297"/>
      <c r="DL86" s="10"/>
      <c r="DM86" s="10"/>
      <c r="DN86" s="10"/>
      <c r="DO86" s="10"/>
      <c r="DP86" s="12"/>
      <c r="DZ86" s="35"/>
      <c r="EA86" s="36"/>
      <c r="EB86" s="39"/>
      <c r="EC86" s="37"/>
      <c r="ED86" s="38"/>
      <c r="EE86" s="36"/>
      <c r="EF86" s="39"/>
      <c r="EG86" s="37"/>
      <c r="EH86" s="38"/>
      <c r="EI86" s="36"/>
      <c r="EJ86" s="36"/>
      <c r="EK86" s="36"/>
      <c r="EL86" s="40"/>
    </row>
  </sheetData>
  <sheetProtection password="E755" sheet="1" objects="1" scenarios="1"/>
  <mergeCells count="25">
    <mergeCell ref="DA78:DB78"/>
    <mergeCell ref="AZ4:BC4"/>
    <mergeCell ref="BF38:BF39"/>
    <mergeCell ref="DN38:DN39"/>
    <mergeCell ref="CA78:CB78"/>
    <mergeCell ref="J5:K5"/>
    <mergeCell ref="J3:K3"/>
    <mergeCell ref="AX3:BA3"/>
    <mergeCell ref="B5:C5"/>
    <mergeCell ref="D5:E5"/>
    <mergeCell ref="H5:I5"/>
    <mergeCell ref="H3:I3"/>
    <mergeCell ref="D4:I4"/>
    <mergeCell ref="EB2:EE2"/>
    <mergeCell ref="AZ2:BC2"/>
    <mergeCell ref="BD3:BE3"/>
    <mergeCell ref="B3:E3"/>
    <mergeCell ref="D2:I2"/>
    <mergeCell ref="DX3:DY3"/>
    <mergeCell ref="DT3:DU3"/>
    <mergeCell ref="EL5:EM5"/>
    <mergeCell ref="EJ5:EK5"/>
    <mergeCell ref="EJ3:EM3"/>
    <mergeCell ref="ED3:EE3"/>
    <mergeCell ref="EB4:EE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431516" r:id="rId1"/>
    <oleObject progId="Paint.Picture" shapeId="431601" r:id="rId2"/>
    <oleObject progId="Paint.Picture" shapeId="431830" r:id="rId3"/>
    <oleObject progId="Paint.Picture" shapeId="486816" r:id="rId4"/>
    <oleObject progId="Paint.Picture" shapeId="486854" r:id="rId5"/>
    <oleObject progId="Paint.Picture" shapeId="703953" r:id="rId6"/>
    <oleObject progId="Paint.Picture" shapeId="7181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2009-07-21T10:31:56Z</cp:lastPrinted>
  <dcterms:created xsi:type="dcterms:W3CDTF">2008-08-13T11:29:35Z</dcterms:created>
  <dcterms:modified xsi:type="dcterms:W3CDTF">2009-07-21T10:42:07Z</dcterms:modified>
  <cp:category/>
  <cp:version/>
  <cp:contentType/>
  <cp:contentStatus/>
</cp:coreProperties>
</file>