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70" activeTab="1"/>
  </bookViews>
  <sheets>
    <sheet name="titul" sheetId="1" r:id="rId1"/>
    <sheet name="Milín" sheetId="2" r:id="rId2"/>
  </sheets>
  <definedNames/>
  <calcPr fullCalcOnLoad="1"/>
</workbook>
</file>

<file path=xl/sharedStrings.xml><?xml version="1.0" encoding="utf-8"?>
<sst xmlns="http://schemas.openxmlformats.org/spreadsheetml/2006/main" count="218" uniqueCount="111">
  <si>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</si>
  <si>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</si>
  <si>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</si>
  <si>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</si>
  <si>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</si>
  <si>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</si>
  <si>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</si>
  <si>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</si>
  <si>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</si>
  <si>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</si>
  <si>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</si>
  <si>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L 2</t>
  </si>
  <si>
    <t>L 4</t>
  </si>
  <si>
    <t>Návěstidla  -  ŽST</t>
  </si>
  <si>
    <t>Vjezdová</t>
  </si>
  <si>
    <t>Odjezdová</t>
  </si>
  <si>
    <t>Seřaďovací</t>
  </si>
  <si>
    <t>Traťové</t>
  </si>
  <si>
    <t>zabezpečovací</t>
  </si>
  <si>
    <t>SENA</t>
  </si>
  <si>
    <t>C</t>
  </si>
  <si>
    <t>JPg</t>
  </si>
  <si>
    <t>zařízení :</t>
  </si>
  <si>
    <t>Zjišťování  konce</t>
  </si>
  <si>
    <t>zast.</t>
  </si>
  <si>
    <t>vlaku :</t>
  </si>
  <si>
    <t>proj.</t>
  </si>
  <si>
    <t>Vk 1</t>
  </si>
  <si>
    <t>Vlečka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</si>
  <si>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</si>
  <si>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</si>
  <si>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</si>
  <si>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</si>
  <si>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</si>
  <si>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</si>
  <si>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</si>
  <si>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</si>
  <si>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</si>
  <si>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</si>
  <si>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</si>
  <si>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</si>
  <si>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</si>
  <si>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</si>
  <si>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</si>
  <si>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</si>
  <si>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</si>
  <si>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</si>
  <si>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</si>
  <si>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</si>
  <si>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</si>
  <si>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</si>
  <si>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</si>
  <si>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</si>
  <si>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ručně</t>
  </si>
  <si>
    <t>S 2</t>
  </si>
  <si>
    <t>S 4</t>
  </si>
  <si>
    <t>U1</t>
  </si>
  <si>
    <t>U2</t>
  </si>
  <si>
    <t>U3</t>
  </si>
  <si>
    <t>U4</t>
  </si>
  <si>
    <t>J1</t>
  </si>
  <si>
    <t>Km  66,237</t>
  </si>
  <si>
    <t>Hlavní  staniční  kolej</t>
  </si>
  <si>
    <t>Vjezd - odjezd - průjezd</t>
  </si>
  <si>
    <t>Směr  :  Příbram</t>
  </si>
  <si>
    <t>Směr  :  Tochovice</t>
  </si>
  <si>
    <t>elm.</t>
  </si>
  <si>
    <t>U5</t>
  </si>
  <si>
    <t>DIAMO</t>
  </si>
  <si>
    <t>J2</t>
  </si>
  <si>
    <t>vleč.</t>
  </si>
  <si>
    <t>Z1</t>
  </si>
  <si>
    <t>Ligmet</t>
  </si>
  <si>
    <t>ZVk 1</t>
  </si>
  <si>
    <t>ZVk 2</t>
  </si>
  <si>
    <t>obsluha z pracoviště úsekového ovládání</t>
  </si>
  <si>
    <t>( bez návěstního bodu )</t>
  </si>
  <si>
    <t>samočinně činností</t>
  </si>
  <si>
    <t>zabezpečovacího zařízení</t>
  </si>
  <si>
    <t>Obvod  výpravčího  DOZ</t>
  </si>
  <si>
    <t>Se 4</t>
  </si>
  <si>
    <t>jízdní cesty na tutéž kolej</t>
  </si>
  <si>
    <t>3 x EZ</t>
  </si>
  <si>
    <t>Elektronické  stavědlo</t>
  </si>
  <si>
    <t>ESA 11 (TESA)</t>
  </si>
  <si>
    <t>Kód :  22</t>
  </si>
  <si>
    <t>PSt.1</t>
  </si>
  <si>
    <t>PSt.2</t>
  </si>
  <si>
    <t>( U4 )</t>
  </si>
  <si>
    <t>při jízdě do odbočky - není-li uvedeno jinak, rychlost 40 km/h</t>
  </si>
  <si>
    <t>ZZN</t>
  </si>
  <si>
    <t>( J2 )</t>
  </si>
  <si>
    <t>( ZVk 1 / ZVk 2 )</t>
  </si>
  <si>
    <t>č. II,  úrovňové, jednostranné vnitřní</t>
  </si>
  <si>
    <t>č. I,  úrovňové, jednostranné vnitřní</t>
  </si>
  <si>
    <t>dálková obsluha výpravčím JOP z ŽST Březnice</t>
  </si>
  <si>
    <t>Automatické  hradlo</t>
  </si>
  <si>
    <t>Kód : 14</t>
  </si>
  <si>
    <t>( 1, 2, 3, U3/U2 )</t>
  </si>
  <si>
    <t>Výprava vlaků s přepravou cestujících dle čl. 505 D 2</t>
  </si>
  <si>
    <t>bez zabezpečení ( klíč ZVk 1 / ZVk 2 držen v EMZ v DK )</t>
  </si>
  <si>
    <t>vým. zámek, klíč J2 držen v EMZ v DK</t>
  </si>
  <si>
    <t>vým. zámek, klíč U5 uložen v DK</t>
  </si>
  <si>
    <t>vým. zámek, klíč Vk 1 / 4t / 4 držen v EMZ v DK</t>
  </si>
  <si>
    <t>( Vk 1 / 4t / 4 )</t>
  </si>
  <si>
    <t>DKS</t>
  </si>
  <si>
    <t>č. III,  úrovňové, jednostranné vnitřní</t>
  </si>
  <si>
    <t>č. IV,  úrovňové, jednostranné vnitřní</t>
  </si>
  <si>
    <t>( Tischer )</t>
  </si>
  <si>
    <t>( sypané )</t>
  </si>
  <si>
    <t>Podle projektu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</si>
</sst>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CG Times"/>
      <family val="1"/>
    </font>
    <font>
      <i/>
      <sz val="11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49" fontId="19" fillId="0" borderId="0" xfId="20" applyNumberFormat="1" applyFont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Fill="1" applyBorder="1" applyAlignment="1" quotePrefix="1">
      <alignment horizontal="left" vertical="center"/>
    </xf>
    <xf numFmtId="164" fontId="4" fillId="0" borderId="4" xfId="0" applyNumberFormat="1" applyFont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21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43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Alignment="1">
      <alignment horizontal="right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vertical="center"/>
      <protection/>
    </xf>
    <xf numFmtId="0" fontId="3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4" borderId="45" xfId="20" applyFont="1" applyFill="1" applyBorder="1" applyAlignment="1">
      <alignment vertical="center"/>
      <protection/>
    </xf>
    <xf numFmtId="0" fontId="0" fillId="4" borderId="45" xfId="20" applyFont="1" applyFill="1" applyBorder="1" applyAlignment="1" quotePrefix="1">
      <alignment vertical="center"/>
      <protection/>
    </xf>
    <xf numFmtId="164" fontId="0" fillId="4" borderId="45" xfId="20" applyNumberFormat="1" applyFont="1" applyFill="1" applyBorder="1" applyAlignment="1">
      <alignment vertical="center"/>
      <protection/>
    </xf>
    <xf numFmtId="0" fontId="0" fillId="4" borderId="4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48" xfId="20" applyFont="1" applyBorder="1">
      <alignment/>
      <protection/>
    </xf>
    <xf numFmtId="0" fontId="0" fillId="4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7" fillId="3" borderId="0" xfId="20" applyFont="1" applyFill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38" fillId="0" borderId="0" xfId="20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4" fillId="5" borderId="57" xfId="20" applyFont="1" applyFill="1" applyBorder="1" applyAlignment="1">
      <alignment horizontal="center" vertical="center"/>
      <protection/>
    </xf>
    <xf numFmtId="0" fontId="4" fillId="5" borderId="30" xfId="20" applyFont="1" applyFill="1" applyBorder="1" applyAlignment="1">
      <alignment horizontal="center" vertical="center"/>
      <protection/>
    </xf>
    <xf numFmtId="0" fontId="4" fillId="5" borderId="31" xfId="20" applyFont="1" applyFill="1" applyBorder="1" applyAlignment="1">
      <alignment horizontal="center" vertical="center"/>
      <protection/>
    </xf>
    <xf numFmtId="0" fontId="0" fillId="4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164" fontId="41" fillId="0" borderId="7" xfId="20" applyNumberFormat="1" applyFont="1" applyBorder="1" applyAlignment="1">
      <alignment horizontal="center" vertical="center"/>
      <protection/>
    </xf>
    <xf numFmtId="1" fontId="41" fillId="0" borderId="4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4" borderId="24" xfId="20" applyFill="1" applyBorder="1" applyAlignment="1">
      <alignment vertical="center"/>
      <protection/>
    </xf>
    <xf numFmtId="0" fontId="0" fillId="4" borderId="10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49" fontId="24" fillId="0" borderId="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164" fontId="0" fillId="0" borderId="48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3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6" borderId="6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14" fillId="0" borderId="0" xfId="0" applyFont="1" applyAlignment="1">
      <alignment horizontal="center" vertical="center"/>
    </xf>
    <xf numFmtId="164" fontId="0" fillId="0" borderId="38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6" borderId="61" xfId="0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5" fillId="4" borderId="65" xfId="0" applyFont="1" applyFill="1" applyBorder="1" applyAlignment="1">
      <alignment horizontal="center" vertical="center"/>
    </xf>
    <xf numFmtId="0" fontId="3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50" xfId="20" applyFont="1" applyFill="1" applyBorder="1">
      <alignment/>
      <protection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39" fillId="0" borderId="0" xfId="20" applyNumberFormat="1" applyFont="1" applyBorder="1" applyAlignment="1">
      <alignment horizontal="center" vertical="center"/>
      <protection/>
    </xf>
    <xf numFmtId="0" fontId="33" fillId="0" borderId="58" xfId="20" applyNumberFormat="1" applyFont="1" applyBorder="1" applyAlignment="1">
      <alignment horizontal="center" vertical="center"/>
      <protection/>
    </xf>
    <xf numFmtId="0" fontId="0" fillId="4" borderId="66" xfId="0" applyFont="1" applyFill="1" applyBorder="1" applyAlignment="1">
      <alignment vertical="center"/>
    </xf>
    <xf numFmtId="0" fontId="0" fillId="4" borderId="65" xfId="0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29" fillId="0" borderId="36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7" fillId="0" borderId="36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0" fontId="23" fillId="0" borderId="0" xfId="0" applyFont="1" applyAlignment="1">
      <alignment horizontal="left"/>
    </xf>
    <xf numFmtId="1" fontId="42" fillId="0" borderId="0" xfId="20" applyNumberFormat="1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1" fontId="42" fillId="0" borderId="22" xfId="20" applyNumberFormat="1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0" fillId="5" borderId="55" xfId="20" applyFont="1" applyFill="1" applyBorder="1" applyAlignment="1">
      <alignment horizontal="center" vertical="center"/>
      <protection/>
    </xf>
    <xf numFmtId="0" fontId="40" fillId="5" borderId="55" xfId="20" applyFont="1" applyFill="1" applyBorder="1" applyAlignment="1" quotePrefix="1">
      <alignment horizontal="center" vertical="center"/>
      <protection/>
    </xf>
    <xf numFmtId="0" fontId="4" fillId="5" borderId="68" xfId="20" applyFont="1" applyFill="1" applyBorder="1" applyAlignment="1">
      <alignment horizontal="center" vertical="center"/>
      <protection/>
    </xf>
    <xf numFmtId="0" fontId="4" fillId="5" borderId="69" xfId="20" applyFont="1" applyFill="1" applyBorder="1" applyAlignment="1">
      <alignment horizontal="center" vertical="center"/>
      <protection/>
    </xf>
    <xf numFmtId="0" fontId="4" fillId="5" borderId="70" xfId="20" applyFont="1" applyFill="1" applyBorder="1" applyAlignment="1">
      <alignment horizontal="center" vertical="center"/>
      <protection/>
    </xf>
    <xf numFmtId="0" fontId="17" fillId="6" borderId="63" xfId="0" applyFont="1" applyFill="1" applyBorder="1" applyAlignment="1">
      <alignment horizontal="center" vertical="center"/>
    </xf>
    <xf numFmtId="0" fontId="17" fillId="6" borderId="71" xfId="0" applyFont="1" applyFill="1" applyBorder="1" applyAlignment="1">
      <alignment horizontal="center" vertical="center"/>
    </xf>
    <xf numFmtId="0" fontId="17" fillId="6" borderId="72" xfId="0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29" fillId="0" borderId="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4897100" y="5353050"/>
          <a:ext cx="1776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63</xdr:col>
      <xdr:colOff>247650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37500" y="809625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7246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08925" y="67246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3337500" y="74104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4154150" y="74104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7125950" y="603885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4965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28</xdr:row>
      <xdr:rowOff>0</xdr:rowOff>
    </xdr:to>
    <xdr:sp>
      <xdr:nvSpPr>
        <xdr:cNvPr id="9" name="Line 16"/>
        <xdr:cNvSpPr>
          <a:spLocks/>
        </xdr:cNvSpPr>
      </xdr:nvSpPr>
      <xdr:spPr>
        <a:xfrm>
          <a:off x="11925300" y="7181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62</xdr:col>
      <xdr:colOff>495300</xdr:colOff>
      <xdr:row>22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33337500" y="6038850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Milín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4965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21</xdr:col>
      <xdr:colOff>266700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1925300" y="61531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76200</xdr:rowOff>
    </xdr:from>
    <xdr:to>
      <xdr:col>19</xdr:col>
      <xdr:colOff>266700</xdr:colOff>
      <xdr:row>28</xdr:row>
      <xdr:rowOff>114300</xdr:rowOff>
    </xdr:to>
    <xdr:sp>
      <xdr:nvSpPr>
        <xdr:cNvPr id="14" name="Line 21"/>
        <xdr:cNvSpPr>
          <a:spLocks/>
        </xdr:cNvSpPr>
      </xdr:nvSpPr>
      <xdr:spPr>
        <a:xfrm>
          <a:off x="13411200" y="7372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27</xdr:row>
      <xdr:rowOff>114300</xdr:rowOff>
    </xdr:from>
    <xdr:to>
      <xdr:col>71</xdr:col>
      <xdr:colOff>266700</xdr:colOff>
      <xdr:row>29</xdr:row>
      <xdr:rowOff>114300</xdr:rowOff>
    </xdr:to>
    <xdr:sp>
      <xdr:nvSpPr>
        <xdr:cNvPr id="15" name="Line 27"/>
        <xdr:cNvSpPr>
          <a:spLocks/>
        </xdr:cNvSpPr>
      </xdr:nvSpPr>
      <xdr:spPr>
        <a:xfrm flipV="1">
          <a:off x="50863500" y="71818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22</xdr:row>
      <xdr:rowOff>152400</xdr:rowOff>
    </xdr:from>
    <xdr:to>
      <xdr:col>64</xdr:col>
      <xdr:colOff>476250</xdr:colOff>
      <xdr:row>23</xdr:row>
      <xdr:rowOff>0</xdr:rowOff>
    </xdr:to>
    <xdr:sp>
      <xdr:nvSpPr>
        <xdr:cNvPr id="16" name="Line 29"/>
        <xdr:cNvSpPr>
          <a:spLocks/>
        </xdr:cNvSpPr>
      </xdr:nvSpPr>
      <xdr:spPr>
        <a:xfrm flipH="1" flipV="1">
          <a:off x="47129700" y="6076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323850</xdr:colOff>
      <xdr:row>5</xdr:row>
      <xdr:rowOff>19050</xdr:rowOff>
    </xdr:from>
    <xdr:to>
      <xdr:col>44</xdr:col>
      <xdr:colOff>647700</xdr:colOff>
      <xdr:row>6</xdr:row>
      <xdr:rowOff>0</xdr:rowOff>
    </xdr:to>
    <xdr:sp>
      <xdr:nvSpPr>
        <xdr:cNvPr id="17" name="Oval 31"/>
        <xdr:cNvSpPr>
          <a:spLocks noChangeAspect="1"/>
        </xdr:cNvSpPr>
      </xdr:nvSpPr>
      <xdr:spPr>
        <a:xfrm>
          <a:off x="32708850" y="15240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20</xdr:row>
      <xdr:rowOff>0</xdr:rowOff>
    </xdr:from>
    <xdr:to>
      <xdr:col>26</xdr:col>
      <xdr:colOff>495300</xdr:colOff>
      <xdr:row>23</xdr:row>
      <xdr:rowOff>114300</xdr:rowOff>
    </xdr:to>
    <xdr:sp>
      <xdr:nvSpPr>
        <xdr:cNvPr id="18" name="Line 32"/>
        <xdr:cNvSpPr>
          <a:spLocks/>
        </xdr:cNvSpPr>
      </xdr:nvSpPr>
      <xdr:spPr>
        <a:xfrm flipH="1">
          <a:off x="14897100" y="5467350"/>
          <a:ext cx="44577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19</xdr:row>
      <xdr:rowOff>114300</xdr:rowOff>
    </xdr:from>
    <xdr:to>
      <xdr:col>54</xdr:col>
      <xdr:colOff>476250</xdr:colOff>
      <xdr:row>19</xdr:row>
      <xdr:rowOff>114300</xdr:rowOff>
    </xdr:to>
    <xdr:sp>
      <xdr:nvSpPr>
        <xdr:cNvPr id="19" name="Line 34"/>
        <xdr:cNvSpPr>
          <a:spLocks/>
        </xdr:cNvSpPr>
      </xdr:nvSpPr>
      <xdr:spPr>
        <a:xfrm flipV="1">
          <a:off x="33108900" y="5353050"/>
          <a:ext cx="733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0" name="Line 51"/>
        <xdr:cNvSpPr>
          <a:spLocks/>
        </xdr:cNvSpPr>
      </xdr:nvSpPr>
      <xdr:spPr>
        <a:xfrm flipV="1">
          <a:off x="17868900" y="80962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114300</xdr:rowOff>
    </xdr:from>
    <xdr:to>
      <xdr:col>55</xdr:col>
      <xdr:colOff>247650</xdr:colOff>
      <xdr:row>19</xdr:row>
      <xdr:rowOff>152400</xdr:rowOff>
    </xdr:to>
    <xdr:sp>
      <xdr:nvSpPr>
        <xdr:cNvPr id="21" name="Line 64"/>
        <xdr:cNvSpPr>
          <a:spLocks/>
        </xdr:cNvSpPr>
      </xdr:nvSpPr>
      <xdr:spPr>
        <a:xfrm>
          <a:off x="40443150" y="5353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20</xdr:row>
      <xdr:rowOff>0</xdr:rowOff>
    </xdr:from>
    <xdr:to>
      <xdr:col>61</xdr:col>
      <xdr:colOff>266700</xdr:colOff>
      <xdr:row>22</xdr:row>
      <xdr:rowOff>114300</xdr:rowOff>
    </xdr:to>
    <xdr:sp>
      <xdr:nvSpPr>
        <xdr:cNvPr id="22" name="Line 65"/>
        <xdr:cNvSpPr>
          <a:spLocks/>
        </xdr:cNvSpPr>
      </xdr:nvSpPr>
      <xdr:spPr>
        <a:xfrm>
          <a:off x="41929050" y="54673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16</xdr:row>
      <xdr:rowOff>114300</xdr:rowOff>
    </xdr:from>
    <xdr:to>
      <xdr:col>22</xdr:col>
      <xdr:colOff>28575</xdr:colOff>
      <xdr:row>16</xdr:row>
      <xdr:rowOff>114300</xdr:rowOff>
    </xdr:to>
    <xdr:sp>
      <xdr:nvSpPr>
        <xdr:cNvPr id="23" name="Line 85"/>
        <xdr:cNvSpPr>
          <a:spLocks/>
        </xdr:cNvSpPr>
      </xdr:nvSpPr>
      <xdr:spPr>
        <a:xfrm>
          <a:off x="13411200" y="4667250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19</xdr:row>
      <xdr:rowOff>152400</xdr:rowOff>
    </xdr:from>
    <xdr:to>
      <xdr:col>56</xdr:col>
      <xdr:colOff>476250</xdr:colOff>
      <xdr:row>20</xdr:row>
      <xdr:rowOff>0</xdr:rowOff>
    </xdr:to>
    <xdr:sp>
      <xdr:nvSpPr>
        <xdr:cNvPr id="24" name="Line 117"/>
        <xdr:cNvSpPr>
          <a:spLocks/>
        </xdr:cNvSpPr>
      </xdr:nvSpPr>
      <xdr:spPr>
        <a:xfrm>
          <a:off x="41186100" y="5391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22</xdr:row>
      <xdr:rowOff>114300</xdr:rowOff>
    </xdr:from>
    <xdr:to>
      <xdr:col>63</xdr:col>
      <xdr:colOff>247650</xdr:colOff>
      <xdr:row>22</xdr:row>
      <xdr:rowOff>152400</xdr:rowOff>
    </xdr:to>
    <xdr:sp>
      <xdr:nvSpPr>
        <xdr:cNvPr id="25" name="Line 131"/>
        <xdr:cNvSpPr>
          <a:spLocks/>
        </xdr:cNvSpPr>
      </xdr:nvSpPr>
      <xdr:spPr>
        <a:xfrm flipH="1" flipV="1">
          <a:off x="46405800" y="60388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75</xdr:col>
      <xdr:colOff>266700</xdr:colOff>
      <xdr:row>28</xdr:row>
      <xdr:rowOff>0</xdr:rowOff>
    </xdr:to>
    <xdr:sp>
      <xdr:nvSpPr>
        <xdr:cNvPr id="26" name="Line 132"/>
        <xdr:cNvSpPr>
          <a:spLocks/>
        </xdr:cNvSpPr>
      </xdr:nvSpPr>
      <xdr:spPr>
        <a:xfrm flipV="1">
          <a:off x="52330350" y="67246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70</xdr:col>
      <xdr:colOff>476250</xdr:colOff>
      <xdr:row>28</xdr:row>
      <xdr:rowOff>76200</xdr:rowOff>
    </xdr:to>
    <xdr:sp>
      <xdr:nvSpPr>
        <xdr:cNvPr id="27" name="Line 149"/>
        <xdr:cNvSpPr>
          <a:spLocks/>
        </xdr:cNvSpPr>
      </xdr:nvSpPr>
      <xdr:spPr>
        <a:xfrm flipV="1">
          <a:off x="51587400" y="7296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76200</xdr:rowOff>
    </xdr:from>
    <xdr:to>
      <xdr:col>69</xdr:col>
      <xdr:colOff>247650</xdr:colOff>
      <xdr:row>28</xdr:row>
      <xdr:rowOff>114300</xdr:rowOff>
    </xdr:to>
    <xdr:sp>
      <xdr:nvSpPr>
        <xdr:cNvPr id="28" name="Line 150"/>
        <xdr:cNvSpPr>
          <a:spLocks/>
        </xdr:cNvSpPr>
      </xdr:nvSpPr>
      <xdr:spPr>
        <a:xfrm flipV="1">
          <a:off x="50844450" y="7372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16</xdr:col>
      <xdr:colOff>495300</xdr:colOff>
      <xdr:row>27</xdr:row>
      <xdr:rowOff>114300</xdr:rowOff>
    </xdr:to>
    <xdr:sp>
      <xdr:nvSpPr>
        <xdr:cNvPr id="29" name="Line 192"/>
        <xdr:cNvSpPr>
          <a:spLocks/>
        </xdr:cNvSpPr>
      </xdr:nvSpPr>
      <xdr:spPr>
        <a:xfrm>
          <a:off x="9696450" y="6724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514350" y="6610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31" name="Line 456"/>
        <xdr:cNvSpPr>
          <a:spLocks/>
        </xdr:cNvSpPr>
      </xdr:nvSpPr>
      <xdr:spPr>
        <a:xfrm>
          <a:off x="571500" y="6724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21</xdr:col>
      <xdr:colOff>266700</xdr:colOff>
      <xdr:row>30</xdr:row>
      <xdr:rowOff>123825</xdr:rowOff>
    </xdr:to>
    <xdr:sp>
      <xdr:nvSpPr>
        <xdr:cNvPr id="32" name="Line 476"/>
        <xdr:cNvSpPr>
          <a:spLocks/>
        </xdr:cNvSpPr>
      </xdr:nvSpPr>
      <xdr:spPr>
        <a:xfrm>
          <a:off x="11925300" y="7181850"/>
          <a:ext cx="3714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0</xdr:rowOff>
    </xdr:from>
    <xdr:to>
      <xdr:col>23</xdr:col>
      <xdr:colOff>266700</xdr:colOff>
      <xdr:row>31</xdr:row>
      <xdr:rowOff>76200</xdr:rowOff>
    </xdr:to>
    <xdr:sp>
      <xdr:nvSpPr>
        <xdr:cNvPr id="33" name="Line 477"/>
        <xdr:cNvSpPr>
          <a:spLocks/>
        </xdr:cNvSpPr>
      </xdr:nvSpPr>
      <xdr:spPr>
        <a:xfrm>
          <a:off x="16383000" y="7981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76200</xdr:rowOff>
    </xdr:from>
    <xdr:to>
      <xdr:col>24</xdr:col>
      <xdr:colOff>495300</xdr:colOff>
      <xdr:row>31</xdr:row>
      <xdr:rowOff>114300</xdr:rowOff>
    </xdr:to>
    <xdr:sp>
      <xdr:nvSpPr>
        <xdr:cNvPr id="34" name="Line 478"/>
        <xdr:cNvSpPr>
          <a:spLocks/>
        </xdr:cNvSpPr>
      </xdr:nvSpPr>
      <xdr:spPr>
        <a:xfrm>
          <a:off x="17125950" y="8058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19</xdr:row>
      <xdr:rowOff>114300</xdr:rowOff>
    </xdr:from>
    <xdr:to>
      <xdr:col>28</xdr:col>
      <xdr:colOff>495300</xdr:colOff>
      <xdr:row>19</xdr:row>
      <xdr:rowOff>152400</xdr:rowOff>
    </xdr:to>
    <xdr:sp>
      <xdr:nvSpPr>
        <xdr:cNvPr id="35" name="Line 492"/>
        <xdr:cNvSpPr>
          <a:spLocks/>
        </xdr:cNvSpPr>
      </xdr:nvSpPr>
      <xdr:spPr>
        <a:xfrm flipV="1">
          <a:off x="20097750" y="5353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19</xdr:row>
      <xdr:rowOff>152400</xdr:rowOff>
    </xdr:from>
    <xdr:to>
      <xdr:col>27</xdr:col>
      <xdr:colOff>266700</xdr:colOff>
      <xdr:row>20</xdr:row>
      <xdr:rowOff>0</xdr:rowOff>
    </xdr:to>
    <xdr:sp>
      <xdr:nvSpPr>
        <xdr:cNvPr id="36" name="Line 496"/>
        <xdr:cNvSpPr>
          <a:spLocks/>
        </xdr:cNvSpPr>
      </xdr:nvSpPr>
      <xdr:spPr>
        <a:xfrm flipV="1">
          <a:off x="19354800" y="5391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0</xdr:rowOff>
    </xdr:from>
    <xdr:to>
      <xdr:col>70</xdr:col>
      <xdr:colOff>495300</xdr:colOff>
      <xdr:row>25</xdr:row>
      <xdr:rowOff>114300</xdr:rowOff>
    </xdr:to>
    <xdr:sp>
      <xdr:nvSpPr>
        <xdr:cNvPr id="37" name="Line 505"/>
        <xdr:cNvSpPr>
          <a:spLocks/>
        </xdr:cNvSpPr>
      </xdr:nvSpPr>
      <xdr:spPr>
        <a:xfrm flipH="1" flipV="1">
          <a:off x="47872650" y="6153150"/>
          <a:ext cx="4476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723900</xdr:colOff>
      <xdr:row>16</xdr:row>
      <xdr:rowOff>9525</xdr:rowOff>
    </xdr:from>
    <xdr:to>
      <xdr:col>52</xdr:col>
      <xdr:colOff>466725</xdr:colOff>
      <xdr:row>18</xdr:row>
      <xdr:rowOff>9525</xdr:rowOff>
    </xdr:to>
    <xdr:pic>
      <xdr:nvPicPr>
        <xdr:cNvPr id="3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0" y="456247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64712850" y="6610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40" name="Line 560"/>
        <xdr:cNvSpPr>
          <a:spLocks/>
        </xdr:cNvSpPr>
      </xdr:nvSpPr>
      <xdr:spPr>
        <a:xfrm>
          <a:off x="64770000" y="6724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20</xdr:row>
      <xdr:rowOff>0</xdr:rowOff>
    </xdr:from>
    <xdr:to>
      <xdr:col>78</xdr:col>
      <xdr:colOff>476250</xdr:colOff>
      <xdr:row>28</xdr:row>
      <xdr:rowOff>0</xdr:rowOff>
    </xdr:to>
    <xdr:sp>
      <xdr:nvSpPr>
        <xdr:cNvPr id="41" name="Line 562"/>
        <xdr:cNvSpPr>
          <a:spLocks/>
        </xdr:cNvSpPr>
      </xdr:nvSpPr>
      <xdr:spPr>
        <a:xfrm>
          <a:off x="58273950" y="54673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28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57797700" y="7296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65,940</a:t>
          </a:r>
        </a:p>
      </xdr:txBody>
    </xdr:sp>
    <xdr:clientData/>
  </xdr:oneCellAnchor>
  <xdr:twoCellAnchor>
    <xdr:from>
      <xdr:col>15</xdr:col>
      <xdr:colOff>266700</xdr:colOff>
      <xdr:row>15</xdr:row>
      <xdr:rowOff>114300</xdr:rowOff>
    </xdr:from>
    <xdr:to>
      <xdr:col>16</xdr:col>
      <xdr:colOff>495300</xdr:colOff>
      <xdr:row>16</xdr:row>
      <xdr:rowOff>0</xdr:rowOff>
    </xdr:to>
    <xdr:sp>
      <xdr:nvSpPr>
        <xdr:cNvPr id="43" name="Line 566"/>
        <xdr:cNvSpPr>
          <a:spLocks/>
        </xdr:cNvSpPr>
      </xdr:nvSpPr>
      <xdr:spPr>
        <a:xfrm>
          <a:off x="11182350" y="44386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0</xdr:rowOff>
    </xdr:from>
    <xdr:to>
      <xdr:col>17</xdr:col>
      <xdr:colOff>266700</xdr:colOff>
      <xdr:row>16</xdr:row>
      <xdr:rowOff>76200</xdr:rowOff>
    </xdr:to>
    <xdr:sp>
      <xdr:nvSpPr>
        <xdr:cNvPr id="44" name="Line 567"/>
        <xdr:cNvSpPr>
          <a:spLocks/>
        </xdr:cNvSpPr>
      </xdr:nvSpPr>
      <xdr:spPr>
        <a:xfrm>
          <a:off x="11925300" y="4552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13</xdr:row>
      <xdr:rowOff>114300</xdr:rowOff>
    </xdr:from>
    <xdr:to>
      <xdr:col>17</xdr:col>
      <xdr:colOff>266700</xdr:colOff>
      <xdr:row>17</xdr:row>
      <xdr:rowOff>114300</xdr:rowOff>
    </xdr:to>
    <xdr:sp>
      <xdr:nvSpPr>
        <xdr:cNvPr id="45" name="Line 568"/>
        <xdr:cNvSpPr>
          <a:spLocks/>
        </xdr:cNvSpPr>
      </xdr:nvSpPr>
      <xdr:spPr>
        <a:xfrm>
          <a:off x="9696450" y="39814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46" name="Line 757"/>
        <xdr:cNvSpPr>
          <a:spLocks/>
        </xdr:cNvSpPr>
      </xdr:nvSpPr>
      <xdr:spPr>
        <a:xfrm>
          <a:off x="46405800" y="6038850"/>
          <a:ext cx="18307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20</xdr:row>
      <xdr:rowOff>114300</xdr:rowOff>
    </xdr:from>
    <xdr:to>
      <xdr:col>82</xdr:col>
      <xdr:colOff>476250</xdr:colOff>
      <xdr:row>22</xdr:row>
      <xdr:rowOff>114300</xdr:rowOff>
    </xdr:to>
    <xdr:sp>
      <xdr:nvSpPr>
        <xdr:cNvPr id="47" name="Line 758"/>
        <xdr:cNvSpPr>
          <a:spLocks/>
        </xdr:cNvSpPr>
      </xdr:nvSpPr>
      <xdr:spPr>
        <a:xfrm flipV="1">
          <a:off x="59016900" y="55816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114300</xdr:rowOff>
    </xdr:from>
    <xdr:to>
      <xdr:col>68</xdr:col>
      <xdr:colOff>495300</xdr:colOff>
      <xdr:row>40</xdr:row>
      <xdr:rowOff>114300</xdr:rowOff>
    </xdr:to>
    <xdr:sp>
      <xdr:nvSpPr>
        <xdr:cNvPr id="48" name="Line 759"/>
        <xdr:cNvSpPr>
          <a:spLocks/>
        </xdr:cNvSpPr>
      </xdr:nvSpPr>
      <xdr:spPr>
        <a:xfrm flipV="1">
          <a:off x="42672000" y="7639050"/>
          <a:ext cx="8191500" cy="2514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49" name="text 7166"/>
        <xdr:cNvSpPr txBox="1">
          <a:spLocks noChangeArrowheads="1"/>
        </xdr:cNvSpPr>
      </xdr:nvSpPr>
      <xdr:spPr>
        <a:xfrm>
          <a:off x="323850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23850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2385000" y="7296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7981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5238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27</xdr:col>
      <xdr:colOff>266700</xdr:colOff>
      <xdr:row>22</xdr:row>
      <xdr:rowOff>76200</xdr:rowOff>
    </xdr:from>
    <xdr:to>
      <xdr:col>28</xdr:col>
      <xdr:colOff>476250</xdr:colOff>
      <xdr:row>22</xdr:row>
      <xdr:rowOff>114300</xdr:rowOff>
    </xdr:to>
    <xdr:sp>
      <xdr:nvSpPr>
        <xdr:cNvPr id="54" name="Line 768"/>
        <xdr:cNvSpPr>
          <a:spLocks/>
        </xdr:cNvSpPr>
      </xdr:nvSpPr>
      <xdr:spPr>
        <a:xfrm>
          <a:off x="20097750" y="60007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0</xdr:rowOff>
    </xdr:from>
    <xdr:to>
      <xdr:col>27</xdr:col>
      <xdr:colOff>266700</xdr:colOff>
      <xdr:row>22</xdr:row>
      <xdr:rowOff>76200</xdr:rowOff>
    </xdr:to>
    <xdr:sp>
      <xdr:nvSpPr>
        <xdr:cNvPr id="55" name="Line 769"/>
        <xdr:cNvSpPr>
          <a:spLocks/>
        </xdr:cNvSpPr>
      </xdr:nvSpPr>
      <xdr:spPr>
        <a:xfrm>
          <a:off x="19354800" y="5924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114300</xdr:rowOff>
    </xdr:from>
    <xdr:to>
      <xdr:col>26</xdr:col>
      <xdr:colOff>495300</xdr:colOff>
      <xdr:row>22</xdr:row>
      <xdr:rowOff>0</xdr:rowOff>
    </xdr:to>
    <xdr:sp>
      <xdr:nvSpPr>
        <xdr:cNvPr id="56" name="Line 770"/>
        <xdr:cNvSpPr>
          <a:spLocks/>
        </xdr:cNvSpPr>
      </xdr:nvSpPr>
      <xdr:spPr>
        <a:xfrm>
          <a:off x="14897100" y="5353050"/>
          <a:ext cx="4457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152400</xdr:rowOff>
    </xdr:from>
    <xdr:to>
      <xdr:col>22</xdr:col>
      <xdr:colOff>495300</xdr:colOff>
      <xdr:row>23</xdr:row>
      <xdr:rowOff>0</xdr:rowOff>
    </xdr:to>
    <xdr:sp>
      <xdr:nvSpPr>
        <xdr:cNvPr id="57" name="Line 772"/>
        <xdr:cNvSpPr>
          <a:spLocks/>
        </xdr:cNvSpPr>
      </xdr:nvSpPr>
      <xdr:spPr>
        <a:xfrm flipV="1">
          <a:off x="15640050" y="6076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114300</xdr:rowOff>
    </xdr:from>
    <xdr:to>
      <xdr:col>23</xdr:col>
      <xdr:colOff>266700</xdr:colOff>
      <xdr:row>22</xdr:row>
      <xdr:rowOff>152400</xdr:rowOff>
    </xdr:to>
    <xdr:sp>
      <xdr:nvSpPr>
        <xdr:cNvPr id="58" name="Line 773"/>
        <xdr:cNvSpPr>
          <a:spLocks/>
        </xdr:cNvSpPr>
      </xdr:nvSpPr>
      <xdr:spPr>
        <a:xfrm flipV="1">
          <a:off x="16383000" y="6038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0</xdr:rowOff>
    </xdr:from>
    <xdr:to>
      <xdr:col>20</xdr:col>
      <xdr:colOff>495300</xdr:colOff>
      <xdr:row>19</xdr:row>
      <xdr:rowOff>114300</xdr:rowOff>
    </xdr:to>
    <xdr:sp>
      <xdr:nvSpPr>
        <xdr:cNvPr id="59" name="Line 774"/>
        <xdr:cNvSpPr>
          <a:spLocks/>
        </xdr:cNvSpPr>
      </xdr:nvSpPr>
      <xdr:spPr>
        <a:xfrm>
          <a:off x="14154150" y="5238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37</xdr:row>
      <xdr:rowOff>142875</xdr:rowOff>
    </xdr:from>
    <xdr:to>
      <xdr:col>60</xdr:col>
      <xdr:colOff>476250</xdr:colOff>
      <xdr:row>38</xdr:row>
      <xdr:rowOff>114300</xdr:rowOff>
    </xdr:to>
    <xdr:sp>
      <xdr:nvSpPr>
        <xdr:cNvPr id="60" name="Line 779"/>
        <xdr:cNvSpPr>
          <a:spLocks/>
        </xdr:cNvSpPr>
      </xdr:nvSpPr>
      <xdr:spPr>
        <a:xfrm flipV="1">
          <a:off x="44157900" y="9496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19</xdr:row>
      <xdr:rowOff>152400</xdr:rowOff>
    </xdr:from>
    <xdr:to>
      <xdr:col>84</xdr:col>
      <xdr:colOff>476250</xdr:colOff>
      <xdr:row>20</xdr:row>
      <xdr:rowOff>0</xdr:rowOff>
    </xdr:to>
    <xdr:sp>
      <xdr:nvSpPr>
        <xdr:cNvPr id="61" name="Line 781"/>
        <xdr:cNvSpPr>
          <a:spLocks/>
        </xdr:cNvSpPr>
      </xdr:nvSpPr>
      <xdr:spPr>
        <a:xfrm flipV="1">
          <a:off x="61988700" y="5391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18</xdr:row>
      <xdr:rowOff>85725</xdr:rowOff>
    </xdr:from>
    <xdr:to>
      <xdr:col>19</xdr:col>
      <xdr:colOff>266700</xdr:colOff>
      <xdr:row>19</xdr:row>
      <xdr:rowOff>0</xdr:rowOff>
    </xdr:to>
    <xdr:sp>
      <xdr:nvSpPr>
        <xdr:cNvPr id="62" name="Line 782"/>
        <xdr:cNvSpPr>
          <a:spLocks/>
        </xdr:cNvSpPr>
      </xdr:nvSpPr>
      <xdr:spPr>
        <a:xfrm>
          <a:off x="13411200" y="5095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0</xdr:rowOff>
    </xdr:from>
    <xdr:to>
      <xdr:col>83</xdr:col>
      <xdr:colOff>247650</xdr:colOff>
      <xdr:row>20</xdr:row>
      <xdr:rowOff>114300</xdr:rowOff>
    </xdr:to>
    <xdr:sp>
      <xdr:nvSpPr>
        <xdr:cNvPr id="63" name="Line 879"/>
        <xdr:cNvSpPr>
          <a:spLocks/>
        </xdr:cNvSpPr>
      </xdr:nvSpPr>
      <xdr:spPr>
        <a:xfrm flipV="1">
          <a:off x="61245750" y="5467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23</xdr:row>
      <xdr:rowOff>76200</xdr:rowOff>
    </xdr:from>
    <xdr:to>
      <xdr:col>58</xdr:col>
      <xdr:colOff>914400</xdr:colOff>
      <xdr:row>24</xdr:row>
      <xdr:rowOff>152400</xdr:rowOff>
    </xdr:to>
    <xdr:grpSp>
      <xdr:nvGrpSpPr>
        <xdr:cNvPr id="64" name="Group 895"/>
        <xdr:cNvGrpSpPr>
          <a:grpSpLocks/>
        </xdr:cNvGrpSpPr>
      </xdr:nvGrpSpPr>
      <xdr:grpSpPr>
        <a:xfrm>
          <a:off x="33223200" y="6229350"/>
          <a:ext cx="10629900" cy="304800"/>
          <a:chOff x="115" y="479"/>
          <a:chExt cx="1117" cy="40"/>
        </a:xfrm>
        <a:solidFill>
          <a:srgbClr val="FFFFFF"/>
        </a:solidFill>
      </xdr:grpSpPr>
      <xdr:sp>
        <xdr:nvSpPr>
          <xdr:cNvPr id="65" name="Rectangle 89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9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20</xdr:row>
      <xdr:rowOff>76200</xdr:rowOff>
    </xdr:from>
    <xdr:to>
      <xdr:col>55</xdr:col>
      <xdr:colOff>0</xdr:colOff>
      <xdr:row>21</xdr:row>
      <xdr:rowOff>152400</xdr:rowOff>
    </xdr:to>
    <xdr:grpSp>
      <xdr:nvGrpSpPr>
        <xdr:cNvPr id="74" name="Group 925"/>
        <xdr:cNvGrpSpPr>
          <a:grpSpLocks/>
        </xdr:cNvGrpSpPr>
      </xdr:nvGrpSpPr>
      <xdr:grpSpPr>
        <a:xfrm>
          <a:off x="28746450" y="5543550"/>
          <a:ext cx="12192000" cy="304800"/>
          <a:chOff x="115" y="479"/>
          <a:chExt cx="1117" cy="40"/>
        </a:xfrm>
        <a:solidFill>
          <a:srgbClr val="FFFFFF"/>
        </a:solidFill>
      </xdr:grpSpPr>
      <xdr:sp>
        <xdr:nvSpPr>
          <xdr:cNvPr id="75" name="Rectangle 9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41</xdr:row>
      <xdr:rowOff>0</xdr:rowOff>
    </xdr:from>
    <xdr:to>
      <xdr:col>50</xdr:col>
      <xdr:colOff>0</xdr:colOff>
      <xdr:row>43</xdr:row>
      <xdr:rowOff>0</xdr:rowOff>
    </xdr:to>
    <xdr:sp>
      <xdr:nvSpPr>
        <xdr:cNvPr id="84" name="text 55"/>
        <xdr:cNvSpPr txBox="1">
          <a:spLocks noChangeArrowheads="1"/>
        </xdr:cNvSpPr>
      </xdr:nvSpPr>
      <xdr:spPr>
        <a:xfrm>
          <a:off x="28746450" y="10267950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476250</xdr:colOff>
      <xdr:row>37</xdr:row>
      <xdr:rowOff>0</xdr:rowOff>
    </xdr:from>
    <xdr:to>
      <xdr:col>61</xdr:col>
      <xdr:colOff>247650</xdr:colOff>
      <xdr:row>37</xdr:row>
      <xdr:rowOff>142875</xdr:rowOff>
    </xdr:to>
    <xdr:sp>
      <xdr:nvSpPr>
        <xdr:cNvPr id="85" name="Line 44"/>
        <xdr:cNvSpPr>
          <a:spLocks/>
        </xdr:cNvSpPr>
      </xdr:nvSpPr>
      <xdr:spPr>
        <a:xfrm flipV="1">
          <a:off x="44900850" y="9353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114300</xdr:rowOff>
    </xdr:from>
    <xdr:to>
      <xdr:col>65</xdr:col>
      <xdr:colOff>390525</xdr:colOff>
      <xdr:row>36</xdr:row>
      <xdr:rowOff>114300</xdr:rowOff>
    </xdr:to>
    <xdr:sp>
      <xdr:nvSpPr>
        <xdr:cNvPr id="86" name="Line 45"/>
        <xdr:cNvSpPr>
          <a:spLocks/>
        </xdr:cNvSpPr>
      </xdr:nvSpPr>
      <xdr:spPr>
        <a:xfrm>
          <a:off x="47129700" y="9239250"/>
          <a:ext cx="162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200025</xdr:colOff>
      <xdr:row>22</xdr:row>
      <xdr:rowOff>0</xdr:rowOff>
    </xdr:from>
    <xdr:ext cx="314325" cy="228600"/>
    <xdr:sp>
      <xdr:nvSpPr>
        <xdr:cNvPr id="87" name="TextBox 71"/>
        <xdr:cNvSpPr txBox="1">
          <a:spLocks noChangeArrowheads="1"/>
        </xdr:cNvSpPr>
      </xdr:nvSpPr>
      <xdr:spPr>
        <a:xfrm>
          <a:off x="44110275" y="592455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59</xdr:col>
      <xdr:colOff>200025</xdr:colOff>
      <xdr:row>28</xdr:row>
      <xdr:rowOff>0</xdr:rowOff>
    </xdr:from>
    <xdr:ext cx="314325" cy="228600"/>
    <xdr:sp>
      <xdr:nvSpPr>
        <xdr:cNvPr id="88" name="TextBox 72"/>
        <xdr:cNvSpPr txBox="1">
          <a:spLocks noChangeArrowheads="1"/>
        </xdr:cNvSpPr>
      </xdr:nvSpPr>
      <xdr:spPr>
        <a:xfrm>
          <a:off x="44110275" y="729615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59</xdr:col>
      <xdr:colOff>200025</xdr:colOff>
      <xdr:row>31</xdr:row>
      <xdr:rowOff>0</xdr:rowOff>
    </xdr:from>
    <xdr:ext cx="314325" cy="228600"/>
    <xdr:sp>
      <xdr:nvSpPr>
        <xdr:cNvPr id="89" name="TextBox 73"/>
        <xdr:cNvSpPr txBox="1">
          <a:spLocks noChangeArrowheads="1"/>
        </xdr:cNvSpPr>
      </xdr:nvSpPr>
      <xdr:spPr>
        <a:xfrm>
          <a:off x="44110275" y="798195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13</xdr:col>
      <xdr:colOff>104775</xdr:colOff>
      <xdr:row>23</xdr:row>
      <xdr:rowOff>219075</xdr:rowOff>
    </xdr:from>
    <xdr:to>
      <xdr:col>13</xdr:col>
      <xdr:colOff>419100</xdr:colOff>
      <xdr:row>25</xdr:row>
      <xdr:rowOff>114300</xdr:rowOff>
    </xdr:to>
    <xdr:grpSp>
      <xdr:nvGrpSpPr>
        <xdr:cNvPr id="90" name="Group 119"/>
        <xdr:cNvGrpSpPr>
          <a:grpSpLocks noChangeAspect="1"/>
        </xdr:cNvGrpSpPr>
      </xdr:nvGrpSpPr>
      <xdr:grpSpPr>
        <a:xfrm>
          <a:off x="95345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1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23</xdr:row>
      <xdr:rowOff>219075</xdr:rowOff>
    </xdr:from>
    <xdr:to>
      <xdr:col>16</xdr:col>
      <xdr:colOff>647700</xdr:colOff>
      <xdr:row>25</xdr:row>
      <xdr:rowOff>114300</xdr:rowOff>
    </xdr:to>
    <xdr:grpSp>
      <xdr:nvGrpSpPr>
        <xdr:cNvPr id="93" name="Group 122"/>
        <xdr:cNvGrpSpPr>
          <a:grpSpLocks noChangeAspect="1"/>
        </xdr:cNvGrpSpPr>
      </xdr:nvGrpSpPr>
      <xdr:grpSpPr>
        <a:xfrm>
          <a:off x="117729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1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96" name="Group 125"/>
        <xdr:cNvGrpSpPr>
          <a:grpSpLocks noChangeAspect="1"/>
        </xdr:cNvGrpSpPr>
      </xdr:nvGrpSpPr>
      <xdr:grpSpPr>
        <a:xfrm>
          <a:off x="117729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1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28</xdr:row>
      <xdr:rowOff>0</xdr:rowOff>
    </xdr:from>
    <xdr:to>
      <xdr:col>18</xdr:col>
      <xdr:colOff>495300</xdr:colOff>
      <xdr:row>28</xdr:row>
      <xdr:rowOff>76200</xdr:rowOff>
    </xdr:to>
    <xdr:sp>
      <xdr:nvSpPr>
        <xdr:cNvPr id="99" name="Line 128"/>
        <xdr:cNvSpPr>
          <a:spLocks/>
        </xdr:cNvSpPr>
      </xdr:nvSpPr>
      <xdr:spPr>
        <a:xfrm>
          <a:off x="12668250" y="7296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21</xdr:row>
      <xdr:rowOff>219075</xdr:rowOff>
    </xdr:from>
    <xdr:to>
      <xdr:col>20</xdr:col>
      <xdr:colOff>647700</xdr:colOff>
      <xdr:row>23</xdr:row>
      <xdr:rowOff>114300</xdr:rowOff>
    </xdr:to>
    <xdr:grpSp>
      <xdr:nvGrpSpPr>
        <xdr:cNvPr id="100" name="Group 129"/>
        <xdr:cNvGrpSpPr>
          <a:grpSpLocks noChangeAspect="1"/>
        </xdr:cNvGrpSpPr>
      </xdr:nvGrpSpPr>
      <xdr:grpSpPr>
        <a:xfrm>
          <a:off x="14744700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17</xdr:row>
      <xdr:rowOff>209550</xdr:rowOff>
    </xdr:from>
    <xdr:to>
      <xdr:col>20</xdr:col>
      <xdr:colOff>647700</xdr:colOff>
      <xdr:row>19</xdr:row>
      <xdr:rowOff>114300</xdr:rowOff>
    </xdr:to>
    <xdr:grpSp>
      <xdr:nvGrpSpPr>
        <xdr:cNvPr id="103" name="Group 132"/>
        <xdr:cNvGrpSpPr>
          <a:grpSpLocks noChangeAspect="1"/>
        </xdr:cNvGrpSpPr>
      </xdr:nvGrpSpPr>
      <xdr:grpSpPr>
        <a:xfrm>
          <a:off x="14744700" y="499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1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17</xdr:row>
      <xdr:rowOff>209550</xdr:rowOff>
    </xdr:from>
    <xdr:to>
      <xdr:col>28</xdr:col>
      <xdr:colOff>647700</xdr:colOff>
      <xdr:row>19</xdr:row>
      <xdr:rowOff>114300</xdr:rowOff>
    </xdr:to>
    <xdr:grpSp>
      <xdr:nvGrpSpPr>
        <xdr:cNvPr id="106" name="Group 135"/>
        <xdr:cNvGrpSpPr>
          <a:grpSpLocks noChangeAspect="1"/>
        </xdr:cNvGrpSpPr>
      </xdr:nvGrpSpPr>
      <xdr:grpSpPr>
        <a:xfrm>
          <a:off x="20688300" y="499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1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22</xdr:row>
      <xdr:rowOff>114300</xdr:rowOff>
    </xdr:from>
    <xdr:to>
      <xdr:col>28</xdr:col>
      <xdr:colOff>628650</xdr:colOff>
      <xdr:row>24</xdr:row>
      <xdr:rowOff>28575</xdr:rowOff>
    </xdr:to>
    <xdr:grpSp>
      <xdr:nvGrpSpPr>
        <xdr:cNvPr id="109" name="Group 138"/>
        <xdr:cNvGrpSpPr>
          <a:grpSpLocks noChangeAspect="1"/>
        </xdr:cNvGrpSpPr>
      </xdr:nvGrpSpPr>
      <xdr:grpSpPr>
        <a:xfrm>
          <a:off x="20669250" y="603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1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30</xdr:row>
      <xdr:rowOff>123825</xdr:rowOff>
    </xdr:from>
    <xdr:to>
      <xdr:col>22</xdr:col>
      <xdr:colOff>495300</xdr:colOff>
      <xdr:row>31</xdr:row>
      <xdr:rowOff>0</xdr:rowOff>
    </xdr:to>
    <xdr:sp>
      <xdr:nvSpPr>
        <xdr:cNvPr id="112" name="Line 168"/>
        <xdr:cNvSpPr>
          <a:spLocks/>
        </xdr:cNvSpPr>
      </xdr:nvSpPr>
      <xdr:spPr>
        <a:xfrm>
          <a:off x="15640050" y="78771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17</xdr:row>
      <xdr:rowOff>114300</xdr:rowOff>
    </xdr:from>
    <xdr:to>
      <xdr:col>18</xdr:col>
      <xdr:colOff>495300</xdr:colOff>
      <xdr:row>18</xdr:row>
      <xdr:rowOff>85725</xdr:rowOff>
    </xdr:to>
    <xdr:sp>
      <xdr:nvSpPr>
        <xdr:cNvPr id="113" name="Line 170"/>
        <xdr:cNvSpPr>
          <a:spLocks/>
        </xdr:cNvSpPr>
      </xdr:nvSpPr>
      <xdr:spPr>
        <a:xfrm>
          <a:off x="12668250" y="48958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16</xdr:row>
      <xdr:rowOff>76200</xdr:rowOff>
    </xdr:from>
    <xdr:to>
      <xdr:col>18</xdr:col>
      <xdr:colOff>495300</xdr:colOff>
      <xdr:row>16</xdr:row>
      <xdr:rowOff>114300</xdr:rowOff>
    </xdr:to>
    <xdr:sp>
      <xdr:nvSpPr>
        <xdr:cNvPr id="114" name="Line 171"/>
        <xdr:cNvSpPr>
          <a:spLocks/>
        </xdr:cNvSpPr>
      </xdr:nvSpPr>
      <xdr:spPr>
        <a:xfrm>
          <a:off x="12668250" y="4629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381000</xdr:colOff>
      <xdr:row>21</xdr:row>
      <xdr:rowOff>9525</xdr:rowOff>
    </xdr:from>
    <xdr:to>
      <xdr:col>16</xdr:col>
      <xdr:colOff>600075</xdr:colOff>
      <xdr:row>23</xdr:row>
      <xdr:rowOff>0</xdr:rowOff>
    </xdr:to>
    <xdr:grpSp>
      <xdr:nvGrpSpPr>
        <xdr:cNvPr id="115" name="Group 175"/>
        <xdr:cNvGrpSpPr>
          <a:grpSpLocks noChangeAspect="1"/>
        </xdr:cNvGrpSpPr>
      </xdr:nvGrpSpPr>
      <xdr:grpSpPr>
        <a:xfrm>
          <a:off x="11811000" y="5705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6" name="Line 17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7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7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AutoShape 17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152400</xdr:colOff>
      <xdr:row>21</xdr:row>
      <xdr:rowOff>9525</xdr:rowOff>
    </xdr:from>
    <xdr:to>
      <xdr:col>17</xdr:col>
      <xdr:colOff>371475</xdr:colOff>
      <xdr:row>23</xdr:row>
      <xdr:rowOff>0</xdr:rowOff>
    </xdr:to>
    <xdr:grpSp>
      <xdr:nvGrpSpPr>
        <xdr:cNvPr id="120" name="Group 180"/>
        <xdr:cNvGrpSpPr>
          <a:grpSpLocks noChangeAspect="1"/>
        </xdr:cNvGrpSpPr>
      </xdr:nvGrpSpPr>
      <xdr:grpSpPr>
        <a:xfrm>
          <a:off x="12553950" y="5705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1" name="Line 1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AutoShape 1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125" name="Group 185"/>
        <xdr:cNvGrpSpPr>
          <a:grpSpLocks noChangeAspect="1"/>
        </xdr:cNvGrpSpPr>
      </xdr:nvGrpSpPr>
      <xdr:grpSpPr>
        <a:xfrm>
          <a:off x="559022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1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28" name="Group 188"/>
        <xdr:cNvGrpSpPr>
          <a:grpSpLocks noChangeAspect="1"/>
        </xdr:cNvGrpSpPr>
      </xdr:nvGrpSpPr>
      <xdr:grpSpPr>
        <a:xfrm>
          <a:off x="529304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" name="Line 1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219075</xdr:rowOff>
    </xdr:from>
    <xdr:to>
      <xdr:col>70</xdr:col>
      <xdr:colOff>647700</xdr:colOff>
      <xdr:row>25</xdr:row>
      <xdr:rowOff>114300</xdr:rowOff>
    </xdr:to>
    <xdr:grpSp>
      <xdr:nvGrpSpPr>
        <xdr:cNvPr id="131" name="Group 191"/>
        <xdr:cNvGrpSpPr>
          <a:grpSpLocks noChangeAspect="1"/>
        </xdr:cNvGrpSpPr>
      </xdr:nvGrpSpPr>
      <xdr:grpSpPr>
        <a:xfrm>
          <a:off x="521970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1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20</xdr:row>
      <xdr:rowOff>219075</xdr:rowOff>
    </xdr:from>
    <xdr:to>
      <xdr:col>61</xdr:col>
      <xdr:colOff>419100</xdr:colOff>
      <xdr:row>22</xdr:row>
      <xdr:rowOff>114300</xdr:rowOff>
    </xdr:to>
    <xdr:grpSp>
      <xdr:nvGrpSpPr>
        <xdr:cNvPr id="134" name="Group 194"/>
        <xdr:cNvGrpSpPr>
          <a:grpSpLocks noChangeAspect="1"/>
        </xdr:cNvGrpSpPr>
      </xdr:nvGrpSpPr>
      <xdr:grpSpPr>
        <a:xfrm>
          <a:off x="455009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1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20</xdr:row>
      <xdr:rowOff>219075</xdr:rowOff>
    </xdr:from>
    <xdr:to>
      <xdr:col>62</xdr:col>
      <xdr:colOff>647700</xdr:colOff>
      <xdr:row>22</xdr:row>
      <xdr:rowOff>114300</xdr:rowOff>
    </xdr:to>
    <xdr:grpSp>
      <xdr:nvGrpSpPr>
        <xdr:cNvPr id="137" name="Group 197"/>
        <xdr:cNvGrpSpPr>
          <a:grpSpLocks noChangeAspect="1"/>
        </xdr:cNvGrpSpPr>
      </xdr:nvGrpSpPr>
      <xdr:grpSpPr>
        <a:xfrm>
          <a:off x="462534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1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257175</xdr:colOff>
      <xdr:row>17</xdr:row>
      <xdr:rowOff>9525</xdr:rowOff>
    </xdr:from>
    <xdr:to>
      <xdr:col>50</xdr:col>
      <xdr:colOff>695325</xdr:colOff>
      <xdr:row>18</xdr:row>
      <xdr:rowOff>0</xdr:rowOff>
    </xdr:to>
    <xdr:grpSp>
      <xdr:nvGrpSpPr>
        <xdr:cNvPr id="140" name="Group 209"/>
        <xdr:cNvGrpSpPr>
          <a:grpSpLocks/>
        </xdr:cNvGrpSpPr>
      </xdr:nvGrpSpPr>
      <xdr:grpSpPr>
        <a:xfrm>
          <a:off x="37252275" y="47910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1" name="Line 21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1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304800</xdr:colOff>
      <xdr:row>19</xdr:row>
      <xdr:rowOff>0</xdr:rowOff>
    </xdr:from>
    <xdr:to>
      <xdr:col>56</xdr:col>
      <xdr:colOff>657225</xdr:colOff>
      <xdr:row>19</xdr:row>
      <xdr:rowOff>123825</xdr:rowOff>
    </xdr:to>
    <xdr:sp>
      <xdr:nvSpPr>
        <xdr:cNvPr id="144" name="kreslení 12"/>
        <xdr:cNvSpPr>
          <a:spLocks/>
        </xdr:cNvSpPr>
      </xdr:nvSpPr>
      <xdr:spPr>
        <a:xfrm>
          <a:off x="41757600" y="5238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76200</xdr:rowOff>
    </xdr:from>
    <xdr:to>
      <xdr:col>64</xdr:col>
      <xdr:colOff>476250</xdr:colOff>
      <xdr:row>31</xdr:row>
      <xdr:rowOff>114300</xdr:rowOff>
    </xdr:to>
    <xdr:sp>
      <xdr:nvSpPr>
        <xdr:cNvPr id="145" name="Line 214"/>
        <xdr:cNvSpPr>
          <a:spLocks/>
        </xdr:cNvSpPr>
      </xdr:nvSpPr>
      <xdr:spPr>
        <a:xfrm flipV="1">
          <a:off x="47129700" y="8058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31</xdr:row>
      <xdr:rowOff>0</xdr:rowOff>
    </xdr:from>
    <xdr:to>
      <xdr:col>65</xdr:col>
      <xdr:colOff>247650</xdr:colOff>
      <xdr:row>31</xdr:row>
      <xdr:rowOff>76200</xdr:rowOff>
    </xdr:to>
    <xdr:sp>
      <xdr:nvSpPr>
        <xdr:cNvPr id="146" name="Line 215"/>
        <xdr:cNvSpPr>
          <a:spLocks/>
        </xdr:cNvSpPr>
      </xdr:nvSpPr>
      <xdr:spPr>
        <a:xfrm flipV="1">
          <a:off x="47872650" y="7981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114300</xdr:rowOff>
    </xdr:from>
    <xdr:to>
      <xdr:col>63</xdr:col>
      <xdr:colOff>247650</xdr:colOff>
      <xdr:row>36</xdr:row>
      <xdr:rowOff>152400</xdr:rowOff>
    </xdr:to>
    <xdr:sp>
      <xdr:nvSpPr>
        <xdr:cNvPr id="147" name="Line 216"/>
        <xdr:cNvSpPr>
          <a:spLocks/>
        </xdr:cNvSpPr>
      </xdr:nvSpPr>
      <xdr:spPr>
        <a:xfrm flipV="1">
          <a:off x="46386750" y="9239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36</xdr:row>
      <xdr:rowOff>152400</xdr:rowOff>
    </xdr:from>
    <xdr:to>
      <xdr:col>62</xdr:col>
      <xdr:colOff>476250</xdr:colOff>
      <xdr:row>37</xdr:row>
      <xdr:rowOff>0</xdr:rowOff>
    </xdr:to>
    <xdr:sp>
      <xdr:nvSpPr>
        <xdr:cNvPr id="148" name="Line 217"/>
        <xdr:cNvSpPr>
          <a:spLocks/>
        </xdr:cNvSpPr>
      </xdr:nvSpPr>
      <xdr:spPr>
        <a:xfrm flipV="1">
          <a:off x="45643800" y="9277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29</xdr:row>
      <xdr:rowOff>114300</xdr:rowOff>
    </xdr:from>
    <xdr:to>
      <xdr:col>68</xdr:col>
      <xdr:colOff>647700</xdr:colOff>
      <xdr:row>31</xdr:row>
      <xdr:rowOff>28575</xdr:rowOff>
    </xdr:to>
    <xdr:grpSp>
      <xdr:nvGrpSpPr>
        <xdr:cNvPr id="149" name="Group 225"/>
        <xdr:cNvGrpSpPr>
          <a:grpSpLocks noChangeAspect="1"/>
        </xdr:cNvGrpSpPr>
      </xdr:nvGrpSpPr>
      <xdr:grpSpPr>
        <a:xfrm>
          <a:off x="50711100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2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29</xdr:row>
      <xdr:rowOff>114300</xdr:rowOff>
    </xdr:from>
    <xdr:to>
      <xdr:col>68</xdr:col>
      <xdr:colOff>495300</xdr:colOff>
      <xdr:row>30</xdr:row>
      <xdr:rowOff>123825</xdr:rowOff>
    </xdr:to>
    <xdr:sp>
      <xdr:nvSpPr>
        <xdr:cNvPr id="152" name="Line 228"/>
        <xdr:cNvSpPr>
          <a:spLocks/>
        </xdr:cNvSpPr>
      </xdr:nvSpPr>
      <xdr:spPr>
        <a:xfrm flipV="1">
          <a:off x="49358550" y="7639050"/>
          <a:ext cx="15049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30</xdr:row>
      <xdr:rowOff>123825</xdr:rowOff>
    </xdr:from>
    <xdr:to>
      <xdr:col>66</xdr:col>
      <xdr:colOff>476250</xdr:colOff>
      <xdr:row>31</xdr:row>
      <xdr:rowOff>0</xdr:rowOff>
    </xdr:to>
    <xdr:sp>
      <xdr:nvSpPr>
        <xdr:cNvPr id="153" name="Line 229"/>
        <xdr:cNvSpPr>
          <a:spLocks/>
        </xdr:cNvSpPr>
      </xdr:nvSpPr>
      <xdr:spPr>
        <a:xfrm flipV="1">
          <a:off x="48615600" y="78771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114300</xdr:rowOff>
    </xdr:from>
    <xdr:to>
      <xdr:col>87</xdr:col>
      <xdr:colOff>0</xdr:colOff>
      <xdr:row>19</xdr:row>
      <xdr:rowOff>114300</xdr:rowOff>
    </xdr:to>
    <xdr:sp>
      <xdr:nvSpPr>
        <xdr:cNvPr id="154" name="Line 235"/>
        <xdr:cNvSpPr>
          <a:spLocks/>
        </xdr:cNvSpPr>
      </xdr:nvSpPr>
      <xdr:spPr>
        <a:xfrm>
          <a:off x="63474600" y="535305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19</xdr:row>
      <xdr:rowOff>114300</xdr:rowOff>
    </xdr:from>
    <xdr:to>
      <xdr:col>85</xdr:col>
      <xdr:colOff>247650</xdr:colOff>
      <xdr:row>19</xdr:row>
      <xdr:rowOff>152400</xdr:rowOff>
    </xdr:to>
    <xdr:sp>
      <xdr:nvSpPr>
        <xdr:cNvPr id="155" name="Line 236"/>
        <xdr:cNvSpPr>
          <a:spLocks/>
        </xdr:cNvSpPr>
      </xdr:nvSpPr>
      <xdr:spPr>
        <a:xfrm flipV="1">
          <a:off x="62731650" y="5353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304800</xdr:colOff>
      <xdr:row>19</xdr:row>
      <xdr:rowOff>57150</xdr:rowOff>
    </xdr:from>
    <xdr:to>
      <xdr:col>82</xdr:col>
      <xdr:colOff>657225</xdr:colOff>
      <xdr:row>19</xdr:row>
      <xdr:rowOff>180975</xdr:rowOff>
    </xdr:to>
    <xdr:sp>
      <xdr:nvSpPr>
        <xdr:cNvPr id="156" name="kreslení 16"/>
        <xdr:cNvSpPr>
          <a:spLocks/>
        </xdr:cNvSpPr>
      </xdr:nvSpPr>
      <xdr:spPr>
        <a:xfrm>
          <a:off x="61074300" y="5295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304800</xdr:colOff>
      <xdr:row>21</xdr:row>
      <xdr:rowOff>57150</xdr:rowOff>
    </xdr:from>
    <xdr:to>
      <xdr:col>84</xdr:col>
      <xdr:colOff>657225</xdr:colOff>
      <xdr:row>21</xdr:row>
      <xdr:rowOff>180975</xdr:rowOff>
    </xdr:to>
    <xdr:sp>
      <xdr:nvSpPr>
        <xdr:cNvPr id="157" name="kreslení 16"/>
        <xdr:cNvSpPr>
          <a:spLocks/>
        </xdr:cNvSpPr>
      </xdr:nvSpPr>
      <xdr:spPr>
        <a:xfrm>
          <a:off x="62560200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76200</xdr:rowOff>
    </xdr:from>
    <xdr:to>
      <xdr:col>55</xdr:col>
      <xdr:colOff>247650</xdr:colOff>
      <xdr:row>27</xdr:row>
      <xdr:rowOff>152400</xdr:rowOff>
    </xdr:to>
    <xdr:grpSp>
      <xdr:nvGrpSpPr>
        <xdr:cNvPr id="158" name="Group 247"/>
        <xdr:cNvGrpSpPr>
          <a:grpSpLocks/>
        </xdr:cNvGrpSpPr>
      </xdr:nvGrpSpPr>
      <xdr:grpSpPr>
        <a:xfrm>
          <a:off x="27260550" y="6915150"/>
          <a:ext cx="13925550" cy="304800"/>
          <a:chOff x="115" y="479"/>
          <a:chExt cx="1117" cy="40"/>
        </a:xfrm>
        <a:solidFill>
          <a:srgbClr val="FFFFFF"/>
        </a:solidFill>
      </xdr:grpSpPr>
      <xdr:sp>
        <xdr:nvSpPr>
          <xdr:cNvPr id="159" name="Rectangle 24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4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5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5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5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5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5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5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5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29</xdr:row>
      <xdr:rowOff>76200</xdr:rowOff>
    </xdr:from>
    <xdr:to>
      <xdr:col>55</xdr:col>
      <xdr:colOff>247650</xdr:colOff>
      <xdr:row>30</xdr:row>
      <xdr:rowOff>152400</xdr:rowOff>
    </xdr:to>
    <xdr:grpSp>
      <xdr:nvGrpSpPr>
        <xdr:cNvPr id="168" name="Group 257"/>
        <xdr:cNvGrpSpPr>
          <a:grpSpLocks/>
        </xdr:cNvGrpSpPr>
      </xdr:nvGrpSpPr>
      <xdr:grpSpPr>
        <a:xfrm>
          <a:off x="27260550" y="7600950"/>
          <a:ext cx="13925550" cy="304800"/>
          <a:chOff x="115" y="479"/>
          <a:chExt cx="1117" cy="40"/>
        </a:xfrm>
        <a:solidFill>
          <a:srgbClr val="FFFFFF"/>
        </a:solidFill>
      </xdr:grpSpPr>
      <xdr:sp>
        <xdr:nvSpPr>
          <xdr:cNvPr id="169" name="Rectangle 25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5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21</xdr:row>
      <xdr:rowOff>57150</xdr:rowOff>
    </xdr:from>
    <xdr:to>
      <xdr:col>78</xdr:col>
      <xdr:colOff>942975</xdr:colOff>
      <xdr:row>21</xdr:row>
      <xdr:rowOff>171450</xdr:rowOff>
    </xdr:to>
    <xdr:grpSp>
      <xdr:nvGrpSpPr>
        <xdr:cNvPr id="178" name="Group 268"/>
        <xdr:cNvGrpSpPr>
          <a:grpSpLocks noChangeAspect="1"/>
        </xdr:cNvGrpSpPr>
      </xdr:nvGrpSpPr>
      <xdr:grpSpPr>
        <a:xfrm>
          <a:off x="58302525" y="5753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9" name="Line 2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161925</xdr:colOff>
      <xdr:row>23</xdr:row>
      <xdr:rowOff>57150</xdr:rowOff>
    </xdr:from>
    <xdr:to>
      <xdr:col>75</xdr:col>
      <xdr:colOff>457200</xdr:colOff>
      <xdr:row>23</xdr:row>
      <xdr:rowOff>171450</xdr:rowOff>
    </xdr:to>
    <xdr:grpSp>
      <xdr:nvGrpSpPr>
        <xdr:cNvPr id="183" name="Group 273"/>
        <xdr:cNvGrpSpPr>
          <a:grpSpLocks noChangeAspect="1"/>
        </xdr:cNvGrpSpPr>
      </xdr:nvGrpSpPr>
      <xdr:grpSpPr>
        <a:xfrm>
          <a:off x="55959375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4" name="Oval 2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34</xdr:row>
      <xdr:rowOff>57150</xdr:rowOff>
    </xdr:from>
    <xdr:to>
      <xdr:col>64</xdr:col>
      <xdr:colOff>657225</xdr:colOff>
      <xdr:row>34</xdr:row>
      <xdr:rowOff>171450</xdr:rowOff>
    </xdr:to>
    <xdr:grpSp>
      <xdr:nvGrpSpPr>
        <xdr:cNvPr id="187" name="Group 277"/>
        <xdr:cNvGrpSpPr>
          <a:grpSpLocks noChangeAspect="1"/>
        </xdr:cNvGrpSpPr>
      </xdr:nvGrpSpPr>
      <xdr:grpSpPr>
        <a:xfrm>
          <a:off x="47758350" y="8724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8" name="Oval 2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26</xdr:row>
      <xdr:rowOff>57150</xdr:rowOff>
    </xdr:from>
    <xdr:to>
      <xdr:col>13</xdr:col>
      <xdr:colOff>428625</xdr:colOff>
      <xdr:row>26</xdr:row>
      <xdr:rowOff>171450</xdr:rowOff>
    </xdr:to>
    <xdr:grpSp>
      <xdr:nvGrpSpPr>
        <xdr:cNvPr id="191" name="Group 281"/>
        <xdr:cNvGrpSpPr>
          <a:grpSpLocks noChangeAspect="1"/>
        </xdr:cNvGrpSpPr>
      </xdr:nvGrpSpPr>
      <xdr:grpSpPr>
        <a:xfrm>
          <a:off x="9563100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2" name="Oval 2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95" name="Group 285"/>
        <xdr:cNvGrpSpPr>
          <a:grpSpLocks noChangeAspect="1"/>
        </xdr:cNvGrpSpPr>
      </xdr:nvGrpSpPr>
      <xdr:grpSpPr>
        <a:xfrm>
          <a:off x="62693550" y="6438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7" name="Line 28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8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8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9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9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9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9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26</xdr:row>
      <xdr:rowOff>57150</xdr:rowOff>
    </xdr:from>
    <xdr:to>
      <xdr:col>64</xdr:col>
      <xdr:colOff>95250</xdr:colOff>
      <xdr:row>26</xdr:row>
      <xdr:rowOff>171450</xdr:rowOff>
    </xdr:to>
    <xdr:grpSp>
      <xdr:nvGrpSpPr>
        <xdr:cNvPr id="204" name="Group 294"/>
        <xdr:cNvGrpSpPr>
          <a:grpSpLocks noChangeAspect="1"/>
        </xdr:cNvGrpSpPr>
      </xdr:nvGrpSpPr>
      <xdr:grpSpPr>
        <a:xfrm>
          <a:off x="46929675" y="68961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05" name="Line 29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9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9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9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9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23</xdr:row>
      <xdr:rowOff>57150</xdr:rowOff>
    </xdr:from>
    <xdr:to>
      <xdr:col>64</xdr:col>
      <xdr:colOff>390525</xdr:colOff>
      <xdr:row>23</xdr:row>
      <xdr:rowOff>171450</xdr:rowOff>
    </xdr:to>
    <xdr:grpSp>
      <xdr:nvGrpSpPr>
        <xdr:cNvPr id="210" name="Group 300"/>
        <xdr:cNvGrpSpPr>
          <a:grpSpLocks noChangeAspect="1"/>
        </xdr:cNvGrpSpPr>
      </xdr:nvGrpSpPr>
      <xdr:grpSpPr>
        <a:xfrm>
          <a:off x="46929675" y="62103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1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Line 30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0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0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0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0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0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29</xdr:row>
      <xdr:rowOff>57150</xdr:rowOff>
    </xdr:from>
    <xdr:to>
      <xdr:col>65</xdr:col>
      <xdr:colOff>276225</xdr:colOff>
      <xdr:row>29</xdr:row>
      <xdr:rowOff>171450</xdr:rowOff>
    </xdr:to>
    <xdr:grpSp>
      <xdr:nvGrpSpPr>
        <xdr:cNvPr id="218" name="Group 308"/>
        <xdr:cNvGrpSpPr>
          <a:grpSpLocks noChangeAspect="1"/>
        </xdr:cNvGrpSpPr>
      </xdr:nvGrpSpPr>
      <xdr:grpSpPr>
        <a:xfrm>
          <a:off x="47777400" y="75819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1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" name="Line 31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1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1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1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1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1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714375</xdr:colOff>
      <xdr:row>32</xdr:row>
      <xdr:rowOff>57150</xdr:rowOff>
    </xdr:from>
    <xdr:to>
      <xdr:col>62</xdr:col>
      <xdr:colOff>85725</xdr:colOff>
      <xdr:row>32</xdr:row>
      <xdr:rowOff>171450</xdr:rowOff>
    </xdr:to>
    <xdr:grpSp>
      <xdr:nvGrpSpPr>
        <xdr:cNvPr id="226" name="Group 316"/>
        <xdr:cNvGrpSpPr>
          <a:grpSpLocks noChangeAspect="1"/>
        </xdr:cNvGrpSpPr>
      </xdr:nvGrpSpPr>
      <xdr:grpSpPr>
        <a:xfrm>
          <a:off x="45138975" y="82677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2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8" name="Line 31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1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2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2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2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2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234" name="Group 324"/>
        <xdr:cNvGrpSpPr>
          <a:grpSpLocks noChangeAspect="1"/>
        </xdr:cNvGrpSpPr>
      </xdr:nvGrpSpPr>
      <xdr:grpSpPr>
        <a:xfrm>
          <a:off x="2057400" y="6896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5" name="Line 3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876300</xdr:colOff>
      <xdr:row>24</xdr:row>
      <xdr:rowOff>57150</xdr:rowOff>
    </xdr:from>
    <xdr:to>
      <xdr:col>23</xdr:col>
      <xdr:colOff>466725</xdr:colOff>
      <xdr:row>24</xdr:row>
      <xdr:rowOff>171450</xdr:rowOff>
    </xdr:to>
    <xdr:grpSp>
      <xdr:nvGrpSpPr>
        <xdr:cNvPr id="242" name="Group 332"/>
        <xdr:cNvGrpSpPr>
          <a:grpSpLocks noChangeAspect="1"/>
        </xdr:cNvGrpSpPr>
      </xdr:nvGrpSpPr>
      <xdr:grpSpPr>
        <a:xfrm>
          <a:off x="16764000" y="64389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43" name="Line 33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3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3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3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3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238125</xdr:colOff>
      <xdr:row>21</xdr:row>
      <xdr:rowOff>57150</xdr:rowOff>
    </xdr:from>
    <xdr:to>
      <xdr:col>28</xdr:col>
      <xdr:colOff>933450</xdr:colOff>
      <xdr:row>21</xdr:row>
      <xdr:rowOff>171450</xdr:rowOff>
    </xdr:to>
    <xdr:grpSp>
      <xdr:nvGrpSpPr>
        <xdr:cNvPr id="248" name="Group 338"/>
        <xdr:cNvGrpSpPr>
          <a:grpSpLocks noChangeAspect="1"/>
        </xdr:cNvGrpSpPr>
      </xdr:nvGrpSpPr>
      <xdr:grpSpPr>
        <a:xfrm>
          <a:off x="20583525" y="57531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9" name="Line 33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4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4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4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4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4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742950</xdr:colOff>
      <xdr:row>27</xdr:row>
      <xdr:rowOff>57150</xdr:rowOff>
    </xdr:from>
    <xdr:to>
      <xdr:col>23</xdr:col>
      <xdr:colOff>466725</xdr:colOff>
      <xdr:row>27</xdr:row>
      <xdr:rowOff>171450</xdr:rowOff>
    </xdr:to>
    <xdr:grpSp>
      <xdr:nvGrpSpPr>
        <xdr:cNvPr id="255" name="Group 345"/>
        <xdr:cNvGrpSpPr>
          <a:grpSpLocks noChangeAspect="1"/>
        </xdr:cNvGrpSpPr>
      </xdr:nvGrpSpPr>
      <xdr:grpSpPr>
        <a:xfrm>
          <a:off x="16630650" y="7124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6" name="Line 34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4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4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4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5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5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552450</xdr:colOff>
      <xdr:row>30</xdr:row>
      <xdr:rowOff>57150</xdr:rowOff>
    </xdr:from>
    <xdr:to>
      <xdr:col>25</xdr:col>
      <xdr:colOff>285750</xdr:colOff>
      <xdr:row>30</xdr:row>
      <xdr:rowOff>171450</xdr:rowOff>
    </xdr:to>
    <xdr:grpSp>
      <xdr:nvGrpSpPr>
        <xdr:cNvPr id="262" name="Group 352"/>
        <xdr:cNvGrpSpPr>
          <a:grpSpLocks noChangeAspect="1"/>
        </xdr:cNvGrpSpPr>
      </xdr:nvGrpSpPr>
      <xdr:grpSpPr>
        <a:xfrm>
          <a:off x="17926050" y="78105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63" name="Line 3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153" customWidth="1"/>
    <col min="2" max="2" width="10.75390625" style="232" customWidth="1"/>
    <col min="3" max="18" width="10.75390625" style="154" customWidth="1"/>
    <col min="19" max="19" width="2.75390625" style="153" customWidth="1"/>
    <col min="20" max="20" width="1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18" customHeight="1">
      <c r="B3" s="157"/>
      <c r="C3" s="157"/>
      <c r="D3" s="157"/>
      <c r="J3" s="158"/>
      <c r="K3" s="157"/>
      <c r="L3" s="157"/>
    </row>
    <row r="4" spans="1:22" s="167" customFormat="1" ht="22.5" customHeight="1">
      <c r="A4" s="159"/>
      <c r="B4" s="160" t="s">
        <v>36</v>
      </c>
      <c r="C4" s="161">
        <v>715</v>
      </c>
      <c r="D4" s="162"/>
      <c r="E4" s="159"/>
      <c r="F4" s="159"/>
      <c r="G4" s="159"/>
      <c r="H4" s="159"/>
      <c r="I4" s="162"/>
      <c r="J4" s="58" t="s">
        <v>61</v>
      </c>
      <c r="K4" s="162"/>
      <c r="L4" s="163"/>
      <c r="M4" s="162"/>
      <c r="N4" s="162"/>
      <c r="O4" s="162"/>
      <c r="P4" s="162"/>
      <c r="Q4" s="164" t="s">
        <v>37</v>
      </c>
      <c r="R4" s="165">
        <v>769141</v>
      </c>
      <c r="S4" s="162"/>
      <c r="T4" s="162"/>
      <c r="U4" s="166"/>
      <c r="V4" s="166"/>
    </row>
    <row r="5" spans="2:22" s="168" customFormat="1" ht="18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1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8"/>
      <c r="U6" s="158"/>
      <c r="V6" s="158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7"/>
      <c r="U7" s="155"/>
    </row>
    <row r="8" spans="1:21" ht="24.75" customHeight="1">
      <c r="A8" s="177"/>
      <c r="B8" s="182"/>
      <c r="C8" s="183" t="s">
        <v>38</v>
      </c>
      <c r="D8" s="184"/>
      <c r="E8" s="184"/>
      <c r="F8" s="184"/>
      <c r="G8" s="184"/>
      <c r="H8" s="185"/>
      <c r="I8" s="185"/>
      <c r="J8" s="186" t="s">
        <v>83</v>
      </c>
      <c r="K8" s="185"/>
      <c r="L8" s="185"/>
      <c r="M8" s="184"/>
      <c r="N8" s="184"/>
      <c r="O8" s="184"/>
      <c r="R8" s="189"/>
      <c r="S8" s="181"/>
      <c r="T8" s="157"/>
      <c r="U8" s="155"/>
    </row>
    <row r="9" spans="1:21" ht="24.75" customHeight="1">
      <c r="A9" s="177"/>
      <c r="B9" s="182"/>
      <c r="C9" s="188" t="s">
        <v>18</v>
      </c>
      <c r="D9" s="184"/>
      <c r="E9" s="184"/>
      <c r="F9" s="184"/>
      <c r="G9" s="184"/>
      <c r="H9" s="268"/>
      <c r="I9" s="268"/>
      <c r="J9" s="269" t="s">
        <v>84</v>
      </c>
      <c r="K9" s="268"/>
      <c r="L9" s="184"/>
      <c r="M9" s="184"/>
      <c r="N9" s="184"/>
      <c r="P9" s="299" t="s">
        <v>85</v>
      </c>
      <c r="Q9" s="299"/>
      <c r="R9" s="187"/>
      <c r="S9" s="181"/>
      <c r="T9" s="157"/>
      <c r="U9" s="155"/>
    </row>
    <row r="10" spans="1:21" ht="24.75" customHeight="1">
      <c r="A10" s="177"/>
      <c r="B10" s="182"/>
      <c r="C10" s="188" t="s">
        <v>22</v>
      </c>
      <c r="D10" s="184"/>
      <c r="E10" s="184"/>
      <c r="F10" s="184"/>
      <c r="G10" s="184"/>
      <c r="H10" s="268"/>
      <c r="I10" s="268"/>
      <c r="J10" s="269" t="s">
        <v>95</v>
      </c>
      <c r="K10" s="268"/>
      <c r="L10" s="184"/>
      <c r="M10" s="184"/>
      <c r="N10" s="184"/>
      <c r="P10" s="184"/>
      <c r="Q10" s="184"/>
      <c r="R10" s="187"/>
      <c r="S10" s="181"/>
      <c r="T10" s="157"/>
      <c r="U10" s="155"/>
    </row>
    <row r="11" spans="1:21" ht="18" customHeight="1">
      <c r="A11" s="177"/>
      <c r="B11" s="190"/>
      <c r="C11" s="191"/>
      <c r="D11" s="191"/>
      <c r="E11" s="191"/>
      <c r="F11" s="191"/>
      <c r="G11" s="191"/>
      <c r="H11" s="270"/>
      <c r="I11" s="270"/>
      <c r="J11" s="270"/>
      <c r="K11" s="270"/>
      <c r="L11" s="191"/>
      <c r="M11" s="191"/>
      <c r="N11" s="191"/>
      <c r="O11" s="191"/>
      <c r="P11" s="191"/>
      <c r="Q11" s="191"/>
      <c r="R11" s="192"/>
      <c r="S11" s="181"/>
      <c r="T11" s="157"/>
      <c r="U11" s="155"/>
    </row>
    <row r="12" spans="1:21" ht="18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7"/>
      <c r="S12" s="181"/>
      <c r="T12" s="157"/>
      <c r="U12" s="155"/>
    </row>
    <row r="13" spans="1:21" ht="24.75" customHeight="1">
      <c r="A13" s="177"/>
      <c r="B13" s="182"/>
      <c r="C13" s="193" t="s">
        <v>39</v>
      </c>
      <c r="D13" s="184"/>
      <c r="E13" s="184"/>
      <c r="F13" s="184"/>
      <c r="G13" s="184"/>
      <c r="H13" s="184"/>
      <c r="I13" s="184"/>
      <c r="J13" s="194" t="s">
        <v>40</v>
      </c>
      <c r="K13" s="184"/>
      <c r="N13" s="184"/>
      <c r="O13" s="184"/>
      <c r="P13" s="184"/>
      <c r="Q13" s="184"/>
      <c r="R13" s="187"/>
      <c r="S13" s="181"/>
      <c r="T13" s="157"/>
      <c r="U13" s="155"/>
    </row>
    <row r="14" spans="1:21" ht="24.75" customHeight="1">
      <c r="A14" s="177"/>
      <c r="B14" s="182"/>
      <c r="C14" s="80" t="s">
        <v>41</v>
      </c>
      <c r="D14" s="184"/>
      <c r="E14" s="184"/>
      <c r="F14" s="184"/>
      <c r="G14" s="184"/>
      <c r="H14" s="184"/>
      <c r="I14" s="184"/>
      <c r="J14" s="274">
        <v>66.237</v>
      </c>
      <c r="K14" s="184"/>
      <c r="N14" s="184"/>
      <c r="O14" s="184"/>
      <c r="P14" s="184"/>
      <c r="Q14" s="184"/>
      <c r="R14" s="187"/>
      <c r="S14" s="181"/>
      <c r="T14" s="157"/>
      <c r="U14" s="155"/>
    </row>
    <row r="15" spans="1:21" ht="24.75" customHeight="1">
      <c r="A15" s="177"/>
      <c r="B15" s="182"/>
      <c r="C15" s="80" t="s">
        <v>42</v>
      </c>
      <c r="D15" s="184"/>
      <c r="E15" s="184"/>
      <c r="F15" s="184"/>
      <c r="G15" s="184"/>
      <c r="H15" s="184"/>
      <c r="I15" s="184"/>
      <c r="J15" s="267" t="s">
        <v>99</v>
      </c>
      <c r="K15" s="184"/>
      <c r="N15" s="184"/>
      <c r="O15" s="184"/>
      <c r="P15" s="184"/>
      <c r="Q15" s="184"/>
      <c r="R15" s="187"/>
      <c r="S15" s="181"/>
      <c r="T15" s="157"/>
      <c r="U15" s="155"/>
    </row>
    <row r="16" spans="1:21" ht="18" customHeight="1">
      <c r="A16" s="177"/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7"/>
      <c r="S16" s="181"/>
      <c r="T16" s="157"/>
      <c r="U16" s="155"/>
    </row>
    <row r="17" spans="1:21" ht="21" customHeight="1">
      <c r="A17" s="177"/>
      <c r="B17" s="198"/>
      <c r="C17" s="199"/>
      <c r="D17" s="199"/>
      <c r="E17" s="200"/>
      <c r="F17" s="200"/>
      <c r="G17" s="200"/>
      <c r="H17" s="200"/>
      <c r="I17" s="199"/>
      <c r="J17" s="201"/>
      <c r="K17" s="199"/>
      <c r="L17" s="199"/>
      <c r="M17" s="199"/>
      <c r="N17" s="199"/>
      <c r="O17" s="199"/>
      <c r="P17" s="199"/>
      <c r="Q17" s="199"/>
      <c r="R17" s="199"/>
      <c r="S17" s="181"/>
      <c r="T17" s="157"/>
      <c r="U17" s="155"/>
    </row>
    <row r="18" spans="1:19" ht="30" customHeight="1">
      <c r="A18" s="202"/>
      <c r="B18" s="203"/>
      <c r="C18" s="204"/>
      <c r="D18" s="300" t="s">
        <v>43</v>
      </c>
      <c r="E18" s="301"/>
      <c r="F18" s="301"/>
      <c r="G18" s="301"/>
      <c r="H18" s="204"/>
      <c r="I18" s="205"/>
      <c r="J18" s="206"/>
      <c r="K18" s="203"/>
      <c r="L18" s="204"/>
      <c r="M18" s="300" t="s">
        <v>44</v>
      </c>
      <c r="N18" s="300"/>
      <c r="O18" s="300"/>
      <c r="P18" s="300"/>
      <c r="Q18" s="204"/>
      <c r="R18" s="205"/>
      <c r="S18" s="181"/>
    </row>
    <row r="19" spans="1:20" s="212" customFormat="1" ht="21" customHeight="1" thickBot="1">
      <c r="A19" s="207"/>
      <c r="B19" s="208" t="s">
        <v>29</v>
      </c>
      <c r="C19" s="209" t="s">
        <v>45</v>
      </c>
      <c r="D19" s="209" t="s">
        <v>46</v>
      </c>
      <c r="E19" s="210" t="s">
        <v>47</v>
      </c>
      <c r="F19" s="302" t="s">
        <v>48</v>
      </c>
      <c r="G19" s="303"/>
      <c r="H19" s="303"/>
      <c r="I19" s="304"/>
      <c r="J19" s="206"/>
      <c r="K19" s="208" t="s">
        <v>29</v>
      </c>
      <c r="L19" s="209" t="s">
        <v>45</v>
      </c>
      <c r="M19" s="209" t="s">
        <v>46</v>
      </c>
      <c r="N19" s="210" t="s">
        <v>47</v>
      </c>
      <c r="O19" s="302" t="s">
        <v>48</v>
      </c>
      <c r="P19" s="303"/>
      <c r="Q19" s="303"/>
      <c r="R19" s="304"/>
      <c r="S19" s="211"/>
      <c r="T19" s="153"/>
    </row>
    <row r="20" spans="1:20" s="167" customFormat="1" ht="21" customHeight="1" thickTop="1">
      <c r="A20" s="202"/>
      <c r="B20" s="213"/>
      <c r="C20" s="214"/>
      <c r="D20" s="215"/>
      <c r="E20" s="216"/>
      <c r="F20" s="217"/>
      <c r="G20" s="218"/>
      <c r="H20" s="218"/>
      <c r="I20" s="219"/>
      <c r="J20" s="206"/>
      <c r="K20" s="213"/>
      <c r="L20" s="214"/>
      <c r="M20" s="215"/>
      <c r="N20" s="216"/>
      <c r="O20" s="217"/>
      <c r="P20" s="218"/>
      <c r="Q20" s="218"/>
      <c r="R20" s="219"/>
      <c r="S20" s="181"/>
      <c r="T20" s="153"/>
    </row>
    <row r="21" spans="1:20" s="167" customFormat="1" ht="21" customHeight="1">
      <c r="A21" s="202"/>
      <c r="B21" s="275">
        <v>1</v>
      </c>
      <c r="C21" s="220">
        <v>66.501</v>
      </c>
      <c r="D21" s="220">
        <v>66.129</v>
      </c>
      <c r="E21" s="221">
        <f>(C21-D21)*1000</f>
        <v>371.9999999999999</v>
      </c>
      <c r="F21" s="296" t="s">
        <v>62</v>
      </c>
      <c r="G21" s="297"/>
      <c r="H21" s="297"/>
      <c r="I21" s="298"/>
      <c r="J21" s="206"/>
      <c r="K21" s="275">
        <v>1</v>
      </c>
      <c r="L21" s="220">
        <v>66.303</v>
      </c>
      <c r="M21" s="220">
        <v>66.168</v>
      </c>
      <c r="N21" s="221">
        <f>(L21-M21)*1000</f>
        <v>134.9999999999909</v>
      </c>
      <c r="O21" s="292" t="s">
        <v>93</v>
      </c>
      <c r="P21" s="293"/>
      <c r="Q21" s="293"/>
      <c r="R21" s="294"/>
      <c r="S21" s="181"/>
      <c r="T21" s="153"/>
    </row>
    <row r="22" spans="1:20" s="167" customFormat="1" ht="21" customHeight="1">
      <c r="A22" s="202"/>
      <c r="B22" s="213"/>
      <c r="C22" s="214"/>
      <c r="D22" s="215"/>
      <c r="E22" s="216"/>
      <c r="F22" s="217"/>
      <c r="G22" s="218"/>
      <c r="H22" s="218"/>
      <c r="I22" s="219"/>
      <c r="J22" s="206"/>
      <c r="K22" s="213"/>
      <c r="L22" s="214"/>
      <c r="M22" s="215"/>
      <c r="N22" s="216"/>
      <c r="O22" s="217"/>
      <c r="P22" s="291" t="s">
        <v>108</v>
      </c>
      <c r="Q22" s="291"/>
      <c r="R22" s="219"/>
      <c r="S22" s="181"/>
      <c r="T22" s="153"/>
    </row>
    <row r="23" spans="1:20" s="167" customFormat="1" ht="21" customHeight="1">
      <c r="A23" s="202"/>
      <c r="B23" s="275">
        <v>2</v>
      </c>
      <c r="C23" s="220">
        <v>66.501</v>
      </c>
      <c r="D23" s="220">
        <v>66.116</v>
      </c>
      <c r="E23" s="221">
        <f>(C23-D23)*1000</f>
        <v>385.0000000000051</v>
      </c>
      <c r="F23" s="292" t="s">
        <v>63</v>
      </c>
      <c r="G23" s="293"/>
      <c r="H23" s="293"/>
      <c r="I23" s="294"/>
      <c r="J23" s="206"/>
      <c r="K23" s="275">
        <v>2</v>
      </c>
      <c r="L23" s="220">
        <v>66.38</v>
      </c>
      <c r="M23" s="220">
        <v>66.2</v>
      </c>
      <c r="N23" s="221">
        <f>(L23-M23)*1000</f>
        <v>179.9999999999926</v>
      </c>
      <c r="O23" s="292" t="s">
        <v>94</v>
      </c>
      <c r="P23" s="293"/>
      <c r="Q23" s="293"/>
      <c r="R23" s="294"/>
      <c r="S23" s="181"/>
      <c r="T23" s="153"/>
    </row>
    <row r="24" spans="1:20" s="167" customFormat="1" ht="21" customHeight="1">
      <c r="A24" s="202"/>
      <c r="B24" s="213"/>
      <c r="C24" s="214"/>
      <c r="D24" s="215"/>
      <c r="E24" s="216"/>
      <c r="F24" s="217"/>
      <c r="G24" s="218"/>
      <c r="H24" s="218"/>
      <c r="I24" s="219"/>
      <c r="J24" s="206"/>
      <c r="K24" s="213"/>
      <c r="L24" s="214"/>
      <c r="M24" s="215"/>
      <c r="N24" s="216"/>
      <c r="O24" s="217"/>
      <c r="P24" s="291" t="s">
        <v>109</v>
      </c>
      <c r="Q24" s="291"/>
      <c r="R24" s="219"/>
      <c r="S24" s="181"/>
      <c r="T24" s="153"/>
    </row>
    <row r="25" spans="1:20" s="167" customFormat="1" ht="21" customHeight="1">
      <c r="A25" s="202"/>
      <c r="B25" s="275">
        <v>3</v>
      </c>
      <c r="C25" s="220">
        <v>66.453</v>
      </c>
      <c r="D25" s="220">
        <v>66.129</v>
      </c>
      <c r="E25" s="221">
        <f>(C25-D25)*1000</f>
        <v>323.99999999999807</v>
      </c>
      <c r="F25" s="292" t="s">
        <v>63</v>
      </c>
      <c r="G25" s="293"/>
      <c r="H25" s="293"/>
      <c r="I25" s="294"/>
      <c r="J25" s="206"/>
      <c r="K25" s="275">
        <v>3</v>
      </c>
      <c r="L25" s="220">
        <v>66.358</v>
      </c>
      <c r="M25" s="220">
        <v>66.203</v>
      </c>
      <c r="N25" s="221">
        <f>(L25-M25)*1000</f>
        <v>155.00000000000114</v>
      </c>
      <c r="O25" s="292" t="s">
        <v>106</v>
      </c>
      <c r="P25" s="293"/>
      <c r="Q25" s="293"/>
      <c r="R25" s="294"/>
      <c r="S25" s="181"/>
      <c r="T25" s="153"/>
    </row>
    <row r="26" spans="1:20" s="167" customFormat="1" ht="21" customHeight="1">
      <c r="A26" s="202"/>
      <c r="B26" s="213"/>
      <c r="C26" s="214"/>
      <c r="D26" s="215"/>
      <c r="E26" s="216"/>
      <c r="F26" s="217"/>
      <c r="G26" s="218"/>
      <c r="H26" s="218"/>
      <c r="I26" s="219"/>
      <c r="J26" s="206"/>
      <c r="K26" s="213"/>
      <c r="L26" s="214"/>
      <c r="M26" s="215"/>
      <c r="N26" s="216"/>
      <c r="O26" s="217"/>
      <c r="P26" s="291" t="s">
        <v>108</v>
      </c>
      <c r="Q26" s="291"/>
      <c r="R26" s="219"/>
      <c r="S26" s="181"/>
      <c r="T26" s="153"/>
    </row>
    <row r="27" spans="1:20" s="167" customFormat="1" ht="21" customHeight="1">
      <c r="A27" s="202"/>
      <c r="B27" s="275">
        <v>4</v>
      </c>
      <c r="C27" s="220">
        <v>66.489</v>
      </c>
      <c r="D27" s="220">
        <v>66.152</v>
      </c>
      <c r="E27" s="221">
        <f>(C27-D27)*1000</f>
        <v>337.0000000000033</v>
      </c>
      <c r="F27" s="292" t="s">
        <v>63</v>
      </c>
      <c r="G27" s="293"/>
      <c r="H27" s="293"/>
      <c r="I27" s="294"/>
      <c r="J27" s="206"/>
      <c r="K27" s="275">
        <v>4</v>
      </c>
      <c r="L27" s="220">
        <v>66.38</v>
      </c>
      <c r="M27" s="220">
        <v>66.2</v>
      </c>
      <c r="N27" s="221">
        <f>(L27-M27)*1000</f>
        <v>179.9999999999926</v>
      </c>
      <c r="O27" s="292" t="s">
        <v>107</v>
      </c>
      <c r="P27" s="293"/>
      <c r="Q27" s="293"/>
      <c r="R27" s="294"/>
      <c r="S27" s="181"/>
      <c r="T27" s="153"/>
    </row>
    <row r="28" spans="1:20" s="159" customFormat="1" ht="21" customHeight="1">
      <c r="A28" s="202"/>
      <c r="B28" s="222"/>
      <c r="C28" s="223"/>
      <c r="D28" s="224"/>
      <c r="E28" s="225"/>
      <c r="F28" s="226"/>
      <c r="G28" s="227"/>
      <c r="H28" s="227"/>
      <c r="I28" s="228"/>
      <c r="J28" s="206"/>
      <c r="K28" s="222"/>
      <c r="L28" s="223"/>
      <c r="M28" s="224"/>
      <c r="N28" s="225"/>
      <c r="O28" s="226"/>
      <c r="P28" s="295" t="s">
        <v>109</v>
      </c>
      <c r="Q28" s="295"/>
      <c r="R28" s="228"/>
      <c r="S28" s="181"/>
      <c r="T28" s="153"/>
    </row>
    <row r="29" spans="1:19" ht="21" customHeight="1" thickBot="1">
      <c r="A29" s="229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1"/>
    </row>
  </sheetData>
  <sheetProtection password="E755" sheet="1" objects="1" scenarios="1"/>
  <mergeCells count="17">
    <mergeCell ref="P28:Q28"/>
    <mergeCell ref="F21:I21"/>
    <mergeCell ref="F25:I25"/>
    <mergeCell ref="P9:Q9"/>
    <mergeCell ref="D18:G18"/>
    <mergeCell ref="M18:P18"/>
    <mergeCell ref="F19:I19"/>
    <mergeCell ref="O19:R19"/>
    <mergeCell ref="O21:R21"/>
    <mergeCell ref="P22:Q22"/>
    <mergeCell ref="P24:Q24"/>
    <mergeCell ref="F27:I27"/>
    <mergeCell ref="F23:I23"/>
    <mergeCell ref="O23:R23"/>
    <mergeCell ref="O25:R25"/>
    <mergeCell ref="O27:R27"/>
    <mergeCell ref="P26:Q2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8" customFormat="1" ht="13.5" customHeight="1" thickBo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Y1" s="29"/>
      <c r="AD1" s="30"/>
      <c r="AE1" s="31"/>
      <c r="BG1" s="30"/>
      <c r="BH1" s="31"/>
      <c r="BJ1"/>
      <c r="BK1"/>
      <c r="BL1"/>
      <c r="BM1"/>
      <c r="BN1"/>
      <c r="BO1"/>
      <c r="BP1"/>
      <c r="BQ1"/>
      <c r="BR1"/>
      <c r="BS1"/>
      <c r="BT1"/>
      <c r="BU1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</row>
    <row r="2" spans="1:89" ht="36" customHeight="1" thickBot="1" thickTop="1">
      <c r="A2" s="26"/>
      <c r="B2" s="276"/>
      <c r="C2" s="277"/>
      <c r="D2" s="277"/>
      <c r="E2" s="277"/>
      <c r="F2" s="277"/>
      <c r="G2" s="266" t="s">
        <v>64</v>
      </c>
      <c r="H2" s="277"/>
      <c r="I2" s="277"/>
      <c r="J2" s="277"/>
      <c r="K2" s="277"/>
      <c r="L2" s="278"/>
      <c r="M2" s="26"/>
      <c r="N2" s="26"/>
      <c r="Q2" s="26"/>
      <c r="R2" s="32"/>
      <c r="S2" s="33"/>
      <c r="T2" s="33"/>
      <c r="U2" s="33"/>
      <c r="V2" s="309" t="s">
        <v>13</v>
      </c>
      <c r="W2" s="309"/>
      <c r="X2" s="309"/>
      <c r="Y2" s="309"/>
      <c r="Z2" s="33"/>
      <c r="AA2" s="33"/>
      <c r="AB2" s="33"/>
      <c r="AC2" s="34"/>
      <c r="BJ2" s="32"/>
      <c r="BK2" s="33"/>
      <c r="BL2" s="33"/>
      <c r="BM2" s="33"/>
      <c r="BN2" s="309" t="s">
        <v>13</v>
      </c>
      <c r="BO2" s="309"/>
      <c r="BP2" s="309"/>
      <c r="BQ2" s="309"/>
      <c r="BR2" s="33"/>
      <c r="BS2" s="33"/>
      <c r="BT2" s="33"/>
      <c r="BU2" s="34"/>
      <c r="BY2" s="28"/>
      <c r="BZ2" s="276"/>
      <c r="CA2" s="277"/>
      <c r="CB2" s="277"/>
      <c r="CC2" s="277"/>
      <c r="CD2" s="277"/>
      <c r="CE2" s="266" t="s">
        <v>65</v>
      </c>
      <c r="CF2" s="277"/>
      <c r="CG2" s="277"/>
      <c r="CH2" s="277"/>
      <c r="CI2" s="277"/>
      <c r="CJ2" s="278"/>
      <c r="CK2" s="28"/>
    </row>
    <row r="3" spans="1:89" ht="21" customHeight="1" thickBot="1" thickTop="1">
      <c r="A3" s="26"/>
      <c r="M3" s="26"/>
      <c r="N3" s="26"/>
      <c r="Q3" s="26"/>
      <c r="R3" s="311" t="s">
        <v>14</v>
      </c>
      <c r="S3" s="312"/>
      <c r="T3" s="242"/>
      <c r="U3" s="243"/>
      <c r="V3" s="313" t="s">
        <v>15</v>
      </c>
      <c r="W3" s="314"/>
      <c r="X3" s="314"/>
      <c r="Y3" s="314"/>
      <c r="Z3" s="255"/>
      <c r="AA3" s="242"/>
      <c r="AB3" s="305" t="s">
        <v>16</v>
      </c>
      <c r="AC3" s="306"/>
      <c r="BJ3" s="307" t="s">
        <v>16</v>
      </c>
      <c r="BK3" s="308"/>
      <c r="BL3" s="264"/>
      <c r="BM3" s="265"/>
      <c r="BN3" s="313" t="s">
        <v>15</v>
      </c>
      <c r="BO3" s="314"/>
      <c r="BP3" s="314"/>
      <c r="BQ3" s="314"/>
      <c r="BR3" s="255"/>
      <c r="BS3" s="242"/>
      <c r="BT3" s="313" t="s">
        <v>14</v>
      </c>
      <c r="BU3" s="315"/>
      <c r="BY3" s="28"/>
      <c r="CK3" s="28"/>
    </row>
    <row r="4" spans="1:89" ht="24" customHeight="1" thickTop="1">
      <c r="A4" s="26"/>
      <c r="B4" s="35"/>
      <c r="C4" s="36"/>
      <c r="D4" s="36"/>
      <c r="E4" s="36"/>
      <c r="F4" s="36"/>
      <c r="G4" s="36"/>
      <c r="H4" s="36"/>
      <c r="I4" s="36"/>
      <c r="J4" s="42"/>
      <c r="K4" s="36"/>
      <c r="L4" s="37"/>
      <c r="M4" s="26"/>
      <c r="N4" s="26"/>
      <c r="Q4" s="26"/>
      <c r="R4" s="38"/>
      <c r="S4" s="39"/>
      <c r="T4" s="1"/>
      <c r="U4" s="1"/>
      <c r="V4" s="310" t="s">
        <v>79</v>
      </c>
      <c r="W4" s="310"/>
      <c r="X4" s="310"/>
      <c r="Y4" s="310"/>
      <c r="Z4" s="1"/>
      <c r="AA4" s="1"/>
      <c r="AB4" s="3"/>
      <c r="AC4" s="4"/>
      <c r="AS4" s="58" t="s">
        <v>61</v>
      </c>
      <c r="BJ4" s="40"/>
      <c r="BK4" s="1"/>
      <c r="BL4" s="1"/>
      <c r="BM4" s="1"/>
      <c r="BN4" s="310" t="s">
        <v>79</v>
      </c>
      <c r="BO4" s="310"/>
      <c r="BP4" s="310"/>
      <c r="BQ4" s="310"/>
      <c r="BR4" s="1"/>
      <c r="BS4" s="1"/>
      <c r="BT4" s="1"/>
      <c r="BU4" s="41"/>
      <c r="BY4" s="28"/>
      <c r="BZ4" s="35"/>
      <c r="CA4" s="36"/>
      <c r="CB4" s="36"/>
      <c r="CC4" s="36"/>
      <c r="CD4" s="36"/>
      <c r="CE4" s="36"/>
      <c r="CF4" s="36"/>
      <c r="CG4" s="36"/>
      <c r="CH4" s="42"/>
      <c r="CI4" s="36"/>
      <c r="CJ4" s="37"/>
      <c r="CK4" s="28"/>
    </row>
    <row r="5" spans="1:89" ht="24" customHeight="1">
      <c r="A5" s="26"/>
      <c r="B5" s="62"/>
      <c r="C5" s="63" t="s">
        <v>17</v>
      </c>
      <c r="D5" s="44"/>
      <c r="E5" s="45"/>
      <c r="F5" s="45"/>
      <c r="G5" s="46" t="s">
        <v>96</v>
      </c>
      <c r="H5" s="45"/>
      <c r="I5" s="45"/>
      <c r="J5" s="47"/>
      <c r="L5" s="49"/>
      <c r="M5" s="26"/>
      <c r="N5" s="26"/>
      <c r="Q5" s="26"/>
      <c r="R5" s="50"/>
      <c r="S5" s="238"/>
      <c r="T5" s="11"/>
      <c r="U5" s="9"/>
      <c r="V5" s="271"/>
      <c r="W5" s="60"/>
      <c r="X5" s="55"/>
      <c r="Y5" s="252"/>
      <c r="Z5" s="256"/>
      <c r="AA5" s="9"/>
      <c r="AB5" s="11"/>
      <c r="AC5" s="15"/>
      <c r="BJ5" s="59"/>
      <c r="BK5" s="272"/>
      <c r="BL5" s="53"/>
      <c r="BM5" s="238"/>
      <c r="BN5" s="53"/>
      <c r="BO5" s="51"/>
      <c r="BP5" s="53"/>
      <c r="BQ5" s="259"/>
      <c r="BR5" s="260"/>
      <c r="BS5" s="54"/>
      <c r="BT5" s="53"/>
      <c r="BU5" s="61"/>
      <c r="BY5" s="28"/>
      <c r="BZ5" s="62"/>
      <c r="CA5" s="63" t="s">
        <v>17</v>
      </c>
      <c r="CB5" s="44"/>
      <c r="CC5" s="45"/>
      <c r="CD5" s="45"/>
      <c r="CE5" s="46" t="s">
        <v>96</v>
      </c>
      <c r="CF5" s="45"/>
      <c r="CG5" s="45"/>
      <c r="CH5" s="47"/>
      <c r="CJ5" s="49"/>
      <c r="CK5" s="28"/>
    </row>
    <row r="6" spans="1:89" ht="24" customHeight="1">
      <c r="A6" s="26"/>
      <c r="B6" s="62"/>
      <c r="C6" s="63" t="s">
        <v>18</v>
      </c>
      <c r="D6" s="44"/>
      <c r="E6" s="45"/>
      <c r="F6" s="45"/>
      <c r="G6" s="64" t="s">
        <v>76</v>
      </c>
      <c r="H6" s="45"/>
      <c r="I6" s="45"/>
      <c r="J6" s="47"/>
      <c r="K6" s="48" t="s">
        <v>97</v>
      </c>
      <c r="L6" s="49"/>
      <c r="M6" s="26"/>
      <c r="N6" s="26"/>
      <c r="Q6" s="26"/>
      <c r="R6" s="67" t="s">
        <v>7</v>
      </c>
      <c r="S6" s="317">
        <v>67.6</v>
      </c>
      <c r="T6" s="11"/>
      <c r="U6" s="9"/>
      <c r="V6" s="53"/>
      <c r="W6" s="51"/>
      <c r="X6" s="8" t="s">
        <v>54</v>
      </c>
      <c r="Y6" s="253">
        <v>66.501</v>
      </c>
      <c r="Z6" s="256"/>
      <c r="AA6" s="9"/>
      <c r="AB6" s="11"/>
      <c r="AC6" s="15"/>
      <c r="AR6" s="68" t="s">
        <v>19</v>
      </c>
      <c r="AS6" s="69" t="s">
        <v>20</v>
      </c>
      <c r="AT6" s="70" t="s">
        <v>21</v>
      </c>
      <c r="BJ6" s="25" t="s">
        <v>9</v>
      </c>
      <c r="BK6" s="71">
        <v>66.116</v>
      </c>
      <c r="BL6" s="56"/>
      <c r="BM6" s="245"/>
      <c r="BN6" s="53"/>
      <c r="BO6" s="51"/>
      <c r="BP6" s="8" t="s">
        <v>11</v>
      </c>
      <c r="BQ6" s="253">
        <v>66.116</v>
      </c>
      <c r="BR6" s="260"/>
      <c r="BS6" s="54"/>
      <c r="BT6" s="23" t="s">
        <v>6</v>
      </c>
      <c r="BU6" s="24">
        <v>64.9</v>
      </c>
      <c r="BY6" s="28"/>
      <c r="BZ6" s="62"/>
      <c r="CA6" s="63" t="s">
        <v>18</v>
      </c>
      <c r="CB6" s="44"/>
      <c r="CC6" s="45"/>
      <c r="CD6" s="45"/>
      <c r="CE6" s="64" t="s">
        <v>76</v>
      </c>
      <c r="CF6" s="45"/>
      <c r="CG6" s="45"/>
      <c r="CH6" s="47"/>
      <c r="CI6" s="48" t="s">
        <v>97</v>
      </c>
      <c r="CJ6" s="49"/>
      <c r="CK6" s="28"/>
    </row>
    <row r="7" spans="1:89" ht="24" customHeight="1">
      <c r="A7" s="26"/>
      <c r="B7" s="62"/>
      <c r="C7" s="63" t="s">
        <v>22</v>
      </c>
      <c r="D7" s="44"/>
      <c r="E7" s="45"/>
      <c r="F7" s="45"/>
      <c r="G7" s="64" t="s">
        <v>75</v>
      </c>
      <c r="H7" s="45"/>
      <c r="I7" s="45"/>
      <c r="J7" s="44"/>
      <c r="K7" s="44"/>
      <c r="L7" s="73"/>
      <c r="M7" s="26"/>
      <c r="N7" s="26"/>
      <c r="Q7" s="26"/>
      <c r="R7" s="12"/>
      <c r="S7" s="9"/>
      <c r="T7" s="11"/>
      <c r="U7" s="9"/>
      <c r="V7" s="13" t="s">
        <v>1</v>
      </c>
      <c r="W7" s="72">
        <v>66.501</v>
      </c>
      <c r="X7" s="8" t="s">
        <v>0</v>
      </c>
      <c r="Y7" s="253">
        <v>66.453</v>
      </c>
      <c r="Z7" s="256"/>
      <c r="AA7" s="9"/>
      <c r="AB7" s="258" t="s">
        <v>8</v>
      </c>
      <c r="AC7" s="251">
        <v>66.597</v>
      </c>
      <c r="AS7" s="77" t="s">
        <v>110</v>
      </c>
      <c r="BJ7" s="25" t="s">
        <v>10</v>
      </c>
      <c r="BK7" s="71">
        <v>66.008</v>
      </c>
      <c r="BL7" s="56"/>
      <c r="BM7" s="245"/>
      <c r="BN7" s="13" t="s">
        <v>2</v>
      </c>
      <c r="BO7" s="72">
        <v>66.129</v>
      </c>
      <c r="BP7" s="8" t="s">
        <v>3</v>
      </c>
      <c r="BQ7" s="253">
        <v>66.129</v>
      </c>
      <c r="BR7" s="260"/>
      <c r="BS7" s="54"/>
      <c r="BT7" s="53"/>
      <c r="BU7" s="61"/>
      <c r="BY7" s="28"/>
      <c r="BZ7" s="62"/>
      <c r="CA7" s="63" t="s">
        <v>22</v>
      </c>
      <c r="CB7" s="44"/>
      <c r="CC7" s="45"/>
      <c r="CD7" s="45"/>
      <c r="CE7" s="64" t="s">
        <v>75</v>
      </c>
      <c r="CF7" s="45"/>
      <c r="CG7" s="45"/>
      <c r="CH7" s="44"/>
      <c r="CI7" s="44"/>
      <c r="CJ7" s="73"/>
      <c r="CK7" s="28"/>
    </row>
    <row r="8" spans="1:89" ht="24" customHeight="1">
      <c r="A8" s="26"/>
      <c r="B8" s="74"/>
      <c r="C8" s="75"/>
      <c r="D8" s="75"/>
      <c r="E8" s="75"/>
      <c r="F8" s="75"/>
      <c r="G8" s="75"/>
      <c r="H8" s="75"/>
      <c r="I8" s="75"/>
      <c r="J8" s="75"/>
      <c r="K8" s="75"/>
      <c r="L8" s="76"/>
      <c r="M8" s="26"/>
      <c r="N8" s="26"/>
      <c r="Q8" s="26"/>
      <c r="R8" s="14" t="s">
        <v>4</v>
      </c>
      <c r="S8" s="21">
        <v>66.881</v>
      </c>
      <c r="T8" s="11"/>
      <c r="U8" s="9"/>
      <c r="V8" s="6"/>
      <c r="W8" s="244"/>
      <c r="X8" s="8" t="s">
        <v>55</v>
      </c>
      <c r="Y8" s="253">
        <v>66.489</v>
      </c>
      <c r="Z8" s="256"/>
      <c r="AA8" s="9"/>
      <c r="AB8" s="11"/>
      <c r="AC8" s="15"/>
      <c r="BJ8" s="25" t="s">
        <v>80</v>
      </c>
      <c r="BK8" s="71">
        <v>65.928</v>
      </c>
      <c r="BL8" s="56"/>
      <c r="BM8" s="245"/>
      <c r="BN8" s="78"/>
      <c r="BO8" s="52"/>
      <c r="BP8" s="8" t="s">
        <v>12</v>
      </c>
      <c r="BQ8" s="253">
        <v>66.152</v>
      </c>
      <c r="BR8" s="260"/>
      <c r="BS8" s="54"/>
      <c r="BT8" s="17" t="s">
        <v>5</v>
      </c>
      <c r="BU8" s="18">
        <v>65.74</v>
      </c>
      <c r="BY8" s="28"/>
      <c r="BZ8" s="74"/>
      <c r="CA8" s="75"/>
      <c r="CB8" s="75"/>
      <c r="CC8" s="75"/>
      <c r="CD8" s="75"/>
      <c r="CE8" s="75"/>
      <c r="CF8" s="75"/>
      <c r="CG8" s="75"/>
      <c r="CH8" s="75"/>
      <c r="CI8" s="75"/>
      <c r="CJ8" s="76"/>
      <c r="CK8" s="28"/>
    </row>
    <row r="9" spans="1:89" ht="24" customHeight="1" thickBot="1">
      <c r="A9" s="26"/>
      <c r="B9" s="43"/>
      <c r="C9" s="44"/>
      <c r="D9" s="44"/>
      <c r="E9" s="44"/>
      <c r="F9" s="44"/>
      <c r="G9" s="44"/>
      <c r="H9" s="44"/>
      <c r="I9" s="44"/>
      <c r="J9" s="44"/>
      <c r="K9" s="44"/>
      <c r="L9" s="73"/>
      <c r="M9" s="26"/>
      <c r="N9" s="26"/>
      <c r="Q9" s="26"/>
      <c r="R9" s="81"/>
      <c r="S9" s="84"/>
      <c r="T9" s="85"/>
      <c r="U9" s="86"/>
      <c r="V9" s="83"/>
      <c r="W9" s="82"/>
      <c r="X9" s="85"/>
      <c r="Y9" s="254"/>
      <c r="Z9" s="257"/>
      <c r="AA9" s="86"/>
      <c r="AB9" s="85"/>
      <c r="AC9" s="87"/>
      <c r="BJ9" s="88"/>
      <c r="BK9" s="86"/>
      <c r="BL9" s="85"/>
      <c r="BM9" s="90"/>
      <c r="BN9" s="85"/>
      <c r="BO9" s="89"/>
      <c r="BP9" s="85"/>
      <c r="BQ9" s="85"/>
      <c r="BR9" s="257"/>
      <c r="BS9" s="90"/>
      <c r="BT9" s="83"/>
      <c r="BU9" s="91"/>
      <c r="BY9" s="28"/>
      <c r="BZ9" s="43"/>
      <c r="CA9" s="44"/>
      <c r="CB9" s="44"/>
      <c r="CC9" s="44"/>
      <c r="CD9" s="44"/>
      <c r="CE9" s="44"/>
      <c r="CF9" s="44"/>
      <c r="CG9" s="44"/>
      <c r="CH9" s="44"/>
      <c r="CI9" s="44"/>
      <c r="CJ9" s="73"/>
      <c r="CK9" s="28"/>
    </row>
    <row r="10" spans="1:89" ht="24" customHeight="1">
      <c r="A10" s="26"/>
      <c r="B10" s="62"/>
      <c r="C10" s="48" t="s">
        <v>23</v>
      </c>
      <c r="D10" s="44"/>
      <c r="E10" s="44"/>
      <c r="F10" s="47"/>
      <c r="G10" s="79" t="s">
        <v>77</v>
      </c>
      <c r="H10" s="44"/>
      <c r="I10" s="44"/>
      <c r="J10" s="80" t="s">
        <v>24</v>
      </c>
      <c r="K10" s="273">
        <v>90</v>
      </c>
      <c r="L10" s="49"/>
      <c r="M10" s="26"/>
      <c r="N10" s="26"/>
      <c r="Q10" s="26"/>
      <c r="R10" s="92"/>
      <c r="S10" s="92"/>
      <c r="T10" s="92"/>
      <c r="U10" s="92"/>
      <c r="V10" s="92"/>
      <c r="W10" s="92"/>
      <c r="X10" s="92"/>
      <c r="Y10" s="92"/>
      <c r="AS10" s="237" t="s">
        <v>51</v>
      </c>
      <c r="BY10" s="28"/>
      <c r="BZ10" s="62"/>
      <c r="CA10" s="48" t="s">
        <v>23</v>
      </c>
      <c r="CB10" s="44"/>
      <c r="CC10" s="44"/>
      <c r="CD10" s="47"/>
      <c r="CE10" s="79" t="s">
        <v>77</v>
      </c>
      <c r="CF10" s="44"/>
      <c r="CG10" s="44"/>
      <c r="CH10" s="80" t="s">
        <v>24</v>
      </c>
      <c r="CI10" s="273">
        <v>90</v>
      </c>
      <c r="CJ10" s="49"/>
      <c r="CK10" s="28"/>
    </row>
    <row r="11" spans="1:89" ht="24" customHeight="1">
      <c r="A11" s="26"/>
      <c r="B11" s="62"/>
      <c r="C11" s="48" t="s">
        <v>25</v>
      </c>
      <c r="D11" s="44"/>
      <c r="E11" s="44"/>
      <c r="F11" s="47"/>
      <c r="G11" s="79" t="s">
        <v>78</v>
      </c>
      <c r="H11" s="44"/>
      <c r="I11" s="10"/>
      <c r="J11" s="80" t="s">
        <v>26</v>
      </c>
      <c r="K11" s="273">
        <v>30</v>
      </c>
      <c r="L11" s="49"/>
      <c r="M11" s="26"/>
      <c r="N11" s="26"/>
      <c r="Q11" s="26"/>
      <c r="AS11" s="102" t="s">
        <v>52</v>
      </c>
      <c r="BY11" s="28"/>
      <c r="BZ11" s="62"/>
      <c r="CA11" s="48" t="s">
        <v>25</v>
      </c>
      <c r="CB11" s="44"/>
      <c r="CC11" s="44"/>
      <c r="CD11" s="47"/>
      <c r="CE11" s="79" t="s">
        <v>78</v>
      </c>
      <c r="CF11" s="44"/>
      <c r="CG11" s="10"/>
      <c r="CH11" s="80" t="s">
        <v>26</v>
      </c>
      <c r="CI11" s="273">
        <v>30</v>
      </c>
      <c r="CJ11" s="49"/>
      <c r="CK11" s="28"/>
    </row>
    <row r="12" spans="1:89" ht="24" customHeight="1" thickBot="1">
      <c r="A12" s="26"/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26"/>
      <c r="N12" s="26"/>
      <c r="O12" s="26"/>
      <c r="P12" s="92"/>
      <c r="Q12" s="92"/>
      <c r="AR12" s="27"/>
      <c r="AS12" s="102" t="s">
        <v>89</v>
      </c>
      <c r="AW12" s="27"/>
      <c r="BY12" s="28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  <c r="CK12" s="28"/>
    </row>
    <row r="13" ht="18" customHeight="1" thickTop="1">
      <c r="AY13" s="247" t="s">
        <v>82</v>
      </c>
    </row>
    <row r="14" spans="14:51" ht="18" customHeight="1">
      <c r="N14" s="27"/>
      <c r="S14" s="233" t="s">
        <v>28</v>
      </c>
      <c r="AY14" s="263" t="s">
        <v>104</v>
      </c>
    </row>
    <row r="15" spans="16:87" ht="18" customHeight="1">
      <c r="P15" s="288" t="s">
        <v>67</v>
      </c>
      <c r="S15" s="233" t="s">
        <v>68</v>
      </c>
      <c r="Y15" s="27"/>
      <c r="AA15" s="27"/>
      <c r="AB15" s="27"/>
      <c r="AC15" s="27"/>
      <c r="AQ15" s="27"/>
      <c r="AS15" s="27"/>
      <c r="AU15" s="27"/>
      <c r="AY15" s="262" t="s">
        <v>91</v>
      </c>
      <c r="BF15" s="27"/>
      <c r="BK15" s="27"/>
      <c r="BL15" s="92"/>
      <c r="BQ15" s="27"/>
      <c r="BT15" s="27"/>
      <c r="BW15" s="27"/>
      <c r="CC15" s="92"/>
      <c r="CD15" s="92"/>
      <c r="CE15" s="92"/>
      <c r="CF15" s="92"/>
      <c r="CH15" s="92"/>
      <c r="CI15" s="92"/>
    </row>
    <row r="16" spans="16:82" ht="18" customHeight="1">
      <c r="P16" s="27"/>
      <c r="Q16" s="27"/>
      <c r="R16" s="27"/>
      <c r="W16" s="92"/>
      <c r="X16" s="27"/>
      <c r="Y16" s="27"/>
      <c r="AB16" s="27"/>
      <c r="AC16" s="27"/>
      <c r="AY16" s="248" t="s">
        <v>92</v>
      </c>
      <c r="BC16" s="92"/>
      <c r="BL16" s="27"/>
      <c r="BR16" s="27"/>
      <c r="CD16" s="27"/>
    </row>
    <row r="17" spans="17:86" ht="18" customHeight="1">
      <c r="Q17" s="27"/>
      <c r="R17" s="27"/>
      <c r="S17" s="27"/>
      <c r="AC17" s="27"/>
      <c r="AJ17" s="27"/>
      <c r="AK17" s="27"/>
      <c r="AL17" s="27"/>
      <c r="AR17" s="27"/>
      <c r="BA17" s="27"/>
      <c r="BI17" s="27"/>
      <c r="CD17" s="92"/>
      <c r="CE17" s="92"/>
      <c r="CF17" s="92"/>
      <c r="CG17" s="92"/>
      <c r="CH17" s="233" t="s">
        <v>28</v>
      </c>
    </row>
    <row r="18" spans="18:87" ht="18" customHeight="1">
      <c r="R18" s="27"/>
      <c r="S18" s="27"/>
      <c r="AC18" s="27"/>
      <c r="AE18" s="27"/>
      <c r="AJ18" s="27"/>
      <c r="AL18" s="27"/>
      <c r="AM18" s="27"/>
      <c r="AN18" s="27"/>
      <c r="BN18" s="27"/>
      <c r="BP18" s="27"/>
      <c r="BV18" s="27"/>
      <c r="BW18" s="27"/>
      <c r="CB18" s="27"/>
      <c r="CD18" s="92"/>
      <c r="CG18" s="27"/>
      <c r="CH18" s="233" t="s">
        <v>90</v>
      </c>
      <c r="CI18" s="92"/>
    </row>
    <row r="19" spans="19:84" ht="18" customHeight="1">
      <c r="S19" s="27"/>
      <c r="T19" s="27"/>
      <c r="U19" s="285" t="s">
        <v>59</v>
      </c>
      <c r="AC19" s="285" t="s">
        <v>57</v>
      </c>
      <c r="AK19" s="27"/>
      <c r="AY19" s="27"/>
      <c r="AZ19" s="27"/>
      <c r="BE19" s="287" t="s">
        <v>27</v>
      </c>
      <c r="BL19" s="92"/>
      <c r="BM19" s="240"/>
      <c r="BU19" s="27"/>
      <c r="CC19" s="92"/>
      <c r="CE19" s="234" t="s">
        <v>73</v>
      </c>
      <c r="CF19" s="92"/>
    </row>
    <row r="20" spans="7:86" ht="18" customHeight="1">
      <c r="G20" s="27"/>
      <c r="H20" s="27"/>
      <c r="I20" s="27"/>
      <c r="J20" s="27"/>
      <c r="M20" s="27"/>
      <c r="P20" s="27"/>
      <c r="Q20" s="247" t="s">
        <v>86</v>
      </c>
      <c r="R20" s="247" t="s">
        <v>87</v>
      </c>
      <c r="S20" s="27"/>
      <c r="U20" s="27"/>
      <c r="V20" s="27"/>
      <c r="AA20" s="27"/>
      <c r="AB20" s="27"/>
      <c r="AC20" s="27"/>
      <c r="AD20" s="27"/>
      <c r="AK20" s="27"/>
      <c r="AL20" s="27"/>
      <c r="AM20" s="27"/>
      <c r="AN20" s="27"/>
      <c r="AO20" s="27"/>
      <c r="AS20" s="27"/>
      <c r="AU20" s="27"/>
      <c r="AZ20" s="27"/>
      <c r="BC20" s="27"/>
      <c r="BD20" s="27"/>
      <c r="BE20" s="27"/>
      <c r="BF20" s="27"/>
      <c r="BG20" s="27"/>
      <c r="BI20" s="27"/>
      <c r="BJ20" s="27"/>
      <c r="BK20" s="27"/>
      <c r="BM20" s="27"/>
      <c r="BO20" s="92"/>
      <c r="BP20" s="27"/>
      <c r="BQ20" s="27"/>
      <c r="BS20" s="27"/>
      <c r="BT20" s="27"/>
      <c r="BX20" s="27"/>
      <c r="BY20" s="27"/>
      <c r="CA20" s="101"/>
      <c r="CC20" s="27"/>
      <c r="CD20" s="27"/>
      <c r="CE20" s="27"/>
      <c r="CF20" s="27"/>
      <c r="CG20" s="27"/>
      <c r="CH20" s="27"/>
    </row>
    <row r="21" spans="17:85" ht="18" customHeight="1">
      <c r="Q21" s="261" t="s">
        <v>98</v>
      </c>
      <c r="R21" s="248" t="s">
        <v>88</v>
      </c>
      <c r="AC21" s="99" t="s">
        <v>0</v>
      </c>
      <c r="CA21" s="239" t="s">
        <v>80</v>
      </c>
      <c r="CE21" s="27"/>
      <c r="CG21" s="234" t="s">
        <v>74</v>
      </c>
    </row>
    <row r="22" spans="27:85" ht="18" customHeight="1">
      <c r="AA22" s="27"/>
      <c r="AB22" s="27"/>
      <c r="BJ22" s="284">
        <v>4</v>
      </c>
      <c r="BK22" s="284">
        <v>5</v>
      </c>
      <c r="CB22" s="288" t="s">
        <v>71</v>
      </c>
      <c r="CE22" s="27"/>
      <c r="CF22" s="27"/>
      <c r="CG22" s="27"/>
    </row>
    <row r="23" spans="1:89" ht="18" customHeight="1">
      <c r="A23" s="97"/>
      <c r="I23" s="27"/>
      <c r="Q23" s="27"/>
      <c r="R23" s="27"/>
      <c r="U23" s="284" t="s">
        <v>58</v>
      </c>
      <c r="W23" s="27"/>
      <c r="X23" s="27"/>
      <c r="Y23" s="27"/>
      <c r="AB23" s="27"/>
      <c r="AC23" s="27"/>
      <c r="AF23" s="27"/>
      <c r="AG23" s="27"/>
      <c r="AM23" s="100"/>
      <c r="AP23" s="27"/>
      <c r="AR23" s="27"/>
      <c r="AS23" s="100"/>
      <c r="BJ23" s="27"/>
      <c r="BK23" s="27"/>
      <c r="BL23" s="27"/>
      <c r="BM23" s="27"/>
      <c r="BN23" s="27"/>
      <c r="BP23" s="27"/>
      <c r="BQ23" s="27"/>
      <c r="BR23" s="27"/>
      <c r="BS23" s="27"/>
      <c r="BT23" s="27"/>
      <c r="BV23" s="27"/>
      <c r="BY23" s="27"/>
      <c r="CB23" s="27"/>
      <c r="CD23" s="27"/>
      <c r="CJ23" s="97"/>
      <c r="CK23" s="97"/>
    </row>
    <row r="24" spans="16:86" ht="18" customHeight="1">
      <c r="P24" s="27"/>
      <c r="Q24" s="27"/>
      <c r="R24" s="27"/>
      <c r="U24" s="27"/>
      <c r="V24" s="27"/>
      <c r="X24" s="99" t="s">
        <v>1</v>
      </c>
      <c r="AC24" s="284" t="s">
        <v>56</v>
      </c>
      <c r="BN24" s="27"/>
      <c r="BY24" s="286" t="s">
        <v>10</v>
      </c>
      <c r="CH24" s="103" t="s">
        <v>5</v>
      </c>
    </row>
    <row r="25" spans="14:81" ht="18" customHeight="1">
      <c r="N25" s="284">
        <v>1</v>
      </c>
      <c r="Q25" s="284">
        <v>2</v>
      </c>
      <c r="BL25" s="250" t="s">
        <v>3</v>
      </c>
      <c r="BN25" s="27"/>
      <c r="BS25" s="284">
        <v>6</v>
      </c>
      <c r="BU25" s="27"/>
      <c r="BX25" s="319">
        <v>8</v>
      </c>
      <c r="CB25" s="27"/>
      <c r="CC25" s="27"/>
    </row>
    <row r="26" spans="1:88" ht="18" customHeight="1">
      <c r="A26" s="97"/>
      <c r="B26" s="97"/>
      <c r="J26" s="27"/>
      <c r="K26" s="27"/>
      <c r="L26" s="27"/>
      <c r="M26" s="27"/>
      <c r="N26" s="27"/>
      <c r="P26" s="27"/>
      <c r="Q26" s="27"/>
      <c r="R26" s="27"/>
      <c r="S26" s="27"/>
      <c r="T26" s="27"/>
      <c r="U26" s="27"/>
      <c r="W26" s="27"/>
      <c r="AS26" s="100"/>
      <c r="BL26" s="27"/>
      <c r="BN26" s="27"/>
      <c r="BS26" s="27"/>
      <c r="BT26" s="27"/>
      <c r="BU26" s="27"/>
      <c r="BW26" s="27"/>
      <c r="BX26" s="27"/>
      <c r="BY26" s="27"/>
      <c r="BZ26" s="27"/>
      <c r="CA26" s="27"/>
      <c r="CC26" s="27"/>
      <c r="CJ26" s="97"/>
    </row>
    <row r="27" spans="13:81" ht="18" customHeight="1">
      <c r="M27" s="27"/>
      <c r="T27" s="27"/>
      <c r="X27" s="99" t="s">
        <v>54</v>
      </c>
      <c r="AA27" s="27"/>
      <c r="AS27" s="27"/>
      <c r="BD27" s="27"/>
      <c r="BR27" s="27"/>
      <c r="BW27" s="27"/>
      <c r="CA27" s="101"/>
      <c r="CC27" s="27"/>
    </row>
    <row r="28" spans="4:81" ht="18" customHeight="1">
      <c r="D28" s="98" t="s">
        <v>4</v>
      </c>
      <c r="N28" s="248" t="s">
        <v>8</v>
      </c>
      <c r="P28" s="27"/>
      <c r="Q28" s="27"/>
      <c r="R28" s="27"/>
      <c r="S28" s="27"/>
      <c r="T28" s="27"/>
      <c r="V28" s="27"/>
      <c r="W28" s="27"/>
      <c r="X28" s="27"/>
      <c r="Y28" s="27"/>
      <c r="AS28" s="27"/>
      <c r="BL28" s="250" t="s">
        <v>2</v>
      </c>
      <c r="BR28" s="27"/>
      <c r="BS28" s="27"/>
      <c r="BT28" s="27"/>
      <c r="BU28" s="27"/>
      <c r="BV28" s="27"/>
      <c r="CC28" s="27"/>
    </row>
    <row r="29" spans="6:78" ht="18" customHeight="1">
      <c r="F29" s="27"/>
      <c r="H29" s="27"/>
      <c r="I29" s="27"/>
      <c r="J29" s="27"/>
      <c r="Q29" s="284">
        <v>3</v>
      </c>
      <c r="R29" s="27"/>
      <c r="S29" s="27"/>
      <c r="T29" s="27"/>
      <c r="U29" s="27"/>
      <c r="V29" s="27"/>
      <c r="X29" s="27"/>
      <c r="Y29" s="27"/>
      <c r="Z29" s="27"/>
      <c r="AA29" s="27"/>
      <c r="AC29" s="100"/>
      <c r="AH29" s="27"/>
      <c r="AS29" s="100"/>
      <c r="AX29" s="27"/>
      <c r="BG29" s="27"/>
      <c r="BK29" s="27"/>
      <c r="BL29" s="27"/>
      <c r="BM29" s="27"/>
      <c r="BQ29" s="27"/>
      <c r="BR29" s="27"/>
      <c r="BS29" s="27"/>
      <c r="BT29" s="284">
        <v>7</v>
      </c>
      <c r="BZ29" s="27"/>
    </row>
    <row r="30" spans="1:79" ht="18" customHeight="1">
      <c r="A30" s="97"/>
      <c r="K30" s="27"/>
      <c r="L30" s="27"/>
      <c r="Z30" s="290" t="s">
        <v>55</v>
      </c>
      <c r="AD30" s="27"/>
      <c r="AK30" s="240"/>
      <c r="BI30" s="101"/>
      <c r="BK30" s="27"/>
      <c r="BM30" s="27"/>
      <c r="BN30" s="27"/>
      <c r="BQ30" s="27"/>
      <c r="BT30" s="27"/>
      <c r="BX30" s="27"/>
      <c r="CA30" s="101"/>
    </row>
    <row r="31" spans="1:89" ht="18" customHeight="1">
      <c r="A31" s="97"/>
      <c r="T31" s="27"/>
      <c r="U31" s="27"/>
      <c r="V31" s="27"/>
      <c r="W31" s="27"/>
      <c r="X31" s="27"/>
      <c r="Y31" s="27"/>
      <c r="AJ31" s="27"/>
      <c r="AL31" s="27"/>
      <c r="AM31" s="27"/>
      <c r="AZ31" s="27"/>
      <c r="BE31" s="27"/>
      <c r="BM31" s="104" t="s">
        <v>11</v>
      </c>
      <c r="BN31" s="27"/>
      <c r="BO31" s="27"/>
      <c r="BP31" s="27"/>
      <c r="BQ31" s="284" t="s">
        <v>60</v>
      </c>
      <c r="BR31" s="27"/>
      <c r="BS31" s="27"/>
      <c r="CK31" s="97"/>
    </row>
    <row r="32" spans="19:75" ht="18" customHeight="1">
      <c r="S32" s="27"/>
      <c r="V32" s="27"/>
      <c r="W32" s="27"/>
      <c r="X32" s="27"/>
      <c r="Y32" s="27"/>
      <c r="AH32" s="27"/>
      <c r="AN32" s="27"/>
      <c r="AS32" s="100"/>
      <c r="AZ32" s="27"/>
      <c r="BE32" s="27"/>
      <c r="BI32" s="27"/>
      <c r="BK32" s="27"/>
      <c r="BL32" s="27"/>
      <c r="BM32" s="27"/>
      <c r="BN32" s="27"/>
      <c r="BO32" s="27"/>
      <c r="BP32" s="27"/>
      <c r="BW32" s="249"/>
    </row>
    <row r="33" spans="19:71" ht="18" customHeight="1">
      <c r="S33" s="27"/>
      <c r="AA33" s="27"/>
      <c r="AE33" s="27"/>
      <c r="BR33" s="27"/>
      <c r="BS33" s="27"/>
    </row>
    <row r="34" spans="23:62" ht="18" customHeight="1">
      <c r="W34" s="27"/>
      <c r="X34" s="27"/>
      <c r="BI34" s="246" t="s">
        <v>12</v>
      </c>
      <c r="BJ34" s="27"/>
    </row>
    <row r="35" spans="25:68" ht="18" customHeight="1">
      <c r="Y35" s="27"/>
      <c r="AH35" s="27"/>
      <c r="AN35" s="27"/>
      <c r="AS35" s="100"/>
      <c r="AZ35" s="27"/>
      <c r="BE35" s="27"/>
      <c r="BI35" s="27"/>
      <c r="BK35" s="27"/>
      <c r="BL35" s="27"/>
      <c r="BM35" s="92"/>
      <c r="BP35" s="27"/>
    </row>
    <row r="36" ht="18" customHeight="1">
      <c r="BM36" s="248" t="s">
        <v>9</v>
      </c>
    </row>
    <row r="37" spans="45:64" ht="18" customHeight="1">
      <c r="AS37" s="235" t="s">
        <v>49</v>
      </c>
      <c r="BJ37" s="27"/>
      <c r="BK37" s="27"/>
      <c r="BL37" s="27"/>
    </row>
    <row r="38" spans="45:61" ht="18" customHeight="1">
      <c r="AS38" s="102" t="s">
        <v>50</v>
      </c>
      <c r="BI38" s="27"/>
    </row>
    <row r="39" spans="7:82" ht="18" customHeight="1">
      <c r="G39" s="27"/>
      <c r="P39" s="92"/>
      <c r="Q39" s="92"/>
      <c r="AJ39" s="27"/>
      <c r="AL39" s="27"/>
      <c r="AM39" s="27"/>
      <c r="AS39" s="102" t="s">
        <v>81</v>
      </c>
      <c r="BA39" s="27"/>
      <c r="BC39" s="27"/>
      <c r="BD39" s="27"/>
      <c r="BH39" s="27"/>
      <c r="BI39" s="27"/>
      <c r="BL39" s="233" t="s">
        <v>28</v>
      </c>
      <c r="BP39" s="27"/>
      <c r="BZ39" s="27"/>
      <c r="CA39" s="27"/>
      <c r="CD39" s="27"/>
    </row>
    <row r="40" spans="60:64" ht="18" customHeight="1">
      <c r="BH40" s="289" t="s">
        <v>69</v>
      </c>
      <c r="BL40" s="233" t="s">
        <v>72</v>
      </c>
    </row>
    <row r="41" spans="51:59" ht="18" customHeight="1">
      <c r="AY41" s="92"/>
      <c r="AZ41" s="92"/>
      <c r="BA41" s="92"/>
      <c r="BB41" s="92"/>
      <c r="BC41" s="92"/>
      <c r="BD41" s="92"/>
      <c r="BE41" s="27"/>
      <c r="BF41" s="27"/>
      <c r="BG41" s="92"/>
    </row>
    <row r="42" spans="31:59" ht="18" customHeight="1">
      <c r="AE42" s="92"/>
      <c r="AF42" s="92"/>
      <c r="AH42" s="92"/>
      <c r="AI42" s="92"/>
      <c r="AJ42" s="92"/>
      <c r="AK42" s="92"/>
      <c r="AO42" s="27"/>
      <c r="AV42" s="92"/>
      <c r="AW42" s="92"/>
      <c r="AX42" s="92"/>
      <c r="AY42" s="92"/>
      <c r="AZ42" s="92"/>
      <c r="BA42" s="92"/>
      <c r="BF42" s="27"/>
      <c r="BG42" s="92"/>
    </row>
    <row r="43" spans="7:59" ht="18" customHeight="1">
      <c r="G43" s="27"/>
      <c r="AI43" s="92"/>
      <c r="AL43" s="92"/>
      <c r="AM43" s="92"/>
      <c r="AP43" s="27"/>
      <c r="AV43" s="92"/>
      <c r="AW43" s="92"/>
      <c r="AX43" s="92"/>
      <c r="BG43" s="92"/>
    </row>
    <row r="44" spans="40:59" ht="21" customHeight="1" thickBot="1">
      <c r="AN44" s="105" t="s">
        <v>29</v>
      </c>
      <c r="AO44" s="106" t="s">
        <v>30</v>
      </c>
      <c r="AP44" s="106" t="s">
        <v>31</v>
      </c>
      <c r="AQ44" s="106" t="s">
        <v>32</v>
      </c>
      <c r="AR44" s="110" t="s">
        <v>33</v>
      </c>
      <c r="AS44" s="111"/>
      <c r="AT44" s="111"/>
      <c r="AU44" s="316" t="s">
        <v>34</v>
      </c>
      <c r="AV44" s="316"/>
      <c r="AW44" s="111"/>
      <c r="AX44" s="112"/>
      <c r="BG44" s="92"/>
    </row>
    <row r="45" spans="2:88" ht="21" customHeight="1" thickBot="1" thickTop="1">
      <c r="B45" s="105" t="s">
        <v>29</v>
      </c>
      <c r="C45" s="106" t="s">
        <v>30</v>
      </c>
      <c r="D45" s="106" t="s">
        <v>31</v>
      </c>
      <c r="E45" s="106" t="s">
        <v>32</v>
      </c>
      <c r="F45" s="107" t="s">
        <v>33</v>
      </c>
      <c r="G45" s="108"/>
      <c r="H45" s="106" t="s">
        <v>29</v>
      </c>
      <c r="I45" s="106" t="s">
        <v>30</v>
      </c>
      <c r="J45" s="106" t="s">
        <v>31</v>
      </c>
      <c r="K45" s="106" t="s">
        <v>32</v>
      </c>
      <c r="L45" s="107" t="s">
        <v>33</v>
      </c>
      <c r="M45" s="108"/>
      <c r="N45" s="106" t="s">
        <v>29</v>
      </c>
      <c r="O45" s="106" t="s">
        <v>30</v>
      </c>
      <c r="P45" s="106" t="s">
        <v>31</v>
      </c>
      <c r="Q45" s="106" t="s">
        <v>32</v>
      </c>
      <c r="R45" s="107" t="s">
        <v>33</v>
      </c>
      <c r="S45" s="108"/>
      <c r="T45" s="106" t="s">
        <v>29</v>
      </c>
      <c r="U45" s="106" t="s">
        <v>30</v>
      </c>
      <c r="V45" s="106" t="s">
        <v>31</v>
      </c>
      <c r="W45" s="106" t="s">
        <v>32</v>
      </c>
      <c r="X45" s="109" t="s">
        <v>33</v>
      </c>
      <c r="AN45" s="5"/>
      <c r="AO45" s="3"/>
      <c r="AP45" s="3"/>
      <c r="AQ45" s="3"/>
      <c r="AR45" s="3"/>
      <c r="AS45" s="2" t="s">
        <v>35</v>
      </c>
      <c r="AT45" s="3"/>
      <c r="AU45" s="3"/>
      <c r="AV45" s="3"/>
      <c r="AW45" s="3"/>
      <c r="AX45" s="4"/>
      <c r="BT45" s="105" t="s">
        <v>29</v>
      </c>
      <c r="BU45" s="106" t="s">
        <v>30</v>
      </c>
      <c r="BV45" s="106" t="s">
        <v>31</v>
      </c>
      <c r="BW45" s="106" t="s">
        <v>32</v>
      </c>
      <c r="BX45" s="113" t="s">
        <v>33</v>
      </c>
      <c r="BY45" s="108"/>
      <c r="BZ45" s="106" t="s">
        <v>29</v>
      </c>
      <c r="CA45" s="106" t="s">
        <v>30</v>
      </c>
      <c r="CB45" s="106" t="s">
        <v>31</v>
      </c>
      <c r="CC45" s="106" t="s">
        <v>32</v>
      </c>
      <c r="CD45" s="113" t="s">
        <v>33</v>
      </c>
      <c r="CE45" s="108"/>
      <c r="CF45" s="106" t="s">
        <v>29</v>
      </c>
      <c r="CG45" s="106" t="s">
        <v>30</v>
      </c>
      <c r="CH45" s="106" t="s">
        <v>31</v>
      </c>
      <c r="CI45" s="106" t="s">
        <v>32</v>
      </c>
      <c r="CJ45" s="109" t="s">
        <v>33</v>
      </c>
    </row>
    <row r="46" spans="2:88" ht="22.5" customHeight="1" thickTop="1">
      <c r="B46" s="40"/>
      <c r="C46" s="3"/>
      <c r="D46" s="3"/>
      <c r="E46" s="3"/>
      <c r="F46" s="3"/>
      <c r="G46" s="3"/>
      <c r="H46" s="3"/>
      <c r="I46" s="3"/>
      <c r="J46" s="3"/>
      <c r="K46" s="3"/>
      <c r="L46" s="3"/>
      <c r="M46" s="2" t="s">
        <v>79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4"/>
      <c r="AN46" s="121"/>
      <c r="AO46" s="122"/>
      <c r="AP46" s="123"/>
      <c r="AQ46" s="124"/>
      <c r="AR46" s="125"/>
      <c r="AS46" s="126"/>
      <c r="AT46" s="66"/>
      <c r="AU46" s="126"/>
      <c r="AV46" s="66"/>
      <c r="AX46" s="61"/>
      <c r="BT46" s="114"/>
      <c r="BU46" s="115"/>
      <c r="BV46" s="115"/>
      <c r="BW46" s="115"/>
      <c r="BX46" s="115"/>
      <c r="BY46" s="115"/>
      <c r="BZ46" s="115"/>
      <c r="CA46" s="115"/>
      <c r="CB46" s="2" t="s">
        <v>79</v>
      </c>
      <c r="CC46" s="115"/>
      <c r="CD46" s="115"/>
      <c r="CE46" s="115"/>
      <c r="CF46" s="115"/>
      <c r="CG46" s="115"/>
      <c r="CH46" s="115"/>
      <c r="CI46" s="115"/>
      <c r="CJ46" s="116"/>
    </row>
    <row r="47" spans="2:88" ht="22.5" customHeight="1">
      <c r="B47" s="117"/>
      <c r="C47" s="118"/>
      <c r="D47" s="118"/>
      <c r="E47" s="118"/>
      <c r="F47" s="119"/>
      <c r="G47" s="119"/>
      <c r="H47" s="118"/>
      <c r="I47" s="118"/>
      <c r="J47" s="118"/>
      <c r="K47" s="118"/>
      <c r="L47" s="119"/>
      <c r="M47" s="119"/>
      <c r="N47" s="118"/>
      <c r="O47" s="118"/>
      <c r="P47" s="118"/>
      <c r="Q47" s="118"/>
      <c r="R47" s="119"/>
      <c r="S47" s="119"/>
      <c r="T47" s="118"/>
      <c r="U47" s="118"/>
      <c r="V47" s="118"/>
      <c r="W47" s="118"/>
      <c r="X47" s="120"/>
      <c r="AN47" s="282">
        <v>4</v>
      </c>
      <c r="AO47" s="16">
        <v>66.141</v>
      </c>
      <c r="AP47" s="134">
        <v>46</v>
      </c>
      <c r="AQ47" s="131">
        <f>AO47+AP47*0.001</f>
        <v>66.18700000000001</v>
      </c>
      <c r="AR47" s="133" t="s">
        <v>53</v>
      </c>
      <c r="AS47" s="281" t="s">
        <v>103</v>
      </c>
      <c r="AT47" s="66"/>
      <c r="AU47" s="138"/>
      <c r="AV47" s="66"/>
      <c r="AX47" s="57"/>
      <c r="BT47" s="117"/>
      <c r="BU47" s="118"/>
      <c r="BV47" s="118"/>
      <c r="BW47" s="118"/>
      <c r="BX47" s="127"/>
      <c r="BY47" s="119"/>
      <c r="BZ47" s="118"/>
      <c r="CA47" s="118"/>
      <c r="CB47" s="118"/>
      <c r="CC47" s="118"/>
      <c r="CD47" s="127"/>
      <c r="CE47" s="119"/>
      <c r="CF47" s="118"/>
      <c r="CG47" s="118"/>
      <c r="CH47" s="118"/>
      <c r="CI47" s="118"/>
      <c r="CJ47" s="120"/>
    </row>
    <row r="48" spans="2:88" ht="22.5" customHeight="1">
      <c r="B48" s="117"/>
      <c r="C48" s="118"/>
      <c r="D48" s="118"/>
      <c r="E48" s="118"/>
      <c r="F48" s="119"/>
      <c r="G48" s="128"/>
      <c r="H48" s="280">
        <v>2</v>
      </c>
      <c r="I48" s="16">
        <v>66.57</v>
      </c>
      <c r="J48" s="130">
        <v>-46</v>
      </c>
      <c r="K48" s="131">
        <f>I48+J48*0.001</f>
        <v>66.52399999999999</v>
      </c>
      <c r="L48" s="65" t="s">
        <v>66</v>
      </c>
      <c r="M48" s="128"/>
      <c r="N48" s="129" t="s">
        <v>56</v>
      </c>
      <c r="O48" s="16">
        <v>66.459</v>
      </c>
      <c r="P48" s="130">
        <v>46</v>
      </c>
      <c r="Q48" s="131">
        <f>O48+P48*0.001</f>
        <v>66.50500000000001</v>
      </c>
      <c r="R48" s="65" t="s">
        <v>66</v>
      </c>
      <c r="S48" s="128"/>
      <c r="T48" s="236" t="s">
        <v>57</v>
      </c>
      <c r="U48" s="131">
        <v>66.459</v>
      </c>
      <c r="V48" s="130">
        <v>46</v>
      </c>
      <c r="W48" s="131">
        <f>U48+V48*0.001</f>
        <v>66.50500000000001</v>
      </c>
      <c r="X48" s="15" t="s">
        <v>66</v>
      </c>
      <c r="Y48" s="241"/>
      <c r="Z48" s="92"/>
      <c r="AN48" s="136" t="s">
        <v>67</v>
      </c>
      <c r="AO48" s="131" t="s">
        <v>70</v>
      </c>
      <c r="AP48" s="134"/>
      <c r="AQ48" s="131"/>
      <c r="AR48" s="133" t="s">
        <v>53</v>
      </c>
      <c r="AS48" s="281" t="s">
        <v>102</v>
      </c>
      <c r="AT48" s="66"/>
      <c r="AU48" s="138"/>
      <c r="AV48" s="66"/>
      <c r="AX48" s="57"/>
      <c r="BT48" s="132" t="s">
        <v>60</v>
      </c>
      <c r="BU48" s="16">
        <v>66.075</v>
      </c>
      <c r="BV48" s="130">
        <v>42</v>
      </c>
      <c r="BW48" s="131">
        <f>BU48+BV48*0.001</f>
        <v>66.117</v>
      </c>
      <c r="BX48" s="137" t="s">
        <v>66</v>
      </c>
      <c r="BY48" s="128"/>
      <c r="BZ48" s="280">
        <v>6</v>
      </c>
      <c r="CA48" s="16">
        <v>66.054</v>
      </c>
      <c r="CB48" s="130">
        <v>55</v>
      </c>
      <c r="CC48" s="131">
        <f>CA48+CB48*0.001</f>
        <v>66.10900000000001</v>
      </c>
      <c r="CD48" s="137" t="s">
        <v>66</v>
      </c>
      <c r="CE48" s="128"/>
      <c r="CF48" s="118"/>
      <c r="CG48" s="118"/>
      <c r="CH48" s="118"/>
      <c r="CI48" s="118"/>
      <c r="CJ48" s="120"/>
    </row>
    <row r="49" spans="2:88" ht="22.5" customHeight="1">
      <c r="B49" s="279">
        <v>1</v>
      </c>
      <c r="C49" s="135">
        <v>66.6</v>
      </c>
      <c r="D49" s="130">
        <v>-46</v>
      </c>
      <c r="E49" s="131">
        <f>C49+D49*0.001</f>
        <v>66.55399999999999</v>
      </c>
      <c r="F49" s="65" t="s">
        <v>66</v>
      </c>
      <c r="G49" s="128"/>
      <c r="H49" s="118"/>
      <c r="I49" s="118"/>
      <c r="J49" s="118"/>
      <c r="K49" s="118"/>
      <c r="L49" s="119"/>
      <c r="M49" s="128"/>
      <c r="N49" s="118"/>
      <c r="O49" s="118"/>
      <c r="P49" s="118"/>
      <c r="Q49" s="139"/>
      <c r="R49" s="65"/>
      <c r="S49" s="128"/>
      <c r="T49" s="236" t="s">
        <v>59</v>
      </c>
      <c r="U49" s="131">
        <v>66.528</v>
      </c>
      <c r="V49" s="130">
        <v>-46</v>
      </c>
      <c r="W49" s="131">
        <f>U49+V49*0.001</f>
        <v>66.482</v>
      </c>
      <c r="X49" s="15" t="s">
        <v>66</v>
      </c>
      <c r="AN49" s="136" t="s">
        <v>69</v>
      </c>
      <c r="AO49" s="131" t="s">
        <v>70</v>
      </c>
      <c r="AP49" s="134"/>
      <c r="AQ49" s="131"/>
      <c r="AR49" s="133" t="s">
        <v>53</v>
      </c>
      <c r="AS49" s="281" t="s">
        <v>101</v>
      </c>
      <c r="AT49" s="66"/>
      <c r="AU49" s="138"/>
      <c r="AV49" s="66"/>
      <c r="AX49" s="57"/>
      <c r="BT49" s="117"/>
      <c r="BU49" s="118"/>
      <c r="BV49" s="118"/>
      <c r="BW49" s="118"/>
      <c r="BX49" s="127"/>
      <c r="BY49" s="128"/>
      <c r="BZ49" s="118"/>
      <c r="CA49" s="118"/>
      <c r="CB49" s="118"/>
      <c r="CC49" s="118"/>
      <c r="CD49" s="127"/>
      <c r="CE49" s="128"/>
      <c r="CF49" s="318">
        <v>8</v>
      </c>
      <c r="CG49" s="135">
        <v>66.014</v>
      </c>
      <c r="CH49" s="130">
        <v>55</v>
      </c>
      <c r="CI49" s="131">
        <f>CG49+CH49*0.001</f>
        <v>66.069</v>
      </c>
      <c r="CJ49" s="15" t="s">
        <v>66</v>
      </c>
    </row>
    <row r="50" spans="2:88" ht="22.5" customHeight="1">
      <c r="B50" s="117"/>
      <c r="C50" s="118"/>
      <c r="D50" s="118"/>
      <c r="E50" s="118"/>
      <c r="F50" s="119"/>
      <c r="G50" s="128"/>
      <c r="H50" s="280">
        <v>3</v>
      </c>
      <c r="I50" s="16">
        <v>66.57</v>
      </c>
      <c r="J50" s="130">
        <v>-46</v>
      </c>
      <c r="K50" s="131">
        <f>I50+J50*0.001</f>
        <v>66.52399999999999</v>
      </c>
      <c r="L50" s="65" t="s">
        <v>66</v>
      </c>
      <c r="M50" s="128"/>
      <c r="N50" s="129" t="s">
        <v>58</v>
      </c>
      <c r="O50" s="16">
        <v>66.528</v>
      </c>
      <c r="P50" s="130">
        <v>-46</v>
      </c>
      <c r="Q50" s="131">
        <f>O50+P50*0.001</f>
        <v>66.482</v>
      </c>
      <c r="R50" s="65" t="s">
        <v>66</v>
      </c>
      <c r="S50" s="128"/>
      <c r="T50" s="283">
        <v>901</v>
      </c>
      <c r="U50" s="131">
        <v>66.493</v>
      </c>
      <c r="V50" s="130"/>
      <c r="W50" s="131"/>
      <c r="X50" s="15" t="s">
        <v>105</v>
      </c>
      <c r="AN50" s="136" t="s">
        <v>71</v>
      </c>
      <c r="AO50" s="131">
        <v>65.919</v>
      </c>
      <c r="AP50" s="134">
        <v>-46</v>
      </c>
      <c r="AQ50" s="131">
        <f>AO50+AP50*0.001</f>
        <v>65.87299999999999</v>
      </c>
      <c r="AR50" s="133" t="s">
        <v>53</v>
      </c>
      <c r="AS50" s="281" t="s">
        <v>100</v>
      </c>
      <c r="AT50" s="7"/>
      <c r="AU50" s="138"/>
      <c r="AV50" s="7"/>
      <c r="AX50" s="57"/>
      <c r="BT50" s="282">
        <v>5</v>
      </c>
      <c r="BU50" s="16">
        <v>66.133</v>
      </c>
      <c r="BV50" s="130">
        <v>-55</v>
      </c>
      <c r="BW50" s="131">
        <f>BU50+BV50*0.001</f>
        <v>66.07799999999999</v>
      </c>
      <c r="BX50" s="137" t="s">
        <v>66</v>
      </c>
      <c r="BY50" s="128"/>
      <c r="BZ50" s="280">
        <v>7</v>
      </c>
      <c r="CA50" s="16">
        <v>66.048</v>
      </c>
      <c r="CB50" s="130">
        <v>51</v>
      </c>
      <c r="CC50" s="131">
        <f>CA50+CB50*0.001</f>
        <v>66.099</v>
      </c>
      <c r="CD50" s="137" t="s">
        <v>66</v>
      </c>
      <c r="CE50" s="128"/>
      <c r="CF50" s="118"/>
      <c r="CG50" s="118"/>
      <c r="CH50" s="118"/>
      <c r="CI50" s="118"/>
      <c r="CJ50" s="120"/>
    </row>
    <row r="51" spans="2:88" ht="22.5" customHeight="1" thickBot="1">
      <c r="B51" s="140"/>
      <c r="C51" s="141"/>
      <c r="D51" s="142"/>
      <c r="E51" s="142"/>
      <c r="F51" s="143"/>
      <c r="G51" s="19"/>
      <c r="H51" s="144"/>
      <c r="I51" s="141"/>
      <c r="J51" s="142"/>
      <c r="K51" s="142"/>
      <c r="L51" s="143"/>
      <c r="M51" s="19"/>
      <c r="N51" s="144"/>
      <c r="O51" s="141"/>
      <c r="P51" s="142"/>
      <c r="Q51" s="142"/>
      <c r="R51" s="143"/>
      <c r="S51" s="19"/>
      <c r="T51" s="144"/>
      <c r="U51" s="141"/>
      <c r="V51" s="142"/>
      <c r="W51" s="142"/>
      <c r="X51" s="20"/>
      <c r="AD51" s="30"/>
      <c r="AE51" s="31"/>
      <c r="AN51" s="140"/>
      <c r="AO51" s="141"/>
      <c r="AP51" s="142"/>
      <c r="AQ51" s="142"/>
      <c r="AR51" s="145"/>
      <c r="AS51" s="22"/>
      <c r="AT51" s="146"/>
      <c r="AU51" s="22"/>
      <c r="AV51" s="146"/>
      <c r="AW51" s="146"/>
      <c r="AX51" s="147"/>
      <c r="BG51" s="30"/>
      <c r="BH51" s="31"/>
      <c r="BT51" s="140"/>
      <c r="BU51" s="141"/>
      <c r="BV51" s="142"/>
      <c r="BW51" s="142"/>
      <c r="BX51" s="148"/>
      <c r="BY51" s="19"/>
      <c r="BZ51" s="144"/>
      <c r="CA51" s="141"/>
      <c r="CB51" s="142"/>
      <c r="CC51" s="142"/>
      <c r="CD51" s="148"/>
      <c r="CE51" s="19"/>
      <c r="CF51" s="144"/>
      <c r="CG51" s="141"/>
      <c r="CH51" s="142"/>
      <c r="CI51" s="142"/>
      <c r="CJ51" s="20"/>
    </row>
    <row r="52" ht="12.75" customHeight="1"/>
    <row r="53" spans="31:54" ht="12.75" customHeight="1">
      <c r="AE53" s="92"/>
      <c r="AF53" s="92"/>
      <c r="AG53" s="92"/>
      <c r="AH53" s="92"/>
      <c r="AI53" s="92"/>
      <c r="AJ53" s="92"/>
      <c r="AK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</row>
    <row r="54" spans="20:44" s="96" customFormat="1" ht="12.75" customHeight="1">
      <c r="T54"/>
      <c r="U54"/>
      <c r="V54"/>
      <c r="W54"/>
      <c r="X54"/>
      <c r="Y54"/>
      <c r="Z54"/>
      <c r="AA54"/>
      <c r="AB54"/>
      <c r="AC54"/>
      <c r="AD54"/>
      <c r="AN54"/>
      <c r="AO54"/>
      <c r="AP54"/>
      <c r="AQ54"/>
      <c r="AR54"/>
    </row>
    <row r="55" spans="82:86" ht="12.75">
      <c r="CD55" s="96"/>
      <c r="CE55" s="96"/>
      <c r="CF55" s="96"/>
      <c r="CG55" s="96"/>
      <c r="CH55" s="96"/>
    </row>
    <row r="56" spans="82:86" ht="12.75">
      <c r="CD56" s="96"/>
      <c r="CE56" s="96"/>
      <c r="CF56" s="96"/>
      <c r="CG56" s="96"/>
      <c r="CH56" s="96"/>
    </row>
    <row r="57" spans="82:86" ht="12.75">
      <c r="CD57" s="96"/>
      <c r="CE57" s="96"/>
      <c r="CF57" s="96"/>
      <c r="CG57" s="96"/>
      <c r="CH57" s="96"/>
    </row>
    <row r="58" spans="82:86" ht="12.75">
      <c r="CD58" s="96"/>
      <c r="CE58" s="96"/>
      <c r="CF58" s="96"/>
      <c r="CG58" s="96"/>
      <c r="CH58" s="96"/>
    </row>
    <row r="59" spans="82:86" ht="12.75">
      <c r="CD59" s="96"/>
      <c r="CE59" s="96"/>
      <c r="CF59" s="96"/>
      <c r="CG59" s="96"/>
      <c r="CH59" s="96"/>
    </row>
  </sheetData>
  <sheetProtection password="E755" sheet="1" objects="1" scenarios="1"/>
  <mergeCells count="11">
    <mergeCell ref="AU44:AV44"/>
    <mergeCell ref="BN4:BQ4"/>
    <mergeCell ref="R3:S3"/>
    <mergeCell ref="V3:Y3"/>
    <mergeCell ref="BN2:BQ2"/>
    <mergeCell ref="BT3:BU3"/>
    <mergeCell ref="BN3:BQ3"/>
    <mergeCell ref="AB3:AC3"/>
    <mergeCell ref="BJ3:BK3"/>
    <mergeCell ref="V2:Y2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87833" r:id="rId1"/>
    <oleObject progId="Paint.Picture" shapeId="76099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2009-01-16T09:04:16Z</cp:lastPrinted>
  <dcterms:created xsi:type="dcterms:W3CDTF">2003-01-10T15:39:03Z</dcterms:created>
  <dcterms:modified xsi:type="dcterms:W3CDTF">2009-01-16T09:04:48Z</dcterms:modified>
  <cp:category/>
  <cp:version/>
  <cp:contentType/>
  <cp:contentStatus/>
</cp:coreProperties>
</file>