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3090" windowWidth="12270" windowHeight="3135" activeTab="0"/>
  </bookViews>
  <sheets>
    <sheet name="Bratkovice" sheetId="1" r:id="rId1"/>
  </sheets>
  <definedNames/>
  <calcPr fullCalcOnLoad="1"/>
</workbook>
</file>

<file path=xl/sharedStrings.xml><?xml version="1.0" encoding="utf-8"?>
<sst xmlns="http://schemas.openxmlformats.org/spreadsheetml/2006/main" count="139" uniqueCount="88">
  <si>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</si>
  <si>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</si>
  <si>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</si>
  <si>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</si>
  <si>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</si>
  <si>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</si>
  <si>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</si>
  <si>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</si>
  <si>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</si>
  <si>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</si>
  <si>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</si>
  <si>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</si>
  <si>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</si>
  <si>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</si>
  <si>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</si>
  <si>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</si>
  <si>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</si>
  <si>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</si>
  <si>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</si>
  <si>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</si>
  <si>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</si>
  <si>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</si>
  <si>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</si>
  <si>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</si>
  <si>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</si>
  <si>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</si>
  <si>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</si>
  <si>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</si>
  <si>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</si>
  <si>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</si>
  <si>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</si>
  <si>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</si>
  <si>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Vk 1</t>
  </si>
  <si>
    <t>Trať : 715</t>
  </si>
  <si>
    <t>Směr  :  Jince</t>
  </si>
  <si>
    <t>Směr  :  Příbram</t>
  </si>
  <si>
    <t>Hlavní  staniční  kolej</t>
  </si>
  <si>
    <t>Vjezd - odjezd - průjezd</t>
  </si>
  <si>
    <t>Km  79,794</t>
  </si>
  <si>
    <t>Ev. č. : 768945</t>
  </si>
  <si>
    <t>poznámka</t>
  </si>
  <si>
    <t>č. I + I a</t>
  </si>
  <si>
    <t>L 1</t>
  </si>
  <si>
    <t>L 3</t>
  </si>
  <si>
    <t>Se 1</t>
  </si>
  <si>
    <t>Se 3</t>
  </si>
  <si>
    <t>Se 2</t>
  </si>
  <si>
    <t>obsluha z pracoviště úsekového ovládání</t>
  </si>
  <si>
    <t>( bez návěstního bodu )</t>
  </si>
  <si>
    <t>samočinně činností</t>
  </si>
  <si>
    <t>zabezpečovacího zařízení</t>
  </si>
  <si>
    <t>Odjezdová</t>
  </si>
  <si>
    <t>Obvod  výpravčího  DOZ</t>
  </si>
  <si>
    <t>S 3a</t>
  </si>
  <si>
    <t>S 1a</t>
  </si>
  <si>
    <t>1a</t>
  </si>
  <si>
    <t>3a</t>
  </si>
  <si>
    <t>při jízdě do odbočky - rychlost 40 km/h</t>
  </si>
  <si>
    <t xml:space="preserve">Vzájemně vyloučeny jsou pouze protisměrné </t>
  </si>
  <si>
    <t>jízdní cesty na tutéž kolej</t>
  </si>
  <si>
    <t>Cestová</t>
  </si>
  <si>
    <t>Lc 1a</t>
  </si>
  <si>
    <t>Lc 3a</t>
  </si>
  <si>
    <t>Sc 1</t>
  </si>
  <si>
    <t>Sc 3</t>
  </si>
  <si>
    <t>Obvod  posunu</t>
  </si>
  <si>
    <t>Elektronické  stavědlo</t>
  </si>
  <si>
    <t>ESA 11 (TESA)</t>
  </si>
  <si>
    <t>Kód : 22</t>
  </si>
  <si>
    <t>Dopravní kancelář</t>
  </si>
  <si>
    <t>( 1 + 1a = 520 m )</t>
  </si>
  <si>
    <t>( 3 + 3a = 520 m )</t>
  </si>
  <si>
    <t>EZ</t>
  </si>
  <si>
    <t>ručně</t>
  </si>
  <si>
    <t>Automatické  hradlo</t>
  </si>
  <si>
    <t>Kód : 14</t>
  </si>
  <si>
    <t>dálková obsluha výpravčím JOP z ŽST Březnice</t>
  </si>
  <si>
    <t>elm.</t>
  </si>
  <si>
    <t>vým. zámek, klíč Vk 1 / 2t / 2 držen v EMZ v kolejišti</t>
  </si>
  <si>
    <t>( Vk 1 / 2t / 2 )</t>
  </si>
  <si>
    <t>Výprava vlaků s přepravou cestujících dle čl. 505 D 2</t>
  </si>
  <si>
    <t>č. II + II a</t>
  </si>
  <si>
    <t>úrovňové, vnější  ( Tischer )</t>
  </si>
  <si>
    <t>úrovňové, jednostranné vnitřní  ( sypané )</t>
  </si>
  <si>
    <t xml:space="preserve">       S 3a</t>
  </si>
  <si>
    <t xml:space="preserve">       S 1a</t>
  </si>
  <si>
    <t>Podle</t>
  </si>
  <si>
    <t>projektu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</si>
</sst>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6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sz val="14"/>
      <color indexed="16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sz val="11"/>
      <color indexed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 horizontal="right" vertical="top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3" borderId="12" xfId="20" applyFont="1" applyFill="1" applyBorder="1" applyAlignment="1">
      <alignment horizontal="center" vertical="center"/>
      <protection/>
    </xf>
    <xf numFmtId="0" fontId="0" fillId="3" borderId="25" xfId="20" applyFont="1" applyFill="1" applyBorder="1" applyAlignment="1">
      <alignment vertical="center"/>
      <protection/>
    </xf>
    <xf numFmtId="0" fontId="0" fillId="3" borderId="26" xfId="20" applyFont="1" applyFill="1" applyBorder="1" applyAlignment="1">
      <alignment vertical="center"/>
      <protection/>
    </xf>
    <xf numFmtId="0" fontId="11" fillId="3" borderId="26" xfId="20" applyFont="1" applyFill="1" applyBorder="1" applyAlignment="1">
      <alignment horizontal="center" vertical="center"/>
      <protection/>
    </xf>
    <xf numFmtId="0" fontId="0" fillId="3" borderId="14" xfId="20" applyFont="1" applyFill="1" applyBorder="1" applyAlignment="1">
      <alignment vertical="center"/>
      <protection/>
    </xf>
    <xf numFmtId="49" fontId="0" fillId="0" borderId="27" xfId="20" applyNumberFormat="1" applyFont="1" applyBorder="1" applyAlignment="1">
      <alignment vertical="center"/>
      <protection/>
    </xf>
    <xf numFmtId="164" fontId="0" fillId="0" borderId="28" xfId="20" applyNumberFormat="1" applyFont="1" applyBorder="1" applyAlignment="1">
      <alignment vertical="center"/>
      <protection/>
    </xf>
    <xf numFmtId="0" fontId="0" fillId="0" borderId="29" xfId="0" applyBorder="1" applyAlignment="1">
      <alignment vertical="center"/>
    </xf>
    <xf numFmtId="164" fontId="0" fillId="0" borderId="30" xfId="20" applyNumberFormat="1" applyFont="1" applyBorder="1" applyAlignment="1">
      <alignment vertical="center"/>
      <protection/>
    </xf>
    <xf numFmtId="1" fontId="0" fillId="0" borderId="30" xfId="20" applyNumberFormat="1" applyFont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49" fontId="28" fillId="0" borderId="15" xfId="20" applyNumberFormat="1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49" fontId="0" fillId="0" borderId="15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30" xfId="20" applyFont="1" applyBorder="1" applyAlignment="1">
      <alignment vertical="center"/>
      <protection/>
    </xf>
    <xf numFmtId="0" fontId="0" fillId="0" borderId="1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64" fontId="0" fillId="0" borderId="34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0" fontId="0" fillId="0" borderId="35" xfId="20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 quotePrefix="1">
      <alignment horizontal="center" vertical="center"/>
    </xf>
    <xf numFmtId="0" fontId="0" fillId="0" borderId="31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/>
    </xf>
    <xf numFmtId="0" fontId="33" fillId="0" borderId="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right" vertical="center"/>
      <protection/>
    </xf>
    <xf numFmtId="0" fontId="26" fillId="0" borderId="49" xfId="20" applyFont="1" applyBorder="1" applyAlignment="1">
      <alignment horizontal="right" vertical="center"/>
      <protection/>
    </xf>
    <xf numFmtId="0" fontId="26" fillId="0" borderId="0" xfId="20" applyFont="1" applyAlignment="1">
      <alignment horizontal="left" vertical="center"/>
      <protection/>
    </xf>
    <xf numFmtId="0" fontId="26" fillId="0" borderId="49" xfId="20" applyFont="1" applyBorder="1" applyAlignment="1">
      <alignment horizontal="left" vertical="center"/>
      <protection/>
    </xf>
    <xf numFmtId="0" fontId="0" fillId="0" borderId="50" xfId="0" applyFill="1" applyBorder="1" applyAlignment="1">
      <alignment/>
    </xf>
    <xf numFmtId="0" fontId="0" fillId="0" borderId="51" xfId="20" applyFont="1" applyFill="1" applyBorder="1" applyAlignment="1">
      <alignment/>
      <protection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23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4" xfId="0" applyFill="1" applyBorder="1" applyAlignment="1">
      <alignment/>
    </xf>
    <xf numFmtId="0" fontId="30" fillId="0" borderId="0" xfId="20" applyFont="1" applyFill="1" applyBorder="1" applyAlignment="1">
      <alignment/>
      <protection/>
    </xf>
    <xf numFmtId="0" fontId="0" fillId="2" borderId="0" xfId="20" applyFill="1" applyBorder="1" applyAlignment="1">
      <alignment/>
      <protection/>
    </xf>
    <xf numFmtId="0" fontId="0" fillId="0" borderId="0" xfId="20" applyFill="1" applyBorder="1" applyAlignment="1">
      <alignment/>
      <protection/>
    </xf>
    <xf numFmtId="0" fontId="0" fillId="0" borderId="55" xfId="0" applyFill="1" applyBorder="1" applyAlignment="1">
      <alignment/>
    </xf>
    <xf numFmtId="0" fontId="0" fillId="0" borderId="4" xfId="0" applyBorder="1" applyAlignment="1">
      <alignment/>
    </xf>
    <xf numFmtId="0" fontId="0" fillId="0" borderId="56" xfId="0" applyFill="1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57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8" xfId="0" applyFont="1" applyBorder="1" applyAlignment="1">
      <alignment/>
    </xf>
    <xf numFmtId="0" fontId="34" fillId="0" borderId="0" xfId="20" applyFont="1" applyAlignment="1">
      <alignment horizontal="left" vertical="center"/>
      <protection/>
    </xf>
    <xf numFmtId="0" fontId="1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11" fillId="4" borderId="59" xfId="0" applyFont="1" applyFill="1" applyBorder="1" applyAlignment="1">
      <alignment horizontal="center" vertical="center"/>
    </xf>
    <xf numFmtId="0" fontId="11" fillId="4" borderId="60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61" xfId="0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0" fillId="2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Font="1" applyAlignment="1">
      <alignment horizontal="center"/>
    </xf>
    <xf numFmtId="0" fontId="0" fillId="4" borderId="59" xfId="0" applyFont="1" applyFill="1" applyBorder="1" applyAlignment="1">
      <alignment horizontal="center" vertical="center"/>
    </xf>
    <xf numFmtId="0" fontId="0" fillId="4" borderId="66" xfId="0" applyFont="1" applyFill="1" applyBorder="1" applyAlignment="1">
      <alignment horizontal="center" vertical="center"/>
    </xf>
    <xf numFmtId="1" fontId="26" fillId="0" borderId="30" xfId="20" applyNumberFormat="1" applyFont="1" applyBorder="1" applyAlignment="1">
      <alignment horizontal="center" vertical="center"/>
      <protection/>
    </xf>
    <xf numFmtId="0" fontId="11" fillId="3" borderId="67" xfId="2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top"/>
    </xf>
    <xf numFmtId="0" fontId="40" fillId="0" borderId="0" xfId="0" applyFont="1" applyAlignment="1">
      <alignment horizontal="center"/>
    </xf>
    <xf numFmtId="0" fontId="41" fillId="2" borderId="0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41" fillId="0" borderId="0" xfId="20" applyFont="1" applyFill="1" applyBorder="1" applyAlignment="1">
      <alignment horizontal="center" vertical="center"/>
      <protection/>
    </xf>
    <xf numFmtId="0" fontId="34" fillId="0" borderId="0" xfId="20" applyFont="1" applyAlignment="1">
      <alignment horizontal="right" vertical="center"/>
      <protection/>
    </xf>
    <xf numFmtId="0" fontId="18" fillId="0" borderId="0" xfId="0" applyFont="1" applyAlignment="1">
      <alignment horizontal="left" vertical="top"/>
    </xf>
    <xf numFmtId="0" fontId="25" fillId="0" borderId="5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164" fontId="0" fillId="0" borderId="30" xfId="20" applyNumberFormat="1" applyFont="1" applyBorder="1" applyAlignment="1">
      <alignment vertical="center"/>
      <protection/>
    </xf>
    <xf numFmtId="0" fontId="11" fillId="0" borderId="0" xfId="20" applyFont="1" applyBorder="1" applyAlignment="1">
      <alignment horizontal="center" vertical="center"/>
      <protection/>
    </xf>
    <xf numFmtId="164" fontId="0" fillId="0" borderId="40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8" fillId="0" borderId="0" xfId="0" applyFont="1" applyAlignment="1">
      <alignment horizontal="left"/>
    </xf>
    <xf numFmtId="0" fontId="32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top"/>
    </xf>
    <xf numFmtId="0" fontId="1" fillId="6" borderId="69" xfId="0" applyFont="1" applyFill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21" fillId="0" borderId="15" xfId="0" applyNumberFormat="1" applyFont="1" applyBorder="1" applyAlignment="1">
      <alignment horizontal="center" vertical="center"/>
    </xf>
    <xf numFmtId="0" fontId="42" fillId="0" borderId="15" xfId="0" applyNumberFormat="1" applyFont="1" applyBorder="1" applyAlignment="1">
      <alignment horizontal="center" vertical="center"/>
    </xf>
    <xf numFmtId="0" fontId="21" fillId="0" borderId="7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28" fillId="0" borderId="15" xfId="20" applyNumberFormat="1" applyFont="1" applyBorder="1" applyAlignment="1">
      <alignment horizontal="center" vertical="center"/>
      <protection/>
    </xf>
    <xf numFmtId="0" fontId="0" fillId="6" borderId="70" xfId="0" applyFont="1" applyFill="1" applyBorder="1" applyAlignment="1">
      <alignment vertical="center"/>
    </xf>
    <xf numFmtId="0" fontId="0" fillId="6" borderId="69" xfId="0" applyFont="1" applyFill="1" applyBorder="1" applyAlignment="1">
      <alignment vertical="center"/>
    </xf>
    <xf numFmtId="0" fontId="0" fillId="6" borderId="71" xfId="0" applyFont="1" applyFill="1" applyBorder="1" applyAlignment="1">
      <alignment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35" fillId="0" borderId="0" xfId="20" applyNumberFormat="1" applyFont="1" applyBorder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164" fontId="0" fillId="0" borderId="0" xfId="0" applyNumberFormat="1" applyFont="1" applyAlignment="1">
      <alignment horizontal="center" vertical="top"/>
    </xf>
    <xf numFmtId="44" fontId="8" fillId="4" borderId="59" xfId="18" applyFont="1" applyFill="1" applyBorder="1" applyAlignment="1">
      <alignment horizontal="center" vertical="center"/>
    </xf>
    <xf numFmtId="44" fontId="8" fillId="4" borderId="60" xfId="18" applyFont="1" applyFill="1" applyBorder="1" applyAlignment="1">
      <alignment horizontal="center" vertical="center"/>
    </xf>
    <xf numFmtId="164" fontId="26" fillId="0" borderId="30" xfId="20" applyNumberFormat="1" applyFont="1" applyBorder="1" applyAlignment="1">
      <alignment horizontal="center" vertical="center"/>
      <protection/>
    </xf>
    <xf numFmtId="164" fontId="26" fillId="0" borderId="7" xfId="20" applyNumberFormat="1" applyFont="1" applyBorder="1" applyAlignment="1">
      <alignment horizontal="center" vertical="center"/>
      <protection/>
    </xf>
    <xf numFmtId="0" fontId="3" fillId="5" borderId="47" xfId="0" applyFont="1" applyFill="1" applyBorder="1" applyAlignment="1">
      <alignment horizontal="center" vertical="center"/>
    </xf>
    <xf numFmtId="0" fontId="8" fillId="4" borderId="72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4" borderId="59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/>
    </xf>
    <xf numFmtId="0" fontId="11" fillId="3" borderId="67" xfId="20" applyFont="1" applyFill="1" applyBorder="1" applyAlignment="1">
      <alignment horizontal="center" vertical="center"/>
      <protection/>
    </xf>
    <xf numFmtId="0" fontId="11" fillId="3" borderId="13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49" fontId="12" fillId="0" borderId="49" xfId="20" applyNumberFormat="1" applyFont="1" applyBorder="1" applyAlignment="1">
      <alignment horizontal="center" vertical="center"/>
      <protection/>
    </xf>
    <xf numFmtId="0" fontId="9" fillId="4" borderId="72" xfId="0" applyFont="1" applyFill="1" applyBorder="1" applyAlignment="1">
      <alignment horizontal="center" vertical="center"/>
    </xf>
    <xf numFmtId="0" fontId="9" fillId="4" borderId="60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8" fillId="4" borderId="7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26" fillId="0" borderId="30" xfId="20" applyNumberFormat="1" applyFont="1" applyFill="1" applyBorder="1" applyAlignment="1">
      <alignment horizontal="center" vertical="center"/>
      <protection/>
    </xf>
    <xf numFmtId="164" fontId="26" fillId="0" borderId="7" xfId="20" applyNumberFormat="1" applyFont="1" applyFill="1" applyBorder="1" applyAlignment="1">
      <alignment horizontal="center" vertical="center"/>
      <protection/>
    </xf>
    <xf numFmtId="164" fontId="0" fillId="0" borderId="30" xfId="20" applyNumberFormat="1" applyFont="1" applyFill="1" applyBorder="1" applyAlignment="1">
      <alignment vertical="center"/>
      <protection/>
    </xf>
    <xf numFmtId="0" fontId="0" fillId="0" borderId="7" xfId="0" applyFont="1" applyFill="1" applyBorder="1" applyAlignment="1">
      <alignment vertical="center"/>
    </xf>
    <xf numFmtId="1" fontId="26" fillId="0" borderId="30" xfId="20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266700</xdr:colOff>
      <xdr:row>26</xdr:row>
      <xdr:rowOff>114300</xdr:rowOff>
    </xdr:from>
    <xdr:to>
      <xdr:col>48</xdr:col>
      <xdr:colOff>19050</xdr:colOff>
      <xdr:row>26</xdr:row>
      <xdr:rowOff>114300</xdr:rowOff>
    </xdr:to>
    <xdr:sp>
      <xdr:nvSpPr>
        <xdr:cNvPr id="1" name="Line 720"/>
        <xdr:cNvSpPr>
          <a:spLocks/>
        </xdr:cNvSpPr>
      </xdr:nvSpPr>
      <xdr:spPr>
        <a:xfrm>
          <a:off x="14154150" y="6991350"/>
          <a:ext cx="2137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923925</xdr:colOff>
      <xdr:row>29</xdr:row>
      <xdr:rowOff>114300</xdr:rowOff>
    </xdr:from>
    <xdr:to>
      <xdr:col>48</xdr:col>
      <xdr:colOff>47625</xdr:colOff>
      <xdr:row>29</xdr:row>
      <xdr:rowOff>114300</xdr:rowOff>
    </xdr:to>
    <xdr:sp>
      <xdr:nvSpPr>
        <xdr:cNvPr id="2" name="Line 718"/>
        <xdr:cNvSpPr>
          <a:spLocks/>
        </xdr:cNvSpPr>
      </xdr:nvSpPr>
      <xdr:spPr>
        <a:xfrm>
          <a:off x="18297525" y="7677150"/>
          <a:ext cx="1725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523875</xdr:colOff>
      <xdr:row>32</xdr:row>
      <xdr:rowOff>114300</xdr:rowOff>
    </xdr:from>
    <xdr:to>
      <xdr:col>50</xdr:col>
      <xdr:colOff>476250</xdr:colOff>
      <xdr:row>32</xdr:row>
      <xdr:rowOff>114300</xdr:rowOff>
    </xdr:to>
    <xdr:sp>
      <xdr:nvSpPr>
        <xdr:cNvPr id="3" name="Line 254"/>
        <xdr:cNvSpPr>
          <a:spLocks/>
        </xdr:cNvSpPr>
      </xdr:nvSpPr>
      <xdr:spPr>
        <a:xfrm flipV="1">
          <a:off x="34547175" y="8362950"/>
          <a:ext cx="2924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0</xdr:rowOff>
    </xdr:from>
    <xdr:to>
      <xdr:col>76</xdr:col>
      <xdr:colOff>495300</xdr:colOff>
      <xdr:row>29</xdr:row>
      <xdr:rowOff>114300</xdr:rowOff>
    </xdr:to>
    <xdr:sp>
      <xdr:nvSpPr>
        <xdr:cNvPr id="4" name="Line 3"/>
        <xdr:cNvSpPr>
          <a:spLocks/>
        </xdr:cNvSpPr>
      </xdr:nvSpPr>
      <xdr:spPr>
        <a:xfrm flipH="1" flipV="1">
          <a:off x="53073300" y="71056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24</xdr:col>
      <xdr:colOff>47625</xdr:colOff>
      <xdr:row>29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981075" y="7677150"/>
          <a:ext cx="16440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26</xdr:row>
      <xdr:rowOff>152400</xdr:rowOff>
    </xdr:from>
    <xdr:to>
      <xdr:col>18</xdr:col>
      <xdr:colOff>495300</xdr:colOff>
      <xdr:row>27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12668250" y="7029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952500</xdr:colOff>
      <xdr:row>26</xdr:row>
      <xdr:rowOff>114300</xdr:rowOff>
    </xdr:from>
    <xdr:to>
      <xdr:col>69</xdr:col>
      <xdr:colOff>247650</xdr:colOff>
      <xdr:row>26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6461700" y="6991350"/>
          <a:ext cx="15125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6433125" y="7677150"/>
          <a:ext cx="28327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Bratkovice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52825650" y="105346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495300</xdr:colOff>
      <xdr:row>27</xdr:row>
      <xdr:rowOff>0</xdr:rowOff>
    </xdr:from>
    <xdr:to>
      <xdr:col>17</xdr:col>
      <xdr:colOff>266700</xdr:colOff>
      <xdr:row>29</xdr:row>
      <xdr:rowOff>114300</xdr:rowOff>
    </xdr:to>
    <xdr:sp>
      <xdr:nvSpPr>
        <xdr:cNvPr id="12" name="Line 17"/>
        <xdr:cNvSpPr>
          <a:spLocks/>
        </xdr:cNvSpPr>
      </xdr:nvSpPr>
      <xdr:spPr>
        <a:xfrm flipV="1">
          <a:off x="8953500" y="71056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7562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43</xdr:row>
      <xdr:rowOff>0</xdr:rowOff>
    </xdr:from>
    <xdr:ext cx="323850" cy="285750"/>
    <xdr:sp>
      <xdr:nvSpPr>
        <xdr:cNvPr id="14" name="Oval 27"/>
        <xdr:cNvSpPr>
          <a:spLocks noChangeAspect="1"/>
        </xdr:cNvSpPr>
      </xdr:nvSpPr>
      <xdr:spPr>
        <a:xfrm>
          <a:off x="32708850" y="107632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" name="Line 32"/>
        <xdr:cNvSpPr>
          <a:spLocks/>
        </xdr:cNvSpPr>
      </xdr:nvSpPr>
      <xdr:spPr>
        <a:xfrm flipH="1">
          <a:off x="39966900" y="10782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6" name="Line 33"/>
        <xdr:cNvSpPr>
          <a:spLocks/>
        </xdr:cNvSpPr>
      </xdr:nvSpPr>
      <xdr:spPr>
        <a:xfrm flipH="1">
          <a:off x="39966900" y="10772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7" name="Line 34"/>
        <xdr:cNvSpPr>
          <a:spLocks/>
        </xdr:cNvSpPr>
      </xdr:nvSpPr>
      <xdr:spPr>
        <a:xfrm flipH="1">
          <a:off x="55787925" y="9163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8" name="Line 35"/>
        <xdr:cNvSpPr>
          <a:spLocks/>
        </xdr:cNvSpPr>
      </xdr:nvSpPr>
      <xdr:spPr>
        <a:xfrm flipH="1">
          <a:off x="55787925" y="9163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9" name="Line 36"/>
        <xdr:cNvSpPr>
          <a:spLocks/>
        </xdr:cNvSpPr>
      </xdr:nvSpPr>
      <xdr:spPr>
        <a:xfrm flipH="1">
          <a:off x="55787925" y="9163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20" name="Line 37"/>
        <xdr:cNvSpPr>
          <a:spLocks/>
        </xdr:cNvSpPr>
      </xdr:nvSpPr>
      <xdr:spPr>
        <a:xfrm flipH="1">
          <a:off x="55787925" y="9163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1" name="Line 38"/>
        <xdr:cNvSpPr>
          <a:spLocks/>
        </xdr:cNvSpPr>
      </xdr:nvSpPr>
      <xdr:spPr>
        <a:xfrm>
          <a:off x="581025" y="7677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562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677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114300</xdr:rowOff>
    </xdr:from>
    <xdr:to>
      <xdr:col>19</xdr:col>
      <xdr:colOff>266700</xdr:colOff>
      <xdr:row>26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3411200" y="6991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152400</xdr:rowOff>
    </xdr:from>
    <xdr:to>
      <xdr:col>71</xdr:col>
      <xdr:colOff>247650</xdr:colOff>
      <xdr:row>27</xdr:row>
      <xdr:rowOff>0</xdr:rowOff>
    </xdr:to>
    <xdr:sp>
      <xdr:nvSpPr>
        <xdr:cNvPr id="25" name="Line 609"/>
        <xdr:cNvSpPr>
          <a:spLocks/>
        </xdr:cNvSpPr>
      </xdr:nvSpPr>
      <xdr:spPr>
        <a:xfrm flipH="1" flipV="1">
          <a:off x="52330350" y="7029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26</xdr:row>
      <xdr:rowOff>114300</xdr:rowOff>
    </xdr:from>
    <xdr:to>
      <xdr:col>70</xdr:col>
      <xdr:colOff>476250</xdr:colOff>
      <xdr:row>26</xdr:row>
      <xdr:rowOff>152400</xdr:rowOff>
    </xdr:to>
    <xdr:sp>
      <xdr:nvSpPr>
        <xdr:cNvPr id="26" name="Line 610"/>
        <xdr:cNvSpPr>
          <a:spLocks/>
        </xdr:cNvSpPr>
      </xdr:nvSpPr>
      <xdr:spPr>
        <a:xfrm flipH="1" flipV="1">
          <a:off x="51587400" y="6991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57879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5787925" y="8943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57879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5787925" y="8943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42</xdr:col>
      <xdr:colOff>9525</xdr:colOff>
      <xdr:row>32</xdr:row>
      <xdr:rowOff>9525</xdr:rowOff>
    </xdr:from>
    <xdr:to>
      <xdr:col>43</xdr:col>
      <xdr:colOff>285750</xdr:colOff>
      <xdr:row>34</xdr:row>
      <xdr:rowOff>9525</xdr:rowOff>
    </xdr:to>
    <xdr:pic>
      <xdr:nvPicPr>
        <xdr:cNvPr id="31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56225" y="82581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476250</xdr:colOff>
      <xdr:row>32</xdr:row>
      <xdr:rowOff>76200</xdr:rowOff>
    </xdr:from>
    <xdr:to>
      <xdr:col>51</xdr:col>
      <xdr:colOff>247650</xdr:colOff>
      <xdr:row>32</xdr:row>
      <xdr:rowOff>114300</xdr:rowOff>
    </xdr:to>
    <xdr:sp>
      <xdr:nvSpPr>
        <xdr:cNvPr id="32" name="Line 28"/>
        <xdr:cNvSpPr>
          <a:spLocks/>
        </xdr:cNvSpPr>
      </xdr:nvSpPr>
      <xdr:spPr>
        <a:xfrm flipV="1">
          <a:off x="37471350" y="83248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32</xdr:row>
      <xdr:rowOff>0</xdr:rowOff>
    </xdr:from>
    <xdr:to>
      <xdr:col>52</xdr:col>
      <xdr:colOff>476250</xdr:colOff>
      <xdr:row>32</xdr:row>
      <xdr:rowOff>76200</xdr:rowOff>
    </xdr:to>
    <xdr:sp>
      <xdr:nvSpPr>
        <xdr:cNvPr id="33" name="Line 29"/>
        <xdr:cNvSpPr>
          <a:spLocks/>
        </xdr:cNvSpPr>
      </xdr:nvSpPr>
      <xdr:spPr>
        <a:xfrm flipV="1">
          <a:off x="38214300" y="82486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29</xdr:row>
      <xdr:rowOff>114300</xdr:rowOff>
    </xdr:from>
    <xdr:to>
      <xdr:col>57</xdr:col>
      <xdr:colOff>266700</xdr:colOff>
      <xdr:row>32</xdr:row>
      <xdr:rowOff>0</xdr:rowOff>
    </xdr:to>
    <xdr:sp>
      <xdr:nvSpPr>
        <xdr:cNvPr id="34" name="Line 30"/>
        <xdr:cNvSpPr>
          <a:spLocks/>
        </xdr:cNvSpPr>
      </xdr:nvSpPr>
      <xdr:spPr>
        <a:xfrm flipV="1">
          <a:off x="38957250" y="767715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0</xdr:rowOff>
    </xdr:from>
    <xdr:to>
      <xdr:col>44</xdr:col>
      <xdr:colOff>0</xdr:colOff>
      <xdr:row>43</xdr:row>
      <xdr:rowOff>0</xdr:rowOff>
    </xdr:to>
    <xdr:sp>
      <xdr:nvSpPr>
        <xdr:cNvPr id="35" name="text 6"/>
        <xdr:cNvSpPr txBox="1">
          <a:spLocks noChangeArrowheads="1"/>
        </xdr:cNvSpPr>
      </xdr:nvSpPr>
      <xdr:spPr>
        <a:xfrm>
          <a:off x="22802850" y="10306050"/>
          <a:ext cx="95821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36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7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41</xdr:row>
      <xdr:rowOff>0</xdr:rowOff>
    </xdr:from>
    <xdr:to>
      <xdr:col>58</xdr:col>
      <xdr:colOff>0</xdr:colOff>
      <xdr:row>43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33356550" y="10306050"/>
          <a:ext cx="95821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39</xdr:col>
      <xdr:colOff>0</xdr:colOff>
      <xdr:row>23</xdr:row>
      <xdr:rowOff>0</xdr:rowOff>
    </xdr:from>
    <xdr:to>
      <xdr:col>39</xdr:col>
      <xdr:colOff>0</xdr:colOff>
      <xdr:row>33</xdr:row>
      <xdr:rowOff>0</xdr:rowOff>
    </xdr:to>
    <xdr:sp>
      <xdr:nvSpPr>
        <xdr:cNvPr id="39" name="Line 256"/>
        <xdr:cNvSpPr>
          <a:spLocks/>
        </xdr:cNvSpPr>
      </xdr:nvSpPr>
      <xdr:spPr>
        <a:xfrm flipH="1">
          <a:off x="28746450" y="6191250"/>
          <a:ext cx="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13</xdr:row>
      <xdr:rowOff>19050</xdr:rowOff>
    </xdr:from>
    <xdr:to>
      <xdr:col>77</xdr:col>
      <xdr:colOff>504825</xdr:colOff>
      <xdr:row>13</xdr:row>
      <xdr:rowOff>19050</xdr:rowOff>
    </xdr:to>
    <xdr:sp>
      <xdr:nvSpPr>
        <xdr:cNvPr id="40" name="Line 339"/>
        <xdr:cNvSpPr>
          <a:spLocks/>
        </xdr:cNvSpPr>
      </xdr:nvSpPr>
      <xdr:spPr>
        <a:xfrm flipH="1">
          <a:off x="572738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13</xdr:row>
      <xdr:rowOff>9525</xdr:rowOff>
    </xdr:from>
    <xdr:to>
      <xdr:col>78</xdr:col>
      <xdr:colOff>9525</xdr:colOff>
      <xdr:row>13</xdr:row>
      <xdr:rowOff>9525</xdr:rowOff>
    </xdr:to>
    <xdr:sp>
      <xdr:nvSpPr>
        <xdr:cNvPr id="41" name="Line 340"/>
        <xdr:cNvSpPr>
          <a:spLocks/>
        </xdr:cNvSpPr>
      </xdr:nvSpPr>
      <xdr:spPr>
        <a:xfrm flipH="1">
          <a:off x="572738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13</xdr:row>
      <xdr:rowOff>19050</xdr:rowOff>
    </xdr:from>
    <xdr:to>
      <xdr:col>77</xdr:col>
      <xdr:colOff>504825</xdr:colOff>
      <xdr:row>13</xdr:row>
      <xdr:rowOff>19050</xdr:rowOff>
    </xdr:to>
    <xdr:sp>
      <xdr:nvSpPr>
        <xdr:cNvPr id="42" name="Line 341"/>
        <xdr:cNvSpPr>
          <a:spLocks/>
        </xdr:cNvSpPr>
      </xdr:nvSpPr>
      <xdr:spPr>
        <a:xfrm flipH="1">
          <a:off x="572738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13</xdr:row>
      <xdr:rowOff>9525</xdr:rowOff>
    </xdr:from>
    <xdr:to>
      <xdr:col>78</xdr:col>
      <xdr:colOff>9525</xdr:colOff>
      <xdr:row>13</xdr:row>
      <xdr:rowOff>9525</xdr:rowOff>
    </xdr:to>
    <xdr:sp>
      <xdr:nvSpPr>
        <xdr:cNvPr id="43" name="Line 342"/>
        <xdr:cNvSpPr>
          <a:spLocks/>
        </xdr:cNvSpPr>
      </xdr:nvSpPr>
      <xdr:spPr>
        <a:xfrm flipH="1">
          <a:off x="572738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4" name="Line 344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5" name="Line 345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6" name="Line 346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7" name="Line 347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32</xdr:row>
      <xdr:rowOff>0</xdr:rowOff>
    </xdr:to>
    <xdr:sp>
      <xdr:nvSpPr>
        <xdr:cNvPr id="48" name="Line 494"/>
        <xdr:cNvSpPr>
          <a:spLocks/>
        </xdr:cNvSpPr>
      </xdr:nvSpPr>
      <xdr:spPr>
        <a:xfrm flipH="1">
          <a:off x="4972050" y="71056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9" name="Line 619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0" name="Line 620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1" name="Line 621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2" name="Line 622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13</xdr:row>
      <xdr:rowOff>19050</xdr:rowOff>
    </xdr:from>
    <xdr:to>
      <xdr:col>79</xdr:col>
      <xdr:colOff>504825</xdr:colOff>
      <xdr:row>13</xdr:row>
      <xdr:rowOff>19050</xdr:rowOff>
    </xdr:to>
    <xdr:sp>
      <xdr:nvSpPr>
        <xdr:cNvPr id="53" name="Line 633"/>
        <xdr:cNvSpPr>
          <a:spLocks/>
        </xdr:cNvSpPr>
      </xdr:nvSpPr>
      <xdr:spPr>
        <a:xfrm flipH="1">
          <a:off x="587597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13</xdr:row>
      <xdr:rowOff>9525</xdr:rowOff>
    </xdr:from>
    <xdr:to>
      <xdr:col>80</xdr:col>
      <xdr:colOff>9525</xdr:colOff>
      <xdr:row>13</xdr:row>
      <xdr:rowOff>9525</xdr:rowOff>
    </xdr:to>
    <xdr:sp>
      <xdr:nvSpPr>
        <xdr:cNvPr id="54" name="Line 634"/>
        <xdr:cNvSpPr>
          <a:spLocks/>
        </xdr:cNvSpPr>
      </xdr:nvSpPr>
      <xdr:spPr>
        <a:xfrm flipH="1">
          <a:off x="587597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13</xdr:row>
      <xdr:rowOff>19050</xdr:rowOff>
    </xdr:from>
    <xdr:to>
      <xdr:col>79</xdr:col>
      <xdr:colOff>504825</xdr:colOff>
      <xdr:row>13</xdr:row>
      <xdr:rowOff>19050</xdr:rowOff>
    </xdr:to>
    <xdr:sp>
      <xdr:nvSpPr>
        <xdr:cNvPr id="55" name="Line 635"/>
        <xdr:cNvSpPr>
          <a:spLocks/>
        </xdr:cNvSpPr>
      </xdr:nvSpPr>
      <xdr:spPr>
        <a:xfrm flipH="1">
          <a:off x="587597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13</xdr:row>
      <xdr:rowOff>9525</xdr:rowOff>
    </xdr:from>
    <xdr:to>
      <xdr:col>80</xdr:col>
      <xdr:colOff>9525</xdr:colOff>
      <xdr:row>13</xdr:row>
      <xdr:rowOff>9525</xdr:rowOff>
    </xdr:to>
    <xdr:sp>
      <xdr:nvSpPr>
        <xdr:cNvPr id="56" name="Line 636"/>
        <xdr:cNvSpPr>
          <a:spLocks/>
        </xdr:cNvSpPr>
      </xdr:nvSpPr>
      <xdr:spPr>
        <a:xfrm flipH="1">
          <a:off x="587597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13</xdr:row>
      <xdr:rowOff>19050</xdr:rowOff>
    </xdr:from>
    <xdr:to>
      <xdr:col>79</xdr:col>
      <xdr:colOff>504825</xdr:colOff>
      <xdr:row>13</xdr:row>
      <xdr:rowOff>19050</xdr:rowOff>
    </xdr:to>
    <xdr:sp>
      <xdr:nvSpPr>
        <xdr:cNvPr id="57" name="Line 637"/>
        <xdr:cNvSpPr>
          <a:spLocks/>
        </xdr:cNvSpPr>
      </xdr:nvSpPr>
      <xdr:spPr>
        <a:xfrm flipH="1">
          <a:off x="587597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13</xdr:row>
      <xdr:rowOff>9525</xdr:rowOff>
    </xdr:from>
    <xdr:to>
      <xdr:col>80</xdr:col>
      <xdr:colOff>9525</xdr:colOff>
      <xdr:row>13</xdr:row>
      <xdr:rowOff>9525</xdr:rowOff>
    </xdr:to>
    <xdr:sp>
      <xdr:nvSpPr>
        <xdr:cNvPr id="58" name="Line 638"/>
        <xdr:cNvSpPr>
          <a:spLocks/>
        </xdr:cNvSpPr>
      </xdr:nvSpPr>
      <xdr:spPr>
        <a:xfrm flipH="1">
          <a:off x="587597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13</xdr:row>
      <xdr:rowOff>19050</xdr:rowOff>
    </xdr:from>
    <xdr:to>
      <xdr:col>79</xdr:col>
      <xdr:colOff>504825</xdr:colOff>
      <xdr:row>13</xdr:row>
      <xdr:rowOff>19050</xdr:rowOff>
    </xdr:to>
    <xdr:sp>
      <xdr:nvSpPr>
        <xdr:cNvPr id="59" name="Line 639"/>
        <xdr:cNvSpPr>
          <a:spLocks/>
        </xdr:cNvSpPr>
      </xdr:nvSpPr>
      <xdr:spPr>
        <a:xfrm flipH="1">
          <a:off x="587597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13</xdr:row>
      <xdr:rowOff>9525</xdr:rowOff>
    </xdr:from>
    <xdr:to>
      <xdr:col>80</xdr:col>
      <xdr:colOff>9525</xdr:colOff>
      <xdr:row>13</xdr:row>
      <xdr:rowOff>9525</xdr:rowOff>
    </xdr:to>
    <xdr:sp>
      <xdr:nvSpPr>
        <xdr:cNvPr id="60" name="Line 640"/>
        <xdr:cNvSpPr>
          <a:spLocks/>
        </xdr:cNvSpPr>
      </xdr:nvSpPr>
      <xdr:spPr>
        <a:xfrm flipH="1">
          <a:off x="587597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0</xdr:rowOff>
    </xdr:from>
    <xdr:to>
      <xdr:col>84</xdr:col>
      <xdr:colOff>504825</xdr:colOff>
      <xdr:row>16</xdr:row>
      <xdr:rowOff>0</xdr:rowOff>
    </xdr:to>
    <xdr:sp>
      <xdr:nvSpPr>
        <xdr:cNvPr id="61" name="Line 642"/>
        <xdr:cNvSpPr>
          <a:spLocks/>
        </xdr:cNvSpPr>
      </xdr:nvSpPr>
      <xdr:spPr>
        <a:xfrm flipH="1">
          <a:off x="62255400" y="459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0</xdr:rowOff>
    </xdr:from>
    <xdr:to>
      <xdr:col>84</xdr:col>
      <xdr:colOff>504825</xdr:colOff>
      <xdr:row>16</xdr:row>
      <xdr:rowOff>0</xdr:rowOff>
    </xdr:to>
    <xdr:sp>
      <xdr:nvSpPr>
        <xdr:cNvPr id="62" name="Line 643"/>
        <xdr:cNvSpPr>
          <a:spLocks/>
        </xdr:cNvSpPr>
      </xdr:nvSpPr>
      <xdr:spPr>
        <a:xfrm flipH="1">
          <a:off x="62255400" y="459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63" name="Line 644"/>
        <xdr:cNvSpPr>
          <a:spLocks/>
        </xdr:cNvSpPr>
      </xdr:nvSpPr>
      <xdr:spPr>
        <a:xfrm flipH="1">
          <a:off x="622554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64" name="Line 645"/>
        <xdr:cNvSpPr>
          <a:spLocks/>
        </xdr:cNvSpPr>
      </xdr:nvSpPr>
      <xdr:spPr>
        <a:xfrm flipH="1">
          <a:off x="622554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276225</xdr:colOff>
      <xdr:row>30</xdr:row>
      <xdr:rowOff>76200</xdr:rowOff>
    </xdr:from>
    <xdr:to>
      <xdr:col>42</xdr:col>
      <xdr:colOff>514350</xdr:colOff>
      <xdr:row>31</xdr:row>
      <xdr:rowOff>152400</xdr:rowOff>
    </xdr:to>
    <xdr:grpSp>
      <xdr:nvGrpSpPr>
        <xdr:cNvPr id="65" name="Group 673"/>
        <xdr:cNvGrpSpPr>
          <a:grpSpLocks/>
        </xdr:cNvGrpSpPr>
      </xdr:nvGrpSpPr>
      <xdr:grpSpPr>
        <a:xfrm>
          <a:off x="29022675" y="7867650"/>
          <a:ext cx="2238375" cy="304800"/>
          <a:chOff x="116" y="119"/>
          <a:chExt cx="540" cy="40"/>
        </a:xfrm>
        <a:solidFill>
          <a:srgbClr val="FFFFFF"/>
        </a:solidFill>
      </xdr:grpSpPr>
      <xdr:sp>
        <xdr:nvSpPr>
          <xdr:cNvPr id="66" name="Rectangle 67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7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7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7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67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67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68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466725</xdr:colOff>
      <xdr:row>27</xdr:row>
      <xdr:rowOff>76200</xdr:rowOff>
    </xdr:from>
    <xdr:to>
      <xdr:col>46</xdr:col>
      <xdr:colOff>0</xdr:colOff>
      <xdr:row>28</xdr:row>
      <xdr:rowOff>152400</xdr:rowOff>
    </xdr:to>
    <xdr:grpSp>
      <xdr:nvGrpSpPr>
        <xdr:cNvPr id="73" name="Group 681"/>
        <xdr:cNvGrpSpPr>
          <a:grpSpLocks/>
        </xdr:cNvGrpSpPr>
      </xdr:nvGrpSpPr>
      <xdr:grpSpPr>
        <a:xfrm>
          <a:off x="29727525" y="7181850"/>
          <a:ext cx="4295775" cy="304800"/>
          <a:chOff x="116" y="119"/>
          <a:chExt cx="540" cy="40"/>
        </a:xfrm>
        <a:solidFill>
          <a:srgbClr val="FFFFFF"/>
        </a:solidFill>
      </xdr:grpSpPr>
      <xdr:sp>
        <xdr:nvSpPr>
          <xdr:cNvPr id="74" name="Rectangle 682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68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68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68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68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68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68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247650</xdr:colOff>
      <xdr:row>30</xdr:row>
      <xdr:rowOff>76200</xdr:rowOff>
    </xdr:from>
    <xdr:to>
      <xdr:col>38</xdr:col>
      <xdr:colOff>762000</xdr:colOff>
      <xdr:row>31</xdr:row>
      <xdr:rowOff>152400</xdr:rowOff>
    </xdr:to>
    <xdr:grpSp>
      <xdr:nvGrpSpPr>
        <xdr:cNvPr id="81" name="Group 689"/>
        <xdr:cNvGrpSpPr>
          <a:grpSpLocks/>
        </xdr:cNvGrpSpPr>
      </xdr:nvGrpSpPr>
      <xdr:grpSpPr>
        <a:xfrm>
          <a:off x="23564850" y="7867650"/>
          <a:ext cx="4972050" cy="304800"/>
          <a:chOff x="116" y="119"/>
          <a:chExt cx="540" cy="40"/>
        </a:xfrm>
        <a:solidFill>
          <a:srgbClr val="FFFFFF"/>
        </a:solidFill>
      </xdr:grpSpPr>
      <xdr:sp>
        <xdr:nvSpPr>
          <xdr:cNvPr id="82" name="Rectangle 690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69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69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69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69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69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69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</xdr:col>
      <xdr:colOff>447675</xdr:colOff>
      <xdr:row>25</xdr:row>
      <xdr:rowOff>0</xdr:rowOff>
    </xdr:from>
    <xdr:ext cx="1038225" cy="457200"/>
    <xdr:sp>
      <xdr:nvSpPr>
        <xdr:cNvPr id="89" name="text 774"/>
        <xdr:cNvSpPr txBox="1">
          <a:spLocks noChangeArrowheads="1"/>
        </xdr:cNvSpPr>
      </xdr:nvSpPr>
      <xdr:spPr>
        <a:xfrm>
          <a:off x="4448175" y="6648450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80,206</a:t>
          </a:r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971550" cy="228600"/>
    <xdr:sp>
      <xdr:nvSpPr>
        <xdr:cNvPr id="90" name="text 7166"/>
        <xdr:cNvSpPr txBox="1">
          <a:spLocks noChangeArrowheads="1"/>
        </xdr:cNvSpPr>
      </xdr:nvSpPr>
      <xdr:spPr>
        <a:xfrm>
          <a:off x="17373600" y="6877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</a:t>
          </a:r>
        </a:p>
      </xdr:txBody>
    </xdr:sp>
    <xdr:clientData/>
  </xdr:oneCellAnchor>
  <xdr:twoCellAnchor>
    <xdr:from>
      <xdr:col>24</xdr:col>
      <xdr:colOff>0</xdr:colOff>
      <xdr:row>29</xdr:row>
      <xdr:rowOff>0</xdr:rowOff>
    </xdr:from>
    <xdr:to>
      <xdr:col>25</xdr:col>
      <xdr:colOff>0</xdr:colOff>
      <xdr:row>30</xdr:row>
      <xdr:rowOff>0</xdr:rowOff>
    </xdr:to>
    <xdr:sp>
      <xdr:nvSpPr>
        <xdr:cNvPr id="91" name="text 7166"/>
        <xdr:cNvSpPr txBox="1">
          <a:spLocks noChangeArrowheads="1"/>
        </xdr:cNvSpPr>
      </xdr:nvSpPr>
      <xdr:spPr>
        <a:xfrm>
          <a:off x="17373600" y="7562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oneCellAnchor>
    <xdr:from>
      <xdr:col>38</xdr:col>
      <xdr:colOff>447675</xdr:colOff>
      <xdr:row>21</xdr:row>
      <xdr:rowOff>0</xdr:rowOff>
    </xdr:from>
    <xdr:ext cx="1038225" cy="457200"/>
    <xdr:sp>
      <xdr:nvSpPr>
        <xdr:cNvPr id="92" name="text 774"/>
        <xdr:cNvSpPr txBox="1">
          <a:spLocks noChangeArrowheads="1"/>
        </xdr:cNvSpPr>
      </xdr:nvSpPr>
      <xdr:spPr>
        <a:xfrm>
          <a:off x="28222575" y="5734050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79,835</a:t>
          </a:r>
        </a:p>
      </xdr:txBody>
    </xdr:sp>
    <xdr:clientData/>
  </xdr:oneCellAnchor>
  <xdr:oneCellAnchor>
    <xdr:from>
      <xdr:col>48</xdr:col>
      <xdr:colOff>0</xdr:colOff>
      <xdr:row>26</xdr:row>
      <xdr:rowOff>0</xdr:rowOff>
    </xdr:from>
    <xdr:ext cx="971550" cy="228600"/>
    <xdr:sp>
      <xdr:nvSpPr>
        <xdr:cNvPr id="93" name="text 7166"/>
        <xdr:cNvSpPr txBox="1">
          <a:spLocks noChangeArrowheads="1"/>
        </xdr:cNvSpPr>
      </xdr:nvSpPr>
      <xdr:spPr>
        <a:xfrm>
          <a:off x="35509200" y="6877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48</xdr:col>
      <xdr:colOff>0</xdr:colOff>
      <xdr:row>29</xdr:row>
      <xdr:rowOff>0</xdr:rowOff>
    </xdr:from>
    <xdr:to>
      <xdr:col>49</xdr:col>
      <xdr:colOff>0</xdr:colOff>
      <xdr:row>30</xdr:row>
      <xdr:rowOff>0</xdr:rowOff>
    </xdr:to>
    <xdr:sp>
      <xdr:nvSpPr>
        <xdr:cNvPr id="94" name="text 7166"/>
        <xdr:cNvSpPr txBox="1">
          <a:spLocks noChangeArrowheads="1"/>
        </xdr:cNvSpPr>
      </xdr:nvSpPr>
      <xdr:spPr>
        <a:xfrm>
          <a:off x="35509200" y="7562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48</xdr:col>
      <xdr:colOff>228600</xdr:colOff>
      <xdr:row>32</xdr:row>
      <xdr:rowOff>0</xdr:rowOff>
    </xdr:from>
    <xdr:ext cx="523875" cy="228600"/>
    <xdr:sp>
      <xdr:nvSpPr>
        <xdr:cNvPr id="95" name="text 7125"/>
        <xdr:cNvSpPr txBox="1">
          <a:spLocks noChangeArrowheads="1"/>
        </xdr:cNvSpPr>
      </xdr:nvSpPr>
      <xdr:spPr>
        <a:xfrm>
          <a:off x="35737800" y="8248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96" name="Line 838"/>
        <xdr:cNvSpPr>
          <a:spLocks/>
        </xdr:cNvSpPr>
      </xdr:nvSpPr>
      <xdr:spPr>
        <a:xfrm flipH="1">
          <a:off x="40928925" y="10782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9525</xdr:rowOff>
    </xdr:from>
    <xdr:to>
      <xdr:col>56</xdr:col>
      <xdr:colOff>9525</xdr:colOff>
      <xdr:row>43</xdr:row>
      <xdr:rowOff>9525</xdr:rowOff>
    </xdr:to>
    <xdr:sp>
      <xdr:nvSpPr>
        <xdr:cNvPr id="97" name="Line 839"/>
        <xdr:cNvSpPr>
          <a:spLocks/>
        </xdr:cNvSpPr>
      </xdr:nvSpPr>
      <xdr:spPr>
        <a:xfrm flipH="1">
          <a:off x="40928925" y="10772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43</xdr:row>
      <xdr:rowOff>19050</xdr:rowOff>
    </xdr:from>
    <xdr:to>
      <xdr:col>56</xdr:col>
      <xdr:colOff>504825</xdr:colOff>
      <xdr:row>43</xdr:row>
      <xdr:rowOff>19050</xdr:rowOff>
    </xdr:to>
    <xdr:sp>
      <xdr:nvSpPr>
        <xdr:cNvPr id="98" name="Line 840"/>
        <xdr:cNvSpPr>
          <a:spLocks/>
        </xdr:cNvSpPr>
      </xdr:nvSpPr>
      <xdr:spPr>
        <a:xfrm flipH="1">
          <a:off x="41452800" y="10782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43</xdr:row>
      <xdr:rowOff>9525</xdr:rowOff>
    </xdr:from>
    <xdr:to>
      <xdr:col>57</xdr:col>
      <xdr:colOff>9525</xdr:colOff>
      <xdr:row>43</xdr:row>
      <xdr:rowOff>9525</xdr:rowOff>
    </xdr:to>
    <xdr:sp>
      <xdr:nvSpPr>
        <xdr:cNvPr id="99" name="Line 841"/>
        <xdr:cNvSpPr>
          <a:spLocks/>
        </xdr:cNvSpPr>
      </xdr:nvSpPr>
      <xdr:spPr>
        <a:xfrm flipH="1">
          <a:off x="41452800" y="10772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27</xdr:row>
      <xdr:rowOff>219075</xdr:rowOff>
    </xdr:from>
    <xdr:to>
      <xdr:col>76</xdr:col>
      <xdr:colOff>647700</xdr:colOff>
      <xdr:row>29</xdr:row>
      <xdr:rowOff>114300</xdr:rowOff>
    </xdr:to>
    <xdr:grpSp>
      <xdr:nvGrpSpPr>
        <xdr:cNvPr id="100" name="Group 842"/>
        <xdr:cNvGrpSpPr>
          <a:grpSpLocks noChangeAspect="1"/>
        </xdr:cNvGrpSpPr>
      </xdr:nvGrpSpPr>
      <xdr:grpSpPr>
        <a:xfrm>
          <a:off x="56654700" y="7324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1" name="Line 8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8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27</xdr:row>
      <xdr:rowOff>219075</xdr:rowOff>
    </xdr:from>
    <xdr:to>
      <xdr:col>12</xdr:col>
      <xdr:colOff>647700</xdr:colOff>
      <xdr:row>29</xdr:row>
      <xdr:rowOff>114300</xdr:rowOff>
    </xdr:to>
    <xdr:grpSp>
      <xdr:nvGrpSpPr>
        <xdr:cNvPr id="103" name="Group 845"/>
        <xdr:cNvGrpSpPr>
          <a:grpSpLocks noChangeAspect="1"/>
        </xdr:cNvGrpSpPr>
      </xdr:nvGrpSpPr>
      <xdr:grpSpPr>
        <a:xfrm>
          <a:off x="8801100" y="7324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4" name="Line 8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8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29</xdr:row>
      <xdr:rowOff>114300</xdr:rowOff>
    </xdr:from>
    <xdr:to>
      <xdr:col>57</xdr:col>
      <xdr:colOff>419100</xdr:colOff>
      <xdr:row>31</xdr:row>
      <xdr:rowOff>28575</xdr:rowOff>
    </xdr:to>
    <xdr:grpSp>
      <xdr:nvGrpSpPr>
        <xdr:cNvPr id="106" name="Group 854"/>
        <xdr:cNvGrpSpPr>
          <a:grpSpLocks noChangeAspect="1"/>
        </xdr:cNvGrpSpPr>
      </xdr:nvGrpSpPr>
      <xdr:grpSpPr>
        <a:xfrm>
          <a:off x="42529125" y="7677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7" name="Line 8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8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257175</xdr:colOff>
      <xdr:row>33</xdr:row>
      <xdr:rowOff>9525</xdr:rowOff>
    </xdr:from>
    <xdr:to>
      <xdr:col>50</xdr:col>
      <xdr:colOff>695325</xdr:colOff>
      <xdr:row>34</xdr:row>
      <xdr:rowOff>0</xdr:rowOff>
    </xdr:to>
    <xdr:grpSp>
      <xdr:nvGrpSpPr>
        <xdr:cNvPr id="109" name="Group 860"/>
        <xdr:cNvGrpSpPr>
          <a:grpSpLocks/>
        </xdr:cNvGrpSpPr>
      </xdr:nvGrpSpPr>
      <xdr:grpSpPr>
        <a:xfrm>
          <a:off x="37252275" y="84867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10" name="Oval 86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86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86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86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76200</xdr:colOff>
      <xdr:row>33</xdr:row>
      <xdr:rowOff>47625</xdr:rowOff>
    </xdr:from>
    <xdr:to>
      <xdr:col>51</xdr:col>
      <xdr:colOff>428625</xdr:colOff>
      <xdr:row>33</xdr:row>
      <xdr:rowOff>171450</xdr:rowOff>
    </xdr:to>
    <xdr:sp>
      <xdr:nvSpPr>
        <xdr:cNvPr id="114" name="kreslení 417"/>
        <xdr:cNvSpPr>
          <a:spLocks/>
        </xdr:cNvSpPr>
      </xdr:nvSpPr>
      <xdr:spPr>
        <a:xfrm>
          <a:off x="38042850" y="8524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342900</xdr:colOff>
      <xdr:row>27</xdr:row>
      <xdr:rowOff>57150</xdr:rowOff>
    </xdr:from>
    <xdr:to>
      <xdr:col>76</xdr:col>
      <xdr:colOff>638175</xdr:colOff>
      <xdr:row>27</xdr:row>
      <xdr:rowOff>171450</xdr:rowOff>
    </xdr:to>
    <xdr:grpSp>
      <xdr:nvGrpSpPr>
        <xdr:cNvPr id="115" name="Group 868"/>
        <xdr:cNvGrpSpPr>
          <a:grpSpLocks noChangeAspect="1"/>
        </xdr:cNvGrpSpPr>
      </xdr:nvGrpSpPr>
      <xdr:grpSpPr>
        <a:xfrm>
          <a:off x="56654700" y="7162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6" name="Oval 86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87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87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19" name="Group 872"/>
        <xdr:cNvGrpSpPr>
          <a:grpSpLocks noChangeAspect="1"/>
        </xdr:cNvGrpSpPr>
      </xdr:nvGrpSpPr>
      <xdr:grpSpPr>
        <a:xfrm>
          <a:off x="62855475" y="7391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0" name="Line 87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87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87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87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87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87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87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142875</xdr:colOff>
      <xdr:row>30</xdr:row>
      <xdr:rowOff>57150</xdr:rowOff>
    </xdr:from>
    <xdr:to>
      <xdr:col>70</xdr:col>
      <xdr:colOff>200025</xdr:colOff>
      <xdr:row>30</xdr:row>
      <xdr:rowOff>171450</xdr:rowOff>
    </xdr:to>
    <xdr:grpSp>
      <xdr:nvGrpSpPr>
        <xdr:cNvPr id="127" name="Group 880"/>
        <xdr:cNvGrpSpPr>
          <a:grpSpLocks noChangeAspect="1"/>
        </xdr:cNvGrpSpPr>
      </xdr:nvGrpSpPr>
      <xdr:grpSpPr>
        <a:xfrm>
          <a:off x="51482625" y="78486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28" name="Line 88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88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88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88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88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142875</xdr:colOff>
      <xdr:row>27</xdr:row>
      <xdr:rowOff>57150</xdr:rowOff>
    </xdr:from>
    <xdr:to>
      <xdr:col>70</xdr:col>
      <xdr:colOff>323850</xdr:colOff>
      <xdr:row>27</xdr:row>
      <xdr:rowOff>171450</xdr:rowOff>
    </xdr:to>
    <xdr:grpSp>
      <xdr:nvGrpSpPr>
        <xdr:cNvPr id="133" name="Group 886"/>
        <xdr:cNvGrpSpPr>
          <a:grpSpLocks noChangeAspect="1"/>
        </xdr:cNvGrpSpPr>
      </xdr:nvGrpSpPr>
      <xdr:grpSpPr>
        <a:xfrm>
          <a:off x="51482625" y="71628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34" name="Line 88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88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88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89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89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89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140" name="Group 893"/>
        <xdr:cNvGrpSpPr>
          <a:grpSpLocks noChangeAspect="1"/>
        </xdr:cNvGrpSpPr>
      </xdr:nvGrpSpPr>
      <xdr:grpSpPr>
        <a:xfrm>
          <a:off x="2057400" y="7848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1" name="Line 89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89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89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89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89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89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90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85725</xdr:colOff>
      <xdr:row>28</xdr:row>
      <xdr:rowOff>57150</xdr:rowOff>
    </xdr:from>
    <xdr:to>
      <xdr:col>7</xdr:col>
      <xdr:colOff>381000</xdr:colOff>
      <xdr:row>28</xdr:row>
      <xdr:rowOff>171450</xdr:rowOff>
    </xdr:to>
    <xdr:grpSp>
      <xdr:nvGrpSpPr>
        <xdr:cNvPr id="148" name="Group 901"/>
        <xdr:cNvGrpSpPr>
          <a:grpSpLocks noChangeAspect="1"/>
        </xdr:cNvGrpSpPr>
      </xdr:nvGrpSpPr>
      <xdr:grpSpPr>
        <a:xfrm>
          <a:off x="5057775" y="7391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9" name="Oval 9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9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9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361950</xdr:colOff>
      <xdr:row>30</xdr:row>
      <xdr:rowOff>57150</xdr:rowOff>
    </xdr:from>
    <xdr:to>
      <xdr:col>12</xdr:col>
      <xdr:colOff>657225</xdr:colOff>
      <xdr:row>30</xdr:row>
      <xdr:rowOff>171450</xdr:rowOff>
    </xdr:to>
    <xdr:grpSp>
      <xdr:nvGrpSpPr>
        <xdr:cNvPr id="152" name="Group 905"/>
        <xdr:cNvGrpSpPr>
          <a:grpSpLocks noChangeAspect="1"/>
        </xdr:cNvGrpSpPr>
      </xdr:nvGrpSpPr>
      <xdr:grpSpPr>
        <a:xfrm>
          <a:off x="8820150" y="7848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3" name="Oval 9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9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9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161925</xdr:colOff>
      <xdr:row>28</xdr:row>
      <xdr:rowOff>57150</xdr:rowOff>
    </xdr:from>
    <xdr:to>
      <xdr:col>20</xdr:col>
      <xdr:colOff>219075</xdr:colOff>
      <xdr:row>28</xdr:row>
      <xdr:rowOff>171450</xdr:rowOff>
    </xdr:to>
    <xdr:grpSp>
      <xdr:nvGrpSpPr>
        <xdr:cNvPr id="156" name="Group 909"/>
        <xdr:cNvGrpSpPr>
          <a:grpSpLocks noChangeAspect="1"/>
        </xdr:cNvGrpSpPr>
      </xdr:nvGrpSpPr>
      <xdr:grpSpPr>
        <a:xfrm>
          <a:off x="14049375" y="73914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57" name="Line 91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91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91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91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91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28575</xdr:colOff>
      <xdr:row>25</xdr:row>
      <xdr:rowOff>57150</xdr:rowOff>
    </xdr:from>
    <xdr:to>
      <xdr:col>20</xdr:col>
      <xdr:colOff>219075</xdr:colOff>
      <xdr:row>25</xdr:row>
      <xdr:rowOff>171450</xdr:rowOff>
    </xdr:to>
    <xdr:grpSp>
      <xdr:nvGrpSpPr>
        <xdr:cNvPr id="162" name="Group 915"/>
        <xdr:cNvGrpSpPr>
          <a:grpSpLocks noChangeAspect="1"/>
        </xdr:cNvGrpSpPr>
      </xdr:nvGrpSpPr>
      <xdr:grpSpPr>
        <a:xfrm>
          <a:off x="13916025" y="67056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63" name="Line 91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91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91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91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92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92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47625</xdr:colOff>
      <xdr:row>27</xdr:row>
      <xdr:rowOff>57150</xdr:rowOff>
    </xdr:from>
    <xdr:to>
      <xdr:col>32</xdr:col>
      <xdr:colOff>228600</xdr:colOff>
      <xdr:row>27</xdr:row>
      <xdr:rowOff>171450</xdr:rowOff>
    </xdr:to>
    <xdr:grpSp>
      <xdr:nvGrpSpPr>
        <xdr:cNvPr id="169" name="Group 922"/>
        <xdr:cNvGrpSpPr>
          <a:grpSpLocks noChangeAspect="1"/>
        </xdr:cNvGrpSpPr>
      </xdr:nvGrpSpPr>
      <xdr:grpSpPr>
        <a:xfrm>
          <a:off x="22850475" y="7162800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170" name="Line 923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924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925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926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927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928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47625</xdr:colOff>
      <xdr:row>30</xdr:row>
      <xdr:rowOff>57150</xdr:rowOff>
    </xdr:from>
    <xdr:to>
      <xdr:col>32</xdr:col>
      <xdr:colOff>228600</xdr:colOff>
      <xdr:row>30</xdr:row>
      <xdr:rowOff>171450</xdr:rowOff>
    </xdr:to>
    <xdr:grpSp>
      <xdr:nvGrpSpPr>
        <xdr:cNvPr id="176" name="Group 929"/>
        <xdr:cNvGrpSpPr>
          <a:grpSpLocks noChangeAspect="1"/>
        </xdr:cNvGrpSpPr>
      </xdr:nvGrpSpPr>
      <xdr:grpSpPr>
        <a:xfrm>
          <a:off x="22850475" y="78486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77" name="Line 93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93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93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93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93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93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438150</xdr:colOff>
      <xdr:row>27</xdr:row>
      <xdr:rowOff>76200</xdr:rowOff>
    </xdr:from>
    <xdr:to>
      <xdr:col>38</xdr:col>
      <xdr:colOff>762000</xdr:colOff>
      <xdr:row>28</xdr:row>
      <xdr:rowOff>152400</xdr:rowOff>
    </xdr:to>
    <xdr:grpSp>
      <xdr:nvGrpSpPr>
        <xdr:cNvPr id="183" name="Group 936"/>
        <xdr:cNvGrpSpPr>
          <a:grpSpLocks/>
        </xdr:cNvGrpSpPr>
      </xdr:nvGrpSpPr>
      <xdr:grpSpPr>
        <a:xfrm>
          <a:off x="25241250" y="7181850"/>
          <a:ext cx="3295650" cy="304800"/>
          <a:chOff x="116" y="119"/>
          <a:chExt cx="540" cy="40"/>
        </a:xfrm>
        <a:solidFill>
          <a:srgbClr val="FFFFFF"/>
        </a:solidFill>
      </xdr:grpSpPr>
      <xdr:sp>
        <xdr:nvSpPr>
          <xdr:cNvPr id="184" name="Rectangle 937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93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93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94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94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94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94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190500</xdr:colOff>
      <xdr:row>28</xdr:row>
      <xdr:rowOff>57150</xdr:rowOff>
    </xdr:from>
    <xdr:to>
      <xdr:col>40</xdr:col>
      <xdr:colOff>371475</xdr:colOff>
      <xdr:row>28</xdr:row>
      <xdr:rowOff>171450</xdr:rowOff>
    </xdr:to>
    <xdr:grpSp>
      <xdr:nvGrpSpPr>
        <xdr:cNvPr id="191" name="Group 946"/>
        <xdr:cNvGrpSpPr>
          <a:grpSpLocks noChangeAspect="1"/>
        </xdr:cNvGrpSpPr>
      </xdr:nvGrpSpPr>
      <xdr:grpSpPr>
        <a:xfrm>
          <a:off x="28936950" y="73914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92" name="Line 94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94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94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95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95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95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190500</xdr:colOff>
      <xdr:row>25</xdr:row>
      <xdr:rowOff>57150</xdr:rowOff>
    </xdr:from>
    <xdr:to>
      <xdr:col>40</xdr:col>
      <xdr:colOff>371475</xdr:colOff>
      <xdr:row>25</xdr:row>
      <xdr:rowOff>171450</xdr:rowOff>
    </xdr:to>
    <xdr:grpSp>
      <xdr:nvGrpSpPr>
        <xdr:cNvPr id="198" name="Group 953"/>
        <xdr:cNvGrpSpPr>
          <a:grpSpLocks noChangeAspect="1"/>
        </xdr:cNvGrpSpPr>
      </xdr:nvGrpSpPr>
      <xdr:grpSpPr>
        <a:xfrm>
          <a:off x="28936950" y="6705600"/>
          <a:ext cx="695325" cy="114300"/>
          <a:chOff x="162" y="119"/>
          <a:chExt cx="64" cy="12"/>
        </a:xfrm>
        <a:solidFill>
          <a:srgbClr val="FFFFFF"/>
        </a:solidFill>
      </xdr:grpSpPr>
      <xdr:sp>
        <xdr:nvSpPr>
          <xdr:cNvPr id="199" name="Line 954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955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956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957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958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959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36"/>
      <c r="AE1" s="137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136"/>
      <c r="BH1" s="137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227"/>
      <c r="C2" s="228"/>
      <c r="D2" s="228"/>
      <c r="E2" s="228"/>
      <c r="F2" s="228"/>
      <c r="G2" s="220" t="s">
        <v>34</v>
      </c>
      <c r="H2" s="228"/>
      <c r="I2" s="228"/>
      <c r="J2" s="228"/>
      <c r="K2" s="228"/>
      <c r="L2" s="229"/>
      <c r="R2" s="133"/>
      <c r="S2" s="134"/>
      <c r="T2" s="134"/>
      <c r="U2" s="134"/>
      <c r="V2" s="239" t="s">
        <v>25</v>
      </c>
      <c r="W2" s="239"/>
      <c r="X2" s="239"/>
      <c r="Y2" s="239"/>
      <c r="Z2" s="134"/>
      <c r="AA2" s="134"/>
      <c r="AB2" s="134"/>
      <c r="AC2" s="135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133"/>
      <c r="BK2" s="134"/>
      <c r="BL2" s="134"/>
      <c r="BM2" s="134"/>
      <c r="BN2" s="239" t="s">
        <v>25</v>
      </c>
      <c r="BO2" s="239"/>
      <c r="BP2" s="239"/>
      <c r="BQ2" s="239"/>
      <c r="BR2" s="134"/>
      <c r="BS2" s="134"/>
      <c r="BT2" s="134"/>
      <c r="BU2" s="135"/>
      <c r="BY2" s="33"/>
      <c r="BZ2" s="227"/>
      <c r="CA2" s="228"/>
      <c r="CB2" s="228"/>
      <c r="CC2" s="228"/>
      <c r="CD2" s="228"/>
      <c r="CE2" s="220" t="s">
        <v>35</v>
      </c>
      <c r="CF2" s="228"/>
      <c r="CG2" s="228"/>
      <c r="CH2" s="228"/>
      <c r="CI2" s="228"/>
      <c r="CJ2" s="229"/>
    </row>
    <row r="3" spans="18:77" ht="21" customHeight="1" thickBot="1" thickTop="1">
      <c r="R3" s="240" t="s">
        <v>0</v>
      </c>
      <c r="S3" s="241"/>
      <c r="T3" s="119"/>
      <c r="U3" s="118"/>
      <c r="V3" s="235" t="s">
        <v>51</v>
      </c>
      <c r="W3" s="236"/>
      <c r="X3" s="235" t="s">
        <v>60</v>
      </c>
      <c r="Y3" s="236"/>
      <c r="Z3" s="173"/>
      <c r="AA3" s="174"/>
      <c r="AB3" s="243" t="s">
        <v>1</v>
      </c>
      <c r="AC3" s="244"/>
      <c r="AD3" s="33"/>
      <c r="AE3" s="33"/>
      <c r="AF3" s="33"/>
      <c r="AG3" s="33"/>
      <c r="AH3" s="33"/>
      <c r="AI3" s="33"/>
      <c r="AJ3" s="33"/>
      <c r="AK3" s="33"/>
      <c r="AL3" s="33"/>
      <c r="AM3" s="167" t="s">
        <v>33</v>
      </c>
      <c r="AN3" s="141"/>
      <c r="AO3" s="141"/>
      <c r="AP3" s="20"/>
      <c r="AQ3" s="20"/>
      <c r="AR3" s="247" t="s">
        <v>38</v>
      </c>
      <c r="AS3" s="247"/>
      <c r="AT3" s="247"/>
      <c r="AU3" s="20"/>
      <c r="AV3" s="20"/>
      <c r="AX3" s="139"/>
      <c r="AY3" s="196" t="s">
        <v>39</v>
      </c>
      <c r="AZ3" s="33"/>
      <c r="BA3" s="33"/>
      <c r="BB3" s="33"/>
      <c r="BC3" s="33"/>
      <c r="BD3" s="33"/>
      <c r="BE3" s="33"/>
      <c r="BF3" s="33"/>
      <c r="BG3" s="33"/>
      <c r="BJ3" s="249" t="s">
        <v>1</v>
      </c>
      <c r="BK3" s="250"/>
      <c r="BL3" s="173"/>
      <c r="BM3" s="174"/>
      <c r="BN3" s="235" t="s">
        <v>60</v>
      </c>
      <c r="BO3" s="236"/>
      <c r="BP3" s="235" t="s">
        <v>51</v>
      </c>
      <c r="BQ3" s="236"/>
      <c r="BR3" s="187"/>
      <c r="BS3" s="188"/>
      <c r="BT3" s="251" t="s">
        <v>0</v>
      </c>
      <c r="BU3" s="252"/>
      <c r="BY3" s="33"/>
    </row>
    <row r="4" spans="2:89" ht="21" customHeight="1" thickBot="1" thickTop="1">
      <c r="B4" s="73"/>
      <c r="C4" s="74"/>
      <c r="D4" s="74"/>
      <c r="E4" s="74"/>
      <c r="F4" s="74"/>
      <c r="G4" s="74"/>
      <c r="H4" s="74"/>
      <c r="I4" s="74"/>
      <c r="J4" s="75"/>
      <c r="K4" s="74"/>
      <c r="L4" s="76"/>
      <c r="R4" s="3"/>
      <c r="S4" s="4"/>
      <c r="T4" s="5"/>
      <c r="U4" s="6"/>
      <c r="V4" s="242" t="s">
        <v>52</v>
      </c>
      <c r="W4" s="242"/>
      <c r="X4" s="242"/>
      <c r="Y4" s="242"/>
      <c r="Z4" s="5"/>
      <c r="AA4" s="6"/>
      <c r="AB4" s="8"/>
      <c r="AC4" s="9"/>
      <c r="AD4" s="33"/>
      <c r="AE4" s="33"/>
      <c r="AF4" s="33"/>
      <c r="AG4" s="33"/>
      <c r="AH4" s="33"/>
      <c r="AI4" s="33"/>
      <c r="AJ4" s="33"/>
      <c r="AK4" s="33"/>
      <c r="AL4" s="33"/>
      <c r="AM4" s="142"/>
      <c r="AN4" s="142"/>
      <c r="AO4" s="142"/>
      <c r="AP4" s="132"/>
      <c r="AQ4" s="132"/>
      <c r="AR4" s="248"/>
      <c r="AS4" s="248"/>
      <c r="AT4" s="248"/>
      <c r="AU4" s="132"/>
      <c r="AV4" s="132"/>
      <c r="AW4" s="140"/>
      <c r="AX4" s="140"/>
      <c r="AY4" s="140"/>
      <c r="AZ4" s="33"/>
      <c r="BA4" s="33"/>
      <c r="BB4" s="33"/>
      <c r="BC4" s="33"/>
      <c r="BD4" s="33"/>
      <c r="BE4" s="33"/>
      <c r="BF4" s="33"/>
      <c r="BG4" s="33"/>
      <c r="BJ4" s="10"/>
      <c r="BK4" s="8"/>
      <c r="BL4" s="5"/>
      <c r="BM4" s="6"/>
      <c r="BN4" s="242" t="s">
        <v>52</v>
      </c>
      <c r="BO4" s="242"/>
      <c r="BP4" s="242"/>
      <c r="BQ4" s="242"/>
      <c r="BR4" s="7"/>
      <c r="BS4" s="7"/>
      <c r="BT4" s="11"/>
      <c r="BU4" s="9"/>
      <c r="BY4" s="33"/>
      <c r="BZ4" s="73"/>
      <c r="CA4" s="74"/>
      <c r="CB4" s="74"/>
      <c r="CC4" s="74"/>
      <c r="CD4" s="74"/>
      <c r="CE4" s="74"/>
      <c r="CF4" s="74"/>
      <c r="CG4" s="74"/>
      <c r="CH4" s="75"/>
      <c r="CI4" s="74"/>
      <c r="CJ4" s="76"/>
      <c r="CK4" s="13"/>
    </row>
    <row r="5" spans="2:88" ht="24" customHeight="1" thickTop="1">
      <c r="B5" s="65"/>
      <c r="C5" s="66" t="s">
        <v>13</v>
      </c>
      <c r="D5" s="105"/>
      <c r="E5" s="68"/>
      <c r="F5" s="68"/>
      <c r="G5" s="69" t="s">
        <v>74</v>
      </c>
      <c r="H5" s="68"/>
      <c r="I5" s="68"/>
      <c r="J5" s="64"/>
      <c r="L5" s="71"/>
      <c r="R5" s="22"/>
      <c r="S5" s="113"/>
      <c r="T5" s="12"/>
      <c r="U5" s="17"/>
      <c r="V5" s="16"/>
      <c r="W5" s="206"/>
      <c r="X5" s="12"/>
      <c r="Y5" s="17"/>
      <c r="Z5" s="12"/>
      <c r="AA5" s="17"/>
      <c r="AB5" s="20"/>
      <c r="AC5" s="26"/>
      <c r="AD5" s="33"/>
      <c r="AE5" s="33"/>
      <c r="AF5" s="33"/>
      <c r="AG5" s="33"/>
      <c r="AH5" s="33"/>
      <c r="AI5" s="33"/>
      <c r="AJ5" s="33"/>
      <c r="AK5" s="33"/>
      <c r="AL5" s="33"/>
      <c r="AM5" s="143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5"/>
      <c r="AZ5" s="33"/>
      <c r="BA5" s="33"/>
      <c r="BB5" s="33"/>
      <c r="BC5" s="33"/>
      <c r="BD5" s="33"/>
      <c r="BE5" s="33"/>
      <c r="BF5" s="33"/>
      <c r="BG5" s="33"/>
      <c r="BJ5" s="120"/>
      <c r="BK5" s="121"/>
      <c r="BL5" s="12"/>
      <c r="BM5" s="113"/>
      <c r="BN5" s="12"/>
      <c r="BO5" s="17"/>
      <c r="BP5" s="16"/>
      <c r="BQ5" s="206"/>
      <c r="BR5" s="12"/>
      <c r="BS5" s="113"/>
      <c r="BT5" s="176"/>
      <c r="BU5" s="177"/>
      <c r="BY5" s="33"/>
      <c r="BZ5" s="65"/>
      <c r="CA5" s="66" t="s">
        <v>13</v>
      </c>
      <c r="CB5" s="105"/>
      <c r="CC5" s="68"/>
      <c r="CD5" s="68"/>
      <c r="CE5" s="69" t="s">
        <v>74</v>
      </c>
      <c r="CF5" s="68"/>
      <c r="CG5" s="68"/>
      <c r="CH5" s="64"/>
      <c r="CJ5" s="71"/>
    </row>
    <row r="6" spans="2:88" ht="24" customHeight="1">
      <c r="B6" s="65"/>
      <c r="C6" s="66" t="s">
        <v>11</v>
      </c>
      <c r="D6" s="105"/>
      <c r="E6" s="68"/>
      <c r="F6" s="68"/>
      <c r="G6" s="193" t="s">
        <v>48</v>
      </c>
      <c r="H6" s="68"/>
      <c r="I6" s="68"/>
      <c r="J6" s="64"/>
      <c r="K6" s="70" t="s">
        <v>75</v>
      </c>
      <c r="L6" s="71"/>
      <c r="R6" s="182" t="s">
        <v>31</v>
      </c>
      <c r="S6" s="184">
        <v>81.016</v>
      </c>
      <c r="T6" s="12"/>
      <c r="U6" s="17"/>
      <c r="V6" s="201" t="s">
        <v>54</v>
      </c>
      <c r="W6" s="194">
        <v>80.03</v>
      </c>
      <c r="X6" s="202" t="s">
        <v>61</v>
      </c>
      <c r="Y6" s="255">
        <v>79.915</v>
      </c>
      <c r="Z6" s="12"/>
      <c r="AA6" s="17"/>
      <c r="AB6" s="209" t="s">
        <v>44</v>
      </c>
      <c r="AC6" s="198">
        <v>80.201</v>
      </c>
      <c r="AD6" s="33"/>
      <c r="AE6" s="33"/>
      <c r="AF6" s="33"/>
      <c r="AG6" s="33"/>
      <c r="AH6" s="33"/>
      <c r="AI6" s="33"/>
      <c r="AJ6" s="33"/>
      <c r="AK6" s="33"/>
      <c r="AL6" s="33"/>
      <c r="AM6" s="146"/>
      <c r="AN6" s="61" t="s">
        <v>10</v>
      </c>
      <c r="AO6" s="147"/>
      <c r="AP6" s="148"/>
      <c r="AQ6" s="149"/>
      <c r="AR6" s="150"/>
      <c r="AS6" s="124" t="s">
        <v>66</v>
      </c>
      <c r="AT6" s="150"/>
      <c r="AU6" s="149"/>
      <c r="AV6" s="148"/>
      <c r="AW6" s="151"/>
      <c r="AX6" s="36"/>
      <c r="AY6" s="152"/>
      <c r="AZ6" s="33"/>
      <c r="BA6" s="33"/>
      <c r="BB6" s="33"/>
      <c r="BC6" s="33"/>
      <c r="BD6" s="33"/>
      <c r="BE6" s="33"/>
      <c r="BF6" s="33"/>
      <c r="BG6" s="33"/>
      <c r="BJ6" s="120"/>
      <c r="BK6" s="208"/>
      <c r="BL6" s="20"/>
      <c r="BM6" s="49"/>
      <c r="BN6" s="202" t="s">
        <v>63</v>
      </c>
      <c r="BO6" s="194">
        <v>79.82</v>
      </c>
      <c r="BP6" s="201" t="s">
        <v>42</v>
      </c>
      <c r="BQ6" s="194">
        <v>79.51</v>
      </c>
      <c r="BR6" s="12"/>
      <c r="BS6" s="17"/>
      <c r="BT6" s="112" t="s">
        <v>30</v>
      </c>
      <c r="BU6" s="170">
        <v>78.367</v>
      </c>
      <c r="BY6" s="33"/>
      <c r="BZ6" s="65"/>
      <c r="CA6" s="66" t="s">
        <v>11</v>
      </c>
      <c r="CB6" s="105"/>
      <c r="CC6" s="68"/>
      <c r="CD6" s="68"/>
      <c r="CE6" s="193" t="s">
        <v>48</v>
      </c>
      <c r="CF6" s="68"/>
      <c r="CG6" s="68"/>
      <c r="CH6" s="64"/>
      <c r="CI6" s="70" t="s">
        <v>75</v>
      </c>
      <c r="CJ6" s="71"/>
    </row>
    <row r="7" spans="2:88" ht="24" customHeight="1">
      <c r="B7" s="65"/>
      <c r="C7" s="66" t="s">
        <v>12</v>
      </c>
      <c r="D7" s="105"/>
      <c r="E7" s="68"/>
      <c r="F7" s="68"/>
      <c r="G7" s="193" t="s">
        <v>47</v>
      </c>
      <c r="H7" s="68"/>
      <c r="I7" s="68"/>
      <c r="J7" s="105"/>
      <c r="K7" s="105"/>
      <c r="L7" s="125"/>
      <c r="R7" s="22"/>
      <c r="S7" s="17"/>
      <c r="T7" s="12"/>
      <c r="U7" s="17"/>
      <c r="V7" s="16"/>
      <c r="W7" s="207"/>
      <c r="X7" s="12"/>
      <c r="Y7" s="256"/>
      <c r="Z7" s="12"/>
      <c r="AA7" s="17"/>
      <c r="AB7" s="20"/>
      <c r="AC7" s="26"/>
      <c r="AD7" s="33"/>
      <c r="AE7" s="33"/>
      <c r="AF7" s="33"/>
      <c r="AG7" s="33"/>
      <c r="AH7" s="33"/>
      <c r="AI7" s="33"/>
      <c r="AJ7" s="33"/>
      <c r="AK7" s="33"/>
      <c r="AL7" s="33"/>
      <c r="AM7" s="146"/>
      <c r="AN7" s="61" t="s">
        <v>11</v>
      </c>
      <c r="AO7" s="147"/>
      <c r="AP7" s="148"/>
      <c r="AQ7" s="149"/>
      <c r="AR7" s="149"/>
      <c r="AS7" s="193" t="s">
        <v>67</v>
      </c>
      <c r="AT7" s="149"/>
      <c r="AU7" s="149"/>
      <c r="AV7" s="148"/>
      <c r="AW7" s="148"/>
      <c r="AX7" s="70" t="s">
        <v>68</v>
      </c>
      <c r="AY7" s="152"/>
      <c r="AZ7" s="33"/>
      <c r="BA7" s="33"/>
      <c r="BB7" s="33"/>
      <c r="BC7" s="33"/>
      <c r="BD7" s="33"/>
      <c r="BE7" s="33"/>
      <c r="BF7" s="33"/>
      <c r="BG7" s="33"/>
      <c r="BJ7" s="210" t="s">
        <v>45</v>
      </c>
      <c r="BK7" s="211">
        <v>79.443</v>
      </c>
      <c r="BL7" s="20"/>
      <c r="BM7" s="49"/>
      <c r="BN7" s="12"/>
      <c r="BO7" s="17"/>
      <c r="BP7" s="16"/>
      <c r="BQ7" s="207"/>
      <c r="BR7" s="12"/>
      <c r="BS7" s="17"/>
      <c r="BT7" s="12"/>
      <c r="BU7" s="111"/>
      <c r="BY7" s="33"/>
      <c r="BZ7" s="65"/>
      <c r="CA7" s="66" t="s">
        <v>12</v>
      </c>
      <c r="CB7" s="105"/>
      <c r="CC7" s="68"/>
      <c r="CD7" s="68"/>
      <c r="CE7" s="193" t="s">
        <v>47</v>
      </c>
      <c r="CF7" s="68"/>
      <c r="CG7" s="68"/>
      <c r="CH7" s="105"/>
      <c r="CI7" s="105"/>
      <c r="CJ7" s="125"/>
    </row>
    <row r="8" spans="2:88" ht="24" customHeight="1">
      <c r="B8" s="67"/>
      <c r="C8" s="14"/>
      <c r="D8" s="14"/>
      <c r="E8" s="14"/>
      <c r="F8" s="14"/>
      <c r="G8" s="14"/>
      <c r="H8" s="14"/>
      <c r="I8" s="14"/>
      <c r="J8" s="14"/>
      <c r="K8" s="14"/>
      <c r="L8" s="72"/>
      <c r="R8" s="25" t="s">
        <v>18</v>
      </c>
      <c r="S8" s="254">
        <v>80.316</v>
      </c>
      <c r="T8" s="12"/>
      <c r="U8" s="17"/>
      <c r="V8" s="202" t="s">
        <v>53</v>
      </c>
      <c r="W8" s="194">
        <v>80.03</v>
      </c>
      <c r="X8" s="202" t="s">
        <v>62</v>
      </c>
      <c r="Y8" s="255">
        <v>79.915</v>
      </c>
      <c r="Z8" s="12"/>
      <c r="AA8" s="17"/>
      <c r="AB8" s="199" t="s">
        <v>46</v>
      </c>
      <c r="AC8" s="200">
        <v>80.107</v>
      </c>
      <c r="AD8" s="33"/>
      <c r="AE8" s="33"/>
      <c r="AF8" s="33"/>
      <c r="AG8" s="33"/>
      <c r="AH8" s="33"/>
      <c r="AI8" s="33"/>
      <c r="AJ8" s="33"/>
      <c r="AK8" s="33"/>
      <c r="AL8" s="33"/>
      <c r="AM8" s="146"/>
      <c r="AN8" s="61" t="s">
        <v>12</v>
      </c>
      <c r="AO8" s="153"/>
      <c r="AP8" s="153"/>
      <c r="AQ8" s="149"/>
      <c r="AR8" s="154"/>
      <c r="AS8" s="193" t="s">
        <v>76</v>
      </c>
      <c r="AT8" s="154"/>
      <c r="AU8" s="149"/>
      <c r="AV8" s="153"/>
      <c r="AW8" s="155"/>
      <c r="AX8" s="155"/>
      <c r="AY8" s="152"/>
      <c r="AZ8" s="33"/>
      <c r="BA8" s="33"/>
      <c r="BB8" s="33"/>
      <c r="BC8" s="33"/>
      <c r="BD8" s="33"/>
      <c r="BE8" s="33"/>
      <c r="BF8" s="33"/>
      <c r="BG8" s="33"/>
      <c r="BJ8" s="120"/>
      <c r="BK8" s="208"/>
      <c r="BL8" s="20"/>
      <c r="BM8" s="49"/>
      <c r="BN8" s="202" t="s">
        <v>64</v>
      </c>
      <c r="BO8" s="194">
        <v>79.82</v>
      </c>
      <c r="BP8" s="202" t="s">
        <v>43</v>
      </c>
      <c r="BQ8" s="194">
        <v>79.51</v>
      </c>
      <c r="BR8" s="12"/>
      <c r="BS8" s="17"/>
      <c r="BT8" s="29" t="s">
        <v>29</v>
      </c>
      <c r="BU8" s="30">
        <v>79.067</v>
      </c>
      <c r="BY8" s="33"/>
      <c r="BZ8" s="67"/>
      <c r="CA8" s="14"/>
      <c r="CB8" s="14"/>
      <c r="CC8" s="14"/>
      <c r="CD8" s="14"/>
      <c r="CE8" s="14"/>
      <c r="CF8" s="14"/>
      <c r="CG8" s="14"/>
      <c r="CH8" s="14"/>
      <c r="CI8" s="14"/>
      <c r="CJ8" s="72"/>
    </row>
    <row r="9" spans="2:88" ht="24" customHeight="1" thickBot="1">
      <c r="B9" s="126"/>
      <c r="C9" s="105"/>
      <c r="D9" s="105"/>
      <c r="E9" s="105"/>
      <c r="F9" s="105"/>
      <c r="G9" s="105"/>
      <c r="H9" s="105"/>
      <c r="I9" s="105"/>
      <c r="J9" s="105"/>
      <c r="K9" s="105"/>
      <c r="L9" s="125"/>
      <c r="R9" s="114"/>
      <c r="S9" s="115"/>
      <c r="T9" s="116"/>
      <c r="U9" s="115"/>
      <c r="V9" s="116"/>
      <c r="W9" s="115"/>
      <c r="X9" s="116"/>
      <c r="Y9" s="115"/>
      <c r="Z9" s="116"/>
      <c r="AA9" s="115"/>
      <c r="AB9" s="106"/>
      <c r="AC9" s="60"/>
      <c r="AD9" s="33"/>
      <c r="AE9" s="33"/>
      <c r="AF9" s="33"/>
      <c r="AG9" s="33"/>
      <c r="AH9" s="33"/>
      <c r="AI9" s="33"/>
      <c r="AJ9" s="33"/>
      <c r="AK9" s="33"/>
      <c r="AL9" s="33"/>
      <c r="AM9" s="156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8"/>
      <c r="AZ9" s="33"/>
      <c r="BA9" s="33"/>
      <c r="BB9" s="33"/>
      <c r="BC9" s="33"/>
      <c r="BD9" s="33"/>
      <c r="BE9" s="33"/>
      <c r="BF9" s="33"/>
      <c r="BG9" s="33"/>
      <c r="BJ9" s="117"/>
      <c r="BK9" s="57"/>
      <c r="BL9" s="106"/>
      <c r="BM9" s="58"/>
      <c r="BN9" s="116"/>
      <c r="BO9" s="115"/>
      <c r="BP9" s="116"/>
      <c r="BQ9" s="115"/>
      <c r="BR9" s="171"/>
      <c r="BS9" s="185"/>
      <c r="BT9" s="122"/>
      <c r="BU9" s="123"/>
      <c r="BY9" s="33"/>
      <c r="BZ9" s="126"/>
      <c r="CA9" s="105"/>
      <c r="CB9" s="105"/>
      <c r="CC9" s="105"/>
      <c r="CD9" s="105"/>
      <c r="CE9" s="105"/>
      <c r="CF9" s="105"/>
      <c r="CG9" s="105"/>
      <c r="CH9" s="105"/>
      <c r="CI9" s="105"/>
      <c r="CJ9" s="125"/>
    </row>
    <row r="10" spans="2:88" ht="24" customHeight="1">
      <c r="B10" s="65"/>
      <c r="C10" s="127" t="s">
        <v>19</v>
      </c>
      <c r="D10" s="105"/>
      <c r="E10" s="105"/>
      <c r="F10" s="64"/>
      <c r="G10" s="195" t="s">
        <v>49</v>
      </c>
      <c r="H10" s="105"/>
      <c r="I10" s="105"/>
      <c r="J10" s="62" t="s">
        <v>20</v>
      </c>
      <c r="K10" s="230">
        <v>90</v>
      </c>
      <c r="L10" s="71"/>
      <c r="AD10" s="33"/>
      <c r="AE10" s="33"/>
      <c r="AF10" s="33"/>
      <c r="AG10" s="33"/>
      <c r="AH10" s="33"/>
      <c r="AI10" s="33"/>
      <c r="AJ10" s="33"/>
      <c r="AK10" s="33"/>
      <c r="AL10" s="33"/>
      <c r="AM10" s="159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1"/>
      <c r="AZ10" s="33"/>
      <c r="BA10" s="33"/>
      <c r="BB10" s="33"/>
      <c r="BC10" s="33"/>
      <c r="BD10" s="33"/>
      <c r="BE10" s="33"/>
      <c r="BF10" s="33"/>
      <c r="BG10" s="33"/>
      <c r="BY10" s="33"/>
      <c r="BZ10" s="65"/>
      <c r="CA10" s="127" t="s">
        <v>19</v>
      </c>
      <c r="CB10" s="105"/>
      <c r="CC10" s="105"/>
      <c r="CD10" s="64"/>
      <c r="CE10" s="195" t="s">
        <v>49</v>
      </c>
      <c r="CF10" s="105"/>
      <c r="CG10" s="105"/>
      <c r="CH10" s="62" t="s">
        <v>20</v>
      </c>
      <c r="CI10" s="230">
        <v>90</v>
      </c>
      <c r="CJ10" s="71"/>
    </row>
    <row r="11" spans="2:88" ht="24" customHeight="1">
      <c r="B11" s="65"/>
      <c r="C11" s="127" t="s">
        <v>22</v>
      </c>
      <c r="D11" s="105"/>
      <c r="E11" s="105"/>
      <c r="F11" s="64"/>
      <c r="G11" s="195" t="s">
        <v>50</v>
      </c>
      <c r="H11" s="105"/>
      <c r="I11" s="18"/>
      <c r="J11" s="62" t="s">
        <v>21</v>
      </c>
      <c r="K11" s="230">
        <v>30</v>
      </c>
      <c r="L11" s="71"/>
      <c r="AD11" s="33"/>
      <c r="AE11" s="33"/>
      <c r="AF11" s="33"/>
      <c r="AG11" s="33"/>
      <c r="AH11" s="33"/>
      <c r="AI11" s="33"/>
      <c r="AJ11" s="33"/>
      <c r="AK11" s="33"/>
      <c r="AL11" s="33"/>
      <c r="AM11" s="146"/>
      <c r="AN11" s="138" t="s">
        <v>23</v>
      </c>
      <c r="AO11" s="162"/>
      <c r="AP11" s="162"/>
      <c r="AS11" s="138" t="s">
        <v>69</v>
      </c>
      <c r="AU11" s="163"/>
      <c r="AV11" s="163"/>
      <c r="AW11" s="163"/>
      <c r="AX11" s="163"/>
      <c r="AY11" s="152"/>
      <c r="AZ11" s="33"/>
      <c r="BA11" s="33"/>
      <c r="BB11" s="33"/>
      <c r="BC11" s="33"/>
      <c r="BD11" s="33"/>
      <c r="BE11" s="33"/>
      <c r="BF11" s="33"/>
      <c r="BG11" s="33"/>
      <c r="BY11" s="33"/>
      <c r="BZ11" s="65"/>
      <c r="CA11" s="127" t="s">
        <v>22</v>
      </c>
      <c r="CB11" s="105"/>
      <c r="CC11" s="105"/>
      <c r="CD11" s="64"/>
      <c r="CE11" s="195" t="s">
        <v>50</v>
      </c>
      <c r="CF11" s="105"/>
      <c r="CG11" s="18"/>
      <c r="CH11" s="62" t="s">
        <v>21</v>
      </c>
      <c r="CI11" s="230">
        <v>30</v>
      </c>
      <c r="CJ11" s="71"/>
    </row>
    <row r="12" spans="2:88" ht="24" customHeight="1" thickBot="1"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30"/>
      <c r="P12" s="2"/>
      <c r="Q12" s="2"/>
      <c r="AD12" s="33"/>
      <c r="AE12" s="33"/>
      <c r="AF12" s="33"/>
      <c r="AG12" s="33"/>
      <c r="AH12" s="33"/>
      <c r="AI12" s="33"/>
      <c r="AJ12" s="33"/>
      <c r="AK12" s="33"/>
      <c r="AL12" s="33"/>
      <c r="AM12" s="146"/>
      <c r="AN12" s="62" t="s">
        <v>24</v>
      </c>
      <c r="AO12" s="162"/>
      <c r="AP12" s="162"/>
      <c r="AS12" s="231">
        <v>79.794</v>
      </c>
      <c r="AU12" s="163"/>
      <c r="AV12" s="163"/>
      <c r="AW12" s="163"/>
      <c r="AX12" s="163"/>
      <c r="AY12" s="152"/>
      <c r="AZ12" s="33"/>
      <c r="BA12" s="33"/>
      <c r="BB12" s="33"/>
      <c r="BC12" s="33"/>
      <c r="BD12" s="33"/>
      <c r="BE12" s="33"/>
      <c r="BF12" s="33"/>
      <c r="BG12" s="33"/>
      <c r="BY12" s="33"/>
      <c r="BZ12" s="128"/>
      <c r="CA12" s="129"/>
      <c r="CB12" s="129"/>
      <c r="CC12" s="129"/>
      <c r="CD12" s="129"/>
      <c r="CE12" s="129"/>
      <c r="CF12" s="129"/>
      <c r="CG12" s="129"/>
      <c r="CH12" s="129"/>
      <c r="CI12" s="129"/>
      <c r="CJ12" s="130"/>
    </row>
    <row r="13" spans="30:77" ht="24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146"/>
      <c r="AN13" s="62"/>
      <c r="AO13" s="162"/>
      <c r="AP13" s="162"/>
      <c r="AS13" s="221" t="s">
        <v>80</v>
      </c>
      <c r="AU13" s="163"/>
      <c r="AV13" s="163"/>
      <c r="AW13" s="163"/>
      <c r="AX13" s="163"/>
      <c r="AY13" s="152"/>
      <c r="AZ13" s="33"/>
      <c r="BA13" s="33"/>
      <c r="BB13" s="33"/>
      <c r="BC13" s="33"/>
      <c r="BD13" s="33"/>
      <c r="BE13" s="33"/>
      <c r="BF13" s="33"/>
      <c r="BG13" s="33"/>
      <c r="BY13" s="33"/>
    </row>
    <row r="14" spans="16:89" ht="18" customHeight="1" thickBot="1">
      <c r="P14" s="2"/>
      <c r="Q14" s="2"/>
      <c r="AD14" s="33"/>
      <c r="AE14" s="33"/>
      <c r="AF14" s="33"/>
      <c r="AH14" s="33"/>
      <c r="AI14" s="33"/>
      <c r="AJ14" s="33"/>
      <c r="AK14" s="33"/>
      <c r="AL14" s="33"/>
      <c r="AM14" s="164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6"/>
      <c r="AZ14" s="33"/>
      <c r="BB14" s="33"/>
      <c r="BC14" s="33"/>
      <c r="BD14" s="33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</row>
    <row r="15" spans="30:89" ht="18" customHeight="1" thickTop="1">
      <c r="AD15" s="33"/>
      <c r="AE15" s="33"/>
      <c r="AF15" s="33"/>
      <c r="AH15" s="33"/>
      <c r="AI15" s="33"/>
      <c r="AJ15" s="33"/>
      <c r="AK15" s="33"/>
      <c r="AL15" s="33"/>
      <c r="AZ15" s="33"/>
      <c r="BB15" s="33"/>
      <c r="BC15" s="33"/>
      <c r="BE15" s="33"/>
      <c r="BF15" s="33"/>
      <c r="BH15" s="33"/>
      <c r="BJ15" s="33"/>
      <c r="BN15" s="33"/>
      <c r="BP15" s="33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</row>
    <row r="16" spans="76:89" ht="18" customHeight="1"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</row>
    <row r="17" spans="45:89" ht="18" customHeight="1">
      <c r="AS17" s="192" t="s">
        <v>27</v>
      </c>
      <c r="BR17" s="33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</row>
    <row r="18" spans="45:89" ht="18" customHeight="1">
      <c r="AS18" s="168" t="s">
        <v>28</v>
      </c>
      <c r="BA18" s="33"/>
      <c r="BE18" s="33"/>
      <c r="BN18" s="33"/>
      <c r="BR18" s="33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</row>
    <row r="19" spans="45:89" ht="18" customHeight="1">
      <c r="AS19" s="168" t="s">
        <v>57</v>
      </c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</row>
    <row r="20" spans="76:89" ht="18" customHeight="1"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</row>
    <row r="21" spans="76:89" ht="18" customHeight="1"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</row>
    <row r="22" spans="76:89" ht="18" customHeight="1"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</row>
    <row r="23" spans="22:89" ht="18" customHeight="1">
      <c r="V23" s="33"/>
      <c r="X23" s="33"/>
      <c r="Y23" s="33"/>
      <c r="AZ23" s="33"/>
      <c r="BA23" s="33"/>
      <c r="BB23" s="33"/>
      <c r="BC23" s="33"/>
      <c r="BF23" s="33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</row>
    <row r="24" spans="20:89" ht="18" customHeight="1"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T24" s="33"/>
      <c r="BU24" s="33"/>
      <c r="BV24" s="33"/>
      <c r="BW24" s="33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</row>
    <row r="25" spans="7:88" ht="18" customHeight="1">
      <c r="G25" s="1"/>
      <c r="S25" s="33"/>
      <c r="T25" s="217" t="s">
        <v>84</v>
      </c>
      <c r="AA25" s="34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O25" s="217" t="s">
        <v>64</v>
      </c>
      <c r="BP25" s="34"/>
      <c r="BR25" s="33"/>
      <c r="BT25" s="33"/>
      <c r="BV25" s="33"/>
      <c r="BY25" s="33"/>
      <c r="BZ25" s="33"/>
      <c r="CB25" s="1"/>
      <c r="CC25" s="1"/>
      <c r="CD25" s="1"/>
      <c r="CE25" s="1"/>
      <c r="CG25" s="1"/>
      <c r="CH25" s="1"/>
      <c r="CI25" s="1"/>
      <c r="CJ25" s="1"/>
    </row>
    <row r="26" spans="7:88" ht="18" customHeight="1">
      <c r="G26" s="1"/>
      <c r="S26" s="33"/>
      <c r="T26" s="33"/>
      <c r="AA26" s="35"/>
      <c r="AE26" s="33"/>
      <c r="AG26" s="33"/>
      <c r="AI26" s="33"/>
      <c r="AJ26" s="33"/>
      <c r="AK26" s="33"/>
      <c r="AL26" s="33"/>
      <c r="AM26" s="33"/>
      <c r="AV26" s="33"/>
      <c r="AZ26" s="33"/>
      <c r="BA26" s="33"/>
      <c r="BB26" s="34"/>
      <c r="BC26" s="33"/>
      <c r="BD26" s="33"/>
      <c r="BE26" s="33"/>
      <c r="BF26" s="33"/>
      <c r="BG26" s="33"/>
      <c r="BR26" s="33"/>
      <c r="BS26" s="33"/>
      <c r="BT26" s="33"/>
      <c r="BY26" s="33"/>
      <c r="BZ26" s="33"/>
      <c r="CB26" s="1"/>
      <c r="CC26" s="1"/>
      <c r="CD26" s="1"/>
      <c r="CE26" s="1"/>
      <c r="CG26" s="1"/>
      <c r="CH26" s="1"/>
      <c r="CI26" s="1"/>
      <c r="CJ26" s="1"/>
    </row>
    <row r="27" spans="1:89" ht="18" customHeight="1">
      <c r="A27" s="38"/>
      <c r="C27" s="33"/>
      <c r="G27" s="33"/>
      <c r="H27" s="33"/>
      <c r="N27" s="33"/>
      <c r="Q27" s="33"/>
      <c r="R27" s="33"/>
      <c r="S27" s="33"/>
      <c r="T27" s="33"/>
      <c r="U27" s="33"/>
      <c r="V27" s="33"/>
      <c r="W27" s="33"/>
      <c r="X27" s="33"/>
      <c r="Y27" s="34"/>
      <c r="Z27" s="33"/>
      <c r="AA27" s="33"/>
      <c r="AB27" s="33"/>
      <c r="AE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4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Y27" s="215" t="s">
        <v>45</v>
      </c>
      <c r="BZ27" s="33"/>
      <c r="CK27" s="38"/>
    </row>
    <row r="28" spans="1:86" ht="18" customHeight="1">
      <c r="A28" s="38"/>
      <c r="H28" s="214" t="s">
        <v>44</v>
      </c>
      <c r="L28" s="33"/>
      <c r="M28" s="33"/>
      <c r="P28" s="33"/>
      <c r="T28" s="217" t="s">
        <v>85</v>
      </c>
      <c r="AA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17" t="s">
        <v>63</v>
      </c>
      <c r="AZ28" s="33"/>
      <c r="BA28" s="35"/>
      <c r="BB28" s="33"/>
      <c r="BD28" s="33"/>
      <c r="BF28" s="33"/>
      <c r="BO28" s="33"/>
      <c r="BS28" s="33"/>
      <c r="BV28" s="33"/>
      <c r="BW28" s="33"/>
      <c r="BZ28" s="33"/>
      <c r="CC28" s="33"/>
      <c r="CG28" s="33"/>
      <c r="CH28" s="175" t="s">
        <v>29</v>
      </c>
    </row>
    <row r="29" spans="1:89" ht="18" customHeight="1">
      <c r="A29" s="38"/>
      <c r="M29" s="232">
        <v>1</v>
      </c>
      <c r="Q29" s="33"/>
      <c r="AD29" s="33"/>
      <c r="AE29" s="33"/>
      <c r="AF29" s="197" t="s">
        <v>62</v>
      </c>
      <c r="AG29" s="33"/>
      <c r="AH29" s="33"/>
      <c r="AI29" s="33"/>
      <c r="AJ29" s="33"/>
      <c r="AK29" s="33"/>
      <c r="AL29" s="33"/>
      <c r="AZ29" s="33"/>
      <c r="BA29" s="33"/>
      <c r="BB29" s="33"/>
      <c r="BC29" s="33"/>
      <c r="BD29" s="33"/>
      <c r="BE29" s="33"/>
      <c r="BF29" s="33"/>
      <c r="BR29" s="233" t="s">
        <v>43</v>
      </c>
      <c r="BY29" s="232">
        <v>3</v>
      </c>
      <c r="CK29" s="38"/>
    </row>
    <row r="30" spans="2:88" ht="18" customHeight="1">
      <c r="B30" s="38"/>
      <c r="J30" s="33"/>
      <c r="K30" s="33"/>
      <c r="L30" s="33"/>
      <c r="M30" s="33"/>
      <c r="N30" s="33"/>
      <c r="O30" s="33"/>
      <c r="Y30" s="34"/>
      <c r="AA30" s="33"/>
      <c r="AE30" s="33"/>
      <c r="AJ30" s="33"/>
      <c r="AK30" s="33"/>
      <c r="AL30" s="33"/>
      <c r="AQ30" s="33"/>
      <c r="AR30" s="33"/>
      <c r="AU30" s="33"/>
      <c r="AW30" s="34"/>
      <c r="AZ30" s="33"/>
      <c r="BA30" s="33"/>
      <c r="BB30" s="33"/>
      <c r="BC30" s="33"/>
      <c r="BD30" s="33"/>
      <c r="BE30" s="33"/>
      <c r="BF30" s="33"/>
      <c r="BN30" s="33"/>
      <c r="BO30" s="33"/>
      <c r="BP30" s="33"/>
      <c r="BR30" s="33"/>
      <c r="BS30" s="186"/>
      <c r="BT30" s="33"/>
      <c r="BU30" s="33"/>
      <c r="BV30" s="33"/>
      <c r="BW30" s="33"/>
      <c r="BX30" s="33"/>
      <c r="BY30" s="33"/>
      <c r="BZ30" s="33"/>
      <c r="CB30" s="33"/>
      <c r="CD30" s="33"/>
      <c r="CG30" s="33"/>
      <c r="CJ30" s="38"/>
    </row>
    <row r="31" spans="12:71" ht="18" customHeight="1">
      <c r="L31" s="33"/>
      <c r="AJ31" s="33"/>
      <c r="AK31" s="33"/>
      <c r="AL31" s="33"/>
      <c r="AM31" s="33"/>
      <c r="AU31" s="33"/>
      <c r="AZ31" s="33"/>
      <c r="BB31" s="33"/>
      <c r="BC31" s="33"/>
      <c r="BD31" s="33"/>
      <c r="BE31" s="33"/>
      <c r="BF31" s="232">
        <v>2</v>
      </c>
      <c r="BO31" s="33"/>
      <c r="BR31" s="33"/>
      <c r="BS31" s="186"/>
    </row>
    <row r="32" spans="4:75" ht="18" customHeight="1">
      <c r="D32" s="39" t="s">
        <v>18</v>
      </c>
      <c r="L32" s="33"/>
      <c r="M32" s="216" t="s">
        <v>46</v>
      </c>
      <c r="N32" s="33"/>
      <c r="O32" s="33"/>
      <c r="P32" s="33"/>
      <c r="AF32" s="197" t="s">
        <v>61</v>
      </c>
      <c r="AJ32" s="33"/>
      <c r="AK32" s="33"/>
      <c r="AL32" s="33"/>
      <c r="AR32" s="33"/>
      <c r="AS32" s="33"/>
      <c r="AT32" s="33"/>
      <c r="AU32" s="33"/>
      <c r="AW32" s="33"/>
      <c r="AX32" s="33"/>
      <c r="AZ32" s="33"/>
      <c r="BA32" s="33"/>
      <c r="BB32" s="33"/>
      <c r="BC32" s="33"/>
      <c r="BD32" s="33"/>
      <c r="BE32" s="33"/>
      <c r="BF32" s="33"/>
      <c r="BR32" s="233" t="s">
        <v>42</v>
      </c>
      <c r="BW32" s="33"/>
    </row>
    <row r="33" spans="3:80" ht="18" customHeight="1">
      <c r="C33" s="39"/>
      <c r="H33" s="33"/>
      <c r="I33" s="33"/>
      <c r="J33" s="33"/>
      <c r="M33" s="33"/>
      <c r="AP33" s="33"/>
      <c r="AQ33" s="33"/>
      <c r="AT33" s="33"/>
      <c r="AW33" s="33"/>
      <c r="AX33" s="33"/>
      <c r="AY33" s="33"/>
      <c r="AZ33" s="33"/>
      <c r="BB33" s="33"/>
      <c r="BC33" s="33"/>
      <c r="BG33" s="33"/>
      <c r="BI33" s="33"/>
      <c r="BR33" s="33"/>
      <c r="BV33" s="33"/>
      <c r="BW33" s="33"/>
      <c r="BX33" s="33"/>
      <c r="BZ33" s="33"/>
      <c r="CB33" s="33"/>
    </row>
    <row r="34" spans="3:75" ht="18" customHeight="1">
      <c r="C34" s="39"/>
      <c r="K34" s="33"/>
      <c r="L34" s="33"/>
      <c r="N34" s="33"/>
      <c r="O34" s="33"/>
      <c r="P34" s="33"/>
      <c r="Q34" s="33"/>
      <c r="R34" s="33"/>
      <c r="AU34" s="234">
        <v>79.75</v>
      </c>
      <c r="BF34" s="33"/>
      <c r="BU34" s="37"/>
      <c r="BW34" s="38"/>
    </row>
    <row r="35" spans="3:77" ht="18" customHeight="1">
      <c r="C35" s="39"/>
      <c r="I35" s="40"/>
      <c r="J35" s="33"/>
      <c r="O35" s="33"/>
      <c r="Q35" s="33"/>
      <c r="U35" s="33"/>
      <c r="AB35" s="33"/>
      <c r="AJ35" s="33"/>
      <c r="AK35" s="33"/>
      <c r="AL35" s="33"/>
      <c r="AN35" s="33"/>
      <c r="AO35" s="33"/>
      <c r="AS35" s="33"/>
      <c r="AT35" s="33"/>
      <c r="AW35" s="33"/>
      <c r="AY35" s="218" t="s">
        <v>72</v>
      </c>
      <c r="AZ35" s="191" t="s">
        <v>32</v>
      </c>
      <c r="BB35" s="33"/>
      <c r="BC35" s="33"/>
      <c r="BD35" s="33"/>
      <c r="BF35" s="33"/>
      <c r="BG35" s="33"/>
      <c r="BS35" s="33"/>
      <c r="BT35" s="33"/>
      <c r="BY35" s="33"/>
    </row>
    <row r="36" spans="5:74" ht="18" customHeight="1">
      <c r="E36" s="33"/>
      <c r="H36" s="33"/>
      <c r="I36" s="33"/>
      <c r="S36" s="33"/>
      <c r="T36" s="33"/>
      <c r="U36" s="33"/>
      <c r="W36" s="33"/>
      <c r="AD36" s="33"/>
      <c r="AE36" s="33"/>
      <c r="AF36" s="33"/>
      <c r="AH36" s="33"/>
      <c r="AI36" s="33"/>
      <c r="AJ36" s="33"/>
      <c r="AL36" s="33"/>
      <c r="AY36" s="219" t="s">
        <v>79</v>
      </c>
      <c r="BV36" s="33"/>
    </row>
    <row r="37" spans="22:45" ht="18" customHeight="1">
      <c r="V37" s="33"/>
      <c r="AA37" s="33"/>
      <c r="AS37" s="169" t="s">
        <v>26</v>
      </c>
    </row>
    <row r="38" ht="18" customHeight="1">
      <c r="AS38" s="168" t="s">
        <v>58</v>
      </c>
    </row>
    <row r="39" spans="45:56" ht="18" customHeight="1">
      <c r="AS39" s="168" t="s">
        <v>59</v>
      </c>
      <c r="BD39" s="33"/>
    </row>
    <row r="40" spans="52:78" ht="18" customHeight="1">
      <c r="AZ40" s="33"/>
      <c r="BY40" s="33"/>
      <c r="BZ40" s="33"/>
    </row>
    <row r="41" spans="83:88" ht="18" customHeight="1">
      <c r="CE41" s="1"/>
      <c r="CG41" s="1"/>
      <c r="CH41" s="1"/>
      <c r="CI41" s="1"/>
      <c r="CJ41" s="1"/>
    </row>
    <row r="42" ht="18" customHeight="1">
      <c r="BD42" s="38"/>
    </row>
    <row r="43" ht="18" customHeight="1"/>
    <row r="44" spans="27:58" ht="21" customHeight="1" thickBot="1">
      <c r="AA44" s="2"/>
      <c r="AB44" s="2"/>
      <c r="AC44" s="2"/>
      <c r="AF44" s="77" t="s">
        <v>5</v>
      </c>
      <c r="AG44" s="245" t="s">
        <v>14</v>
      </c>
      <c r="AH44" s="246"/>
      <c r="AI44" s="245" t="s">
        <v>15</v>
      </c>
      <c r="AJ44" s="246"/>
      <c r="AK44" s="190" t="s">
        <v>16</v>
      </c>
      <c r="AL44" s="78"/>
      <c r="AM44" s="79"/>
      <c r="AN44" s="79"/>
      <c r="AO44" s="80" t="s">
        <v>17</v>
      </c>
      <c r="AP44" s="79"/>
      <c r="AQ44" s="79"/>
      <c r="AR44" s="81"/>
      <c r="AS44" s="21" t="s">
        <v>3</v>
      </c>
      <c r="AT44" s="77" t="s">
        <v>5</v>
      </c>
      <c r="AU44" s="245" t="s">
        <v>14</v>
      </c>
      <c r="AV44" s="246"/>
      <c r="AW44" s="245" t="s">
        <v>15</v>
      </c>
      <c r="AX44" s="246"/>
      <c r="AY44" s="190" t="s">
        <v>16</v>
      </c>
      <c r="AZ44" s="78"/>
      <c r="BA44" s="79"/>
      <c r="BB44" s="79"/>
      <c r="BC44" s="80" t="s">
        <v>17</v>
      </c>
      <c r="BD44" s="79"/>
      <c r="BE44" s="79"/>
      <c r="BF44" s="81"/>
    </row>
    <row r="45" spans="2:88" ht="21" customHeight="1" thickBot="1" thickTop="1">
      <c r="B45" s="41" t="s">
        <v>5</v>
      </c>
      <c r="C45" s="42" t="s">
        <v>6</v>
      </c>
      <c r="D45" s="42" t="s">
        <v>7</v>
      </c>
      <c r="E45" s="42" t="s">
        <v>8</v>
      </c>
      <c r="F45" s="43" t="s">
        <v>9</v>
      </c>
      <c r="AF45" s="90"/>
      <c r="AG45" s="91"/>
      <c r="AH45" s="203"/>
      <c r="AI45" s="204"/>
      <c r="AJ45" s="203"/>
      <c r="AK45" s="92"/>
      <c r="AL45" s="24"/>
      <c r="AM45" s="23"/>
      <c r="AN45" s="23"/>
      <c r="AO45" s="23"/>
      <c r="AP45" s="23"/>
      <c r="AQ45" s="23"/>
      <c r="AR45" s="15"/>
      <c r="AT45" s="82"/>
      <c r="AU45" s="83"/>
      <c r="AV45" s="84"/>
      <c r="AW45" s="97"/>
      <c r="AX45" s="84"/>
      <c r="AY45" s="98"/>
      <c r="AZ45" s="99"/>
      <c r="BA45" s="100"/>
      <c r="BB45" s="100"/>
      <c r="BC45" s="100"/>
      <c r="BD45" s="100"/>
      <c r="BE45" s="100"/>
      <c r="BF45" s="101"/>
      <c r="BT45" s="41" t="s">
        <v>5</v>
      </c>
      <c r="BU45" s="42" t="s">
        <v>6</v>
      </c>
      <c r="BV45" s="42" t="s">
        <v>7</v>
      </c>
      <c r="BW45" s="42" t="s">
        <v>8</v>
      </c>
      <c r="BX45" s="107" t="s">
        <v>9</v>
      </c>
      <c r="BY45" s="213"/>
      <c r="BZ45" s="213"/>
      <c r="CA45" s="253" t="s">
        <v>40</v>
      </c>
      <c r="CB45" s="253"/>
      <c r="CC45" s="183"/>
      <c r="CD45" s="183"/>
      <c r="CE45" s="178"/>
      <c r="CF45" s="42" t="s">
        <v>5</v>
      </c>
      <c r="CG45" s="42" t="s">
        <v>6</v>
      </c>
      <c r="CH45" s="42" t="s">
        <v>7</v>
      </c>
      <c r="CI45" s="42" t="s">
        <v>8</v>
      </c>
      <c r="CJ45" s="43" t="s">
        <v>9</v>
      </c>
    </row>
    <row r="46" spans="2:88" ht="23.25" customHeight="1" thickTop="1">
      <c r="B46" s="44"/>
      <c r="C46" s="8"/>
      <c r="D46" s="7" t="s">
        <v>52</v>
      </c>
      <c r="E46" s="8"/>
      <c r="F46" s="9"/>
      <c r="AF46" s="226">
        <v>1</v>
      </c>
      <c r="AG46" s="237">
        <v>79.82</v>
      </c>
      <c r="AH46" s="238"/>
      <c r="AI46" s="237">
        <v>79.51</v>
      </c>
      <c r="AJ46" s="238"/>
      <c r="AK46" s="189">
        <f>(AG46-AI46)*1000</f>
        <v>309.99999999998806</v>
      </c>
      <c r="AL46" s="87"/>
      <c r="AM46" s="23"/>
      <c r="AN46" s="23"/>
      <c r="AO46" s="89" t="s">
        <v>36</v>
      </c>
      <c r="AP46" s="23"/>
      <c r="AQ46" s="23"/>
      <c r="AR46" s="15"/>
      <c r="AS46" s="102" t="s">
        <v>2</v>
      </c>
      <c r="AT46" s="226">
        <v>1</v>
      </c>
      <c r="AU46" s="237">
        <v>79.915</v>
      </c>
      <c r="AV46" s="238"/>
      <c r="AW46" s="237">
        <v>79.84</v>
      </c>
      <c r="AX46" s="238"/>
      <c r="AY46" s="189">
        <f>(AU46-AW46)*1000</f>
        <v>75.00000000000284</v>
      </c>
      <c r="AZ46" s="87"/>
      <c r="BA46" s="23"/>
      <c r="BB46" s="23"/>
      <c r="BC46" s="63" t="s">
        <v>41</v>
      </c>
      <c r="BD46" s="23"/>
      <c r="BE46" s="23"/>
      <c r="BF46" s="15"/>
      <c r="BT46" s="10"/>
      <c r="BU46" s="8"/>
      <c r="BV46" s="8"/>
      <c r="BW46" s="8"/>
      <c r="BX46" s="8"/>
      <c r="BY46" s="7" t="s">
        <v>65</v>
      </c>
      <c r="BZ46" s="8"/>
      <c r="CA46" s="8"/>
      <c r="CB46" s="8"/>
      <c r="CC46" s="8"/>
      <c r="CD46" s="8"/>
      <c r="CE46" s="212"/>
      <c r="CF46" s="8"/>
      <c r="CG46" s="8"/>
      <c r="CH46" s="7" t="s">
        <v>52</v>
      </c>
      <c r="CI46" s="8"/>
      <c r="CJ46" s="45"/>
    </row>
    <row r="47" spans="2:88" ht="23.25" customHeight="1">
      <c r="B47" s="46"/>
      <c r="C47" s="47"/>
      <c r="D47" s="47"/>
      <c r="E47" s="47"/>
      <c r="F47" s="48"/>
      <c r="AF47" s="88" t="s">
        <v>55</v>
      </c>
      <c r="AG47" s="237">
        <v>80.03</v>
      </c>
      <c r="AH47" s="238"/>
      <c r="AI47" s="257">
        <v>79.915</v>
      </c>
      <c r="AJ47" s="258"/>
      <c r="AK47" s="189">
        <f>(AG47-AI47)*1000</f>
        <v>114.99999999999488</v>
      </c>
      <c r="AL47" s="87"/>
      <c r="AM47" s="23"/>
      <c r="AN47" s="23"/>
      <c r="AO47" s="205" t="s">
        <v>70</v>
      </c>
      <c r="AP47" s="23"/>
      <c r="AQ47" s="23"/>
      <c r="AR47" s="15"/>
      <c r="AS47" s="103" t="s">
        <v>4</v>
      </c>
      <c r="AT47" s="90"/>
      <c r="AU47" s="237">
        <v>79.83</v>
      </c>
      <c r="AV47" s="238"/>
      <c r="AW47" s="237">
        <v>79.8</v>
      </c>
      <c r="AX47" s="238"/>
      <c r="AY47" s="189">
        <f>(AU47-AW47)*1000</f>
        <v>30.000000000001137</v>
      </c>
      <c r="AZ47" s="87"/>
      <c r="BA47" s="23"/>
      <c r="BB47" s="23"/>
      <c r="BC47" s="63" t="s">
        <v>82</v>
      </c>
      <c r="BD47" s="23"/>
      <c r="BE47" s="23"/>
      <c r="BF47" s="15"/>
      <c r="BT47" s="46"/>
      <c r="BU47" s="47"/>
      <c r="BV47" s="47"/>
      <c r="BW47" s="47"/>
      <c r="BX47" s="108"/>
      <c r="CB47" s="2"/>
      <c r="CD47" s="2"/>
      <c r="CE47" s="179"/>
      <c r="CF47" s="47"/>
      <c r="CG47" s="47"/>
      <c r="CH47" s="47"/>
      <c r="CI47" s="47"/>
      <c r="CJ47" s="48"/>
    </row>
    <row r="48" spans="2:88" ht="23.25" customHeight="1">
      <c r="B48" s="172"/>
      <c r="C48" s="19"/>
      <c r="D48" s="47"/>
      <c r="E48" s="53"/>
      <c r="F48" s="26"/>
      <c r="AF48" s="90"/>
      <c r="AG48" s="91"/>
      <c r="AH48" s="131"/>
      <c r="AI48" s="259"/>
      <c r="AJ48" s="260"/>
      <c r="AK48" s="86"/>
      <c r="AL48" s="24"/>
      <c r="AM48" s="23"/>
      <c r="AN48" s="23"/>
      <c r="AO48" s="23"/>
      <c r="AP48" s="23"/>
      <c r="AQ48" s="23"/>
      <c r="AR48" s="15"/>
      <c r="AT48" s="90"/>
      <c r="AU48" s="91"/>
      <c r="AV48" s="131"/>
      <c r="AW48" s="85"/>
      <c r="AX48" s="131"/>
      <c r="AY48" s="86"/>
      <c r="AZ48" s="87"/>
      <c r="BA48" s="23"/>
      <c r="BB48" s="23"/>
      <c r="BC48" s="23"/>
      <c r="BD48" s="23"/>
      <c r="BE48" s="23"/>
      <c r="BF48" s="15"/>
      <c r="BT48" s="46"/>
      <c r="BU48" s="47"/>
      <c r="BV48" s="47"/>
      <c r="BW48" s="47"/>
      <c r="BX48" s="108"/>
      <c r="CB48" s="2"/>
      <c r="CD48" s="2"/>
      <c r="CE48" s="180"/>
      <c r="CF48" s="47"/>
      <c r="CG48" s="47"/>
      <c r="CH48" s="47"/>
      <c r="CI48" s="47"/>
      <c r="CJ48" s="48"/>
    </row>
    <row r="49" spans="2:88" ht="23.25" customHeight="1">
      <c r="B49" s="222">
        <v>1</v>
      </c>
      <c r="C49" s="50">
        <v>80.107</v>
      </c>
      <c r="D49" s="51">
        <v>-57</v>
      </c>
      <c r="E49" s="52">
        <f>C49+D49*0.001</f>
        <v>80.05</v>
      </c>
      <c r="F49" s="26" t="s">
        <v>77</v>
      </c>
      <c r="AF49" s="226">
        <v>3</v>
      </c>
      <c r="AG49" s="237">
        <v>79.82</v>
      </c>
      <c r="AH49" s="238"/>
      <c r="AI49" s="257">
        <v>79.51</v>
      </c>
      <c r="AJ49" s="258"/>
      <c r="AK49" s="189">
        <f>(AG49-AI49)*1000</f>
        <v>309.99999999998806</v>
      </c>
      <c r="AL49" s="24"/>
      <c r="AM49" s="23"/>
      <c r="AN49" s="23"/>
      <c r="AO49" s="63" t="s">
        <v>37</v>
      </c>
      <c r="AP49" s="23"/>
      <c r="AQ49" s="23"/>
      <c r="AR49" s="15"/>
      <c r="AS49" s="27" t="s">
        <v>86</v>
      </c>
      <c r="AT49" s="226">
        <v>3</v>
      </c>
      <c r="AU49" s="257">
        <v>79.88</v>
      </c>
      <c r="AV49" s="258"/>
      <c r="AW49" s="257">
        <v>79.84</v>
      </c>
      <c r="AX49" s="258"/>
      <c r="AY49" s="261">
        <f>(AU49-AW49)*1000</f>
        <v>39.99999999999204</v>
      </c>
      <c r="AZ49" s="87"/>
      <c r="BA49" s="23"/>
      <c r="BB49" s="23"/>
      <c r="BC49" s="63" t="s">
        <v>81</v>
      </c>
      <c r="BD49" s="23"/>
      <c r="BE49" s="23"/>
      <c r="BF49" s="15"/>
      <c r="BT49" s="223">
        <v>2</v>
      </c>
      <c r="BU49" s="28">
        <v>79.639</v>
      </c>
      <c r="BV49" s="51">
        <v>51</v>
      </c>
      <c r="BW49" s="52">
        <f>BU49+BV49*0.001</f>
        <v>79.69</v>
      </c>
      <c r="BX49" s="109" t="s">
        <v>73</v>
      </c>
      <c r="BY49" s="225" t="s">
        <v>78</v>
      </c>
      <c r="CB49" s="2"/>
      <c r="CD49" s="2"/>
      <c r="CE49" s="180"/>
      <c r="CF49" s="224">
        <v>3</v>
      </c>
      <c r="CG49" s="50">
        <v>79.442</v>
      </c>
      <c r="CH49" s="51">
        <v>53</v>
      </c>
      <c r="CI49" s="52">
        <f>CG49+CH49*0.001</f>
        <v>79.49499999999999</v>
      </c>
      <c r="CJ49" s="26" t="s">
        <v>77</v>
      </c>
    </row>
    <row r="50" spans="2:88" ht="23.25" customHeight="1">
      <c r="B50" s="172"/>
      <c r="C50" s="19"/>
      <c r="D50" s="47"/>
      <c r="E50" s="53"/>
      <c r="F50" s="26"/>
      <c r="AF50" s="88" t="s">
        <v>56</v>
      </c>
      <c r="AG50" s="237">
        <v>80.03</v>
      </c>
      <c r="AH50" s="238"/>
      <c r="AI50" s="257">
        <v>79.915</v>
      </c>
      <c r="AJ50" s="258"/>
      <c r="AK50" s="189">
        <f>(AG50-AI50)*1000</f>
        <v>114.99999999999488</v>
      </c>
      <c r="AL50" s="24"/>
      <c r="AM50" s="23"/>
      <c r="AN50" s="23"/>
      <c r="AO50" s="205" t="s">
        <v>71</v>
      </c>
      <c r="AP50" s="23"/>
      <c r="AQ50" s="23"/>
      <c r="AR50" s="15"/>
      <c r="AS50" s="27" t="s">
        <v>87</v>
      </c>
      <c r="AT50" s="90"/>
      <c r="AU50" s="237">
        <v>79.83</v>
      </c>
      <c r="AV50" s="238"/>
      <c r="AW50" s="237">
        <v>79.76</v>
      </c>
      <c r="AX50" s="238"/>
      <c r="AY50" s="189">
        <f>(AU50-AW50)*1000</f>
        <v>69.99999999999318</v>
      </c>
      <c r="AZ50" s="87"/>
      <c r="BA50" s="23"/>
      <c r="BB50" s="23"/>
      <c r="BC50" s="63" t="s">
        <v>83</v>
      </c>
      <c r="BD50" s="23"/>
      <c r="BE50" s="23"/>
      <c r="BF50" s="15"/>
      <c r="BT50" s="46"/>
      <c r="BU50" s="47"/>
      <c r="BV50" s="47"/>
      <c r="BW50" s="47"/>
      <c r="BX50" s="108"/>
      <c r="BZ50" s="23"/>
      <c r="CA50" s="23"/>
      <c r="CB50" s="23"/>
      <c r="CC50" s="23"/>
      <c r="CD50" s="23"/>
      <c r="CE50" s="180"/>
      <c r="CF50" s="47"/>
      <c r="CG50" s="47"/>
      <c r="CH50" s="47"/>
      <c r="CI50" s="47"/>
      <c r="CJ50" s="48"/>
    </row>
    <row r="51" spans="2:88" ht="21" customHeight="1" thickBot="1">
      <c r="B51" s="54"/>
      <c r="C51" s="55"/>
      <c r="D51" s="56"/>
      <c r="E51" s="56"/>
      <c r="F51" s="60"/>
      <c r="AD51" s="136"/>
      <c r="AE51" s="137"/>
      <c r="AF51" s="93"/>
      <c r="AG51" s="94"/>
      <c r="AH51" s="31"/>
      <c r="AI51" s="95"/>
      <c r="AJ51" s="31"/>
      <c r="AK51" s="95"/>
      <c r="AL51" s="96"/>
      <c r="AM51" s="94"/>
      <c r="AN51" s="94"/>
      <c r="AO51" s="94"/>
      <c r="AP51" s="94"/>
      <c r="AQ51" s="94"/>
      <c r="AR51" s="32"/>
      <c r="AT51" s="93"/>
      <c r="AU51" s="94"/>
      <c r="AV51" s="31"/>
      <c r="AW51" s="95"/>
      <c r="AX51" s="31"/>
      <c r="AY51" s="95"/>
      <c r="AZ51" s="96"/>
      <c r="BA51" s="94"/>
      <c r="BB51" s="94"/>
      <c r="BC51" s="94"/>
      <c r="BD51" s="94"/>
      <c r="BE51" s="94"/>
      <c r="BF51" s="32"/>
      <c r="BG51" s="136"/>
      <c r="BH51" s="137"/>
      <c r="BT51" s="54"/>
      <c r="BU51" s="55"/>
      <c r="BV51" s="56"/>
      <c r="BW51" s="56"/>
      <c r="BX51" s="110"/>
      <c r="BY51" s="106"/>
      <c r="BZ51" s="104"/>
      <c r="CA51" s="104"/>
      <c r="CB51" s="104"/>
      <c r="CC51" s="104"/>
      <c r="CD51" s="104"/>
      <c r="CE51" s="181"/>
      <c r="CF51" s="59"/>
      <c r="CG51" s="55"/>
      <c r="CH51" s="56"/>
      <c r="CI51" s="56"/>
      <c r="CJ51" s="60"/>
    </row>
    <row r="52" ht="12.75" customHeight="1">
      <c r="AA52" s="2"/>
    </row>
    <row r="53" ht="12.75" customHeight="1"/>
    <row r="54" ht="12.75">
      <c r="AA54" s="2"/>
    </row>
    <row r="55" spans="27:70" ht="12.75">
      <c r="AA55" s="2"/>
      <c r="BO55" s="2"/>
      <c r="BP55" s="2"/>
      <c r="BQ55" s="2"/>
      <c r="BR55" s="2"/>
    </row>
  </sheetData>
  <sheetProtection password="E755" sheet="1" objects="1" scenarios="1"/>
  <mergeCells count="34">
    <mergeCell ref="AW50:AX50"/>
    <mergeCell ref="CA45:CB45"/>
    <mergeCell ref="AW44:AX44"/>
    <mergeCell ref="AU46:AV46"/>
    <mergeCell ref="AW46:AX46"/>
    <mergeCell ref="BN4:BQ4"/>
    <mergeCell ref="AU47:AV47"/>
    <mergeCell ref="AW47:AX47"/>
    <mergeCell ref="AW49:AX49"/>
    <mergeCell ref="AU49:AV49"/>
    <mergeCell ref="BJ3:BK3"/>
    <mergeCell ref="BN2:BQ2"/>
    <mergeCell ref="BT3:BU3"/>
    <mergeCell ref="BN3:BO3"/>
    <mergeCell ref="BP3:BQ3"/>
    <mergeCell ref="V2:Y2"/>
    <mergeCell ref="R3:S3"/>
    <mergeCell ref="V3:W3"/>
    <mergeCell ref="AU50:AV50"/>
    <mergeCell ref="V4:Y4"/>
    <mergeCell ref="AB3:AC3"/>
    <mergeCell ref="AU44:AV44"/>
    <mergeCell ref="AG44:AH44"/>
    <mergeCell ref="AI44:AJ44"/>
    <mergeCell ref="AR3:AT4"/>
    <mergeCell ref="X3:Y3"/>
    <mergeCell ref="AG46:AH46"/>
    <mergeCell ref="AI46:AJ46"/>
    <mergeCell ref="AG50:AH50"/>
    <mergeCell ref="AI50:AJ50"/>
    <mergeCell ref="AG47:AH47"/>
    <mergeCell ref="AG49:AH49"/>
    <mergeCell ref="AI47:AJ47"/>
    <mergeCell ref="AI49:AJ4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22207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2009-01-12T11:00:36Z</cp:lastPrinted>
  <dcterms:created xsi:type="dcterms:W3CDTF">2003-01-10T15:39:03Z</dcterms:created>
  <dcterms:modified xsi:type="dcterms:W3CDTF">2009-01-16T08:58:34Z</dcterms:modified>
  <cp:category/>
  <cp:version/>
  <cp:contentType/>
  <cp:contentStatus/>
</cp:coreProperties>
</file>