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3945" windowWidth="7650" windowHeight="3975" activeTab="0"/>
  </bookViews>
  <sheets>
    <sheet name="Jince" sheetId="1" r:id="rId1"/>
  </sheets>
  <definedNames/>
  <calcPr fullCalcOnLoad="1"/>
</workbook>
</file>

<file path=xl/sharedStrings.xml><?xml version="1.0" encoding="utf-8"?>
<sst xmlns="http://schemas.openxmlformats.org/spreadsheetml/2006/main" count="150" uniqueCount="91">
  <si>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</si>
  <si>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</si>
  <si>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</si>
  <si>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</si>
  <si>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</si>
  <si>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</si>
  <si>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</si>
  <si>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</si>
  <si>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</si>
  <si>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</si>
  <si>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</si>
  <si>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</si>
  <si>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</si>
  <si>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</si>
  <si>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</si>
  <si>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</si>
  <si>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</si>
  <si>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</si>
  <si>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</si>
  <si>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</si>
  <si>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</si>
  <si>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</si>
  <si>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</si>
  <si>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</si>
  <si>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</si>
  <si>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</si>
  <si>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</si>
  <si>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</si>
  <si>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</si>
  <si>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</si>
  <si>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</si>
  <si>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</si>
  <si>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</si>
  <si>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Vk 1</t>
  </si>
  <si>
    <t>zabezpečovacího zařízení</t>
  </si>
  <si>
    <t>ručně</t>
  </si>
  <si>
    <t>Hlavní  staniční  kolej</t>
  </si>
  <si>
    <t>Vjezd - odjezd - průjezd</t>
  </si>
  <si>
    <t>S 1</t>
  </si>
  <si>
    <t>L 1</t>
  </si>
  <si>
    <t>S 2</t>
  </si>
  <si>
    <t>L 2</t>
  </si>
  <si>
    <t>S 3</t>
  </si>
  <si>
    <t>Odjezdová</t>
  </si>
  <si>
    <t>Trať : 715</t>
  </si>
  <si>
    <t>Směr  :  Lochovice</t>
  </si>
  <si>
    <t>Př L</t>
  </si>
  <si>
    <t xml:space="preserve"> L</t>
  </si>
  <si>
    <t>L</t>
  </si>
  <si>
    <t>Km  85,609</t>
  </si>
  <si>
    <t>Směr  :  Bratkovice</t>
  </si>
  <si>
    <t>Ev. č. : 768846</t>
  </si>
  <si>
    <t>obsluha z pracoviště úsekového ovládání</t>
  </si>
  <si>
    <t>( bez návěstního bodu )</t>
  </si>
  <si>
    <t>samočinně činností</t>
  </si>
  <si>
    <t>Elektronické  stavědlo</t>
  </si>
  <si>
    <t>ESA 11 (TESA)</t>
  </si>
  <si>
    <t>Kód : 22</t>
  </si>
  <si>
    <t xml:space="preserve">Vzájemně vyloučeny jsou pouze protisměrné </t>
  </si>
  <si>
    <t>jízdní cesty na tutéž kolej</t>
  </si>
  <si>
    <t>Obvod  výpravčího  DOZ</t>
  </si>
  <si>
    <t>L 3</t>
  </si>
  <si>
    <t>Se 1</t>
  </si>
  <si>
    <t>Se 2</t>
  </si>
  <si>
    <t>Vk 2</t>
  </si>
  <si>
    <t>elm.</t>
  </si>
  <si>
    <t>Obvod  posunu</t>
  </si>
  <si>
    <t>Vk 3</t>
  </si>
  <si>
    <t>Vk 4</t>
  </si>
  <si>
    <t>PSt.1</t>
  </si>
  <si>
    <t>PSt.2</t>
  </si>
  <si>
    <t>dálková obsluha výpravčím JOP z ŽST Březnice</t>
  </si>
  <si>
    <t>Kód : 14</t>
  </si>
  <si>
    <t>( v.č. 1, 2 )</t>
  </si>
  <si>
    <t>( v.č. 7, 8 )</t>
  </si>
  <si>
    <t>Automatické  hradlo</t>
  </si>
  <si>
    <t>EZ Vk 1 / 3t / 3</t>
  </si>
  <si>
    <t>EZ Vk 2 / 4t / 4</t>
  </si>
  <si>
    <t>vým. zámek, klíč Vk 1 / 3t / 3 držen v EMZ na PSt.1</t>
  </si>
  <si>
    <t>vým. zámek, klíč Vk 2 / 4t / 4 držen v EMZ na PSt.1</t>
  </si>
  <si>
    <t>EZ Vk 3 / 5t / 5</t>
  </si>
  <si>
    <t>EZ Vk 4 / 6t / 6</t>
  </si>
  <si>
    <t>vým. zámek, klíč Vk 3 / 5t / 5 držen v EMZ na PSt.2</t>
  </si>
  <si>
    <t>vým. zámek, klíč Vk 4 / 6t / 6 držen v EMZ na PSt.2</t>
  </si>
  <si>
    <t>Výprava vlaků s přepravou cestujících dle čl. 505 D 2</t>
  </si>
  <si>
    <t>č. I,  úrovňové, jednostranné vnitřní  ( Tischer )</t>
  </si>
  <si>
    <t>č. II,  úrovňové, jednostranné vnitřní  ( Tischer )</t>
  </si>
  <si>
    <t xml:space="preserve">  L 1</t>
  </si>
  <si>
    <t xml:space="preserve">  L 2</t>
  </si>
  <si>
    <t>Podle</t>
  </si>
  <si>
    <t>projektu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</si>
</sst>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5" fillId="0" borderId="49" xfId="20" applyFont="1" applyBorder="1" applyAlignment="1">
      <alignment horizontal="right" vertical="center"/>
      <protection/>
    </xf>
    <xf numFmtId="0" fontId="25" fillId="0" borderId="49" xfId="20" applyFont="1" applyBorder="1" applyAlignment="1">
      <alignment horizontal="left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2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29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3" fillId="0" borderId="0" xfId="20" applyFont="1" applyAlignment="1">
      <alignment horizontal="left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164" fontId="0" fillId="0" borderId="59" xfId="0" applyNumberFormat="1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63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1" fontId="25" fillId="0" borderId="30" xfId="20" applyNumberFormat="1" applyFont="1" applyBorder="1" applyAlignment="1">
      <alignment horizontal="center" vertical="center"/>
      <protection/>
    </xf>
    <xf numFmtId="0" fontId="11" fillId="3" borderId="65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11" xfId="0" applyBorder="1" applyAlignment="1">
      <alignment/>
    </xf>
    <xf numFmtId="164" fontId="10" fillId="0" borderId="38" xfId="0" applyNumberFormat="1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64" fontId="14" fillId="0" borderId="3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20" applyFont="1" applyFill="1" applyBorder="1" applyAlignment="1">
      <alignment horizontal="center" vertical="center"/>
      <protection/>
    </xf>
    <xf numFmtId="0" fontId="40" fillId="2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1" fillId="0" borderId="49" xfId="20" applyNumberFormat="1" applyFont="1" applyBorder="1" applyAlignment="1">
      <alignment horizontal="center" vertical="center"/>
      <protection/>
    </xf>
    <xf numFmtId="0" fontId="0" fillId="4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" fillId="6" borderId="70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42" fillId="0" borderId="71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0" fillId="0" borderId="15" xfId="0" applyNumberFormat="1" applyFont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0" fontId="42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6" borderId="72" xfId="0" applyFont="1" applyFill="1" applyBorder="1" applyAlignment="1">
      <alignment vertical="center"/>
    </xf>
    <xf numFmtId="0" fontId="0" fillId="6" borderId="70" xfId="0" applyFont="1" applyFill="1" applyBorder="1" applyAlignment="1">
      <alignment vertical="center"/>
    </xf>
    <xf numFmtId="0" fontId="0" fillId="6" borderId="73" xfId="0" applyFont="1" applyFill="1" applyBorder="1" applyAlignment="1">
      <alignment vertical="center"/>
    </xf>
    <xf numFmtId="0" fontId="27" fillId="0" borderId="15" xfId="20" applyNumberFormat="1" applyFont="1" applyBorder="1" applyAlignment="1">
      <alignment horizontal="center" vertical="center"/>
      <protection/>
    </xf>
    <xf numFmtId="0" fontId="34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164" fontId="25" fillId="0" borderId="30" xfId="20" applyNumberFormat="1" applyFont="1" applyBorder="1" applyAlignment="1">
      <alignment horizontal="center" vertical="center"/>
      <protection/>
    </xf>
    <xf numFmtId="164" fontId="25" fillId="0" borderId="7" xfId="20" applyNumberFormat="1" applyFont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11" fillId="3" borderId="65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8" fillId="4" borderId="74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/>
      <protection/>
    </xf>
    <xf numFmtId="49" fontId="41" fillId="0" borderId="49" xfId="20" applyNumberFormat="1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44" fontId="8" fillId="4" borderId="63" xfId="18" applyFont="1" applyFill="1" applyBorder="1" applyAlignment="1">
      <alignment horizontal="center" vertical="center"/>
    </xf>
    <xf numFmtId="44" fontId="8" fillId="4" borderId="64" xfId="18" applyFont="1" applyFill="1" applyBorder="1" applyAlignment="1">
      <alignment horizontal="center" vertical="center"/>
    </xf>
    <xf numFmtId="44" fontId="8" fillId="4" borderId="67" xfId="18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25" fillId="0" borderId="30" xfId="20" applyNumberFormat="1" applyFont="1" applyFill="1" applyBorder="1" applyAlignment="1">
      <alignment horizontal="center" vertical="center"/>
      <protection/>
    </xf>
    <xf numFmtId="164" fontId="25" fillId="0" borderId="7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32</xdr:row>
      <xdr:rowOff>114300</xdr:rowOff>
    </xdr:from>
    <xdr:to>
      <xdr:col>66</xdr:col>
      <xdr:colOff>476250</xdr:colOff>
      <xdr:row>32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362950"/>
          <a:ext cx="1625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0</xdr:rowOff>
    </xdr:from>
    <xdr:to>
      <xdr:col>73</xdr:col>
      <xdr:colOff>266700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0844450" y="64198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63055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991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6343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66</xdr:col>
      <xdr:colOff>476250</xdr:colOff>
      <xdr:row>23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3055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991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21</xdr:row>
      <xdr:rowOff>114300</xdr:rowOff>
    </xdr:from>
    <xdr:to>
      <xdr:col>20</xdr:col>
      <xdr:colOff>495300</xdr:colOff>
      <xdr:row>24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1925300" y="584835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42</xdr:row>
      <xdr:rowOff>219075</xdr:rowOff>
    </xdr:from>
    <xdr:ext cx="323850" cy="285750"/>
    <xdr:sp>
      <xdr:nvSpPr>
        <xdr:cNvPr id="13" name="Oval 27"/>
        <xdr:cNvSpPr>
          <a:spLocks noChangeAspect="1"/>
        </xdr:cNvSpPr>
      </xdr:nvSpPr>
      <xdr:spPr>
        <a:xfrm>
          <a:off x="32708850" y="107537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266700</xdr:colOff>
      <xdr:row>23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3411200" y="6305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152400</xdr:rowOff>
    </xdr:from>
    <xdr:to>
      <xdr:col>68</xdr:col>
      <xdr:colOff>476250</xdr:colOff>
      <xdr:row>24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0101500" y="6343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114300</xdr:rowOff>
    </xdr:from>
    <xdr:to>
      <xdr:col>67</xdr:col>
      <xdr:colOff>247650</xdr:colOff>
      <xdr:row>23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49358550" y="6305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238125</xdr:colOff>
      <xdr:row>34</xdr:row>
      <xdr:rowOff>9525</xdr:rowOff>
    </xdr:from>
    <xdr:to>
      <xdr:col>37</xdr:col>
      <xdr:colOff>0</xdr:colOff>
      <xdr:row>36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12775" y="87153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247650</xdr:colOff>
      <xdr:row>20</xdr:row>
      <xdr:rowOff>114300</xdr:rowOff>
    </xdr:from>
    <xdr:to>
      <xdr:col>52</xdr:col>
      <xdr:colOff>476250</xdr:colOff>
      <xdr:row>20</xdr:row>
      <xdr:rowOff>152400</xdr:rowOff>
    </xdr:to>
    <xdr:sp>
      <xdr:nvSpPr>
        <xdr:cNvPr id="32" name="Line 28"/>
        <xdr:cNvSpPr>
          <a:spLocks/>
        </xdr:cNvSpPr>
      </xdr:nvSpPr>
      <xdr:spPr>
        <a:xfrm>
          <a:off x="38214300" y="5619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20</xdr:row>
      <xdr:rowOff>152400</xdr:rowOff>
    </xdr:from>
    <xdr:to>
      <xdr:col>53</xdr:col>
      <xdr:colOff>247650</xdr:colOff>
      <xdr:row>21</xdr:row>
      <xdr:rowOff>0</xdr:rowOff>
    </xdr:to>
    <xdr:sp>
      <xdr:nvSpPr>
        <xdr:cNvPr id="33" name="Line 29"/>
        <xdr:cNvSpPr>
          <a:spLocks/>
        </xdr:cNvSpPr>
      </xdr:nvSpPr>
      <xdr:spPr>
        <a:xfrm>
          <a:off x="38957250" y="5657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21</xdr:row>
      <xdr:rowOff>0</xdr:rowOff>
    </xdr:from>
    <xdr:to>
      <xdr:col>58</xdr:col>
      <xdr:colOff>495300</xdr:colOff>
      <xdr:row>23</xdr:row>
      <xdr:rowOff>114300</xdr:rowOff>
    </xdr:to>
    <xdr:sp>
      <xdr:nvSpPr>
        <xdr:cNvPr id="34" name="Line 30"/>
        <xdr:cNvSpPr>
          <a:spLocks/>
        </xdr:cNvSpPr>
      </xdr:nvSpPr>
      <xdr:spPr>
        <a:xfrm>
          <a:off x="39700200" y="57340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6383000" y="76771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37500" y="76771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29</xdr:row>
      <xdr:rowOff>76200</xdr:rowOff>
    </xdr:from>
    <xdr:to>
      <xdr:col>71</xdr:col>
      <xdr:colOff>247650</xdr:colOff>
      <xdr:row>29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5233035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228028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0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1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58</xdr:col>
      <xdr:colOff>0</xdr:colOff>
      <xdr:row>43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333565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20</xdr:col>
      <xdr:colOff>495300</xdr:colOff>
      <xdr:row>29</xdr:row>
      <xdr:rowOff>0</xdr:rowOff>
    </xdr:from>
    <xdr:to>
      <xdr:col>21</xdr:col>
      <xdr:colOff>266700</xdr:colOff>
      <xdr:row>29</xdr:row>
      <xdr:rowOff>76200</xdr:rowOff>
    </xdr:to>
    <xdr:sp>
      <xdr:nvSpPr>
        <xdr:cNvPr id="43" name="Line 179"/>
        <xdr:cNvSpPr>
          <a:spLocks/>
        </xdr:cNvSpPr>
      </xdr:nvSpPr>
      <xdr:spPr>
        <a:xfrm flipH="1" flipV="1">
          <a:off x="1489710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76200</xdr:rowOff>
    </xdr:from>
    <xdr:to>
      <xdr:col>22</xdr:col>
      <xdr:colOff>495300</xdr:colOff>
      <xdr:row>29</xdr:row>
      <xdr:rowOff>114300</xdr:rowOff>
    </xdr:to>
    <xdr:sp>
      <xdr:nvSpPr>
        <xdr:cNvPr id="44" name="Line 180"/>
        <xdr:cNvSpPr>
          <a:spLocks/>
        </xdr:cNvSpPr>
      </xdr:nvSpPr>
      <xdr:spPr>
        <a:xfrm flipH="1" flipV="1">
          <a:off x="1564005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20</xdr:col>
      <xdr:colOff>495300</xdr:colOff>
      <xdr:row>29</xdr:row>
      <xdr:rowOff>0</xdr:rowOff>
    </xdr:to>
    <xdr:sp>
      <xdr:nvSpPr>
        <xdr:cNvPr id="45" name="Line 181"/>
        <xdr:cNvSpPr>
          <a:spLocks/>
        </xdr:cNvSpPr>
      </xdr:nvSpPr>
      <xdr:spPr>
        <a:xfrm flipH="1" flipV="1">
          <a:off x="11182350" y="6991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114300</xdr:rowOff>
    </xdr:from>
    <xdr:to>
      <xdr:col>73</xdr:col>
      <xdr:colOff>266700</xdr:colOff>
      <xdr:row>29</xdr:row>
      <xdr:rowOff>0</xdr:rowOff>
    </xdr:to>
    <xdr:sp>
      <xdr:nvSpPr>
        <xdr:cNvPr id="46" name="Line 182"/>
        <xdr:cNvSpPr>
          <a:spLocks/>
        </xdr:cNvSpPr>
      </xdr:nvSpPr>
      <xdr:spPr>
        <a:xfrm flipH="1">
          <a:off x="53816250" y="74485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76</xdr:col>
      <xdr:colOff>495300</xdr:colOff>
      <xdr:row>28</xdr:row>
      <xdr:rowOff>114300</xdr:rowOff>
    </xdr:to>
    <xdr:sp>
      <xdr:nvSpPr>
        <xdr:cNvPr id="47" name="Line 183"/>
        <xdr:cNvSpPr>
          <a:spLocks/>
        </xdr:cNvSpPr>
      </xdr:nvSpPr>
      <xdr:spPr>
        <a:xfrm flipH="1">
          <a:off x="5457825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73</xdr:col>
      <xdr:colOff>266700</xdr:colOff>
      <xdr:row>31</xdr:row>
      <xdr:rowOff>114300</xdr:rowOff>
    </xdr:to>
    <xdr:sp>
      <xdr:nvSpPr>
        <xdr:cNvPr id="56" name="Line 426"/>
        <xdr:cNvSpPr>
          <a:spLocks/>
        </xdr:cNvSpPr>
      </xdr:nvSpPr>
      <xdr:spPr>
        <a:xfrm flipV="1">
          <a:off x="51587400" y="7448550"/>
          <a:ext cx="2990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152400</xdr:rowOff>
    </xdr:from>
    <xdr:to>
      <xdr:col>22</xdr:col>
      <xdr:colOff>495300</xdr:colOff>
      <xdr:row>21</xdr:row>
      <xdr:rowOff>0</xdr:rowOff>
    </xdr:to>
    <xdr:sp>
      <xdr:nvSpPr>
        <xdr:cNvPr id="57" name="Line 427"/>
        <xdr:cNvSpPr>
          <a:spLocks/>
        </xdr:cNvSpPr>
      </xdr:nvSpPr>
      <xdr:spPr>
        <a:xfrm flipV="1">
          <a:off x="15640050" y="5657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152400</xdr:rowOff>
    </xdr:to>
    <xdr:sp>
      <xdr:nvSpPr>
        <xdr:cNvPr id="58" name="Line 438"/>
        <xdr:cNvSpPr>
          <a:spLocks/>
        </xdr:cNvSpPr>
      </xdr:nvSpPr>
      <xdr:spPr>
        <a:xfrm flipV="1">
          <a:off x="16383000" y="5619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9" name="Line 450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0" name="Line 451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1" name="Line 452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2" name="Line 453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3" name="Line 454"/>
        <xdr:cNvSpPr>
          <a:spLocks/>
        </xdr:cNvSpPr>
      </xdr:nvSpPr>
      <xdr:spPr>
        <a:xfrm flipH="1">
          <a:off x="3476625" y="436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4" name="Line 455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5" name="Line 456"/>
        <xdr:cNvSpPr>
          <a:spLocks/>
        </xdr:cNvSpPr>
      </xdr:nvSpPr>
      <xdr:spPr>
        <a:xfrm flipH="1">
          <a:off x="3476625" y="436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6" name="Line 457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7" name="Line 458"/>
        <xdr:cNvSpPr>
          <a:spLocks/>
        </xdr:cNvSpPr>
      </xdr:nvSpPr>
      <xdr:spPr>
        <a:xfrm flipH="1">
          <a:off x="3476625" y="436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8" name="Line 459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9" name="Line 460"/>
        <xdr:cNvSpPr>
          <a:spLocks/>
        </xdr:cNvSpPr>
      </xdr:nvSpPr>
      <xdr:spPr>
        <a:xfrm flipH="1">
          <a:off x="3476625" y="436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0" name="Line 461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1" name="Line 462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2" name="Line 463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3" name="Line 464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4" name="Line 465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5" name="Line 466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6" name="Line 467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7" name="Line 468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8" name="Line 469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9" name="Line 470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0" name="Line 471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1" name="Line 472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2" name="Line 473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3" name="Line 474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4" name="Line 475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5" name="Line 476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6" name="Line 477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7" name="Line 478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8" name="Line 479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9" name="Line 480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0" name="Line 481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91" name="Line 482"/>
        <xdr:cNvSpPr>
          <a:spLocks/>
        </xdr:cNvSpPr>
      </xdr:nvSpPr>
      <xdr:spPr>
        <a:xfrm flipH="1">
          <a:off x="2514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92" name="Line 483"/>
        <xdr:cNvSpPr>
          <a:spLocks/>
        </xdr:cNvSpPr>
      </xdr:nvSpPr>
      <xdr:spPr>
        <a:xfrm flipH="1">
          <a:off x="34766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93" name="Line 484"/>
        <xdr:cNvSpPr>
          <a:spLocks/>
        </xdr:cNvSpPr>
      </xdr:nvSpPr>
      <xdr:spPr>
        <a:xfrm flipH="1">
          <a:off x="25146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94" name="Line 485"/>
        <xdr:cNvSpPr>
          <a:spLocks/>
        </xdr:cNvSpPr>
      </xdr:nvSpPr>
      <xdr:spPr>
        <a:xfrm flipH="1">
          <a:off x="34766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5" name="Line 487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6" name="Line 488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7" name="Line 489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8" name="Line 490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99" name="Line 491"/>
        <xdr:cNvSpPr>
          <a:spLocks/>
        </xdr:cNvSpPr>
      </xdr:nvSpPr>
      <xdr:spPr>
        <a:xfrm flipV="1">
          <a:off x="17125950" y="5619750"/>
          <a:ext cx="15535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0</xdr:rowOff>
    </xdr:from>
    <xdr:to>
      <xdr:col>17</xdr:col>
      <xdr:colOff>266700</xdr:colOff>
      <xdr:row>26</xdr:row>
      <xdr:rowOff>114300</xdr:rowOff>
    </xdr:to>
    <xdr:sp>
      <xdr:nvSpPr>
        <xdr:cNvPr id="100" name="Line 493"/>
        <xdr:cNvSpPr>
          <a:spLocks/>
        </xdr:cNvSpPr>
      </xdr:nvSpPr>
      <xdr:spPr>
        <a:xfrm flipV="1">
          <a:off x="8953500" y="64198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0</xdr:rowOff>
    </xdr:from>
    <xdr:to>
      <xdr:col>68</xdr:col>
      <xdr:colOff>476250</xdr:colOff>
      <xdr:row>32</xdr:row>
      <xdr:rowOff>76200</xdr:rowOff>
    </xdr:to>
    <xdr:sp>
      <xdr:nvSpPr>
        <xdr:cNvPr id="101" name="Line 729"/>
        <xdr:cNvSpPr>
          <a:spLocks/>
        </xdr:cNvSpPr>
      </xdr:nvSpPr>
      <xdr:spPr>
        <a:xfrm flipV="1">
          <a:off x="50101500" y="8248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76200</xdr:rowOff>
    </xdr:from>
    <xdr:to>
      <xdr:col>67</xdr:col>
      <xdr:colOff>247650</xdr:colOff>
      <xdr:row>32</xdr:row>
      <xdr:rowOff>114300</xdr:rowOff>
    </xdr:to>
    <xdr:sp>
      <xdr:nvSpPr>
        <xdr:cNvPr id="102" name="Line 730"/>
        <xdr:cNvSpPr>
          <a:spLocks/>
        </xdr:cNvSpPr>
      </xdr:nvSpPr>
      <xdr:spPr>
        <a:xfrm flipV="1">
          <a:off x="49358550" y="8324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03" name="Line 796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04" name="Line 797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05" name="Line 798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06" name="Line 799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107" name="Line 804"/>
        <xdr:cNvSpPr>
          <a:spLocks/>
        </xdr:cNvSpPr>
      </xdr:nvSpPr>
      <xdr:spPr>
        <a:xfrm flipV="1">
          <a:off x="19354800" y="8362950"/>
          <a:ext cx="13306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20</xdr:row>
      <xdr:rowOff>114300</xdr:rowOff>
    </xdr:from>
    <xdr:to>
      <xdr:col>51</xdr:col>
      <xdr:colOff>247650</xdr:colOff>
      <xdr:row>20</xdr:row>
      <xdr:rowOff>114300</xdr:rowOff>
    </xdr:to>
    <xdr:sp>
      <xdr:nvSpPr>
        <xdr:cNvPr id="108" name="Line 805"/>
        <xdr:cNvSpPr>
          <a:spLocks/>
        </xdr:cNvSpPr>
      </xdr:nvSpPr>
      <xdr:spPr>
        <a:xfrm flipV="1">
          <a:off x="33108900" y="5619750"/>
          <a:ext cx="510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32613600" y="824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54</xdr:col>
      <xdr:colOff>361950</xdr:colOff>
      <xdr:row>35</xdr:row>
      <xdr:rowOff>114300</xdr:rowOff>
    </xdr:from>
    <xdr:to>
      <xdr:col>55</xdr:col>
      <xdr:colOff>485775</xdr:colOff>
      <xdr:row>35</xdr:row>
      <xdr:rowOff>114300</xdr:rowOff>
    </xdr:to>
    <xdr:sp>
      <xdr:nvSpPr>
        <xdr:cNvPr id="110" name="Line 894"/>
        <xdr:cNvSpPr>
          <a:spLocks/>
        </xdr:cNvSpPr>
      </xdr:nvSpPr>
      <xdr:spPr>
        <a:xfrm flipH="1" flipV="1">
          <a:off x="40328850" y="9048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1" name="Line 1021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2" name="Line 1022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3" name="Line 1023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4" name="Line 0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23</xdr:col>
      <xdr:colOff>266700</xdr:colOff>
      <xdr:row>31</xdr:row>
      <xdr:rowOff>114300</xdr:rowOff>
    </xdr:to>
    <xdr:sp>
      <xdr:nvSpPr>
        <xdr:cNvPr id="115" name="Line 10"/>
        <xdr:cNvSpPr>
          <a:spLocks/>
        </xdr:cNvSpPr>
      </xdr:nvSpPr>
      <xdr:spPr>
        <a:xfrm flipH="1" flipV="1">
          <a:off x="14154150" y="744855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0</xdr:rowOff>
    </xdr:from>
    <xdr:to>
      <xdr:col>25</xdr:col>
      <xdr:colOff>266700</xdr:colOff>
      <xdr:row>32</xdr:row>
      <xdr:rowOff>76200</xdr:rowOff>
    </xdr:to>
    <xdr:sp>
      <xdr:nvSpPr>
        <xdr:cNvPr id="116" name="Line 11"/>
        <xdr:cNvSpPr>
          <a:spLocks/>
        </xdr:cNvSpPr>
      </xdr:nvSpPr>
      <xdr:spPr>
        <a:xfrm flipH="1" flipV="1">
          <a:off x="17868900" y="8248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76200</xdr:rowOff>
    </xdr:from>
    <xdr:to>
      <xdr:col>26</xdr:col>
      <xdr:colOff>495300</xdr:colOff>
      <xdr:row>32</xdr:row>
      <xdr:rowOff>114300</xdr:rowOff>
    </xdr:to>
    <xdr:sp>
      <xdr:nvSpPr>
        <xdr:cNvPr id="117" name="Line 12"/>
        <xdr:cNvSpPr>
          <a:spLocks/>
        </xdr:cNvSpPr>
      </xdr:nvSpPr>
      <xdr:spPr>
        <a:xfrm flipH="1" flipV="1">
          <a:off x="18611850" y="8324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28</xdr:col>
      <xdr:colOff>238125</xdr:colOff>
      <xdr:row>27</xdr:row>
      <xdr:rowOff>76200</xdr:rowOff>
    </xdr:from>
    <xdr:to>
      <xdr:col>45</xdr:col>
      <xdr:colOff>533400</xdr:colOff>
      <xdr:row>28</xdr:row>
      <xdr:rowOff>152400</xdr:rowOff>
    </xdr:to>
    <xdr:grpSp>
      <xdr:nvGrpSpPr>
        <xdr:cNvPr id="119" name="Group 74"/>
        <xdr:cNvGrpSpPr>
          <a:grpSpLocks/>
        </xdr:cNvGrpSpPr>
      </xdr:nvGrpSpPr>
      <xdr:grpSpPr>
        <a:xfrm>
          <a:off x="20583525" y="7181850"/>
          <a:ext cx="13306425" cy="304800"/>
          <a:chOff x="115" y="388"/>
          <a:chExt cx="1117" cy="40"/>
        </a:xfrm>
        <a:solidFill>
          <a:srgbClr val="FFFFFF"/>
        </a:solidFill>
      </xdr:grpSpPr>
      <xdr:sp>
        <xdr:nvSpPr>
          <xdr:cNvPr id="120" name="Rectangle 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238125</xdr:colOff>
      <xdr:row>30</xdr:row>
      <xdr:rowOff>76200</xdr:rowOff>
    </xdr:from>
    <xdr:to>
      <xdr:col>45</xdr:col>
      <xdr:colOff>533400</xdr:colOff>
      <xdr:row>31</xdr:row>
      <xdr:rowOff>152400</xdr:rowOff>
    </xdr:to>
    <xdr:grpSp>
      <xdr:nvGrpSpPr>
        <xdr:cNvPr id="129" name="Group 84"/>
        <xdr:cNvGrpSpPr>
          <a:grpSpLocks/>
        </xdr:cNvGrpSpPr>
      </xdr:nvGrpSpPr>
      <xdr:grpSpPr>
        <a:xfrm>
          <a:off x="20583525" y="7867650"/>
          <a:ext cx="13306425" cy="304800"/>
          <a:chOff x="115" y="388"/>
          <a:chExt cx="1117" cy="40"/>
        </a:xfrm>
        <a:solidFill>
          <a:srgbClr val="FFFFFF"/>
        </a:solidFill>
      </xdr:grpSpPr>
      <xdr:sp>
        <xdr:nvSpPr>
          <xdr:cNvPr id="130" name="Rectangle 8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139" name="text 7125"/>
        <xdr:cNvSpPr txBox="1">
          <a:spLocks noChangeArrowheads="1"/>
        </xdr:cNvSpPr>
      </xdr:nvSpPr>
      <xdr:spPr>
        <a:xfrm>
          <a:off x="32613600" y="5505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40928925" y="10782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9525</xdr:rowOff>
    </xdr:from>
    <xdr:to>
      <xdr:col>56</xdr:col>
      <xdr:colOff>9525</xdr:colOff>
      <xdr:row>43</xdr:row>
      <xdr:rowOff>9525</xdr:rowOff>
    </xdr:to>
    <xdr:sp>
      <xdr:nvSpPr>
        <xdr:cNvPr id="141" name="Line 148"/>
        <xdr:cNvSpPr>
          <a:spLocks/>
        </xdr:cNvSpPr>
      </xdr:nvSpPr>
      <xdr:spPr>
        <a:xfrm flipH="1">
          <a:off x="40928925" y="10772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43</xdr:row>
      <xdr:rowOff>19050</xdr:rowOff>
    </xdr:from>
    <xdr:to>
      <xdr:col>56</xdr:col>
      <xdr:colOff>504825</xdr:colOff>
      <xdr:row>43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414528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43</xdr:row>
      <xdr:rowOff>9525</xdr:rowOff>
    </xdr:from>
    <xdr:to>
      <xdr:col>57</xdr:col>
      <xdr:colOff>9525</xdr:colOff>
      <xdr:row>43</xdr:row>
      <xdr:rowOff>9525</xdr:rowOff>
    </xdr:to>
    <xdr:sp>
      <xdr:nvSpPr>
        <xdr:cNvPr id="143" name="Line 150"/>
        <xdr:cNvSpPr>
          <a:spLocks/>
        </xdr:cNvSpPr>
      </xdr:nvSpPr>
      <xdr:spPr>
        <a:xfrm flipH="1">
          <a:off x="414528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144" name="Group 151"/>
        <xdr:cNvGrpSpPr>
          <a:grpSpLocks noChangeAspect="1"/>
        </xdr:cNvGrpSpPr>
      </xdr:nvGrpSpPr>
      <xdr:grpSpPr>
        <a:xfrm>
          <a:off x="11020425" y="699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147" name="Group 154"/>
        <xdr:cNvGrpSpPr>
          <a:grpSpLocks noChangeAspect="1"/>
        </xdr:cNvGrpSpPr>
      </xdr:nvGrpSpPr>
      <xdr:grpSpPr>
        <a:xfrm>
          <a:off x="139922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1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50" name="Group 157"/>
        <xdr:cNvGrpSpPr>
          <a:grpSpLocks noChangeAspect="1"/>
        </xdr:cNvGrpSpPr>
      </xdr:nvGrpSpPr>
      <xdr:grpSpPr>
        <a:xfrm>
          <a:off x="88011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1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53" name="Group 160"/>
        <xdr:cNvGrpSpPr>
          <a:grpSpLocks noChangeAspect="1"/>
        </xdr:cNvGrpSpPr>
      </xdr:nvGrpSpPr>
      <xdr:grpSpPr>
        <a:xfrm>
          <a:off x="117729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1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21</xdr:row>
      <xdr:rowOff>0</xdr:rowOff>
    </xdr:from>
    <xdr:to>
      <xdr:col>21</xdr:col>
      <xdr:colOff>266700</xdr:colOff>
      <xdr:row>21</xdr:row>
      <xdr:rowOff>114300</xdr:rowOff>
    </xdr:to>
    <xdr:sp>
      <xdr:nvSpPr>
        <xdr:cNvPr id="156" name="Line 181"/>
        <xdr:cNvSpPr>
          <a:spLocks/>
        </xdr:cNvSpPr>
      </xdr:nvSpPr>
      <xdr:spPr>
        <a:xfrm flipV="1">
          <a:off x="14897100" y="5734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24</xdr:col>
      <xdr:colOff>495300</xdr:colOff>
      <xdr:row>32</xdr:row>
      <xdr:rowOff>0</xdr:rowOff>
    </xdr:to>
    <xdr:sp>
      <xdr:nvSpPr>
        <xdr:cNvPr id="157" name="Line 183"/>
        <xdr:cNvSpPr>
          <a:spLocks/>
        </xdr:cNvSpPr>
      </xdr:nvSpPr>
      <xdr:spPr>
        <a:xfrm flipH="1" flipV="1">
          <a:off x="17125950" y="8134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381000</xdr:colOff>
      <xdr:row>28</xdr:row>
      <xdr:rowOff>9525</xdr:rowOff>
    </xdr:from>
    <xdr:to>
      <xdr:col>14</xdr:col>
      <xdr:colOff>600075</xdr:colOff>
      <xdr:row>30</xdr:row>
      <xdr:rowOff>0</xdr:rowOff>
    </xdr:to>
    <xdr:grpSp>
      <xdr:nvGrpSpPr>
        <xdr:cNvPr id="158" name="Group 184"/>
        <xdr:cNvGrpSpPr>
          <a:grpSpLocks noChangeAspect="1"/>
        </xdr:cNvGrpSpPr>
      </xdr:nvGrpSpPr>
      <xdr:grpSpPr>
        <a:xfrm>
          <a:off x="10325100" y="7343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9" name="Line 1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AutoShape 1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29</xdr:row>
      <xdr:rowOff>9525</xdr:rowOff>
    </xdr:from>
    <xdr:to>
      <xdr:col>74</xdr:col>
      <xdr:colOff>590550</xdr:colOff>
      <xdr:row>31</xdr:row>
      <xdr:rowOff>0</xdr:rowOff>
    </xdr:to>
    <xdr:grpSp>
      <xdr:nvGrpSpPr>
        <xdr:cNvPr id="163" name="Group 189"/>
        <xdr:cNvGrpSpPr>
          <a:grpSpLocks noChangeAspect="1"/>
        </xdr:cNvGrpSpPr>
      </xdr:nvGrpSpPr>
      <xdr:grpSpPr>
        <a:xfrm>
          <a:off x="55197375" y="7572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4" name="Line 1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AutoShape 1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19</xdr:row>
      <xdr:rowOff>57150</xdr:rowOff>
    </xdr:from>
    <xdr:to>
      <xdr:col>21</xdr:col>
      <xdr:colOff>438150</xdr:colOff>
      <xdr:row>19</xdr:row>
      <xdr:rowOff>180975</xdr:rowOff>
    </xdr:to>
    <xdr:sp>
      <xdr:nvSpPr>
        <xdr:cNvPr id="168" name="kreslení 16"/>
        <xdr:cNvSpPr>
          <a:spLocks/>
        </xdr:cNvSpPr>
      </xdr:nvSpPr>
      <xdr:spPr>
        <a:xfrm>
          <a:off x="15459075" y="5334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85725</xdr:colOff>
      <xdr:row>32</xdr:row>
      <xdr:rowOff>47625</xdr:rowOff>
    </xdr:from>
    <xdr:to>
      <xdr:col>23</xdr:col>
      <xdr:colOff>438150</xdr:colOff>
      <xdr:row>32</xdr:row>
      <xdr:rowOff>171450</xdr:rowOff>
    </xdr:to>
    <xdr:sp>
      <xdr:nvSpPr>
        <xdr:cNvPr id="169" name="kreslení 427"/>
        <xdr:cNvSpPr>
          <a:spLocks/>
        </xdr:cNvSpPr>
      </xdr:nvSpPr>
      <xdr:spPr>
        <a:xfrm>
          <a:off x="16944975" y="8296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21</xdr:row>
      <xdr:rowOff>219075</xdr:rowOff>
    </xdr:from>
    <xdr:to>
      <xdr:col>58</xdr:col>
      <xdr:colOff>647700</xdr:colOff>
      <xdr:row>23</xdr:row>
      <xdr:rowOff>114300</xdr:rowOff>
    </xdr:to>
    <xdr:grpSp>
      <xdr:nvGrpSpPr>
        <xdr:cNvPr id="170" name="Group 204"/>
        <xdr:cNvGrpSpPr>
          <a:grpSpLocks noChangeAspect="1"/>
        </xdr:cNvGrpSpPr>
      </xdr:nvGrpSpPr>
      <xdr:grpSpPr>
        <a:xfrm>
          <a:off x="43281600" y="595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2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19</xdr:row>
      <xdr:rowOff>57150</xdr:rowOff>
    </xdr:from>
    <xdr:to>
      <xdr:col>52</xdr:col>
      <xdr:colOff>657225</xdr:colOff>
      <xdr:row>19</xdr:row>
      <xdr:rowOff>180975</xdr:rowOff>
    </xdr:to>
    <xdr:sp>
      <xdr:nvSpPr>
        <xdr:cNvPr id="173" name="kreslení 12"/>
        <xdr:cNvSpPr>
          <a:spLocks/>
        </xdr:cNvSpPr>
      </xdr:nvSpPr>
      <xdr:spPr>
        <a:xfrm>
          <a:off x="38785800" y="5334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24</xdr:row>
      <xdr:rowOff>219075</xdr:rowOff>
    </xdr:from>
    <xdr:to>
      <xdr:col>76</xdr:col>
      <xdr:colOff>647700</xdr:colOff>
      <xdr:row>26</xdr:row>
      <xdr:rowOff>114300</xdr:rowOff>
    </xdr:to>
    <xdr:grpSp>
      <xdr:nvGrpSpPr>
        <xdr:cNvPr id="174" name="Group 212"/>
        <xdr:cNvGrpSpPr>
          <a:grpSpLocks noChangeAspect="1"/>
        </xdr:cNvGrpSpPr>
      </xdr:nvGrpSpPr>
      <xdr:grpSpPr>
        <a:xfrm>
          <a:off x="566547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5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476250</xdr:colOff>
      <xdr:row>29</xdr:row>
      <xdr:rowOff>76200</xdr:rowOff>
    </xdr:to>
    <xdr:sp>
      <xdr:nvSpPr>
        <xdr:cNvPr id="177" name="Line 215"/>
        <xdr:cNvSpPr>
          <a:spLocks/>
        </xdr:cNvSpPr>
      </xdr:nvSpPr>
      <xdr:spPr>
        <a:xfrm flipH="1">
          <a:off x="5307330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247650</xdr:colOff>
      <xdr:row>32</xdr:row>
      <xdr:rowOff>0</xdr:rowOff>
    </xdr:to>
    <xdr:sp>
      <xdr:nvSpPr>
        <xdr:cNvPr id="178" name="Line 216"/>
        <xdr:cNvSpPr>
          <a:spLocks/>
        </xdr:cNvSpPr>
      </xdr:nvSpPr>
      <xdr:spPr>
        <a:xfrm flipV="1">
          <a:off x="50844450" y="8134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24</xdr:row>
      <xdr:rowOff>219075</xdr:rowOff>
    </xdr:from>
    <xdr:to>
      <xdr:col>73</xdr:col>
      <xdr:colOff>419100</xdr:colOff>
      <xdr:row>26</xdr:row>
      <xdr:rowOff>114300</xdr:rowOff>
    </xdr:to>
    <xdr:grpSp>
      <xdr:nvGrpSpPr>
        <xdr:cNvPr id="179" name="Group 217"/>
        <xdr:cNvGrpSpPr>
          <a:grpSpLocks noChangeAspect="1"/>
        </xdr:cNvGrpSpPr>
      </xdr:nvGrpSpPr>
      <xdr:grpSpPr>
        <a:xfrm>
          <a:off x="544163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0" name="Line 2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182" name="Group 220"/>
        <xdr:cNvGrpSpPr>
          <a:grpSpLocks noChangeAspect="1"/>
        </xdr:cNvGrpSpPr>
      </xdr:nvGrpSpPr>
      <xdr:grpSpPr>
        <a:xfrm>
          <a:off x="544163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2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76200</xdr:colOff>
      <xdr:row>33</xdr:row>
      <xdr:rowOff>47625</xdr:rowOff>
    </xdr:from>
    <xdr:to>
      <xdr:col>67</xdr:col>
      <xdr:colOff>428625</xdr:colOff>
      <xdr:row>33</xdr:row>
      <xdr:rowOff>171450</xdr:rowOff>
    </xdr:to>
    <xdr:sp>
      <xdr:nvSpPr>
        <xdr:cNvPr id="185" name="kreslení 417"/>
        <xdr:cNvSpPr>
          <a:spLocks/>
        </xdr:cNvSpPr>
      </xdr:nvSpPr>
      <xdr:spPr>
        <a:xfrm>
          <a:off x="49930050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323850</xdr:colOff>
      <xdr:row>24</xdr:row>
      <xdr:rowOff>57150</xdr:rowOff>
    </xdr:from>
    <xdr:to>
      <xdr:col>76</xdr:col>
      <xdr:colOff>619125</xdr:colOff>
      <xdr:row>24</xdr:row>
      <xdr:rowOff>171450</xdr:rowOff>
    </xdr:to>
    <xdr:grpSp>
      <xdr:nvGrpSpPr>
        <xdr:cNvPr id="186" name="Group 235"/>
        <xdr:cNvGrpSpPr>
          <a:grpSpLocks noChangeAspect="1"/>
        </xdr:cNvGrpSpPr>
      </xdr:nvGrpSpPr>
      <xdr:grpSpPr>
        <a:xfrm>
          <a:off x="56635650" y="6477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7" name="Oval 2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90" name="Group 239"/>
        <xdr:cNvGrpSpPr>
          <a:grpSpLocks noChangeAspect="1"/>
        </xdr:cNvGrpSpPr>
      </xdr:nvGrpSpPr>
      <xdr:grpSpPr>
        <a:xfrm>
          <a:off x="62855475" y="6705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1" name="Line 2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24</xdr:row>
      <xdr:rowOff>57150</xdr:rowOff>
    </xdr:from>
    <xdr:to>
      <xdr:col>68</xdr:col>
      <xdr:colOff>228600</xdr:colOff>
      <xdr:row>24</xdr:row>
      <xdr:rowOff>171450</xdr:rowOff>
    </xdr:to>
    <xdr:grpSp>
      <xdr:nvGrpSpPr>
        <xdr:cNvPr id="198" name="Group 247"/>
        <xdr:cNvGrpSpPr>
          <a:grpSpLocks noChangeAspect="1"/>
        </xdr:cNvGrpSpPr>
      </xdr:nvGrpSpPr>
      <xdr:grpSpPr>
        <a:xfrm>
          <a:off x="49901475" y="6477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9" name="Line 24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4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5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5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5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5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30</xdr:row>
      <xdr:rowOff>57150</xdr:rowOff>
    </xdr:from>
    <xdr:to>
      <xdr:col>68</xdr:col>
      <xdr:colOff>323850</xdr:colOff>
      <xdr:row>30</xdr:row>
      <xdr:rowOff>171450</xdr:rowOff>
    </xdr:to>
    <xdr:grpSp>
      <xdr:nvGrpSpPr>
        <xdr:cNvPr id="205" name="Group 254"/>
        <xdr:cNvGrpSpPr>
          <a:grpSpLocks noChangeAspect="1"/>
        </xdr:cNvGrpSpPr>
      </xdr:nvGrpSpPr>
      <xdr:grpSpPr>
        <a:xfrm>
          <a:off x="49996725" y="7848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6" name="Line 2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27</xdr:row>
      <xdr:rowOff>57150</xdr:rowOff>
    </xdr:from>
    <xdr:to>
      <xdr:col>68</xdr:col>
      <xdr:colOff>200025</xdr:colOff>
      <xdr:row>27</xdr:row>
      <xdr:rowOff>171450</xdr:rowOff>
    </xdr:to>
    <xdr:grpSp>
      <xdr:nvGrpSpPr>
        <xdr:cNvPr id="212" name="Group 261"/>
        <xdr:cNvGrpSpPr>
          <a:grpSpLocks noChangeAspect="1"/>
        </xdr:cNvGrpSpPr>
      </xdr:nvGrpSpPr>
      <xdr:grpSpPr>
        <a:xfrm>
          <a:off x="49996725" y="7162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3" name="Line 26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6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6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6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6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218" name="Group 268"/>
        <xdr:cNvGrpSpPr>
          <a:grpSpLocks noChangeAspect="1"/>
        </xdr:cNvGrpSpPr>
      </xdr:nvGrpSpPr>
      <xdr:grpSpPr>
        <a:xfrm>
          <a:off x="2057400" y="7162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9" name="Line 2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22</xdr:row>
      <xdr:rowOff>57150</xdr:rowOff>
    </xdr:from>
    <xdr:to>
      <xdr:col>22</xdr:col>
      <xdr:colOff>276225</xdr:colOff>
      <xdr:row>22</xdr:row>
      <xdr:rowOff>171450</xdr:rowOff>
    </xdr:to>
    <xdr:grpSp>
      <xdr:nvGrpSpPr>
        <xdr:cNvPr id="226" name="Group 276"/>
        <xdr:cNvGrpSpPr>
          <a:grpSpLocks noChangeAspect="1"/>
        </xdr:cNvGrpSpPr>
      </xdr:nvGrpSpPr>
      <xdr:grpSpPr>
        <a:xfrm>
          <a:off x="15459075" y="60198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7" name="Line 2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28</xdr:row>
      <xdr:rowOff>57150</xdr:rowOff>
    </xdr:from>
    <xdr:to>
      <xdr:col>23</xdr:col>
      <xdr:colOff>485775</xdr:colOff>
      <xdr:row>28</xdr:row>
      <xdr:rowOff>171450</xdr:rowOff>
    </xdr:to>
    <xdr:grpSp>
      <xdr:nvGrpSpPr>
        <xdr:cNvPr id="233" name="Group 283"/>
        <xdr:cNvGrpSpPr>
          <a:grpSpLocks noChangeAspect="1"/>
        </xdr:cNvGrpSpPr>
      </xdr:nvGrpSpPr>
      <xdr:grpSpPr>
        <a:xfrm>
          <a:off x="16640175" y="73914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4" name="Line 2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25</xdr:row>
      <xdr:rowOff>57150</xdr:rowOff>
    </xdr:from>
    <xdr:to>
      <xdr:col>21</xdr:col>
      <xdr:colOff>266700</xdr:colOff>
      <xdr:row>25</xdr:row>
      <xdr:rowOff>171450</xdr:rowOff>
    </xdr:to>
    <xdr:grpSp>
      <xdr:nvGrpSpPr>
        <xdr:cNvPr id="240" name="Group 290"/>
        <xdr:cNvGrpSpPr>
          <a:grpSpLocks noChangeAspect="1"/>
        </xdr:cNvGrpSpPr>
      </xdr:nvGrpSpPr>
      <xdr:grpSpPr>
        <a:xfrm>
          <a:off x="15068550" y="6705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1" name="Line 2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27</xdr:row>
      <xdr:rowOff>57150</xdr:rowOff>
    </xdr:from>
    <xdr:to>
      <xdr:col>12</xdr:col>
      <xdr:colOff>657225</xdr:colOff>
      <xdr:row>27</xdr:row>
      <xdr:rowOff>171450</xdr:rowOff>
    </xdr:to>
    <xdr:grpSp>
      <xdr:nvGrpSpPr>
        <xdr:cNvPr id="246" name="Group 296"/>
        <xdr:cNvGrpSpPr>
          <a:grpSpLocks noChangeAspect="1"/>
        </xdr:cNvGrpSpPr>
      </xdr:nvGrpSpPr>
      <xdr:grpSpPr>
        <a:xfrm>
          <a:off x="8820150" y="716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7" name="Oval 2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33"/>
      <c r="AE1" s="134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33"/>
      <c r="BH1" s="134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42"/>
      <c r="C2" s="243"/>
      <c r="D2" s="243"/>
      <c r="E2" s="243"/>
      <c r="F2" s="243"/>
      <c r="G2" s="233" t="s">
        <v>45</v>
      </c>
      <c r="H2" s="243"/>
      <c r="I2" s="243"/>
      <c r="J2" s="243"/>
      <c r="K2" s="243"/>
      <c r="L2" s="244"/>
      <c r="N2" s="33"/>
      <c r="R2" s="130"/>
      <c r="S2" s="131"/>
      <c r="T2" s="131"/>
      <c r="U2" s="131"/>
      <c r="V2" s="258" t="s">
        <v>26</v>
      </c>
      <c r="W2" s="258"/>
      <c r="X2" s="258"/>
      <c r="Y2" s="258"/>
      <c r="Z2" s="131"/>
      <c r="AA2" s="131"/>
      <c r="AB2" s="131"/>
      <c r="AC2" s="132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30"/>
      <c r="BK2" s="131"/>
      <c r="BL2" s="131"/>
      <c r="BM2" s="131"/>
      <c r="BN2" s="258" t="s">
        <v>26</v>
      </c>
      <c r="BO2" s="258"/>
      <c r="BP2" s="258"/>
      <c r="BQ2" s="258"/>
      <c r="BR2" s="131"/>
      <c r="BS2" s="131"/>
      <c r="BT2" s="131"/>
      <c r="BU2" s="132"/>
      <c r="BY2" s="33"/>
      <c r="BZ2" s="242"/>
      <c r="CA2" s="243"/>
      <c r="CB2" s="243"/>
      <c r="CC2" s="243"/>
      <c r="CD2" s="243"/>
      <c r="CE2" s="233" t="s">
        <v>50</v>
      </c>
      <c r="CF2" s="243"/>
      <c r="CG2" s="243"/>
      <c r="CH2" s="243"/>
      <c r="CI2" s="243"/>
      <c r="CJ2" s="244"/>
    </row>
    <row r="3" spans="18:77" ht="21" customHeight="1" thickBot="1" thickTop="1">
      <c r="R3" s="253" t="s">
        <v>0</v>
      </c>
      <c r="S3" s="254"/>
      <c r="T3" s="180"/>
      <c r="U3" s="116"/>
      <c r="V3" s="259" t="s">
        <v>43</v>
      </c>
      <c r="W3" s="260"/>
      <c r="X3" s="260"/>
      <c r="Y3" s="261"/>
      <c r="Z3" s="180"/>
      <c r="AA3" s="116"/>
      <c r="AB3" s="262" t="s">
        <v>1</v>
      </c>
      <c r="AC3" s="263"/>
      <c r="AD3" s="33"/>
      <c r="AE3" s="33"/>
      <c r="AF3" s="33"/>
      <c r="AG3" s="33"/>
      <c r="AH3" s="33"/>
      <c r="AI3" s="33"/>
      <c r="AJ3" s="33"/>
      <c r="AK3" s="33"/>
      <c r="AL3" s="33"/>
      <c r="AM3" s="162" t="s">
        <v>44</v>
      </c>
      <c r="AR3" s="255" t="s">
        <v>49</v>
      </c>
      <c r="AS3" s="255"/>
      <c r="AT3" s="255"/>
      <c r="AV3" s="20"/>
      <c r="AY3" s="163" t="s">
        <v>51</v>
      </c>
      <c r="AZ3" s="33"/>
      <c r="BA3" s="33"/>
      <c r="BB3" s="33"/>
      <c r="BC3" s="33"/>
      <c r="BD3" s="33"/>
      <c r="BE3" s="33"/>
      <c r="BF3" s="33"/>
      <c r="BG3" s="33"/>
      <c r="BJ3" s="264" t="s">
        <v>1</v>
      </c>
      <c r="BK3" s="265"/>
      <c r="BL3" s="180"/>
      <c r="BM3" s="209"/>
      <c r="BN3" s="266" t="s">
        <v>43</v>
      </c>
      <c r="BO3" s="267"/>
      <c r="BP3" s="267"/>
      <c r="BQ3" s="254"/>
      <c r="BR3" s="180"/>
      <c r="BS3" s="181"/>
      <c r="BT3" s="266" t="s">
        <v>0</v>
      </c>
      <c r="BU3" s="268"/>
      <c r="BY3" s="33"/>
    </row>
    <row r="4" spans="2:89" ht="21" customHeight="1" thickBo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57" t="s">
        <v>60</v>
      </c>
      <c r="W4" s="257"/>
      <c r="X4" s="257"/>
      <c r="Y4" s="257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137"/>
      <c r="AN4" s="137"/>
      <c r="AO4" s="137"/>
      <c r="AP4" s="129"/>
      <c r="AQ4" s="208"/>
      <c r="AR4" s="256"/>
      <c r="AS4" s="256"/>
      <c r="AT4" s="256"/>
      <c r="AU4" s="208"/>
      <c r="AV4" s="129"/>
      <c r="AW4" s="136"/>
      <c r="AX4" s="136"/>
      <c r="AY4" s="136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57" t="s">
        <v>60</v>
      </c>
      <c r="BO4" s="257"/>
      <c r="BP4" s="257"/>
      <c r="BQ4" s="257"/>
      <c r="BR4" s="7"/>
      <c r="BS4" s="7"/>
      <c r="BT4" s="11"/>
      <c r="BU4" s="9"/>
      <c r="BY4" s="33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4" customHeight="1" thickTop="1">
      <c r="B5" s="64"/>
      <c r="C5" s="65" t="s">
        <v>14</v>
      </c>
      <c r="D5" s="103"/>
      <c r="E5" s="67"/>
      <c r="F5" s="67"/>
      <c r="G5" s="68" t="s">
        <v>75</v>
      </c>
      <c r="H5" s="67"/>
      <c r="I5" s="67"/>
      <c r="J5" s="63"/>
      <c r="L5" s="70"/>
      <c r="R5" s="22"/>
      <c r="S5" s="211"/>
      <c r="T5" s="210"/>
      <c r="U5" s="17"/>
      <c r="V5" s="16"/>
      <c r="W5" s="200"/>
      <c r="X5" s="12"/>
      <c r="Y5" s="17"/>
      <c r="Z5" s="210"/>
      <c r="AA5" s="17"/>
      <c r="AB5" s="20"/>
      <c r="AC5" s="26"/>
      <c r="AD5" s="33"/>
      <c r="AE5" s="33"/>
      <c r="AF5" s="33"/>
      <c r="AG5" s="33"/>
      <c r="AH5" s="33"/>
      <c r="AI5" s="33"/>
      <c r="AJ5" s="33"/>
      <c r="AK5" s="33"/>
      <c r="AL5" s="33"/>
      <c r="AM5" s="138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40"/>
      <c r="AZ5" s="33"/>
      <c r="BA5" s="33"/>
      <c r="BB5" s="33"/>
      <c r="BC5" s="33"/>
      <c r="BD5" s="33"/>
      <c r="BE5" s="33"/>
      <c r="BF5" s="33"/>
      <c r="BG5" s="33"/>
      <c r="BJ5" s="117"/>
      <c r="BK5" s="118"/>
      <c r="BL5" s="12"/>
      <c r="BM5" s="111"/>
      <c r="BN5" s="12"/>
      <c r="BO5" s="202"/>
      <c r="BP5" s="12"/>
      <c r="BQ5" s="111"/>
      <c r="BR5" s="12"/>
      <c r="BS5" s="111"/>
      <c r="BT5" s="210"/>
      <c r="BU5" s="170"/>
      <c r="BY5" s="33"/>
      <c r="BZ5" s="64"/>
      <c r="CA5" s="65" t="s">
        <v>14</v>
      </c>
      <c r="CB5" s="103"/>
      <c r="CC5" s="67"/>
      <c r="CD5" s="67"/>
      <c r="CE5" s="68" t="s">
        <v>75</v>
      </c>
      <c r="CF5" s="67"/>
      <c r="CG5" s="67"/>
      <c r="CH5" s="63"/>
      <c r="CJ5" s="70"/>
    </row>
    <row r="6" spans="2:88" ht="24" customHeight="1">
      <c r="B6" s="64"/>
      <c r="C6" s="65" t="s">
        <v>11</v>
      </c>
      <c r="D6" s="103"/>
      <c r="E6" s="67"/>
      <c r="F6" s="67"/>
      <c r="G6" s="191" t="s">
        <v>53</v>
      </c>
      <c r="H6" s="67"/>
      <c r="I6" s="67"/>
      <c r="J6" s="63"/>
      <c r="K6" s="69" t="s">
        <v>72</v>
      </c>
      <c r="L6" s="70"/>
      <c r="R6" s="175" t="s">
        <v>46</v>
      </c>
      <c r="S6" s="212">
        <v>86.943</v>
      </c>
      <c r="T6" s="206"/>
      <c r="U6" s="17"/>
      <c r="V6" s="16"/>
      <c r="W6" s="195"/>
      <c r="X6" s="196" t="s">
        <v>40</v>
      </c>
      <c r="Y6" s="177">
        <v>85.76</v>
      </c>
      <c r="Z6" s="206"/>
      <c r="AA6" s="17"/>
      <c r="AB6" s="20"/>
      <c r="AC6" s="26"/>
      <c r="AD6" s="33"/>
      <c r="AE6" s="33"/>
      <c r="AF6" s="33"/>
      <c r="AG6" s="33"/>
      <c r="AH6" s="33"/>
      <c r="AI6" s="33"/>
      <c r="AJ6" s="33"/>
      <c r="AK6" s="33"/>
      <c r="AL6" s="33"/>
      <c r="AM6" s="141"/>
      <c r="AN6" s="60" t="s">
        <v>10</v>
      </c>
      <c r="AO6" s="142"/>
      <c r="AP6" s="143"/>
      <c r="AQ6" s="144"/>
      <c r="AR6" s="145"/>
      <c r="AS6" s="121" t="s">
        <v>55</v>
      </c>
      <c r="AT6" s="145"/>
      <c r="AU6" s="144"/>
      <c r="AV6" s="143"/>
      <c r="AW6" s="146"/>
      <c r="AX6" s="35"/>
      <c r="AY6" s="147"/>
      <c r="AZ6" s="33"/>
      <c r="BA6" s="33"/>
      <c r="BB6" s="33"/>
      <c r="BC6" s="33"/>
      <c r="BD6" s="33"/>
      <c r="BE6" s="33"/>
      <c r="BF6" s="33"/>
      <c r="BG6" s="33"/>
      <c r="BJ6" s="203"/>
      <c r="BK6" s="204"/>
      <c r="BL6" s="20"/>
      <c r="BM6" s="48"/>
      <c r="BN6" s="16"/>
      <c r="BO6" s="195"/>
      <c r="BP6" s="196" t="s">
        <v>41</v>
      </c>
      <c r="BQ6" s="212">
        <v>85.244</v>
      </c>
      <c r="BR6" s="206"/>
      <c r="BS6" s="17"/>
      <c r="BT6" s="110" t="s">
        <v>32</v>
      </c>
      <c r="BU6" s="166">
        <v>84.056</v>
      </c>
      <c r="BY6" s="33"/>
      <c r="BZ6" s="64"/>
      <c r="CA6" s="65" t="s">
        <v>11</v>
      </c>
      <c r="CB6" s="103"/>
      <c r="CC6" s="67"/>
      <c r="CD6" s="67"/>
      <c r="CE6" s="191" t="s">
        <v>53</v>
      </c>
      <c r="CF6" s="67"/>
      <c r="CG6" s="67"/>
      <c r="CH6" s="63"/>
      <c r="CI6" s="69" t="s">
        <v>72</v>
      </c>
      <c r="CJ6" s="70"/>
    </row>
    <row r="7" spans="2:88" ht="24" customHeight="1">
      <c r="B7" s="64"/>
      <c r="C7" s="65" t="s">
        <v>12</v>
      </c>
      <c r="D7" s="103"/>
      <c r="E7" s="67"/>
      <c r="F7" s="67"/>
      <c r="G7" s="191" t="s">
        <v>52</v>
      </c>
      <c r="H7" s="67"/>
      <c r="I7" s="67"/>
      <c r="J7" s="103"/>
      <c r="K7" s="103"/>
      <c r="L7" s="122"/>
      <c r="R7" s="22"/>
      <c r="S7" s="211"/>
      <c r="T7" s="206"/>
      <c r="U7" s="17"/>
      <c r="V7" s="197" t="s">
        <v>38</v>
      </c>
      <c r="W7" s="28">
        <v>85.79</v>
      </c>
      <c r="X7" s="12"/>
      <c r="Y7" s="17"/>
      <c r="Z7" s="206"/>
      <c r="AA7" s="17"/>
      <c r="AB7" s="219" t="s">
        <v>62</v>
      </c>
      <c r="AC7" s="220">
        <v>85.897</v>
      </c>
      <c r="AD7" s="33"/>
      <c r="AE7" s="33"/>
      <c r="AF7" s="33"/>
      <c r="AG7" s="33"/>
      <c r="AH7" s="33"/>
      <c r="AI7" s="33"/>
      <c r="AJ7" s="33"/>
      <c r="AK7" s="33"/>
      <c r="AL7" s="33"/>
      <c r="AM7" s="141"/>
      <c r="AN7" s="60" t="s">
        <v>11</v>
      </c>
      <c r="AO7" s="142"/>
      <c r="AP7" s="143"/>
      <c r="AQ7" s="144"/>
      <c r="AR7" s="144"/>
      <c r="AS7" s="191" t="s">
        <v>56</v>
      </c>
      <c r="AT7" s="144"/>
      <c r="AU7" s="144"/>
      <c r="AV7" s="143"/>
      <c r="AW7" s="143"/>
      <c r="AX7" s="69" t="s">
        <v>57</v>
      </c>
      <c r="AY7" s="147"/>
      <c r="AZ7" s="33"/>
      <c r="BA7" s="33"/>
      <c r="BB7" s="33"/>
      <c r="BC7" s="33"/>
      <c r="BD7" s="33"/>
      <c r="BE7" s="33"/>
      <c r="BF7" s="33"/>
      <c r="BG7" s="33"/>
      <c r="BJ7" s="225" t="s">
        <v>63</v>
      </c>
      <c r="BK7" s="226">
        <v>85.132</v>
      </c>
      <c r="BL7" s="20"/>
      <c r="BM7" s="48"/>
      <c r="BN7" s="224" t="s">
        <v>39</v>
      </c>
      <c r="BO7" s="28">
        <v>85.244</v>
      </c>
      <c r="BP7" s="194"/>
      <c r="BQ7" s="205"/>
      <c r="BR7" s="206"/>
      <c r="BS7" s="17"/>
      <c r="BT7" s="12"/>
      <c r="BU7" s="109"/>
      <c r="BY7" s="33"/>
      <c r="BZ7" s="64"/>
      <c r="CA7" s="65" t="s">
        <v>12</v>
      </c>
      <c r="CB7" s="103"/>
      <c r="CC7" s="67"/>
      <c r="CD7" s="67"/>
      <c r="CE7" s="191" t="s">
        <v>52</v>
      </c>
      <c r="CF7" s="67"/>
      <c r="CG7" s="67"/>
      <c r="CH7" s="103"/>
      <c r="CI7" s="103"/>
      <c r="CJ7" s="122"/>
    </row>
    <row r="8" spans="2:88" ht="24" customHeight="1">
      <c r="B8" s="66"/>
      <c r="C8" s="14"/>
      <c r="D8" s="14"/>
      <c r="E8" s="14"/>
      <c r="F8" s="14"/>
      <c r="G8" s="14"/>
      <c r="H8" s="14"/>
      <c r="I8" s="14"/>
      <c r="J8" s="14"/>
      <c r="K8" s="14"/>
      <c r="L8" s="71"/>
      <c r="R8" s="25" t="s">
        <v>47</v>
      </c>
      <c r="S8" s="213">
        <v>86.198</v>
      </c>
      <c r="T8" s="206"/>
      <c r="U8" s="17"/>
      <c r="V8" s="16"/>
      <c r="W8" s="46"/>
      <c r="X8" s="196" t="s">
        <v>42</v>
      </c>
      <c r="Y8" s="177">
        <v>85.781</v>
      </c>
      <c r="Z8" s="206"/>
      <c r="AA8" s="17"/>
      <c r="AB8" s="20"/>
      <c r="AC8" s="26"/>
      <c r="AD8" s="33"/>
      <c r="AE8" s="33"/>
      <c r="AF8" s="33"/>
      <c r="AG8" s="33"/>
      <c r="AH8" s="33"/>
      <c r="AI8" s="33"/>
      <c r="AJ8" s="33"/>
      <c r="AK8" s="33"/>
      <c r="AL8" s="33"/>
      <c r="AM8" s="141"/>
      <c r="AN8" s="60" t="s">
        <v>12</v>
      </c>
      <c r="AO8" s="148"/>
      <c r="AP8" s="148"/>
      <c r="AQ8" s="144"/>
      <c r="AR8" s="149"/>
      <c r="AS8" s="191" t="s">
        <v>71</v>
      </c>
      <c r="AT8" s="149"/>
      <c r="AU8" s="144"/>
      <c r="AV8" s="148"/>
      <c r="AW8" s="150"/>
      <c r="AX8" s="150"/>
      <c r="AY8" s="147"/>
      <c r="AZ8" s="33"/>
      <c r="BA8" s="33"/>
      <c r="BB8" s="33"/>
      <c r="BC8" s="33"/>
      <c r="BD8" s="33"/>
      <c r="BE8" s="33"/>
      <c r="BF8" s="33"/>
      <c r="BG8" s="33"/>
      <c r="BJ8" s="203"/>
      <c r="BK8" s="204"/>
      <c r="BL8" s="20"/>
      <c r="BM8" s="48"/>
      <c r="BN8" s="16"/>
      <c r="BO8" s="195"/>
      <c r="BP8" s="196" t="s">
        <v>61</v>
      </c>
      <c r="BQ8" s="269">
        <v>85.245</v>
      </c>
      <c r="BR8" s="206"/>
      <c r="BS8" s="17"/>
      <c r="BT8" s="29" t="s">
        <v>30</v>
      </c>
      <c r="BU8" s="30">
        <v>84.801</v>
      </c>
      <c r="BY8" s="33"/>
      <c r="BZ8" s="66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4" customHeight="1" thickBot="1">
      <c r="B9" s="123"/>
      <c r="C9" s="103"/>
      <c r="D9" s="103"/>
      <c r="E9" s="103"/>
      <c r="F9" s="103"/>
      <c r="G9" s="103"/>
      <c r="H9" s="103"/>
      <c r="I9" s="103"/>
      <c r="J9" s="103"/>
      <c r="K9" s="103"/>
      <c r="L9" s="122"/>
      <c r="R9" s="112"/>
      <c r="S9" s="214"/>
      <c r="T9" s="215"/>
      <c r="U9" s="113"/>
      <c r="V9" s="114"/>
      <c r="W9" s="201"/>
      <c r="X9" s="198"/>
      <c r="Y9" s="199"/>
      <c r="Z9" s="215"/>
      <c r="AA9" s="113"/>
      <c r="AB9" s="104"/>
      <c r="AC9" s="59"/>
      <c r="AD9" s="33"/>
      <c r="AE9" s="33"/>
      <c r="AF9" s="33"/>
      <c r="AG9" s="33"/>
      <c r="AH9" s="33"/>
      <c r="AI9" s="33"/>
      <c r="AJ9" s="33"/>
      <c r="AK9" s="33"/>
      <c r="AL9" s="33"/>
      <c r="AM9" s="151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3"/>
      <c r="AZ9" s="33"/>
      <c r="BA9" s="33"/>
      <c r="BB9" s="33"/>
      <c r="BC9" s="33"/>
      <c r="BD9" s="33"/>
      <c r="BE9" s="33"/>
      <c r="BF9" s="33"/>
      <c r="BG9" s="33"/>
      <c r="BJ9" s="115"/>
      <c r="BK9" s="56"/>
      <c r="BL9" s="104"/>
      <c r="BM9" s="57"/>
      <c r="BN9" s="104"/>
      <c r="BO9" s="207"/>
      <c r="BP9" s="104"/>
      <c r="BQ9" s="57"/>
      <c r="BR9" s="167"/>
      <c r="BS9" s="178"/>
      <c r="BT9" s="119"/>
      <c r="BU9" s="120"/>
      <c r="BY9" s="33"/>
      <c r="BZ9" s="123"/>
      <c r="CA9" s="103"/>
      <c r="CB9" s="103"/>
      <c r="CC9" s="103"/>
      <c r="CD9" s="103"/>
      <c r="CE9" s="103"/>
      <c r="CF9" s="103"/>
      <c r="CG9" s="103"/>
      <c r="CH9" s="103"/>
      <c r="CI9" s="103"/>
      <c r="CJ9" s="122"/>
    </row>
    <row r="10" spans="2:88" ht="24" customHeight="1">
      <c r="B10" s="64"/>
      <c r="C10" s="124" t="s">
        <v>19</v>
      </c>
      <c r="D10" s="103"/>
      <c r="E10" s="103"/>
      <c r="F10" s="63"/>
      <c r="G10" s="190" t="s">
        <v>54</v>
      </c>
      <c r="H10" s="103"/>
      <c r="I10" s="103"/>
      <c r="J10" s="61" t="s">
        <v>20</v>
      </c>
      <c r="K10" s="237">
        <v>90</v>
      </c>
      <c r="L10" s="70"/>
      <c r="AD10" s="33"/>
      <c r="AE10" s="33"/>
      <c r="AF10" s="33"/>
      <c r="AG10" s="33"/>
      <c r="AH10" s="33"/>
      <c r="AI10" s="33"/>
      <c r="AJ10" s="33"/>
      <c r="AK10" s="33"/>
      <c r="AL10" s="33"/>
      <c r="AM10" s="154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6"/>
      <c r="AZ10" s="33"/>
      <c r="BA10" s="33"/>
      <c r="BB10" s="33"/>
      <c r="BC10" s="33"/>
      <c r="BD10" s="33"/>
      <c r="BE10" s="33"/>
      <c r="BF10" s="33"/>
      <c r="BG10" s="33"/>
      <c r="BY10" s="33"/>
      <c r="BZ10" s="64"/>
      <c r="CA10" s="124" t="s">
        <v>19</v>
      </c>
      <c r="CB10" s="103"/>
      <c r="CC10" s="103"/>
      <c r="CD10" s="63"/>
      <c r="CE10" s="190" t="s">
        <v>54</v>
      </c>
      <c r="CF10" s="103"/>
      <c r="CG10" s="103"/>
      <c r="CH10" s="61" t="s">
        <v>20</v>
      </c>
      <c r="CI10" s="237">
        <v>90</v>
      </c>
      <c r="CJ10" s="70"/>
    </row>
    <row r="11" spans="2:88" ht="24" customHeight="1">
      <c r="B11" s="64"/>
      <c r="C11" s="124" t="s">
        <v>22</v>
      </c>
      <c r="D11" s="103"/>
      <c r="E11" s="103"/>
      <c r="F11" s="63"/>
      <c r="G11" s="190" t="s">
        <v>34</v>
      </c>
      <c r="H11" s="103"/>
      <c r="I11" s="18"/>
      <c r="J11" s="61" t="s">
        <v>21</v>
      </c>
      <c r="K11" s="237">
        <v>30</v>
      </c>
      <c r="L11" s="70"/>
      <c r="AD11" s="33"/>
      <c r="AE11" s="33"/>
      <c r="AF11" s="33"/>
      <c r="AG11" s="33"/>
      <c r="AH11" s="33"/>
      <c r="AI11" s="33"/>
      <c r="AJ11" s="33"/>
      <c r="AK11" s="33"/>
      <c r="AL11" s="33"/>
      <c r="AM11" s="141"/>
      <c r="AN11" s="135" t="s">
        <v>23</v>
      </c>
      <c r="AO11" s="157"/>
      <c r="AP11" s="157"/>
      <c r="AS11" s="135" t="s">
        <v>13</v>
      </c>
      <c r="AT11" s="158"/>
      <c r="AV11" s="158"/>
      <c r="AX11" s="158"/>
      <c r="AY11" s="147"/>
      <c r="AZ11" s="33"/>
      <c r="BA11" s="33"/>
      <c r="BB11" s="33"/>
      <c r="BC11" s="33"/>
      <c r="BD11" s="33"/>
      <c r="BE11" s="33"/>
      <c r="BF11" s="33"/>
      <c r="BG11" s="33"/>
      <c r="BY11" s="33"/>
      <c r="BZ11" s="64"/>
      <c r="CA11" s="124" t="s">
        <v>22</v>
      </c>
      <c r="CB11" s="103"/>
      <c r="CC11" s="103"/>
      <c r="CD11" s="63"/>
      <c r="CE11" s="190" t="s">
        <v>34</v>
      </c>
      <c r="CF11" s="103"/>
      <c r="CG11" s="18"/>
      <c r="CH11" s="61" t="s">
        <v>21</v>
      </c>
      <c r="CI11" s="237">
        <v>30</v>
      </c>
      <c r="CJ11" s="70"/>
    </row>
    <row r="12" spans="2:88" ht="24" customHeight="1" thickBot="1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41"/>
      <c r="AN12" s="61" t="s">
        <v>25</v>
      </c>
      <c r="AO12" s="157"/>
      <c r="AP12" s="157"/>
      <c r="AS12" s="246">
        <v>85.609</v>
      </c>
      <c r="AT12" s="158"/>
      <c r="AV12" s="158"/>
      <c r="AX12" s="158"/>
      <c r="AY12" s="147"/>
      <c r="AZ12" s="33"/>
      <c r="BA12" s="33"/>
      <c r="BB12" s="33"/>
      <c r="BC12" s="33"/>
      <c r="BD12" s="33"/>
      <c r="BE12" s="33"/>
      <c r="BF12" s="33"/>
      <c r="BG12" s="33"/>
      <c r="BY12" s="33"/>
      <c r="BZ12" s="125"/>
      <c r="CA12" s="126"/>
      <c r="CB12" s="126"/>
      <c r="CC12" s="126"/>
      <c r="CD12" s="126"/>
      <c r="CE12" s="126"/>
      <c r="CF12" s="126"/>
      <c r="CG12" s="126"/>
      <c r="CH12" s="126"/>
      <c r="CI12" s="126"/>
      <c r="CJ12" s="127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41"/>
      <c r="AN13" s="61"/>
      <c r="AO13" s="157"/>
      <c r="AP13" s="157"/>
      <c r="AS13" s="234" t="s">
        <v>84</v>
      </c>
      <c r="AT13" s="158"/>
      <c r="AV13" s="158"/>
      <c r="AX13" s="158"/>
      <c r="AY13" s="147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7:77" ht="18" customHeight="1" thickBot="1">
      <c r="Q14" s="2"/>
      <c r="AD14" s="33"/>
      <c r="AE14" s="33"/>
      <c r="AF14" s="33"/>
      <c r="AH14" s="33"/>
      <c r="AI14" s="33"/>
      <c r="AJ14" s="33"/>
      <c r="AK14" s="33"/>
      <c r="AL14" s="33"/>
      <c r="AM14" s="159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1"/>
      <c r="AZ14" s="33"/>
      <c r="BB14" s="33"/>
      <c r="BC14" s="33"/>
      <c r="BD14" s="33"/>
      <c r="BV14" s="2"/>
      <c r="BW14" s="2"/>
      <c r="BX14" s="2"/>
      <c r="BY14" s="1"/>
    </row>
    <row r="15" spans="30:76" ht="18" customHeight="1" thickTop="1"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E15" s="33"/>
      <c r="BF15" s="33"/>
      <c r="BH15" s="33"/>
      <c r="BJ15" s="33"/>
      <c r="BN15" s="33"/>
      <c r="BP15" s="33"/>
      <c r="BV15" s="2"/>
      <c r="BW15" s="2"/>
      <c r="BX15" s="2"/>
    </row>
    <row r="16" ht="18" customHeight="1">
      <c r="AS16" s="189" t="s">
        <v>28</v>
      </c>
    </row>
    <row r="17" ht="18" customHeight="1">
      <c r="AS17" s="164" t="s">
        <v>29</v>
      </c>
    </row>
    <row r="18" spans="36:59" ht="18" customHeight="1">
      <c r="AJ18" s="33"/>
      <c r="AS18" s="164" t="s">
        <v>31</v>
      </c>
      <c r="AZ18" s="33"/>
      <c r="BA18" s="33"/>
      <c r="BB18" s="33"/>
      <c r="BC18" s="33"/>
      <c r="BD18" s="33"/>
      <c r="BE18" s="33"/>
      <c r="BF18" s="33"/>
      <c r="BG18" s="33"/>
    </row>
    <row r="19" spans="22:53" ht="18" customHeight="1">
      <c r="V19" s="221" t="s">
        <v>33</v>
      </c>
      <c r="BA19" s="179" t="s">
        <v>67</v>
      </c>
    </row>
    <row r="20" spans="19:72" ht="18" customHeight="1">
      <c r="S20" s="33"/>
      <c r="V20" s="33"/>
      <c r="AG20" s="33"/>
      <c r="AM20" s="33"/>
      <c r="BT20" s="33"/>
    </row>
    <row r="21" spans="21:70" ht="18" customHeight="1">
      <c r="U21" s="33"/>
      <c r="V21" s="33"/>
      <c r="W21" s="33"/>
      <c r="X21" s="33"/>
      <c r="Y21" s="33"/>
      <c r="Z21" s="33"/>
      <c r="AA21" s="33"/>
      <c r="AB21" s="33"/>
      <c r="AD21" s="33"/>
      <c r="AE21" s="33"/>
      <c r="AF21" s="33"/>
      <c r="AG21" s="34"/>
      <c r="AO21" s="33"/>
      <c r="AS21" s="33"/>
      <c r="AT21" s="33"/>
      <c r="AZ21" s="33"/>
      <c r="BA21" s="33"/>
      <c r="BB21" s="33"/>
      <c r="BC21" s="33"/>
      <c r="BQ21" s="33"/>
      <c r="BR21" s="33"/>
    </row>
    <row r="22" spans="20:63" ht="18" customHeight="1">
      <c r="T22" s="33"/>
      <c r="U22" s="33"/>
      <c r="V22" s="33"/>
      <c r="W22" s="217" t="s">
        <v>42</v>
      </c>
      <c r="Y22" s="33"/>
      <c r="Z22" s="33"/>
      <c r="AC22" s="33"/>
      <c r="AD22" s="33"/>
      <c r="AE22" s="33"/>
      <c r="AF22" s="33"/>
      <c r="AG22" s="34"/>
      <c r="BG22" s="33"/>
      <c r="BI22" s="33"/>
      <c r="BJ22" s="33"/>
      <c r="BK22" s="33"/>
    </row>
    <row r="23" spans="5:71" ht="18" customHeight="1">
      <c r="E23" s="33"/>
      <c r="S23" s="33"/>
      <c r="W23" s="33"/>
      <c r="X23" s="33"/>
      <c r="Y23" s="33"/>
      <c r="Z23" s="33"/>
      <c r="AE23" s="33"/>
      <c r="AG23" s="33"/>
      <c r="AZ23" s="33"/>
      <c r="BC23" s="33"/>
      <c r="BD23" s="33"/>
      <c r="BE23" s="33"/>
      <c r="BF23" s="33"/>
      <c r="BG23" s="247">
        <v>5</v>
      </c>
      <c r="BS23" s="33"/>
    </row>
    <row r="24" spans="1:89" ht="18" customHeight="1">
      <c r="A24" s="36"/>
      <c r="B24" s="36"/>
      <c r="E24" s="34"/>
      <c r="Q24" s="247">
        <v>3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O24" s="33"/>
      <c r="AP24" s="33"/>
      <c r="AQ24" s="33"/>
      <c r="AR24" s="33"/>
      <c r="AS24" s="34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  <c r="BO24" s="33"/>
      <c r="BP24" s="33"/>
      <c r="BQ24" s="33"/>
      <c r="BR24" s="33"/>
      <c r="BU24" s="33"/>
      <c r="BY24" s="230" t="s">
        <v>63</v>
      </c>
      <c r="CI24" s="33"/>
      <c r="CK24" s="36"/>
    </row>
    <row r="25" spans="1:86" ht="18" customHeight="1">
      <c r="A25" s="36"/>
      <c r="E25" s="34"/>
      <c r="L25" s="33"/>
      <c r="M25" s="33"/>
      <c r="P25" s="33"/>
      <c r="Q25" s="33"/>
      <c r="V25" s="217" t="s">
        <v>38</v>
      </c>
      <c r="AA25" s="33"/>
      <c r="AD25" s="33"/>
      <c r="AE25" s="33"/>
      <c r="AF25" s="33"/>
      <c r="AG25" s="33"/>
      <c r="AH25" s="33"/>
      <c r="AI25" s="33"/>
      <c r="AJ25" s="33"/>
      <c r="AK25" s="33"/>
      <c r="AL25" s="33"/>
      <c r="AZ25" s="33"/>
      <c r="BA25" s="33"/>
      <c r="BB25" s="33"/>
      <c r="BC25" s="33"/>
      <c r="BD25" s="33"/>
      <c r="BE25" s="33"/>
      <c r="BF25" s="33"/>
      <c r="BG25" s="33"/>
      <c r="BL25" s="33"/>
      <c r="BM25" s="33"/>
      <c r="BN25" s="33"/>
      <c r="BO25" s="33"/>
      <c r="BR25" s="33"/>
      <c r="BS25" s="33"/>
      <c r="BZ25" s="33"/>
      <c r="CA25" s="33"/>
      <c r="CH25" s="169" t="s">
        <v>30</v>
      </c>
    </row>
    <row r="26" spans="1:89" ht="18" customHeight="1">
      <c r="A26" s="36"/>
      <c r="E26" s="33"/>
      <c r="M26" s="247">
        <v>1</v>
      </c>
      <c r="N26" s="33"/>
      <c r="O26" s="33"/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B26" s="33"/>
      <c r="BC26" s="33"/>
      <c r="BD26" s="33"/>
      <c r="BE26" s="33"/>
      <c r="BF26" s="33"/>
      <c r="BP26" s="232" t="s">
        <v>61</v>
      </c>
      <c r="BV26" s="247">
        <v>7</v>
      </c>
      <c r="BY26" s="247">
        <v>8</v>
      </c>
      <c r="CK26" s="36"/>
    </row>
    <row r="27" spans="2:88" ht="18" customHeight="1">
      <c r="B27" s="36"/>
      <c r="E27" s="33"/>
      <c r="J27" s="33"/>
      <c r="K27" s="33"/>
      <c r="L27" s="33"/>
      <c r="M27" s="33"/>
      <c r="N27" s="33"/>
      <c r="O27" s="33"/>
      <c r="P27" s="33"/>
      <c r="Q27" s="33"/>
      <c r="R27" s="33"/>
      <c r="U27" s="33"/>
      <c r="W27" s="33"/>
      <c r="Y27" s="33"/>
      <c r="AA27" s="33"/>
      <c r="AD27" s="33"/>
      <c r="AE27" s="33"/>
      <c r="AF27" s="33"/>
      <c r="AG27" s="33"/>
      <c r="AH27" s="33"/>
      <c r="AI27" s="33"/>
      <c r="AJ27" s="33"/>
      <c r="AK27" s="33"/>
      <c r="AL27" s="33"/>
      <c r="AS27" s="34"/>
      <c r="AZ27" s="33"/>
      <c r="BA27" s="33"/>
      <c r="BB27" s="33"/>
      <c r="BC27" s="33"/>
      <c r="BD27" s="33"/>
      <c r="BE27" s="33"/>
      <c r="BF27" s="33"/>
      <c r="BN27" s="33"/>
      <c r="BO27" s="33"/>
      <c r="BP27" s="33"/>
      <c r="BR27" s="33"/>
      <c r="BS27" s="179"/>
      <c r="BU27" s="33"/>
      <c r="BV27" s="33"/>
      <c r="BW27" s="33"/>
      <c r="BX27" s="33"/>
      <c r="BY27" s="33"/>
      <c r="BZ27" s="33"/>
      <c r="CA27" s="33"/>
      <c r="CB27" s="33"/>
      <c r="CJ27" s="36"/>
    </row>
    <row r="28" spans="5:72" ht="18" customHeight="1">
      <c r="E28" s="33"/>
      <c r="L28" s="33"/>
      <c r="P28" s="247">
        <v>2</v>
      </c>
      <c r="Q28" s="33"/>
      <c r="U28" s="33"/>
      <c r="X28" s="231" t="s">
        <v>40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P28" s="33"/>
      <c r="AZ28" s="33"/>
      <c r="BB28" s="33"/>
      <c r="BC28" s="33"/>
      <c r="BD28" s="33"/>
      <c r="BE28" s="33"/>
      <c r="BF28" s="33"/>
      <c r="BR28" s="33"/>
      <c r="BS28" s="33"/>
      <c r="BT28" s="33"/>
    </row>
    <row r="29" spans="4:82" ht="18" customHeight="1">
      <c r="D29" s="37" t="s">
        <v>48</v>
      </c>
      <c r="E29" s="33"/>
      <c r="M29" s="229" t="s">
        <v>62</v>
      </c>
      <c r="N29" s="33"/>
      <c r="O29" s="33"/>
      <c r="P29" s="33"/>
      <c r="R29" s="33"/>
      <c r="S29" s="33"/>
      <c r="T29" s="33"/>
      <c r="U29" s="33"/>
      <c r="V29" s="33"/>
      <c r="W29" s="33"/>
      <c r="AD29" s="33"/>
      <c r="AE29" s="33"/>
      <c r="AF29" s="33"/>
      <c r="AG29" s="33"/>
      <c r="AH29" s="33"/>
      <c r="AI29" s="33"/>
      <c r="AJ29" s="33"/>
      <c r="AK29" s="33"/>
      <c r="AL29" s="33"/>
      <c r="AW29" s="33"/>
      <c r="AX29" s="33"/>
      <c r="AZ29" s="33"/>
      <c r="BA29" s="33"/>
      <c r="BB29" s="33"/>
      <c r="BC29" s="33"/>
      <c r="BD29" s="33"/>
      <c r="BE29" s="33"/>
      <c r="BF29" s="33"/>
      <c r="BM29" s="33"/>
      <c r="BP29" s="232" t="s">
        <v>87</v>
      </c>
      <c r="BS29" s="33"/>
      <c r="BT29" s="33"/>
      <c r="BU29" s="33"/>
      <c r="BV29" s="33"/>
      <c r="BW29" s="33"/>
      <c r="BX29" s="33"/>
      <c r="CD29" s="33"/>
    </row>
    <row r="30" spans="3:87" ht="18" customHeight="1">
      <c r="C30" s="37"/>
      <c r="H30" s="33"/>
      <c r="I30" s="33"/>
      <c r="J30" s="33"/>
      <c r="L30" s="33"/>
      <c r="M30" s="33"/>
      <c r="O30" s="33"/>
      <c r="Q30" s="33"/>
      <c r="T30" s="247">
        <v>4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V30" s="247">
        <v>6</v>
      </c>
      <c r="BW30" s="33"/>
      <c r="CI30" s="39"/>
    </row>
    <row r="31" spans="3:87" ht="18" customHeight="1">
      <c r="C31" s="37"/>
      <c r="K31" s="33"/>
      <c r="O31" s="227" t="s">
        <v>69</v>
      </c>
      <c r="P31" s="33"/>
      <c r="R31" s="33"/>
      <c r="V31" s="33"/>
      <c r="X31" s="33"/>
      <c r="BF31" s="33"/>
      <c r="BG31" s="33"/>
      <c r="BL31" s="33"/>
      <c r="BN31" s="33"/>
      <c r="BW31" s="33"/>
      <c r="CC31" s="33"/>
      <c r="CD31" s="33"/>
      <c r="CI31" s="39"/>
    </row>
    <row r="32" spans="3:87" ht="18" customHeight="1">
      <c r="C32" s="37"/>
      <c r="I32" s="38"/>
      <c r="J32" s="33"/>
      <c r="K32" s="33"/>
      <c r="L32" s="33"/>
      <c r="M32" s="33"/>
      <c r="N32" s="33"/>
      <c r="O32" s="228" t="s">
        <v>73</v>
      </c>
      <c r="P32" s="33"/>
      <c r="U32" s="33"/>
      <c r="V32" s="33"/>
      <c r="W32" s="33"/>
      <c r="X32" s="33"/>
      <c r="Y32" s="33"/>
      <c r="Z32" s="33"/>
      <c r="AB32" s="33"/>
      <c r="AD32" s="33"/>
      <c r="AE32" s="33"/>
      <c r="AF32" s="33"/>
      <c r="AG32" s="33"/>
      <c r="AH32" s="33"/>
      <c r="AI32" s="33"/>
      <c r="AJ32" s="33"/>
      <c r="AK32" s="33"/>
      <c r="AL32" s="33"/>
      <c r="AN32" s="33"/>
      <c r="AO32" s="33"/>
      <c r="AU32" s="33"/>
      <c r="AZ32" s="33"/>
      <c r="BB32" s="33"/>
      <c r="BC32" s="33"/>
      <c r="BD32" s="33"/>
      <c r="BF32" s="33"/>
      <c r="BN32" s="33"/>
      <c r="BO32" s="33"/>
      <c r="BP32" s="232" t="s">
        <v>88</v>
      </c>
      <c r="BQ32" s="33"/>
      <c r="BR32" s="33"/>
      <c r="BW32" s="227" t="s">
        <v>70</v>
      </c>
      <c r="BY32" s="33"/>
      <c r="CB32" s="33"/>
      <c r="CD32" s="33"/>
      <c r="CI32" s="39"/>
    </row>
    <row r="33" spans="8:75" ht="18" customHeight="1">
      <c r="H33" s="33"/>
      <c r="I33" s="33"/>
      <c r="J33" s="33"/>
      <c r="K33" s="33"/>
      <c r="L33" s="33"/>
      <c r="M33" s="33"/>
      <c r="N33" s="33"/>
      <c r="O33" s="228" t="s">
        <v>76</v>
      </c>
      <c r="P33" s="33"/>
      <c r="S33" s="33"/>
      <c r="W33" s="33"/>
      <c r="X33" s="33"/>
      <c r="Y33" s="33"/>
      <c r="Z33" s="33"/>
      <c r="AA33" s="33"/>
      <c r="AC33" s="33"/>
      <c r="AH33" s="33"/>
      <c r="AI33" s="33"/>
      <c r="AJ33" s="33"/>
      <c r="AL33" s="33"/>
      <c r="AM33" s="33"/>
      <c r="AP33" s="33"/>
      <c r="AS33" s="33"/>
      <c r="AT33" s="33"/>
      <c r="AU33" s="33"/>
      <c r="AV33" s="33"/>
      <c r="AX33" s="33"/>
      <c r="AY33" s="33"/>
      <c r="AZ33" s="33"/>
      <c r="BB33" s="33"/>
      <c r="BC33" s="33"/>
      <c r="BE33" s="33"/>
      <c r="BF33" s="33"/>
      <c r="BM33" s="33"/>
      <c r="BO33" s="33"/>
      <c r="BP33" s="33"/>
      <c r="BQ33" s="33"/>
      <c r="BR33" s="33"/>
      <c r="BV33" s="33"/>
      <c r="BW33" s="228" t="s">
        <v>74</v>
      </c>
    </row>
    <row r="34" spans="10:75" ht="18" customHeight="1">
      <c r="J34" s="33"/>
      <c r="K34" s="33"/>
      <c r="L34" s="33"/>
      <c r="M34" s="33"/>
      <c r="N34" s="33"/>
      <c r="O34" s="228" t="s">
        <v>77</v>
      </c>
      <c r="P34" s="33"/>
      <c r="V34" s="33"/>
      <c r="X34" s="218" t="s">
        <v>64</v>
      </c>
      <c r="AA34" s="33"/>
      <c r="AG34" s="33"/>
      <c r="BW34" s="228" t="s">
        <v>80</v>
      </c>
    </row>
    <row r="35" spans="10:75" ht="18" customHeight="1">
      <c r="J35" s="33"/>
      <c r="K35" s="33"/>
      <c r="L35" s="33"/>
      <c r="M35" s="33"/>
      <c r="N35" s="33"/>
      <c r="O35" s="33"/>
      <c r="P35" s="33"/>
      <c r="BP35" s="218" t="s">
        <v>68</v>
      </c>
      <c r="BW35" s="228" t="s">
        <v>81</v>
      </c>
    </row>
    <row r="36" spans="10:62" ht="18" customHeight="1">
      <c r="J36" s="33"/>
      <c r="K36" s="33"/>
      <c r="L36" s="33"/>
      <c r="M36" s="33"/>
      <c r="N36" s="33"/>
      <c r="O36" s="33"/>
      <c r="P36" s="33"/>
      <c r="BE36" s="33"/>
      <c r="BH36" s="33"/>
      <c r="BI36" s="33"/>
      <c r="BJ36" s="33"/>
    </row>
    <row r="37" spans="45:67" ht="18" customHeight="1">
      <c r="AS37" s="165" t="s">
        <v>27</v>
      </c>
      <c r="BJ37" s="33"/>
      <c r="BK37" s="33"/>
      <c r="BO37" s="33"/>
    </row>
    <row r="38" spans="45:63" ht="18" customHeight="1">
      <c r="AS38" s="164" t="s">
        <v>58</v>
      </c>
      <c r="BJ38" s="33"/>
      <c r="BK38" s="33"/>
    </row>
    <row r="39" ht="18" customHeight="1">
      <c r="AS39" s="164" t="s">
        <v>59</v>
      </c>
    </row>
    <row r="40" ht="18" customHeight="1"/>
    <row r="41" ht="18" customHeight="1">
      <c r="AS41" s="164"/>
    </row>
    <row r="42" ht="18" customHeight="1">
      <c r="BD42" s="36"/>
    </row>
    <row r="43" ht="18" customHeight="1"/>
    <row r="44" spans="32:58" ht="21" customHeight="1" thickBot="1">
      <c r="AF44" s="76" t="s">
        <v>5</v>
      </c>
      <c r="AG44" s="251" t="s">
        <v>15</v>
      </c>
      <c r="AH44" s="252"/>
      <c r="AI44" s="251" t="s">
        <v>16</v>
      </c>
      <c r="AJ44" s="252"/>
      <c r="AK44" s="183" t="s">
        <v>17</v>
      </c>
      <c r="AL44" s="77"/>
      <c r="AM44" s="78"/>
      <c r="AN44" s="78"/>
      <c r="AO44" s="79" t="s">
        <v>18</v>
      </c>
      <c r="AP44" s="78"/>
      <c r="AQ44" s="78"/>
      <c r="AR44" s="80"/>
      <c r="AS44" s="21" t="s">
        <v>3</v>
      </c>
      <c r="AT44" s="76" t="s">
        <v>5</v>
      </c>
      <c r="AU44" s="251" t="s">
        <v>15</v>
      </c>
      <c r="AV44" s="252"/>
      <c r="AW44" s="251" t="s">
        <v>16</v>
      </c>
      <c r="AX44" s="252"/>
      <c r="AY44" s="183" t="s">
        <v>17</v>
      </c>
      <c r="AZ44" s="77"/>
      <c r="BA44" s="78"/>
      <c r="BB44" s="78"/>
      <c r="BC44" s="79" t="s">
        <v>18</v>
      </c>
      <c r="BD44" s="78"/>
      <c r="BE44" s="78"/>
      <c r="BF44" s="80"/>
    </row>
    <row r="45" spans="2:88" ht="21" customHeight="1" thickBot="1" thickTop="1">
      <c r="B45" s="40" t="s">
        <v>5</v>
      </c>
      <c r="C45" s="41" t="s">
        <v>6</v>
      </c>
      <c r="D45" s="41" t="s">
        <v>7</v>
      </c>
      <c r="E45" s="41" t="s">
        <v>8</v>
      </c>
      <c r="F45" s="176" t="s">
        <v>9</v>
      </c>
      <c r="G45" s="171"/>
      <c r="H45" s="41" t="s">
        <v>5</v>
      </c>
      <c r="I45" s="41" t="s">
        <v>6</v>
      </c>
      <c r="J45" s="41" t="s">
        <v>7</v>
      </c>
      <c r="K45" s="41" t="s">
        <v>8</v>
      </c>
      <c r="L45" s="105" t="s">
        <v>9</v>
      </c>
      <c r="M45" s="223"/>
      <c r="N45" s="223"/>
      <c r="O45" s="250" t="s">
        <v>24</v>
      </c>
      <c r="P45" s="250"/>
      <c r="Q45" s="176"/>
      <c r="R45" s="42"/>
      <c r="AA45" s="2"/>
      <c r="AB45" s="2"/>
      <c r="AC45" s="2"/>
      <c r="AF45" s="88"/>
      <c r="AG45" s="89"/>
      <c r="AH45" s="128"/>
      <c r="AI45" s="84"/>
      <c r="AJ45" s="128"/>
      <c r="AK45" s="90"/>
      <c r="AL45" s="24"/>
      <c r="AM45" s="23"/>
      <c r="AN45" s="23"/>
      <c r="AO45" s="23"/>
      <c r="AP45" s="23"/>
      <c r="AQ45" s="23"/>
      <c r="AR45" s="15"/>
      <c r="AT45" s="81"/>
      <c r="AU45" s="82"/>
      <c r="AV45" s="83"/>
      <c r="AW45" s="95"/>
      <c r="AX45" s="83"/>
      <c r="AY45" s="96"/>
      <c r="AZ45" s="97"/>
      <c r="BA45" s="98"/>
      <c r="BB45" s="98"/>
      <c r="BC45" s="98"/>
      <c r="BD45" s="98"/>
      <c r="BE45" s="98"/>
      <c r="BF45" s="99"/>
      <c r="BT45" s="40" t="s">
        <v>5</v>
      </c>
      <c r="BU45" s="41" t="s">
        <v>6</v>
      </c>
      <c r="BV45" s="41" t="s">
        <v>7</v>
      </c>
      <c r="BW45" s="41" t="s">
        <v>8</v>
      </c>
      <c r="BX45" s="105" t="s">
        <v>9</v>
      </c>
      <c r="BY45" s="223"/>
      <c r="BZ45" s="223"/>
      <c r="CA45" s="250" t="s">
        <v>24</v>
      </c>
      <c r="CB45" s="250"/>
      <c r="CC45" s="176"/>
      <c r="CD45" s="176"/>
      <c r="CE45" s="171"/>
      <c r="CF45" s="41" t="s">
        <v>5</v>
      </c>
      <c r="CG45" s="41" t="s">
        <v>6</v>
      </c>
      <c r="CH45" s="41" t="s">
        <v>7</v>
      </c>
      <c r="CI45" s="41" t="s">
        <v>8</v>
      </c>
      <c r="CJ45" s="42" t="s">
        <v>9</v>
      </c>
    </row>
    <row r="46" spans="2:88" ht="24" customHeight="1" thickTop="1">
      <c r="B46" s="43"/>
      <c r="C46" s="8"/>
      <c r="D46" s="7" t="s">
        <v>60</v>
      </c>
      <c r="E46" s="8"/>
      <c r="F46" s="8"/>
      <c r="G46" s="222"/>
      <c r="H46" s="8"/>
      <c r="I46" s="8"/>
      <c r="J46" s="8"/>
      <c r="K46" s="8"/>
      <c r="L46" s="8"/>
      <c r="M46" s="7" t="s">
        <v>66</v>
      </c>
      <c r="N46" s="8"/>
      <c r="O46" s="8"/>
      <c r="P46" s="8"/>
      <c r="Q46" s="8"/>
      <c r="R46" s="9"/>
      <c r="AF46" s="245">
        <v>1</v>
      </c>
      <c r="AG46" s="248">
        <v>85.79</v>
      </c>
      <c r="AH46" s="249"/>
      <c r="AI46" s="248">
        <v>85.244</v>
      </c>
      <c r="AJ46" s="249"/>
      <c r="AK46" s="182">
        <f>(AG46-AI46)*1000</f>
        <v>546.0000000000065</v>
      </c>
      <c r="AL46" s="86"/>
      <c r="AM46" s="23"/>
      <c r="AN46" s="23"/>
      <c r="AO46" s="87" t="s">
        <v>36</v>
      </c>
      <c r="AP46" s="23"/>
      <c r="AQ46" s="23"/>
      <c r="AR46" s="15"/>
      <c r="AS46" s="100" t="s">
        <v>2</v>
      </c>
      <c r="AT46" s="88"/>
      <c r="AU46" s="89"/>
      <c r="AV46" s="192"/>
      <c r="AW46" s="193"/>
      <c r="AX46" s="192"/>
      <c r="AY46" s="85"/>
      <c r="AZ46" s="86"/>
      <c r="BA46" s="23"/>
      <c r="BB46" s="23"/>
      <c r="BC46" s="23"/>
      <c r="BD46" s="23"/>
      <c r="BE46" s="23"/>
      <c r="BF46" s="15"/>
      <c r="BT46" s="10"/>
      <c r="BU46" s="8"/>
      <c r="BV46" s="8"/>
      <c r="BW46" s="8"/>
      <c r="BX46" s="8"/>
      <c r="BY46" s="7" t="s">
        <v>66</v>
      </c>
      <c r="BZ46" s="8"/>
      <c r="CA46" s="8"/>
      <c r="CB46" s="8"/>
      <c r="CC46" s="8"/>
      <c r="CD46" s="8"/>
      <c r="CE46" s="222"/>
      <c r="CF46" s="8"/>
      <c r="CG46" s="8"/>
      <c r="CH46" s="7" t="s">
        <v>60</v>
      </c>
      <c r="CI46" s="8"/>
      <c r="CJ46" s="44"/>
    </row>
    <row r="47" spans="2:88" ht="24" customHeight="1">
      <c r="B47" s="45"/>
      <c r="C47" s="46"/>
      <c r="D47" s="46"/>
      <c r="E47" s="46"/>
      <c r="F47" s="16"/>
      <c r="G47" s="172"/>
      <c r="H47" s="46"/>
      <c r="I47" s="46"/>
      <c r="J47" s="46"/>
      <c r="K47" s="46"/>
      <c r="L47" s="106"/>
      <c r="R47" s="216"/>
      <c r="AF47" s="88"/>
      <c r="AG47" s="89"/>
      <c r="AH47" s="192"/>
      <c r="AI47" s="193"/>
      <c r="AJ47" s="192"/>
      <c r="AK47" s="90"/>
      <c r="AL47" s="24"/>
      <c r="AM47" s="23"/>
      <c r="AN47" s="23"/>
      <c r="AO47" s="23"/>
      <c r="AP47" s="23"/>
      <c r="AQ47" s="23"/>
      <c r="AR47" s="15"/>
      <c r="AS47" s="101" t="s">
        <v>4</v>
      </c>
      <c r="AT47" s="245">
        <v>1</v>
      </c>
      <c r="AU47" s="248">
        <v>85.71</v>
      </c>
      <c r="AV47" s="249"/>
      <c r="AW47" s="248">
        <v>85.5</v>
      </c>
      <c r="AX47" s="249"/>
      <c r="AY47" s="182">
        <f>(AU47-AW47)*1000</f>
        <v>209.99999999999375</v>
      </c>
      <c r="AZ47" s="86"/>
      <c r="BA47" s="23"/>
      <c r="BB47" s="23"/>
      <c r="BC47" s="62" t="s">
        <v>86</v>
      </c>
      <c r="BD47" s="23"/>
      <c r="BE47" s="23"/>
      <c r="BF47" s="15"/>
      <c r="BT47" s="45"/>
      <c r="BU47" s="46"/>
      <c r="BV47" s="46"/>
      <c r="BW47" s="46"/>
      <c r="BX47" s="106"/>
      <c r="CD47" s="2"/>
      <c r="CE47" s="172"/>
      <c r="CF47" s="46"/>
      <c r="CG47" s="46"/>
      <c r="CH47" s="46"/>
      <c r="CI47" s="46"/>
      <c r="CJ47" s="47"/>
    </row>
    <row r="48" spans="2:88" ht="24" customHeight="1">
      <c r="B48" s="238">
        <v>1</v>
      </c>
      <c r="C48" s="49">
        <v>85.892</v>
      </c>
      <c r="D48" s="50">
        <v>-55</v>
      </c>
      <c r="E48" s="51">
        <f>C48+D48*0.001</f>
        <v>85.83699999999999</v>
      </c>
      <c r="F48" s="18" t="s">
        <v>65</v>
      </c>
      <c r="G48" s="173"/>
      <c r="H48" s="240">
        <v>3</v>
      </c>
      <c r="I48" s="28">
        <v>85.848</v>
      </c>
      <c r="J48" s="50">
        <v>-51</v>
      </c>
      <c r="K48" s="51">
        <f>I48+J48*0.001</f>
        <v>85.797</v>
      </c>
      <c r="L48" s="107" t="s">
        <v>35</v>
      </c>
      <c r="M48" s="241" t="s">
        <v>78</v>
      </c>
      <c r="R48" s="216"/>
      <c r="AF48" s="245">
        <v>2</v>
      </c>
      <c r="AG48" s="248">
        <v>85.76</v>
      </c>
      <c r="AH48" s="249"/>
      <c r="AI48" s="248">
        <v>85.244</v>
      </c>
      <c r="AJ48" s="249"/>
      <c r="AK48" s="182">
        <f>(AG48-AI48)*1000</f>
        <v>516.0000000000053</v>
      </c>
      <c r="AL48" s="24"/>
      <c r="AM48" s="23"/>
      <c r="AN48" s="23"/>
      <c r="AO48" s="62" t="s">
        <v>37</v>
      </c>
      <c r="AP48" s="23"/>
      <c r="AQ48" s="23"/>
      <c r="AR48" s="15"/>
      <c r="AT48" s="88"/>
      <c r="AU48" s="89"/>
      <c r="AV48" s="192"/>
      <c r="AW48" s="193"/>
      <c r="AX48" s="192"/>
      <c r="AY48" s="85"/>
      <c r="AZ48" s="86"/>
      <c r="BA48" s="23"/>
      <c r="BB48" s="23"/>
      <c r="BC48" s="23"/>
      <c r="BD48" s="23"/>
      <c r="BE48" s="23"/>
      <c r="BF48" s="15"/>
      <c r="BT48" s="239">
        <v>5</v>
      </c>
      <c r="BU48" s="28">
        <v>85.346</v>
      </c>
      <c r="BV48" s="50">
        <v>55</v>
      </c>
      <c r="BW48" s="51">
        <f>BU48+BV48*0.001</f>
        <v>85.40100000000001</v>
      </c>
      <c r="BX48" s="107" t="s">
        <v>35</v>
      </c>
      <c r="BY48" s="241" t="s">
        <v>82</v>
      </c>
      <c r="CD48" s="2"/>
      <c r="CE48" s="173"/>
      <c r="CF48" s="235">
        <v>7</v>
      </c>
      <c r="CG48" s="186">
        <v>85.169</v>
      </c>
      <c r="CH48" s="187">
        <v>51</v>
      </c>
      <c r="CI48" s="188">
        <f>CG48+CH48*0.001</f>
        <v>85.22</v>
      </c>
      <c r="CJ48" s="26" t="s">
        <v>65</v>
      </c>
    </row>
    <row r="49" spans="2:88" ht="24" customHeight="1">
      <c r="B49" s="168"/>
      <c r="C49" s="19"/>
      <c r="D49" s="46"/>
      <c r="E49" s="52"/>
      <c r="F49" s="18"/>
      <c r="G49" s="173"/>
      <c r="H49" s="46"/>
      <c r="I49" s="46"/>
      <c r="J49" s="46"/>
      <c r="K49" s="46"/>
      <c r="L49" s="106"/>
      <c r="R49" s="216"/>
      <c r="AF49" s="88"/>
      <c r="AG49" s="89"/>
      <c r="AH49" s="192"/>
      <c r="AI49" s="193"/>
      <c r="AJ49" s="192"/>
      <c r="AK49" s="90"/>
      <c r="AL49" s="24"/>
      <c r="AM49" s="23"/>
      <c r="AN49" s="23"/>
      <c r="AO49" s="23"/>
      <c r="AP49" s="23"/>
      <c r="AQ49" s="23"/>
      <c r="AR49" s="15"/>
      <c r="AS49" s="27" t="s">
        <v>89</v>
      </c>
      <c r="AT49" s="245">
        <v>2</v>
      </c>
      <c r="AU49" s="248">
        <v>85.71</v>
      </c>
      <c r="AV49" s="249"/>
      <c r="AW49" s="248">
        <v>85.5</v>
      </c>
      <c r="AX49" s="249"/>
      <c r="AY49" s="182">
        <f>(AU49-AW49)*1000</f>
        <v>209.99999999999375</v>
      </c>
      <c r="AZ49" s="86"/>
      <c r="BA49" s="23"/>
      <c r="BB49" s="23"/>
      <c r="BC49" s="62" t="s">
        <v>85</v>
      </c>
      <c r="BD49" s="23"/>
      <c r="BE49" s="23"/>
      <c r="BF49" s="15"/>
      <c r="BT49" s="45"/>
      <c r="BU49" s="46"/>
      <c r="BV49" s="46"/>
      <c r="BW49" s="46"/>
      <c r="BX49" s="106"/>
      <c r="CD49" s="2"/>
      <c r="CE49" s="173"/>
      <c r="CF49" s="46"/>
      <c r="CG49" s="46"/>
      <c r="CH49" s="46"/>
      <c r="CI49" s="46"/>
      <c r="CJ49" s="47"/>
    </row>
    <row r="50" spans="2:88" ht="24" customHeight="1">
      <c r="B50" s="239">
        <v>2</v>
      </c>
      <c r="C50" s="28">
        <v>85.858</v>
      </c>
      <c r="D50" s="50">
        <v>-51</v>
      </c>
      <c r="E50" s="51">
        <f>C50+D50*0.001</f>
        <v>85.807</v>
      </c>
      <c r="F50" s="18" t="s">
        <v>65</v>
      </c>
      <c r="G50" s="173"/>
      <c r="H50" s="240">
        <v>4</v>
      </c>
      <c r="I50" s="28">
        <v>85.815</v>
      </c>
      <c r="J50" s="50">
        <v>-42</v>
      </c>
      <c r="K50" s="51">
        <f>I50+J50*0.001</f>
        <v>85.773</v>
      </c>
      <c r="L50" s="107" t="s">
        <v>35</v>
      </c>
      <c r="M50" s="241" t="s">
        <v>79</v>
      </c>
      <c r="N50" s="23"/>
      <c r="O50" s="23"/>
      <c r="P50" s="23"/>
      <c r="Q50" s="23"/>
      <c r="R50" s="15"/>
      <c r="AF50" s="245">
        <v>3</v>
      </c>
      <c r="AG50" s="248">
        <v>85.781</v>
      </c>
      <c r="AH50" s="249"/>
      <c r="AI50" s="270">
        <v>85.245</v>
      </c>
      <c r="AJ50" s="271"/>
      <c r="AK50" s="182">
        <f>(AG50-AI50)*1000</f>
        <v>536.0000000000014</v>
      </c>
      <c r="AL50" s="24"/>
      <c r="AM50" s="23"/>
      <c r="AN50" s="23"/>
      <c r="AO50" s="62" t="s">
        <v>37</v>
      </c>
      <c r="AP50" s="23"/>
      <c r="AQ50" s="23"/>
      <c r="AR50" s="15"/>
      <c r="AS50" s="27" t="s">
        <v>90</v>
      </c>
      <c r="AT50" s="88"/>
      <c r="AU50" s="89"/>
      <c r="AV50" s="128"/>
      <c r="AW50" s="84"/>
      <c r="AX50" s="128"/>
      <c r="AY50" s="85"/>
      <c r="AZ50" s="86"/>
      <c r="BA50" s="23"/>
      <c r="BB50" s="23"/>
      <c r="BC50" s="23"/>
      <c r="BD50" s="23"/>
      <c r="BE50" s="23"/>
      <c r="BF50" s="15"/>
      <c r="BT50" s="239">
        <v>6</v>
      </c>
      <c r="BU50" s="28">
        <v>85.169</v>
      </c>
      <c r="BV50" s="50">
        <v>51</v>
      </c>
      <c r="BW50" s="51">
        <f>BU50+BV50*0.001</f>
        <v>85.22</v>
      </c>
      <c r="BX50" s="107" t="s">
        <v>35</v>
      </c>
      <c r="BY50" s="241" t="s">
        <v>83</v>
      </c>
      <c r="BZ50" s="23"/>
      <c r="CA50" s="23"/>
      <c r="CB50" s="23"/>
      <c r="CC50" s="23"/>
      <c r="CD50" s="23"/>
      <c r="CE50" s="173"/>
      <c r="CF50" s="236">
        <v>8</v>
      </c>
      <c r="CG50" s="49">
        <v>85.136</v>
      </c>
      <c r="CH50" s="50">
        <v>51</v>
      </c>
      <c r="CI50" s="51">
        <f>CG50+CH50*0.001</f>
        <v>85.187</v>
      </c>
      <c r="CJ50" s="26" t="s">
        <v>65</v>
      </c>
    </row>
    <row r="51" spans="2:88" ht="21" customHeight="1" thickBot="1">
      <c r="B51" s="53"/>
      <c r="C51" s="54"/>
      <c r="D51" s="55"/>
      <c r="E51" s="55"/>
      <c r="F51" s="184"/>
      <c r="G51" s="174"/>
      <c r="H51" s="58"/>
      <c r="I51" s="54"/>
      <c r="J51" s="55"/>
      <c r="K51" s="55"/>
      <c r="L51" s="108"/>
      <c r="M51" s="104"/>
      <c r="N51" s="102"/>
      <c r="O51" s="102"/>
      <c r="P51" s="102"/>
      <c r="Q51" s="102"/>
      <c r="R51" s="185"/>
      <c r="AD51" s="133"/>
      <c r="AE51" s="134"/>
      <c r="AF51" s="91"/>
      <c r="AG51" s="92"/>
      <c r="AH51" s="31"/>
      <c r="AI51" s="93"/>
      <c r="AJ51" s="31"/>
      <c r="AK51" s="93"/>
      <c r="AL51" s="94"/>
      <c r="AM51" s="92"/>
      <c r="AN51" s="92"/>
      <c r="AO51" s="92"/>
      <c r="AP51" s="92"/>
      <c r="AQ51" s="92"/>
      <c r="AR51" s="32"/>
      <c r="AT51" s="91"/>
      <c r="AU51" s="92"/>
      <c r="AV51" s="31"/>
      <c r="AW51" s="93"/>
      <c r="AX51" s="31"/>
      <c r="AY51" s="93"/>
      <c r="AZ51" s="94"/>
      <c r="BA51" s="92"/>
      <c r="BB51" s="92"/>
      <c r="BC51" s="92"/>
      <c r="BD51" s="92"/>
      <c r="BE51" s="92"/>
      <c r="BF51" s="32"/>
      <c r="BG51" s="133"/>
      <c r="BH51" s="134"/>
      <c r="BT51" s="53"/>
      <c r="BU51" s="54"/>
      <c r="BV51" s="55"/>
      <c r="BW51" s="55"/>
      <c r="BX51" s="108"/>
      <c r="BY51" s="104"/>
      <c r="BZ51" s="102"/>
      <c r="CA51" s="102"/>
      <c r="CB51" s="102"/>
      <c r="CC51" s="102"/>
      <c r="CD51" s="102"/>
      <c r="CE51" s="174"/>
      <c r="CF51" s="58"/>
      <c r="CG51" s="54"/>
      <c r="CH51" s="55"/>
      <c r="CI51" s="55"/>
      <c r="CJ51" s="59"/>
    </row>
    <row r="52" spans="27:70" ht="12.75">
      <c r="AA52" s="2"/>
      <c r="BO52" s="2"/>
      <c r="BP52" s="2"/>
      <c r="BQ52" s="2"/>
      <c r="BR52" s="2"/>
    </row>
  </sheetData>
  <sheetProtection password="E755" sheet="1" objects="1" scenarios="1"/>
  <mergeCells count="27">
    <mergeCell ref="BT3:BU3"/>
    <mergeCell ref="BN4:BQ4"/>
    <mergeCell ref="V2:Y2"/>
    <mergeCell ref="V3:Y3"/>
    <mergeCell ref="V4:Y4"/>
    <mergeCell ref="AB3:AC3"/>
    <mergeCell ref="BJ3:BK3"/>
    <mergeCell ref="BN2:BQ2"/>
    <mergeCell ref="BN3:BQ3"/>
    <mergeCell ref="R3:S3"/>
    <mergeCell ref="AR3:AT4"/>
    <mergeCell ref="AW44:AX44"/>
    <mergeCell ref="AW49:AX49"/>
    <mergeCell ref="AU49:AV49"/>
    <mergeCell ref="AW47:AX47"/>
    <mergeCell ref="AU47:AV47"/>
    <mergeCell ref="O45:P45"/>
    <mergeCell ref="AG44:AH44"/>
    <mergeCell ref="AI44:AJ44"/>
    <mergeCell ref="AU44:AV44"/>
    <mergeCell ref="AG50:AH50"/>
    <mergeCell ref="CA45:CB45"/>
    <mergeCell ref="AI50:AJ50"/>
    <mergeCell ref="AI48:AJ48"/>
    <mergeCell ref="AI46:AJ46"/>
    <mergeCell ref="AG48:AH48"/>
    <mergeCell ref="AG46:AH4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2009-01-12T09:33:36Z</cp:lastPrinted>
  <dcterms:created xsi:type="dcterms:W3CDTF">2003-01-10T15:39:03Z</dcterms:created>
  <dcterms:modified xsi:type="dcterms:W3CDTF">2009-01-16T08:56:40Z</dcterms:modified>
  <cp:category/>
  <cp:version/>
  <cp:contentType/>
  <cp:contentStatus/>
</cp:coreProperties>
</file>