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726" activeTab="1"/>
  </bookViews>
  <sheets>
    <sheet name="titul" sheetId="1" r:id="rId1"/>
    <sheet name="Nýřany" sheetId="2" r:id="rId2"/>
  </sheets>
  <definedNames/>
  <calcPr fullCalcOnLoad="1"/>
</workbook>
</file>

<file path=xl/sharedStrings.xml><?xml version="1.0" encoding="utf-8"?>
<sst xmlns="http://schemas.openxmlformats.org/spreadsheetml/2006/main" count="314" uniqueCount="189">
  <si>
    <t>Trať :</t>
  </si>
  <si>
    <t>Km  123,133 Plzeň - Furt im Wald DB</t>
  </si>
  <si>
    <t>Ev. č. :</t>
  </si>
  <si>
    <t xml:space="preserve">Km  0,000 Nýřany - Heřmanova Huť </t>
  </si>
  <si>
    <t>Staniční ZZ:</t>
  </si>
  <si>
    <t>=</t>
  </si>
  <si>
    <t>R Z Z</t>
  </si>
  <si>
    <t>Dopravní stanoviště :</t>
  </si>
  <si>
    <t>Dopravní kancelář</t>
  </si>
  <si>
    <t>( km )</t>
  </si>
  <si>
    <t>123,133</t>
  </si>
  <si>
    <t>Počet  pracovníků :</t>
  </si>
  <si>
    <t>Výpravčí  -  1 (je zároveň DD pro trať Nýřany - Heřmanova Huť)</t>
  </si>
  <si>
    <t>Traťové</t>
  </si>
  <si>
    <t>Směr Vejprnice :</t>
  </si>
  <si>
    <t>Směr Heřmanova Huť :</t>
  </si>
  <si>
    <t>Směr Chotěšov :</t>
  </si>
  <si>
    <t>zabezpečovací</t>
  </si>
  <si>
    <t>UAB</t>
  </si>
  <si>
    <t>Kód : 10</t>
  </si>
  <si>
    <t>TD</t>
  </si>
  <si>
    <t>Kód : 15</t>
  </si>
  <si>
    <t>zařízení :</t>
  </si>
  <si>
    <t>trojznaký</t>
  </si>
  <si>
    <t>dle předpisu D3</t>
  </si>
  <si>
    <t>Zjišťování</t>
  </si>
  <si>
    <t>zast. : 90</t>
  </si>
  <si>
    <t>konce  vlaku</t>
  </si>
  <si>
    <t>zabezpečovacího  zařízení</t>
  </si>
  <si>
    <t>proj. : 30</t>
  </si>
  <si>
    <t>proj. :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</si>
  <si>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</si>
  <si>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</si>
  <si>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</si>
  <si>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</si>
  <si>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</si>
  <si>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</si>
  <si>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</si>
  <si>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</si>
  <si>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HSK Vejprnice - Chotěšov</t>
  </si>
  <si>
    <t>2</t>
  </si>
  <si>
    <t>Vj. + odj. + průj. Vejprnice - Chotěšov</t>
  </si>
  <si>
    <t>4</t>
  </si>
  <si>
    <t>C</t>
  </si>
  <si>
    <t>6</t>
  </si>
  <si>
    <t>8</t>
  </si>
  <si>
    <t>SENA</t>
  </si>
  <si>
    <t>10</t>
  </si>
  <si>
    <t>Vjezd - odjezd Nýřany - Heřmanova Huť</t>
  </si>
  <si>
    <t>JTom</t>
  </si>
  <si>
    <t>Manipulační  koleje</t>
  </si>
  <si>
    <t>3a</t>
  </si>
  <si>
    <t>odstavná, pro obsluhu HV apod.</t>
  </si>
  <si>
    <t>3d</t>
  </si>
  <si>
    <t>kusá, pro účely SDC</t>
  </si>
  <si>
    <t>3b</t>
  </si>
  <si>
    <t>kusá, VNVK</t>
  </si>
  <si>
    <t>12</t>
  </si>
  <si>
    <t>kusá, odstavná</t>
  </si>
  <si>
    <t>3c</t>
  </si>
  <si>
    <t>kusá, pro obsluhu HV</t>
  </si>
  <si>
    <t>Směr  :  Vejprnice</t>
  </si>
  <si>
    <t>Návěstidla  -  ŽST</t>
  </si>
  <si>
    <r>
      <t xml:space="preserve">Směr  :  Chotěšov  /  </t>
    </r>
    <r>
      <rPr>
        <b/>
        <sz val="16"/>
        <color indexed="16"/>
        <rFont val="Arial CE"/>
        <family val="2"/>
      </rPr>
      <t>Heřmanova  Huť</t>
    </r>
  </si>
  <si>
    <t>Oddílová  -  AB</t>
  </si>
  <si>
    <t>Vjezdová</t>
  </si>
  <si>
    <t>Odjezdová</t>
  </si>
  <si>
    <t>Cestová</t>
  </si>
  <si>
    <t>Seřaďovací</t>
  </si>
  <si>
    <t>Směr : Chotěšov</t>
  </si>
  <si>
    <t>od  Vejprnic</t>
  </si>
  <si>
    <t>do  Vejprnic</t>
  </si>
  <si>
    <t>Automatický  blok</t>
  </si>
  <si>
    <t>do  Chotěšova</t>
  </si>
  <si>
    <t>od  Chotěšova</t>
  </si>
  <si>
    <t>Km  123,133</t>
  </si>
  <si>
    <t>( trojznaký )</t>
  </si>
  <si>
    <t>Z  Vejprnic</t>
  </si>
  <si>
    <t>S 1</t>
  </si>
  <si>
    <t>Se 1</t>
  </si>
  <si>
    <t>Se 7</t>
  </si>
  <si>
    <t>L 6</t>
  </si>
  <si>
    <t>L 1</t>
  </si>
  <si>
    <t>Z  Heřmanovy Huti</t>
  </si>
  <si>
    <t>Z  Chotěšova</t>
  </si>
  <si>
    <t>Směr : Heřmanova Huť</t>
  </si>
  <si>
    <t>1252</t>
  </si>
  <si>
    <t>Př L</t>
  </si>
  <si>
    <t>AB 1211</t>
  </si>
  <si>
    <t>S 6</t>
  </si>
  <si>
    <t>Se 2</t>
  </si>
  <si>
    <t>Se 20</t>
  </si>
  <si>
    <t>Př HS</t>
  </si>
  <si>
    <t>Př S</t>
  </si>
  <si>
    <t>AB 1252</t>
  </si>
  <si>
    <t>Telefonické  dorozumívání</t>
  </si>
  <si>
    <t>1262</t>
  </si>
  <si>
    <t>S 2</t>
  </si>
  <si>
    <t>Sc 10</t>
  </si>
  <si>
    <t>Se 21</t>
  </si>
  <si>
    <t>L 8</t>
  </si>
  <si>
    <t>L 2</t>
  </si>
  <si>
    <t>provoz podle D - 3</t>
  </si>
  <si>
    <t>1274</t>
  </si>
  <si>
    <t>Zjišťování  konce</t>
  </si>
  <si>
    <t>samočinně činností</t>
  </si>
  <si>
    <t>zast.</t>
  </si>
  <si>
    <t>90</t>
  </si>
  <si>
    <t>L</t>
  </si>
  <si>
    <t>S 8</t>
  </si>
  <si>
    <t>Se 101</t>
  </si>
  <si>
    <t>Se 22</t>
  </si>
  <si>
    <t>HS</t>
  </si>
  <si>
    <t>S</t>
  </si>
  <si>
    <t>1284</t>
  </si>
  <si>
    <t>vlaku :</t>
  </si>
  <si>
    <t>zabezpečovacího zařízení</t>
  </si>
  <si>
    <t>proj.</t>
  </si>
  <si>
    <t>30</t>
  </si>
  <si>
    <t>S 4</t>
  </si>
  <si>
    <t>Se 102</t>
  </si>
  <si>
    <t>Se 23</t>
  </si>
  <si>
    <t>L 10</t>
  </si>
  <si>
    <t>L 4</t>
  </si>
  <si>
    <t>Chotěšov  -</t>
  </si>
  <si>
    <t>samočinně činností zab. zařízení</t>
  </si>
  <si>
    <t>vlaku  ze  směru :</t>
  </si>
  <si>
    <t>Heřmanova Huť  -</t>
  </si>
  <si>
    <r>
      <t xml:space="preserve">30 / </t>
    </r>
    <r>
      <rPr>
        <sz val="12"/>
        <color indexed="53"/>
        <rFont val="Arial CE"/>
        <family val="2"/>
      </rPr>
      <t>není</t>
    </r>
  </si>
  <si>
    <t>Vk 1</t>
  </si>
  <si>
    <t>7A</t>
  </si>
  <si>
    <t xml:space="preserve">  123,550</t>
  </si>
  <si>
    <t>17  18</t>
  </si>
  <si>
    <t>S1  S2</t>
  </si>
  <si>
    <t>Vk S1</t>
  </si>
  <si>
    <t>Vk S2</t>
  </si>
  <si>
    <t>Vk 2</t>
  </si>
  <si>
    <t>Vk A1</t>
  </si>
  <si>
    <t>A1</t>
  </si>
  <si>
    <t>L1</t>
  </si>
  <si>
    <t>Vk K1</t>
  </si>
  <si>
    <t>PřHS</t>
  </si>
  <si>
    <t>L2</t>
  </si>
  <si>
    <t>Vk L1</t>
  </si>
  <si>
    <t>staničení</t>
  </si>
  <si>
    <t>N</t>
  </si>
  <si>
    <t>námezník</t>
  </si>
  <si>
    <t>přest.</t>
  </si>
  <si>
    <t>poznámka</t>
  </si>
  <si>
    <t>Obvod  posunu</t>
  </si>
  <si>
    <t>elm.</t>
  </si>
  <si>
    <t xml:space="preserve">  výměnový zámek, klíč je v úschově v DK</t>
  </si>
  <si>
    <t>11</t>
  </si>
  <si>
    <t>16</t>
  </si>
  <si>
    <t xml:space="preserve">  výměnový zámek, klíč VkK1/8 je v ÚZ v DK</t>
  </si>
  <si>
    <t>17</t>
  </si>
  <si>
    <t>20</t>
  </si>
  <si>
    <t>5</t>
  </si>
  <si>
    <t>9</t>
  </si>
  <si>
    <t xml:space="preserve">  bez zabezpečení</t>
  </si>
  <si>
    <t>18</t>
  </si>
  <si>
    <t xml:space="preserve">  výměnový zámek, klíč je v ÚZ v DK</t>
  </si>
  <si>
    <t>19</t>
  </si>
  <si>
    <t>14</t>
  </si>
  <si>
    <t>21</t>
  </si>
  <si>
    <t>3</t>
  </si>
  <si>
    <t>7</t>
  </si>
  <si>
    <t>15</t>
  </si>
  <si>
    <t>Kód :  13</t>
  </si>
  <si>
    <t>Č. II, jednostranné vnitřní</t>
  </si>
  <si>
    <t>Č. I, jednostranné vnitřní</t>
  </si>
  <si>
    <t>Č. III, jednostranné vnitřní</t>
  </si>
  <si>
    <t>Č. IV, jednostranné vnitřní</t>
  </si>
  <si>
    <t>samočinně  činností</t>
  </si>
  <si>
    <t>výpravčí</t>
  </si>
  <si>
    <t>vždy</t>
  </si>
  <si>
    <t>zast. : 00</t>
  </si>
  <si>
    <t>IV.</t>
  </si>
  <si>
    <t>IV. / 2008</t>
  </si>
  <si>
    <t>Obvod  výpravčího</t>
  </si>
  <si>
    <r>
      <t xml:space="preserve">90 / </t>
    </r>
    <r>
      <rPr>
        <sz val="12"/>
        <color indexed="10"/>
        <rFont val="Arial CE"/>
        <family val="2"/>
      </rPr>
      <t>00</t>
    </r>
  </si>
  <si>
    <t>výpravčí vždy</t>
  </si>
  <si>
    <t>ručně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</si>
  <si>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</si>
  <si>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</si>
  <si>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</si>
  <si>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</si>
  <si>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</si>
  <si>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uvedeno u konkrétní koleje, resp. kolej. spojky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</si>
</sst>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b/>
      <u val="single"/>
      <sz val="12"/>
      <color indexed="53"/>
      <name val="Arial CE"/>
      <family val="2"/>
    </font>
    <font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57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sz val="12"/>
      <color indexed="10"/>
      <name val="Times New Roman CE"/>
      <family val="1"/>
    </font>
    <font>
      <sz val="8"/>
      <name val="Times New Roman"/>
      <family val="1"/>
    </font>
    <font>
      <b/>
      <sz val="14"/>
      <color indexed="10"/>
      <name val="Times New Roman CE"/>
      <family val="1"/>
    </font>
    <font>
      <sz val="10"/>
      <color indexed="10"/>
      <name val="Arial CE"/>
      <family val="2"/>
    </font>
    <font>
      <i/>
      <sz val="12"/>
      <color indexed="12"/>
      <name val="Arial CE"/>
      <family val="2"/>
    </font>
    <font>
      <i/>
      <sz val="12"/>
      <color indexed="16"/>
      <name val="Arial CE"/>
      <family val="0"/>
    </font>
    <font>
      <sz val="11"/>
      <name val="Arial CE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4" xfId="21" applyFont="1" applyFill="1" applyBorder="1" applyAlignment="1" quotePrefix="1">
      <alignment vertical="center"/>
      <protection/>
    </xf>
    <xf numFmtId="164" fontId="0" fillId="3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8" fillId="4" borderId="26" xfId="21" applyFont="1" applyFill="1" applyBorder="1" applyAlignment="1">
      <alignment horizontal="center" vertical="center"/>
      <protection/>
    </xf>
    <xf numFmtId="0" fontId="8" fillId="4" borderId="15" xfId="21" applyFont="1" applyFill="1" applyBorder="1" applyAlignment="1">
      <alignment horizontal="center" vertical="center"/>
      <protection/>
    </xf>
    <xf numFmtId="0" fontId="8" fillId="4" borderId="27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4" fillId="0" borderId="7" xfId="21" applyNumberFormat="1" applyFont="1" applyBorder="1" applyAlignment="1">
      <alignment horizontal="center" vertical="center"/>
      <protection/>
    </xf>
    <xf numFmtId="1" fontId="34" fillId="0" borderId="4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36" fillId="0" borderId="30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7" fillId="0" borderId="41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5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45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8" fillId="0" borderId="42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47" xfId="21" applyFont="1" applyBorder="1">
      <alignment/>
      <protection/>
    </xf>
    <xf numFmtId="0" fontId="28" fillId="0" borderId="48" xfId="21" applyFont="1" applyFill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29" fillId="2" borderId="48" xfId="21" applyFont="1" applyFill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28" fillId="0" borderId="50" xfId="21" applyFont="1" applyFill="1" applyBorder="1" applyAlignment="1">
      <alignment horizontal="centerContinuous"/>
      <protection/>
    </xf>
    <xf numFmtId="0" fontId="28" fillId="0" borderId="51" xfId="21" applyFont="1" applyFill="1" applyBorder="1" applyAlignment="1" quotePrefix="1">
      <alignment horizontal="centerContinuous"/>
      <protection/>
    </xf>
    <xf numFmtId="0" fontId="0" fillId="0" borderId="51" xfId="21" applyFont="1" applyFill="1" applyBorder="1" applyAlignment="1">
      <alignment vertical="center"/>
      <protection/>
    </xf>
    <xf numFmtId="0" fontId="31" fillId="0" borderId="51" xfId="21" applyFont="1" applyFill="1" applyBorder="1" applyAlignment="1">
      <alignment horizontal="center" vertical="center"/>
      <protection/>
    </xf>
    <xf numFmtId="0" fontId="0" fillId="0" borderId="51" xfId="21" applyFill="1" applyBorder="1" applyAlignment="1">
      <alignment vertical="center"/>
      <protection/>
    </xf>
    <xf numFmtId="0" fontId="0" fillId="0" borderId="52" xfId="21" applyFont="1" applyFill="1" applyBorder="1" applyAlignment="1">
      <alignment vertical="center"/>
      <protection/>
    </xf>
    <xf numFmtId="0" fontId="28" fillId="0" borderId="42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53" xfId="21" applyFont="1" applyFill="1" applyBorder="1" applyAlignment="1">
      <alignment horizontal="centerContinuous" vertical="top"/>
      <protection/>
    </xf>
    <xf numFmtId="0" fontId="28" fillId="0" borderId="54" xfId="21" applyFont="1" applyFill="1" applyBorder="1" applyAlignment="1">
      <alignment horizontal="centerContinuous" vertical="top"/>
      <protection/>
    </xf>
    <xf numFmtId="0" fontId="0" fillId="0" borderId="54" xfId="21" applyFill="1" applyBorder="1" applyAlignment="1">
      <alignment vertical="center"/>
      <protection/>
    </xf>
    <xf numFmtId="0" fontId="32" fillId="0" borderId="54" xfId="21" applyFont="1" applyFill="1" applyBorder="1" applyAlignment="1">
      <alignment horizontal="center" vertical="center"/>
      <protection/>
    </xf>
    <xf numFmtId="0" fontId="0" fillId="0" borderId="55" xfId="21" applyFill="1" applyBorder="1" applyAlignment="1">
      <alignment vertical="center"/>
      <protection/>
    </xf>
    <xf numFmtId="0" fontId="8" fillId="0" borderId="56" xfId="21" applyFont="1" applyBorder="1" applyAlignment="1">
      <alignment horizontal="centerContinuous"/>
      <protection/>
    </xf>
    <xf numFmtId="0" fontId="8" fillId="0" borderId="57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7" xfId="21" applyFont="1" applyBorder="1" applyAlignment="1">
      <alignment horizontal="center"/>
      <protection/>
    </xf>
    <xf numFmtId="0" fontId="0" fillId="0" borderId="4" xfId="21" applyFont="1" applyBorder="1" applyAlignment="1">
      <alignment/>
      <protection/>
    </xf>
    <xf numFmtId="0" fontId="8" fillId="0" borderId="43" xfId="21" applyFont="1" applyBorder="1" applyAlignment="1">
      <alignment horizontal="centerContinuous" vertical="center"/>
      <protection/>
    </xf>
    <xf numFmtId="0" fontId="8" fillId="0" borderId="28" xfId="21" applyFont="1" applyBorder="1" applyAlignment="1">
      <alignment horizontal="centerContinuous" vertical="center"/>
      <protection/>
    </xf>
    <xf numFmtId="0" fontId="0" fillId="0" borderId="28" xfId="21" applyFont="1" applyBorder="1" applyAlignment="1">
      <alignment vertical="center"/>
      <protection/>
    </xf>
    <xf numFmtId="0" fontId="32" fillId="0" borderId="28" xfId="21" applyFont="1" applyBorder="1" applyAlignment="1">
      <alignment horizontal="center" vertical="center"/>
      <protection/>
    </xf>
    <xf numFmtId="49" fontId="48" fillId="0" borderId="41" xfId="21" applyNumberFormat="1" applyFont="1" applyBorder="1" applyAlignment="1">
      <alignment horizontal="center" vertical="center"/>
      <protection/>
    </xf>
    <xf numFmtId="164" fontId="49" fillId="0" borderId="7" xfId="21" applyNumberFormat="1" applyFont="1" applyBorder="1" applyAlignment="1">
      <alignment horizontal="center" vertical="center"/>
      <protection/>
    </xf>
    <xf numFmtId="0" fontId="12" fillId="3" borderId="0" xfId="0" applyFont="1" applyFill="1" applyBorder="1" applyAlignment="1">
      <alignment horizontal="center" vertical="center"/>
    </xf>
    <xf numFmtId="49" fontId="48" fillId="0" borderId="58" xfId="21" applyNumberFormat="1" applyFont="1" applyBorder="1" applyAlignment="1">
      <alignment horizontal="center" vertical="center"/>
      <protection/>
    </xf>
    <xf numFmtId="1" fontId="34" fillId="0" borderId="59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8" fillId="0" borderId="48" xfId="21" applyFont="1" applyFill="1" applyBorder="1" applyAlignment="1">
      <alignment horizontal="center" vertical="center"/>
      <protection/>
    </xf>
    <xf numFmtId="0" fontId="0" fillId="3" borderId="60" xfId="21" applyFill="1" applyBorder="1" applyAlignment="1">
      <alignment vertical="center"/>
      <protection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164" fontId="52" fillId="0" borderId="4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64" fontId="52" fillId="0" borderId="6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54" fillId="0" borderId="6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164" fontId="8" fillId="0" borderId="70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49" fillId="0" borderId="7" xfId="21" applyNumberFormat="1" applyFont="1" applyFill="1" applyBorder="1" applyAlignment="1">
      <alignment horizontal="center" vertical="center"/>
      <protection/>
    </xf>
    <xf numFmtId="164" fontId="49" fillId="0" borderId="71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4" fillId="0" borderId="0" xfId="0" applyFont="1" applyBorder="1" applyAlignment="1">
      <alignment/>
    </xf>
    <xf numFmtId="0" fontId="57" fillId="0" borderId="0" xfId="2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8" fillId="0" borderId="0" xfId="0" applyFont="1" applyBorder="1" applyAlignment="1">
      <alignment vertical="top" wrapText="1"/>
    </xf>
    <xf numFmtId="0" fontId="29" fillId="0" borderId="48" xfId="21" applyFont="1" applyFill="1" applyBorder="1" applyAlignment="1">
      <alignment horizontal="center" vertical="center"/>
      <protection/>
    </xf>
    <xf numFmtId="0" fontId="44" fillId="5" borderId="45" xfId="0" applyFont="1" applyFill="1" applyBorder="1" applyAlignment="1">
      <alignment horizontal="center" vertical="center"/>
    </xf>
    <xf numFmtId="0" fontId="59" fillId="0" borderId="48" xfId="21" applyFont="1" applyFill="1" applyBorder="1" applyAlignment="1">
      <alignment horizontal="center" vertical="center"/>
      <protection/>
    </xf>
    <xf numFmtId="164" fontId="34" fillId="0" borderId="7" xfId="21" applyNumberFormat="1" applyFont="1" applyFill="1" applyBorder="1" applyAlignment="1">
      <alignment horizontal="center" vertical="center"/>
      <protection/>
    </xf>
    <xf numFmtId="0" fontId="8" fillId="2" borderId="6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60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76" xfId="0" applyFont="1" applyBorder="1" applyAlignment="1">
      <alignment vertical="center"/>
    </xf>
    <xf numFmtId="164" fontId="54" fillId="0" borderId="4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32" fillId="0" borderId="28" xfId="21" applyFont="1" applyFill="1" applyBorder="1" applyAlignment="1">
      <alignment horizontal="center" vertical="center"/>
      <protection/>
    </xf>
    <xf numFmtId="0" fontId="0" fillId="0" borderId="28" xfId="21" applyFill="1" applyBorder="1" applyAlignment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0" fontId="8" fillId="4" borderId="77" xfId="21" applyFont="1" applyFill="1" applyBorder="1" applyAlignment="1">
      <alignment horizontal="centerContinuous" vertical="center"/>
      <protection/>
    </xf>
    <xf numFmtId="0" fontId="8" fillId="4" borderId="78" xfId="21" applyFont="1" applyFill="1" applyBorder="1" applyAlignment="1">
      <alignment horizontal="centerContinuous" vertical="center"/>
      <protection/>
    </xf>
    <xf numFmtId="0" fontId="31" fillId="0" borderId="79" xfId="21" applyFont="1" applyBorder="1" applyAlignment="1">
      <alignment horizontal="centerContinuous" vertical="center"/>
      <protection/>
    </xf>
    <xf numFmtId="0" fontId="8" fillId="0" borderId="42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33" fillId="4" borderId="47" xfId="21" applyFont="1" applyFill="1" applyBorder="1" applyAlignment="1">
      <alignment horizontal="centerContinuous" vertical="center"/>
      <protection/>
    </xf>
    <xf numFmtId="0" fontId="33" fillId="4" borderId="48" xfId="21" applyFont="1" applyFill="1" applyBorder="1" applyAlignment="1">
      <alignment horizontal="centerContinuous" vertical="center"/>
      <protection/>
    </xf>
    <xf numFmtId="0" fontId="33" fillId="4" borderId="49" xfId="21" applyFont="1" applyFill="1" applyBorder="1" applyAlignment="1">
      <alignment horizontal="centerContinuous" vertical="center"/>
      <protection/>
    </xf>
    <xf numFmtId="0" fontId="8" fillId="4" borderId="80" xfId="21" applyFont="1" applyFill="1" applyBorder="1" applyAlignment="1">
      <alignment horizontal="centerContinuous" vertical="center"/>
      <protection/>
    </xf>
    <xf numFmtId="0" fontId="31" fillId="0" borderId="61" xfId="21" applyFont="1" applyBorder="1" applyAlignment="1">
      <alignment horizontal="centerContinuous" vertical="center"/>
      <protection/>
    </xf>
    <xf numFmtId="0" fontId="31" fillId="0" borderId="62" xfId="21" applyFont="1" applyBorder="1" applyAlignment="1">
      <alignment horizontal="centerContinuous" vertical="center"/>
      <protection/>
    </xf>
    <xf numFmtId="0" fontId="8" fillId="0" borderId="25" xfId="21" applyFont="1" applyBorder="1" applyAlignment="1">
      <alignment horizontal="centerContinuous" vertical="center"/>
      <protection/>
    </xf>
    <xf numFmtId="0" fontId="27" fillId="4" borderId="81" xfId="21" applyFont="1" applyFill="1" applyBorder="1" applyAlignment="1">
      <alignment horizontal="centerContinuous" vertical="center"/>
      <protection/>
    </xf>
    <xf numFmtId="0" fontId="7" fillId="4" borderId="82" xfId="21" applyFont="1" applyFill="1" applyBorder="1" applyAlignment="1">
      <alignment horizontal="centerContinuous" vertical="center"/>
      <protection/>
    </xf>
    <xf numFmtId="0" fontId="7" fillId="4" borderId="83" xfId="21" applyFont="1" applyFill="1" applyBorder="1" applyAlignment="1">
      <alignment horizontal="centerContinuous" vertical="center"/>
      <protection/>
    </xf>
    <xf numFmtId="0" fontId="8" fillId="0" borderId="79" xfId="21" applyFont="1" applyBorder="1" applyAlignment="1">
      <alignment horizontal="centerContinuous" vertical="center"/>
      <protection/>
    </xf>
    <xf numFmtId="0" fontId="8" fillId="0" borderId="61" xfId="21" applyFont="1" applyBorder="1" applyAlignment="1">
      <alignment horizontal="centerContinuous" vertical="center"/>
      <protection/>
    </xf>
    <xf numFmtId="0" fontId="8" fillId="0" borderId="62" xfId="21" applyFont="1" applyBorder="1" applyAlignment="1">
      <alignment horizontal="centerContinuous" vertical="center"/>
      <protection/>
    </xf>
    <xf numFmtId="0" fontId="31" fillId="0" borderId="42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4" xfId="21" applyFont="1" applyBorder="1" applyAlignment="1">
      <alignment horizontal="centerContinuous" vertical="center"/>
      <protection/>
    </xf>
    <xf numFmtId="0" fontId="10" fillId="0" borderId="8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70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0" fontId="5" fillId="6" borderId="85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6" borderId="68" xfId="0" applyFont="1" applyFill="1" applyBorder="1" applyAlignment="1">
      <alignment horizontal="centerContinuous" vertical="center"/>
    </xf>
    <xf numFmtId="0" fontId="51" fillId="0" borderId="42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/>
    </xf>
    <xf numFmtId="0" fontId="44" fillId="5" borderId="45" xfId="0" applyFont="1" applyFill="1" applyBorder="1" applyAlignment="1">
      <alignment horizontal="centerContinuous" vertical="center"/>
    </xf>
    <xf numFmtId="0" fontId="6" fillId="6" borderId="85" xfId="0" applyFont="1" applyFill="1" applyBorder="1" applyAlignment="1">
      <alignment horizontal="centerContinuous" vertical="center"/>
    </xf>
    <xf numFmtId="0" fontId="6" fillId="6" borderId="69" xfId="0" applyFont="1" applyFill="1" applyBorder="1" applyAlignment="1">
      <alignment horizontal="centerContinuous" vertical="center"/>
    </xf>
    <xf numFmtId="0" fontId="5" fillId="6" borderId="86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87" xfId="0" applyFont="1" applyFill="1" applyBorder="1" applyAlignment="1">
      <alignment horizontal="centerContinuous" vertical="center"/>
    </xf>
    <xf numFmtId="0" fontId="8" fillId="0" borderId="88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6" fillId="6" borderId="86" xfId="0" applyFont="1" applyFill="1" applyBorder="1" applyAlignment="1">
      <alignment horizontal="centerContinuous" vertical="center"/>
    </xf>
    <xf numFmtId="0" fontId="6" fillId="6" borderId="68" xfId="0" applyFont="1" applyFill="1" applyBorder="1" applyAlignment="1">
      <alignment horizontal="centerContinuous" vertical="center"/>
    </xf>
    <xf numFmtId="0" fontId="22" fillId="3" borderId="89" xfId="0" applyFont="1" applyFill="1" applyBorder="1" applyAlignment="1">
      <alignment horizontal="centerContinuous" vertical="center"/>
    </xf>
    <xf numFmtId="0" fontId="22" fillId="3" borderId="90" xfId="0" applyFont="1" applyFill="1" applyBorder="1" applyAlignment="1">
      <alignment horizontal="centerContinuous" vertical="center"/>
    </xf>
    <xf numFmtId="0" fontId="22" fillId="3" borderId="91" xfId="0" applyFont="1" applyFill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0" xfId="0" applyFont="1" applyBorder="1" applyAlignment="1">
      <alignment/>
    </xf>
    <xf numFmtId="0" fontId="0" fillId="3" borderId="92" xfId="21" applyFont="1" applyFill="1" applyBorder="1" applyAlignment="1">
      <alignment vertical="center"/>
      <protection/>
    </xf>
    <xf numFmtId="164" fontId="0" fillId="3" borderId="92" xfId="21" applyNumberFormat="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horizontal="centerContinuous" vertical="center"/>
      <protection/>
    </xf>
    <xf numFmtId="0" fontId="8" fillId="0" borderId="42" xfId="21" applyFont="1" applyFill="1" applyBorder="1" applyAlignment="1">
      <alignment horizontal="centerContinuous" vertical="center"/>
      <protection/>
    </xf>
    <xf numFmtId="0" fontId="31" fillId="0" borderId="42" xfId="21" applyFont="1" applyFill="1" applyBorder="1" applyAlignment="1">
      <alignment horizontal="centerContinuous"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8" fillId="0" borderId="4" xfId="21" applyFont="1" applyFill="1" applyBorder="1" applyAlignment="1">
      <alignment horizontal="centerContinuous" vertical="center"/>
      <protection/>
    </xf>
    <xf numFmtId="0" fontId="51" fillId="0" borderId="4" xfId="0" applyFont="1" applyBorder="1" applyAlignment="1">
      <alignment horizontal="centerContinuous" vertical="center"/>
    </xf>
    <xf numFmtId="0" fontId="5" fillId="6" borderId="68" xfId="0" applyFont="1" applyFill="1" applyBorder="1" applyAlignment="1">
      <alignment vertical="center"/>
    </xf>
    <xf numFmtId="0" fontId="5" fillId="6" borderId="85" xfId="0" applyFont="1" applyFill="1" applyBorder="1" applyAlignment="1">
      <alignment vertical="center"/>
    </xf>
    <xf numFmtId="0" fontId="26" fillId="0" borderId="93" xfId="0" applyFont="1" applyBorder="1" applyAlignment="1">
      <alignment horizontal="center" vertical="center"/>
    </xf>
    <xf numFmtId="164" fontId="8" fillId="0" borderId="12" xfId="0" applyNumberFormat="1" applyFont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  <xdr:oneCellAnchor>
    <xdr:from>
      <xdr:col>9</xdr:col>
      <xdr:colOff>266700</xdr:colOff>
      <xdr:row>24</xdr:row>
      <xdr:rowOff>0</xdr:rowOff>
    </xdr:from>
    <xdr:ext cx="304800" cy="276225"/>
    <xdr:sp>
      <xdr:nvSpPr>
        <xdr:cNvPr id="2" name="Oval 3"/>
        <xdr:cNvSpPr>
          <a:spLocks/>
        </xdr:cNvSpPr>
      </xdr:nvSpPr>
      <xdr:spPr>
        <a:xfrm>
          <a:off x="7029450" y="65341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723900</xdr:colOff>
      <xdr:row>16</xdr:row>
      <xdr:rowOff>114300</xdr:rowOff>
    </xdr:from>
    <xdr:to>
      <xdr:col>73</xdr:col>
      <xdr:colOff>323850</xdr:colOff>
      <xdr:row>16</xdr:row>
      <xdr:rowOff>114300</xdr:rowOff>
    </xdr:to>
    <xdr:sp>
      <xdr:nvSpPr>
        <xdr:cNvPr id="1" name="Line 319"/>
        <xdr:cNvSpPr>
          <a:spLocks/>
        </xdr:cNvSpPr>
      </xdr:nvSpPr>
      <xdr:spPr>
        <a:xfrm flipV="1">
          <a:off x="15125700" y="4448175"/>
          <a:ext cx="395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104775</xdr:rowOff>
    </xdr:from>
    <xdr:to>
      <xdr:col>64</xdr:col>
      <xdr:colOff>190500</xdr:colOff>
      <xdr:row>25</xdr:row>
      <xdr:rowOff>104775</xdr:rowOff>
    </xdr:to>
    <xdr:sp>
      <xdr:nvSpPr>
        <xdr:cNvPr id="2" name="Line 736"/>
        <xdr:cNvSpPr>
          <a:spLocks/>
        </xdr:cNvSpPr>
      </xdr:nvSpPr>
      <xdr:spPr>
        <a:xfrm flipV="1">
          <a:off x="14878050" y="6496050"/>
          <a:ext cx="3270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62</xdr:col>
      <xdr:colOff>171450</xdr:colOff>
      <xdr:row>28</xdr:row>
      <xdr:rowOff>114300</xdr:rowOff>
    </xdr:to>
    <xdr:sp>
      <xdr:nvSpPr>
        <xdr:cNvPr id="3" name="Line 737"/>
        <xdr:cNvSpPr>
          <a:spLocks/>
        </xdr:cNvSpPr>
      </xdr:nvSpPr>
      <xdr:spPr>
        <a:xfrm flipV="1">
          <a:off x="16363950" y="7191375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104775</xdr:rowOff>
    </xdr:from>
    <xdr:to>
      <xdr:col>60</xdr:col>
      <xdr:colOff>504825</xdr:colOff>
      <xdr:row>31</xdr:row>
      <xdr:rowOff>104775</xdr:rowOff>
    </xdr:to>
    <xdr:sp>
      <xdr:nvSpPr>
        <xdr:cNvPr id="4" name="Line 738"/>
        <xdr:cNvSpPr>
          <a:spLocks/>
        </xdr:cNvSpPr>
      </xdr:nvSpPr>
      <xdr:spPr>
        <a:xfrm flipV="1">
          <a:off x="18345150" y="7867650"/>
          <a:ext cx="2658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34</xdr:row>
      <xdr:rowOff>114300</xdr:rowOff>
    </xdr:from>
    <xdr:to>
      <xdr:col>50</xdr:col>
      <xdr:colOff>514350</xdr:colOff>
      <xdr:row>34</xdr:row>
      <xdr:rowOff>114300</xdr:rowOff>
    </xdr:to>
    <xdr:sp>
      <xdr:nvSpPr>
        <xdr:cNvPr id="5" name="Line 734"/>
        <xdr:cNvSpPr>
          <a:spLocks/>
        </xdr:cNvSpPr>
      </xdr:nvSpPr>
      <xdr:spPr>
        <a:xfrm flipV="1">
          <a:off x="25431750" y="8562975"/>
          <a:ext cx="1207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114300</xdr:rowOff>
    </xdr:from>
    <xdr:to>
      <xdr:col>87</xdr:col>
      <xdr:colOff>9525</xdr:colOff>
      <xdr:row>19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09650" y="5133975"/>
          <a:ext cx="6371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523875</xdr:colOff>
      <xdr:row>37</xdr:row>
      <xdr:rowOff>104775</xdr:rowOff>
    </xdr:from>
    <xdr:to>
      <xdr:col>46</xdr:col>
      <xdr:colOff>476250</xdr:colOff>
      <xdr:row>37</xdr:row>
      <xdr:rowOff>104775</xdr:rowOff>
    </xdr:to>
    <xdr:sp>
      <xdr:nvSpPr>
        <xdr:cNvPr id="7" name="Line 5"/>
        <xdr:cNvSpPr>
          <a:spLocks/>
        </xdr:cNvSpPr>
      </xdr:nvSpPr>
      <xdr:spPr>
        <a:xfrm flipV="1">
          <a:off x="23841075" y="9239250"/>
          <a:ext cx="1065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19</xdr:row>
      <xdr:rowOff>114300</xdr:rowOff>
    </xdr:from>
    <xdr:to>
      <xdr:col>73</xdr:col>
      <xdr:colOff>247650</xdr:colOff>
      <xdr:row>22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49415700" y="5133975"/>
          <a:ext cx="5143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504825</xdr:colOff>
      <xdr:row>25</xdr:row>
      <xdr:rowOff>114300</xdr:rowOff>
    </xdr:to>
    <xdr:sp>
      <xdr:nvSpPr>
        <xdr:cNvPr id="10" name="Line 14"/>
        <xdr:cNvSpPr>
          <a:spLocks/>
        </xdr:cNvSpPr>
      </xdr:nvSpPr>
      <xdr:spPr>
        <a:xfrm flipH="1" flipV="1">
          <a:off x="12668250" y="5819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43</xdr:col>
      <xdr:colOff>657225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2649200" y="5819775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12</xdr:col>
      <xdr:colOff>876300</xdr:colOff>
      <xdr:row>19</xdr:row>
      <xdr:rowOff>104775</xdr:rowOff>
    </xdr:from>
    <xdr:to>
      <xdr:col>17</xdr:col>
      <xdr:colOff>266700</xdr:colOff>
      <xdr:row>22</xdr:row>
      <xdr:rowOff>104775</xdr:rowOff>
    </xdr:to>
    <xdr:sp>
      <xdr:nvSpPr>
        <xdr:cNvPr id="15" name="Line 23"/>
        <xdr:cNvSpPr>
          <a:spLocks/>
        </xdr:cNvSpPr>
      </xdr:nvSpPr>
      <xdr:spPr>
        <a:xfrm>
          <a:off x="9334500" y="5124450"/>
          <a:ext cx="3333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114300</xdr:rowOff>
    </xdr:from>
    <xdr:to>
      <xdr:col>24</xdr:col>
      <xdr:colOff>200025</xdr:colOff>
      <xdr:row>30</xdr:row>
      <xdr:rowOff>219075</xdr:rowOff>
    </xdr:to>
    <xdr:sp>
      <xdr:nvSpPr>
        <xdr:cNvPr id="16" name="Line 24"/>
        <xdr:cNvSpPr>
          <a:spLocks/>
        </xdr:cNvSpPr>
      </xdr:nvSpPr>
      <xdr:spPr>
        <a:xfrm>
          <a:off x="14906625" y="6505575"/>
          <a:ext cx="26670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22</xdr:row>
      <xdr:rowOff>104775</xdr:rowOff>
    </xdr:from>
    <xdr:to>
      <xdr:col>66</xdr:col>
      <xdr:colOff>171450</xdr:colOff>
      <xdr:row>28</xdr:row>
      <xdr:rowOff>114300</xdr:rowOff>
    </xdr:to>
    <xdr:sp>
      <xdr:nvSpPr>
        <xdr:cNvPr id="17" name="Line 31"/>
        <xdr:cNvSpPr>
          <a:spLocks/>
        </xdr:cNvSpPr>
      </xdr:nvSpPr>
      <xdr:spPr>
        <a:xfrm flipH="1">
          <a:off x="46101000" y="5810250"/>
          <a:ext cx="29527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123825</xdr:rowOff>
    </xdr:from>
    <xdr:to>
      <xdr:col>62</xdr:col>
      <xdr:colOff>161925</xdr:colOff>
      <xdr:row>31</xdr:row>
      <xdr:rowOff>104775</xdr:rowOff>
    </xdr:to>
    <xdr:sp>
      <xdr:nvSpPr>
        <xdr:cNvPr id="18" name="Line 32"/>
        <xdr:cNvSpPr>
          <a:spLocks/>
        </xdr:cNvSpPr>
      </xdr:nvSpPr>
      <xdr:spPr>
        <a:xfrm flipH="1">
          <a:off x="44900850" y="7200900"/>
          <a:ext cx="11715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19050</xdr:rowOff>
    </xdr:from>
    <xdr:ext cx="304800" cy="266700"/>
    <xdr:sp>
      <xdr:nvSpPr>
        <xdr:cNvPr id="19" name="Oval 35"/>
        <xdr:cNvSpPr>
          <a:spLocks/>
        </xdr:cNvSpPr>
      </xdr:nvSpPr>
      <xdr:spPr>
        <a:xfrm>
          <a:off x="32727900" y="17430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64</xdr:col>
      <xdr:colOff>923925</xdr:colOff>
      <xdr:row>43</xdr:row>
      <xdr:rowOff>114300</xdr:rowOff>
    </xdr:from>
    <xdr:to>
      <xdr:col>86</xdr:col>
      <xdr:colOff>962025</xdr:colOff>
      <xdr:row>43</xdr:row>
      <xdr:rowOff>114300</xdr:rowOff>
    </xdr:to>
    <xdr:sp>
      <xdr:nvSpPr>
        <xdr:cNvPr id="21" name="Line 46"/>
        <xdr:cNvSpPr>
          <a:spLocks/>
        </xdr:cNvSpPr>
      </xdr:nvSpPr>
      <xdr:spPr>
        <a:xfrm flipH="1" flipV="1">
          <a:off x="48320325" y="10620375"/>
          <a:ext cx="16383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9</xdr:col>
      <xdr:colOff>9525</xdr:colOff>
      <xdr:row>41</xdr:row>
      <xdr:rowOff>95250</xdr:rowOff>
    </xdr:to>
    <xdr:sp>
      <xdr:nvSpPr>
        <xdr:cNvPr id="23" name="Line 66"/>
        <xdr:cNvSpPr>
          <a:spLocks/>
        </xdr:cNvSpPr>
      </xdr:nvSpPr>
      <xdr:spPr>
        <a:xfrm flipV="1">
          <a:off x="4972050" y="1014412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352425</xdr:colOff>
      <xdr:row>14</xdr:row>
      <xdr:rowOff>104775</xdr:rowOff>
    </xdr:from>
    <xdr:to>
      <xdr:col>52</xdr:col>
      <xdr:colOff>314325</xdr:colOff>
      <xdr:row>14</xdr:row>
      <xdr:rowOff>104775</xdr:rowOff>
    </xdr:to>
    <xdr:sp>
      <xdr:nvSpPr>
        <xdr:cNvPr id="24" name="Line 71"/>
        <xdr:cNvSpPr>
          <a:spLocks/>
        </xdr:cNvSpPr>
      </xdr:nvSpPr>
      <xdr:spPr>
        <a:xfrm flipV="1">
          <a:off x="35861625" y="39814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50</xdr:col>
      <xdr:colOff>514350</xdr:colOff>
      <xdr:row>34</xdr:row>
      <xdr:rowOff>104775</xdr:rowOff>
    </xdr:from>
    <xdr:to>
      <xdr:col>58</xdr:col>
      <xdr:colOff>295275</xdr:colOff>
      <xdr:row>34</xdr:row>
      <xdr:rowOff>104775</xdr:rowOff>
    </xdr:to>
    <xdr:sp>
      <xdr:nvSpPr>
        <xdr:cNvPr id="26" name="Line 81"/>
        <xdr:cNvSpPr>
          <a:spLocks/>
        </xdr:cNvSpPr>
      </xdr:nvSpPr>
      <xdr:spPr>
        <a:xfrm>
          <a:off x="37509450" y="8553450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34</xdr:row>
      <xdr:rowOff>104775</xdr:rowOff>
    </xdr:from>
    <xdr:to>
      <xdr:col>48</xdr:col>
      <xdr:colOff>514350</xdr:colOff>
      <xdr:row>37</xdr:row>
      <xdr:rowOff>104775</xdr:rowOff>
    </xdr:to>
    <xdr:sp>
      <xdr:nvSpPr>
        <xdr:cNvPr id="27" name="Line 83"/>
        <xdr:cNvSpPr>
          <a:spLocks/>
        </xdr:cNvSpPr>
      </xdr:nvSpPr>
      <xdr:spPr>
        <a:xfrm flipV="1">
          <a:off x="34528125" y="85534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16</xdr:row>
      <xdr:rowOff>219075</xdr:rowOff>
    </xdr:from>
    <xdr:to>
      <xdr:col>19</xdr:col>
      <xdr:colOff>504825</xdr:colOff>
      <xdr:row>19</xdr:row>
      <xdr:rowOff>104775</xdr:rowOff>
    </xdr:to>
    <xdr:sp>
      <xdr:nvSpPr>
        <xdr:cNvPr id="28" name="Line 84"/>
        <xdr:cNvSpPr>
          <a:spLocks/>
        </xdr:cNvSpPr>
      </xdr:nvSpPr>
      <xdr:spPr>
        <a:xfrm flipV="1">
          <a:off x="13020675" y="4552950"/>
          <a:ext cx="1371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95250</xdr:rowOff>
    </xdr:from>
    <xdr:to>
      <xdr:col>60</xdr:col>
      <xdr:colOff>514350</xdr:colOff>
      <xdr:row>34</xdr:row>
      <xdr:rowOff>0</xdr:rowOff>
    </xdr:to>
    <xdr:sp>
      <xdr:nvSpPr>
        <xdr:cNvPr id="29" name="Line 85"/>
        <xdr:cNvSpPr>
          <a:spLocks/>
        </xdr:cNvSpPr>
      </xdr:nvSpPr>
      <xdr:spPr>
        <a:xfrm flipV="1">
          <a:off x="43919775" y="7858125"/>
          <a:ext cx="10191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22</xdr:row>
      <xdr:rowOff>114300</xdr:rowOff>
    </xdr:from>
    <xdr:to>
      <xdr:col>87</xdr:col>
      <xdr:colOff>9525</xdr:colOff>
      <xdr:row>22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49415700" y="5819775"/>
          <a:ext cx="1530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123825</xdr:rowOff>
    </xdr:from>
    <xdr:to>
      <xdr:col>10</xdr:col>
      <xdr:colOff>457200</xdr:colOff>
      <xdr:row>41</xdr:row>
      <xdr:rowOff>95250</xdr:rowOff>
    </xdr:to>
    <xdr:sp>
      <xdr:nvSpPr>
        <xdr:cNvPr id="31" name="Line 90"/>
        <xdr:cNvSpPr>
          <a:spLocks/>
        </xdr:cNvSpPr>
      </xdr:nvSpPr>
      <xdr:spPr>
        <a:xfrm flipV="1">
          <a:off x="6467475" y="9715500"/>
          <a:ext cx="9620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15</xdr:row>
      <xdr:rowOff>0</xdr:rowOff>
    </xdr:from>
    <xdr:to>
      <xdr:col>30</xdr:col>
      <xdr:colOff>342900</xdr:colOff>
      <xdr:row>16</xdr:row>
      <xdr:rowOff>114300</xdr:rowOff>
    </xdr:to>
    <xdr:sp>
      <xdr:nvSpPr>
        <xdr:cNvPr id="32" name="Line 93"/>
        <xdr:cNvSpPr>
          <a:spLocks/>
        </xdr:cNvSpPr>
      </xdr:nvSpPr>
      <xdr:spPr>
        <a:xfrm flipV="1">
          <a:off x="21564600" y="4105275"/>
          <a:ext cx="6096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41</xdr:col>
      <xdr:colOff>0</xdr:colOff>
      <xdr:row>50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28028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63226950" y="10963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Heřmanova Huť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514350" y="4333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Vejprnice</a:t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38" name="Line 118"/>
        <xdr:cNvSpPr>
          <a:spLocks/>
        </xdr:cNvSpPr>
      </xdr:nvSpPr>
      <xdr:spPr>
        <a:xfrm>
          <a:off x="647795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40" name="Line 120"/>
        <xdr:cNvSpPr>
          <a:spLocks/>
        </xdr:cNvSpPr>
      </xdr:nvSpPr>
      <xdr:spPr>
        <a:xfrm>
          <a:off x="5810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5143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42" name="text 36"/>
        <xdr:cNvSpPr txBox="1">
          <a:spLocks noChangeArrowheads="1"/>
        </xdr:cNvSpPr>
      </xdr:nvSpPr>
      <xdr:spPr>
        <a:xfrm>
          <a:off x="602551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85</xdr:col>
      <xdr:colOff>0</xdr:colOff>
      <xdr:row>14</xdr:row>
      <xdr:rowOff>0</xdr:rowOff>
    </xdr:from>
    <xdr:to>
      <xdr:col>88</xdr:col>
      <xdr:colOff>0</xdr:colOff>
      <xdr:row>16</xdr:row>
      <xdr:rowOff>0</xdr:rowOff>
    </xdr:to>
    <xdr:sp>
      <xdr:nvSpPr>
        <xdr:cNvPr id="43" name="text 37"/>
        <xdr:cNvSpPr txBox="1">
          <a:spLocks noChangeArrowheads="1"/>
        </xdr:cNvSpPr>
      </xdr:nvSpPr>
      <xdr:spPr>
        <a:xfrm>
          <a:off x="63226950" y="3876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Chotěšov</a:t>
          </a:r>
        </a:p>
      </xdr:txBody>
    </xdr:sp>
    <xdr:clientData/>
  </xdr:twoCellAnchor>
  <xdr:twoCellAnchor editAs="oneCell">
    <xdr:from>
      <xdr:col>43</xdr:col>
      <xdr:colOff>571500</xdr:colOff>
      <xdr:row>10</xdr:row>
      <xdr:rowOff>0</xdr:rowOff>
    </xdr:from>
    <xdr:to>
      <xdr:col>46</xdr:col>
      <xdr:colOff>104775</xdr:colOff>
      <xdr:row>13</xdr:row>
      <xdr:rowOff>19050</xdr:rowOff>
    </xdr:to>
    <xdr:pic>
      <xdr:nvPicPr>
        <xdr:cNvPr id="44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2905125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45" name="text 29"/>
        <xdr:cNvSpPr txBox="1">
          <a:spLocks noChangeArrowheads="1"/>
        </xdr:cNvSpPr>
      </xdr:nvSpPr>
      <xdr:spPr>
        <a:xfrm>
          <a:off x="32385000" y="5019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19050</xdr:colOff>
      <xdr:row>39</xdr:row>
      <xdr:rowOff>114300</xdr:rowOff>
    </xdr:from>
    <xdr:to>
      <xdr:col>45</xdr:col>
      <xdr:colOff>314325</xdr:colOff>
      <xdr:row>39</xdr:row>
      <xdr:rowOff>114300</xdr:rowOff>
    </xdr:to>
    <xdr:sp>
      <xdr:nvSpPr>
        <xdr:cNvPr id="46" name="Line 148"/>
        <xdr:cNvSpPr>
          <a:spLocks/>
        </xdr:cNvSpPr>
      </xdr:nvSpPr>
      <xdr:spPr>
        <a:xfrm flipV="1">
          <a:off x="4991100" y="9705975"/>
          <a:ext cx="2867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18</xdr:row>
      <xdr:rowOff>57150</xdr:rowOff>
    </xdr:from>
    <xdr:to>
      <xdr:col>84</xdr:col>
      <xdr:colOff>923925</xdr:colOff>
      <xdr:row>18</xdr:row>
      <xdr:rowOff>171450</xdr:rowOff>
    </xdr:to>
    <xdr:grpSp>
      <xdr:nvGrpSpPr>
        <xdr:cNvPr id="47" name="Group 149"/>
        <xdr:cNvGrpSpPr>
          <a:grpSpLocks/>
        </xdr:cNvGrpSpPr>
      </xdr:nvGrpSpPr>
      <xdr:grpSpPr>
        <a:xfrm>
          <a:off x="62360175" y="48482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48" name="Line 150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2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3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4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55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5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34</xdr:row>
      <xdr:rowOff>114300</xdr:rowOff>
    </xdr:from>
    <xdr:to>
      <xdr:col>64</xdr:col>
      <xdr:colOff>923925</xdr:colOff>
      <xdr:row>43</xdr:row>
      <xdr:rowOff>114300</xdr:rowOff>
    </xdr:to>
    <xdr:sp>
      <xdr:nvSpPr>
        <xdr:cNvPr id="55" name="Line 183"/>
        <xdr:cNvSpPr>
          <a:spLocks/>
        </xdr:cNvSpPr>
      </xdr:nvSpPr>
      <xdr:spPr>
        <a:xfrm flipH="1" flipV="1">
          <a:off x="37499925" y="8562975"/>
          <a:ext cx="1082040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42</xdr:row>
      <xdr:rowOff>0</xdr:rowOff>
    </xdr:to>
    <xdr:sp>
      <xdr:nvSpPr>
        <xdr:cNvPr id="56" name="text 2036"/>
        <xdr:cNvSpPr txBox="1">
          <a:spLocks noChangeArrowheads="1"/>
        </xdr:cNvSpPr>
      </xdr:nvSpPr>
      <xdr:spPr>
        <a:xfrm>
          <a:off x="4000500" y="95916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Bohemia
Dendros</a:t>
          </a:r>
        </a:p>
      </xdr:txBody>
    </xdr:sp>
    <xdr:clientData/>
  </xdr:twoCellAnchor>
  <xdr:twoCellAnchor editAs="absolute">
    <xdr:from>
      <xdr:col>21</xdr:col>
      <xdr:colOff>171450</xdr:colOff>
      <xdr:row>15</xdr:row>
      <xdr:rowOff>47625</xdr:rowOff>
    </xdr:from>
    <xdr:to>
      <xdr:col>22</xdr:col>
      <xdr:colOff>9525</xdr:colOff>
      <xdr:row>15</xdr:row>
      <xdr:rowOff>171450</xdr:rowOff>
    </xdr:to>
    <xdr:sp>
      <xdr:nvSpPr>
        <xdr:cNvPr id="57" name="kreslení 16"/>
        <xdr:cNvSpPr>
          <a:spLocks/>
        </xdr:cNvSpPr>
      </xdr:nvSpPr>
      <xdr:spPr>
        <a:xfrm>
          <a:off x="15544800" y="4152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17</xdr:row>
      <xdr:rowOff>200025</xdr:rowOff>
    </xdr:from>
    <xdr:to>
      <xdr:col>18</xdr:col>
      <xdr:colOff>247650</xdr:colOff>
      <xdr:row>19</xdr:row>
      <xdr:rowOff>104775</xdr:rowOff>
    </xdr:to>
    <xdr:grpSp>
      <xdr:nvGrpSpPr>
        <xdr:cNvPr id="58" name="Group 217"/>
        <xdr:cNvGrpSpPr>
          <a:grpSpLocks/>
        </xdr:cNvGrpSpPr>
      </xdr:nvGrpSpPr>
      <xdr:grpSpPr>
        <a:xfrm>
          <a:off x="12858750" y="4762500"/>
          <a:ext cx="304800" cy="361950"/>
          <a:chOff x="-792" y="-1583"/>
          <a:chExt cx="6300" cy="15808"/>
        </a:xfrm>
        <a:solidFill>
          <a:srgbClr val="FFFFFF"/>
        </a:solidFill>
      </xdr:grpSpPr>
      <xdr:sp>
        <xdr:nvSpPr>
          <xdr:cNvPr id="59" name="Line 218"/>
          <xdr:cNvSpPr>
            <a:spLocks/>
          </xdr:cNvSpPr>
        </xdr:nvSpPr>
        <xdr:spPr>
          <a:xfrm>
            <a:off x="2356" y="1048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9"/>
          <xdr:cNvSpPr>
            <a:spLocks/>
          </xdr:cNvSpPr>
        </xdr:nvSpPr>
        <xdr:spPr>
          <a:xfrm>
            <a:off x="-792" y="-158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31</xdr:row>
      <xdr:rowOff>104775</xdr:rowOff>
    </xdr:from>
    <xdr:to>
      <xdr:col>31</xdr:col>
      <xdr:colOff>19050</xdr:colOff>
      <xdr:row>34</xdr:row>
      <xdr:rowOff>9525</xdr:rowOff>
    </xdr:to>
    <xdr:sp>
      <xdr:nvSpPr>
        <xdr:cNvPr id="61" name="Line 220"/>
        <xdr:cNvSpPr>
          <a:spLocks/>
        </xdr:cNvSpPr>
      </xdr:nvSpPr>
      <xdr:spPr>
        <a:xfrm flipH="1" flipV="1">
          <a:off x="21583650" y="7867650"/>
          <a:ext cx="1238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62" name="Group 221"/>
        <xdr:cNvGrpSpPr>
          <a:grpSpLocks/>
        </xdr:cNvGrpSpPr>
      </xdr:nvGrpSpPr>
      <xdr:grpSpPr>
        <a:xfrm>
          <a:off x="147447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63" name="Line 22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2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14</xdr:row>
      <xdr:rowOff>209550</xdr:rowOff>
    </xdr:from>
    <xdr:to>
      <xdr:col>29</xdr:col>
      <xdr:colOff>409575</xdr:colOff>
      <xdr:row>16</xdr:row>
      <xdr:rowOff>104775</xdr:rowOff>
    </xdr:to>
    <xdr:grpSp>
      <xdr:nvGrpSpPr>
        <xdr:cNvPr id="65" name="Group 224"/>
        <xdr:cNvGrpSpPr>
          <a:grpSpLocks/>
        </xdr:cNvGrpSpPr>
      </xdr:nvGrpSpPr>
      <xdr:grpSpPr>
        <a:xfrm>
          <a:off x="21412200" y="4086225"/>
          <a:ext cx="304800" cy="352425"/>
          <a:chOff x="-38" y="-1119"/>
          <a:chExt cx="28" cy="15392"/>
        </a:xfrm>
        <a:solidFill>
          <a:srgbClr val="FFFFFF"/>
        </a:solidFill>
      </xdr:grpSpPr>
      <xdr:sp>
        <xdr:nvSpPr>
          <xdr:cNvPr id="66" name="Line 225"/>
          <xdr:cNvSpPr>
            <a:spLocks/>
          </xdr:cNvSpPr>
        </xdr:nvSpPr>
        <xdr:spPr>
          <a:xfrm>
            <a:off x="-24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26"/>
          <xdr:cNvSpPr>
            <a:spLocks/>
          </xdr:cNvSpPr>
        </xdr:nvSpPr>
        <xdr:spPr>
          <a:xfrm>
            <a:off x="-38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104775</xdr:rowOff>
    </xdr:from>
    <xdr:to>
      <xdr:col>29</xdr:col>
      <xdr:colOff>419100</xdr:colOff>
      <xdr:row>33</xdr:row>
      <xdr:rowOff>19050</xdr:rowOff>
    </xdr:to>
    <xdr:grpSp>
      <xdr:nvGrpSpPr>
        <xdr:cNvPr id="68" name="Group 231"/>
        <xdr:cNvGrpSpPr>
          <a:grpSpLocks/>
        </xdr:cNvGrpSpPr>
      </xdr:nvGrpSpPr>
      <xdr:grpSpPr>
        <a:xfrm>
          <a:off x="21421725" y="7867650"/>
          <a:ext cx="304800" cy="371475"/>
          <a:chOff x="-37" y="-6180"/>
          <a:chExt cx="28" cy="19032"/>
        </a:xfrm>
        <a:solidFill>
          <a:srgbClr val="FFFFFF"/>
        </a:solidFill>
      </xdr:grpSpPr>
      <xdr:sp>
        <xdr:nvSpPr>
          <xdr:cNvPr id="69" name="Line 232"/>
          <xdr:cNvSpPr>
            <a:spLocks/>
          </xdr:cNvSpPr>
        </xdr:nvSpPr>
        <xdr:spPr>
          <a:xfrm flipH="1">
            <a:off x="-23" y="-6180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33"/>
          <xdr:cNvSpPr>
            <a:spLocks/>
          </xdr:cNvSpPr>
        </xdr:nvSpPr>
        <xdr:spPr>
          <a:xfrm>
            <a:off x="-37" y="-813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34</xdr:row>
      <xdr:rowOff>104775</xdr:rowOff>
    </xdr:from>
    <xdr:to>
      <xdr:col>48</xdr:col>
      <xdr:colOff>628650</xdr:colOff>
      <xdr:row>36</xdr:row>
      <xdr:rowOff>19050</xdr:rowOff>
    </xdr:to>
    <xdr:grpSp>
      <xdr:nvGrpSpPr>
        <xdr:cNvPr id="71" name="Group 234"/>
        <xdr:cNvGrpSpPr>
          <a:grpSpLocks/>
        </xdr:cNvGrpSpPr>
      </xdr:nvGrpSpPr>
      <xdr:grpSpPr>
        <a:xfrm>
          <a:off x="35833050" y="8553450"/>
          <a:ext cx="304800" cy="371475"/>
          <a:chOff x="-59" y="-6166"/>
          <a:chExt cx="28" cy="19032"/>
        </a:xfrm>
        <a:solidFill>
          <a:srgbClr val="FFFFFF"/>
        </a:solidFill>
      </xdr:grpSpPr>
      <xdr:sp>
        <xdr:nvSpPr>
          <xdr:cNvPr id="72" name="Line 235"/>
          <xdr:cNvSpPr>
            <a:spLocks/>
          </xdr:cNvSpPr>
        </xdr:nvSpPr>
        <xdr:spPr>
          <a:xfrm flipH="1">
            <a:off x="-45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36"/>
          <xdr:cNvSpPr>
            <a:spLocks/>
          </xdr:cNvSpPr>
        </xdr:nvSpPr>
        <xdr:spPr>
          <a:xfrm>
            <a:off x="-59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504825</xdr:colOff>
      <xdr:row>16</xdr:row>
      <xdr:rowOff>114300</xdr:rowOff>
    </xdr:from>
    <xdr:to>
      <xdr:col>20</xdr:col>
      <xdr:colOff>723900</xdr:colOff>
      <xdr:row>16</xdr:row>
      <xdr:rowOff>219075</xdr:rowOff>
    </xdr:to>
    <xdr:sp>
      <xdr:nvSpPr>
        <xdr:cNvPr id="74" name="Line 244"/>
        <xdr:cNvSpPr>
          <a:spLocks/>
        </xdr:cNvSpPr>
      </xdr:nvSpPr>
      <xdr:spPr>
        <a:xfrm flipV="1">
          <a:off x="14392275" y="4448175"/>
          <a:ext cx="7334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30</xdr:row>
      <xdr:rowOff>219075</xdr:rowOff>
    </xdr:from>
    <xdr:to>
      <xdr:col>25</xdr:col>
      <xdr:colOff>0</xdr:colOff>
      <xdr:row>31</xdr:row>
      <xdr:rowOff>104775</xdr:rowOff>
    </xdr:to>
    <xdr:sp>
      <xdr:nvSpPr>
        <xdr:cNvPr id="75" name="Line 252"/>
        <xdr:cNvSpPr>
          <a:spLocks/>
        </xdr:cNvSpPr>
      </xdr:nvSpPr>
      <xdr:spPr>
        <a:xfrm flipH="1" flipV="1">
          <a:off x="17573625" y="77533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41</xdr:row>
      <xdr:rowOff>114300</xdr:rowOff>
    </xdr:from>
    <xdr:to>
      <xdr:col>34</xdr:col>
      <xdr:colOff>476250</xdr:colOff>
      <xdr:row>43</xdr:row>
      <xdr:rowOff>114300</xdr:rowOff>
    </xdr:to>
    <xdr:sp>
      <xdr:nvSpPr>
        <xdr:cNvPr id="76" name="Line 269"/>
        <xdr:cNvSpPr>
          <a:spLocks/>
        </xdr:cNvSpPr>
      </xdr:nvSpPr>
      <xdr:spPr>
        <a:xfrm>
          <a:off x="24564975" y="10163175"/>
          <a:ext cx="714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2613600" y="9134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10</xdr:col>
      <xdr:colOff>323850</xdr:colOff>
      <xdr:row>39</xdr:row>
      <xdr:rowOff>114300</xdr:rowOff>
    </xdr:from>
    <xdr:to>
      <xdr:col>10</xdr:col>
      <xdr:colOff>628650</xdr:colOff>
      <xdr:row>41</xdr:row>
      <xdr:rowOff>38100</xdr:rowOff>
    </xdr:to>
    <xdr:grpSp>
      <xdr:nvGrpSpPr>
        <xdr:cNvPr id="78" name="Group 272"/>
        <xdr:cNvGrpSpPr>
          <a:grpSpLocks/>
        </xdr:cNvGrpSpPr>
      </xdr:nvGrpSpPr>
      <xdr:grpSpPr>
        <a:xfrm>
          <a:off x="7296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9" name="Line 273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74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34</xdr:row>
      <xdr:rowOff>104775</xdr:rowOff>
    </xdr:from>
    <xdr:to>
      <xdr:col>50</xdr:col>
      <xdr:colOff>647700</xdr:colOff>
      <xdr:row>36</xdr:row>
      <xdr:rowOff>19050</xdr:rowOff>
    </xdr:to>
    <xdr:grpSp>
      <xdr:nvGrpSpPr>
        <xdr:cNvPr id="81" name="Group 276"/>
        <xdr:cNvGrpSpPr>
          <a:grpSpLocks/>
        </xdr:cNvGrpSpPr>
      </xdr:nvGrpSpPr>
      <xdr:grpSpPr>
        <a:xfrm>
          <a:off x="37338000" y="8553450"/>
          <a:ext cx="304800" cy="371475"/>
          <a:chOff x="-38" y="-6166"/>
          <a:chExt cx="28" cy="19032"/>
        </a:xfrm>
        <a:solidFill>
          <a:srgbClr val="FFFFFF"/>
        </a:solidFill>
      </xdr:grpSpPr>
      <xdr:sp>
        <xdr:nvSpPr>
          <xdr:cNvPr id="82" name="Line 277"/>
          <xdr:cNvSpPr>
            <a:spLocks/>
          </xdr:cNvSpPr>
        </xdr:nvSpPr>
        <xdr:spPr>
          <a:xfrm flipH="1">
            <a:off x="-24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78"/>
          <xdr:cNvSpPr>
            <a:spLocks/>
          </xdr:cNvSpPr>
        </xdr:nvSpPr>
        <xdr:spPr>
          <a:xfrm>
            <a:off x="-38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14</xdr:row>
      <xdr:rowOff>209550</xdr:rowOff>
    </xdr:from>
    <xdr:to>
      <xdr:col>66</xdr:col>
      <xdr:colOff>619125</xdr:colOff>
      <xdr:row>16</xdr:row>
      <xdr:rowOff>104775</xdr:rowOff>
    </xdr:to>
    <xdr:grpSp>
      <xdr:nvGrpSpPr>
        <xdr:cNvPr id="84" name="Group 282"/>
        <xdr:cNvGrpSpPr>
          <a:grpSpLocks/>
        </xdr:cNvGrpSpPr>
      </xdr:nvGrpSpPr>
      <xdr:grpSpPr>
        <a:xfrm>
          <a:off x="49196625" y="4086225"/>
          <a:ext cx="304800" cy="352425"/>
          <a:chOff x="-60" y="-1119"/>
          <a:chExt cx="28" cy="15392"/>
        </a:xfrm>
        <a:solidFill>
          <a:srgbClr val="FFFFFF"/>
        </a:solidFill>
      </xdr:grpSpPr>
      <xdr:sp>
        <xdr:nvSpPr>
          <xdr:cNvPr id="85" name="Line 283"/>
          <xdr:cNvSpPr>
            <a:spLocks/>
          </xdr:cNvSpPr>
        </xdr:nvSpPr>
        <xdr:spPr>
          <a:xfrm>
            <a:off x="-46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84"/>
          <xdr:cNvSpPr>
            <a:spLocks/>
          </xdr:cNvSpPr>
        </xdr:nvSpPr>
        <xdr:spPr>
          <a:xfrm>
            <a:off x="-60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17</xdr:row>
      <xdr:rowOff>209550</xdr:rowOff>
    </xdr:from>
    <xdr:to>
      <xdr:col>76</xdr:col>
      <xdr:colOff>314325</xdr:colOff>
      <xdr:row>19</xdr:row>
      <xdr:rowOff>114300</xdr:rowOff>
    </xdr:to>
    <xdr:grpSp>
      <xdr:nvGrpSpPr>
        <xdr:cNvPr id="87" name="Group 304"/>
        <xdr:cNvGrpSpPr>
          <a:grpSpLocks/>
        </xdr:cNvGrpSpPr>
      </xdr:nvGrpSpPr>
      <xdr:grpSpPr>
        <a:xfrm>
          <a:off x="56321325" y="4772025"/>
          <a:ext cx="304800" cy="361950"/>
          <a:chOff x="-1999" y="-1167"/>
          <a:chExt cx="7000" cy="15808"/>
        </a:xfrm>
        <a:solidFill>
          <a:srgbClr val="FFFFFF"/>
        </a:solidFill>
      </xdr:grpSpPr>
      <xdr:sp>
        <xdr:nvSpPr>
          <xdr:cNvPr id="88" name="Line 305"/>
          <xdr:cNvSpPr>
            <a:spLocks/>
          </xdr:cNvSpPr>
        </xdr:nvSpPr>
        <xdr:spPr>
          <a:xfrm>
            <a:off x="1499" y="1089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06"/>
          <xdr:cNvSpPr>
            <a:spLocks/>
          </xdr:cNvSpPr>
        </xdr:nvSpPr>
        <xdr:spPr>
          <a:xfrm>
            <a:off x="-1999" y="-1167"/>
            <a:ext cx="70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34</xdr:row>
      <xdr:rowOff>114300</xdr:rowOff>
    </xdr:from>
    <xdr:to>
      <xdr:col>34</xdr:col>
      <xdr:colOff>619125</xdr:colOff>
      <xdr:row>34</xdr:row>
      <xdr:rowOff>114300</xdr:rowOff>
    </xdr:to>
    <xdr:sp>
      <xdr:nvSpPr>
        <xdr:cNvPr id="90" name="Line 321"/>
        <xdr:cNvSpPr>
          <a:spLocks/>
        </xdr:cNvSpPr>
      </xdr:nvSpPr>
      <xdr:spPr>
        <a:xfrm flipV="1">
          <a:off x="23574375" y="8562975"/>
          <a:ext cx="184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16</xdr:row>
      <xdr:rowOff>123825</xdr:rowOff>
    </xdr:from>
    <xdr:to>
      <xdr:col>76</xdr:col>
      <xdr:colOff>161925</xdr:colOff>
      <xdr:row>19</xdr:row>
      <xdr:rowOff>104775</xdr:rowOff>
    </xdr:to>
    <xdr:sp>
      <xdr:nvSpPr>
        <xdr:cNvPr id="91" name="Line 324"/>
        <xdr:cNvSpPr>
          <a:spLocks/>
        </xdr:cNvSpPr>
      </xdr:nvSpPr>
      <xdr:spPr>
        <a:xfrm>
          <a:off x="49349025" y="4457700"/>
          <a:ext cx="7124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114300</xdr:rowOff>
    </xdr:from>
    <xdr:ext cx="304800" cy="228600"/>
    <xdr:sp>
      <xdr:nvSpPr>
        <xdr:cNvPr id="92" name="text 1282"/>
        <xdr:cNvSpPr txBox="1">
          <a:spLocks noChangeArrowheads="1"/>
        </xdr:cNvSpPr>
      </xdr:nvSpPr>
      <xdr:spPr>
        <a:xfrm>
          <a:off x="5185410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304800" cy="228600"/>
    <xdr:sp>
      <xdr:nvSpPr>
        <xdr:cNvPr id="93" name="text 1282"/>
        <xdr:cNvSpPr txBox="1">
          <a:spLocks noChangeArrowheads="1"/>
        </xdr:cNvSpPr>
      </xdr:nvSpPr>
      <xdr:spPr>
        <a:xfrm>
          <a:off x="1091565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52</xdr:col>
      <xdr:colOff>76200</xdr:colOff>
      <xdr:row>35</xdr:row>
      <xdr:rowOff>0</xdr:rowOff>
    </xdr:from>
    <xdr:ext cx="304800" cy="228600"/>
    <xdr:sp>
      <xdr:nvSpPr>
        <xdr:cNvPr id="94" name="text 1282"/>
        <xdr:cNvSpPr txBox="1">
          <a:spLocks noChangeArrowheads="1"/>
        </xdr:cNvSpPr>
      </xdr:nvSpPr>
      <xdr:spPr>
        <a:xfrm>
          <a:off x="38557200" y="8677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44</xdr:col>
      <xdr:colOff>419100</xdr:colOff>
      <xdr:row>38</xdr:row>
      <xdr:rowOff>76200</xdr:rowOff>
    </xdr:from>
    <xdr:to>
      <xdr:col>44</xdr:col>
      <xdr:colOff>771525</xdr:colOff>
      <xdr:row>38</xdr:row>
      <xdr:rowOff>190500</xdr:rowOff>
    </xdr:to>
    <xdr:sp>
      <xdr:nvSpPr>
        <xdr:cNvPr id="95" name="kreslení 417"/>
        <xdr:cNvSpPr>
          <a:spLocks/>
        </xdr:cNvSpPr>
      </xdr:nvSpPr>
      <xdr:spPr>
        <a:xfrm>
          <a:off x="32804100" y="9439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40</xdr:row>
      <xdr:rowOff>57150</xdr:rowOff>
    </xdr:from>
    <xdr:to>
      <xdr:col>8</xdr:col>
      <xdr:colOff>857250</xdr:colOff>
      <xdr:row>40</xdr:row>
      <xdr:rowOff>171450</xdr:rowOff>
    </xdr:to>
    <xdr:sp>
      <xdr:nvSpPr>
        <xdr:cNvPr id="96" name="kreslení 12"/>
        <xdr:cNvSpPr>
          <a:spLocks/>
        </xdr:cNvSpPr>
      </xdr:nvSpPr>
      <xdr:spPr>
        <a:xfrm>
          <a:off x="5991225" y="98774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20</xdr:row>
      <xdr:rowOff>57150</xdr:rowOff>
    </xdr:from>
    <xdr:to>
      <xdr:col>76</xdr:col>
      <xdr:colOff>609600</xdr:colOff>
      <xdr:row>20</xdr:row>
      <xdr:rowOff>171450</xdr:rowOff>
    </xdr:to>
    <xdr:grpSp>
      <xdr:nvGrpSpPr>
        <xdr:cNvPr id="97" name="Group 503"/>
        <xdr:cNvGrpSpPr>
          <a:grpSpLocks/>
        </xdr:cNvGrpSpPr>
      </xdr:nvGrpSpPr>
      <xdr:grpSpPr>
        <a:xfrm>
          <a:off x="56635650" y="5305425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98" name="Rectangle 504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05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0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26</xdr:row>
      <xdr:rowOff>0</xdr:rowOff>
    </xdr:from>
    <xdr:to>
      <xdr:col>58</xdr:col>
      <xdr:colOff>809625</xdr:colOff>
      <xdr:row>27</xdr:row>
      <xdr:rowOff>0</xdr:rowOff>
    </xdr:to>
    <xdr:grpSp>
      <xdr:nvGrpSpPr>
        <xdr:cNvPr id="101" name="Group 540"/>
        <xdr:cNvGrpSpPr>
          <a:grpSpLocks/>
        </xdr:cNvGrpSpPr>
      </xdr:nvGrpSpPr>
      <xdr:grpSpPr>
        <a:xfrm>
          <a:off x="43310175" y="6619875"/>
          <a:ext cx="438150" cy="228600"/>
          <a:chOff x="-55" y="463"/>
          <a:chExt cx="40" cy="20016"/>
        </a:xfrm>
        <a:solidFill>
          <a:srgbClr val="FFFFFF"/>
        </a:solidFill>
      </xdr:grpSpPr>
      <xdr:sp>
        <xdr:nvSpPr>
          <xdr:cNvPr id="102" name="Rectangle 541"/>
          <xdr:cNvSpPr>
            <a:spLocks/>
          </xdr:cNvSpPr>
        </xdr:nvSpPr>
        <xdr:spPr>
          <a:xfrm>
            <a:off x="-55" y="46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42"/>
          <xdr:cNvSpPr>
            <a:spLocks/>
          </xdr:cNvSpPr>
        </xdr:nvSpPr>
        <xdr:spPr>
          <a:xfrm>
            <a:off x="-52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43"/>
          <xdr:cNvSpPr>
            <a:spLocks/>
          </xdr:cNvSpPr>
        </xdr:nvSpPr>
        <xdr:spPr>
          <a:xfrm>
            <a:off x="-52" y="1047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44"/>
          <xdr:cNvSpPr>
            <a:spLocks/>
          </xdr:cNvSpPr>
        </xdr:nvSpPr>
        <xdr:spPr>
          <a:xfrm>
            <a:off x="-40" y="463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45"/>
          <xdr:cNvSpPr>
            <a:spLocks/>
          </xdr:cNvSpPr>
        </xdr:nvSpPr>
        <xdr:spPr>
          <a:xfrm>
            <a:off x="-40" y="10471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46"/>
          <xdr:cNvSpPr>
            <a:spLocks/>
          </xdr:cNvSpPr>
        </xdr:nvSpPr>
        <xdr:spPr>
          <a:xfrm>
            <a:off x="-27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32</xdr:row>
      <xdr:rowOff>9525</xdr:rowOff>
    </xdr:from>
    <xdr:to>
      <xdr:col>56</xdr:col>
      <xdr:colOff>476250</xdr:colOff>
      <xdr:row>33</xdr:row>
      <xdr:rowOff>9525</xdr:rowOff>
    </xdr:to>
    <xdr:grpSp>
      <xdr:nvGrpSpPr>
        <xdr:cNvPr id="108" name="Group 547"/>
        <xdr:cNvGrpSpPr>
          <a:grpSpLocks/>
        </xdr:cNvGrpSpPr>
      </xdr:nvGrpSpPr>
      <xdr:grpSpPr>
        <a:xfrm>
          <a:off x="41509950" y="8001000"/>
          <a:ext cx="428625" cy="228600"/>
          <a:chOff x="-29628" y="-6107"/>
          <a:chExt cx="22269" cy="20016"/>
        </a:xfrm>
        <a:solidFill>
          <a:srgbClr val="FFFFFF"/>
        </a:solidFill>
      </xdr:grpSpPr>
      <xdr:sp>
        <xdr:nvSpPr>
          <xdr:cNvPr id="109" name="Rectangle 548"/>
          <xdr:cNvSpPr>
            <a:spLocks/>
          </xdr:cNvSpPr>
        </xdr:nvSpPr>
        <xdr:spPr>
          <a:xfrm>
            <a:off x="-29628" y="-6107"/>
            <a:ext cx="1715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49"/>
          <xdr:cNvSpPr>
            <a:spLocks/>
          </xdr:cNvSpPr>
        </xdr:nvSpPr>
        <xdr:spPr>
          <a:xfrm>
            <a:off x="-27913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50"/>
          <xdr:cNvSpPr>
            <a:spLocks/>
          </xdr:cNvSpPr>
        </xdr:nvSpPr>
        <xdr:spPr>
          <a:xfrm>
            <a:off x="-27913" y="3901"/>
            <a:ext cx="68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51"/>
          <xdr:cNvSpPr>
            <a:spLocks/>
          </xdr:cNvSpPr>
        </xdr:nvSpPr>
        <xdr:spPr>
          <a:xfrm>
            <a:off x="-21066" y="-6107"/>
            <a:ext cx="742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52"/>
          <xdr:cNvSpPr>
            <a:spLocks/>
          </xdr:cNvSpPr>
        </xdr:nvSpPr>
        <xdr:spPr>
          <a:xfrm>
            <a:off x="-21066" y="3901"/>
            <a:ext cx="68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53"/>
          <xdr:cNvSpPr>
            <a:spLocks/>
          </xdr:cNvSpPr>
        </xdr:nvSpPr>
        <xdr:spPr>
          <a:xfrm>
            <a:off x="-14212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15</xdr:row>
      <xdr:rowOff>0</xdr:rowOff>
    </xdr:from>
    <xdr:to>
      <xdr:col>17</xdr:col>
      <xdr:colOff>276225</xdr:colOff>
      <xdr:row>17</xdr:row>
      <xdr:rowOff>0</xdr:rowOff>
    </xdr:to>
    <xdr:sp>
      <xdr:nvSpPr>
        <xdr:cNvPr id="115" name="text 774"/>
        <xdr:cNvSpPr txBox="1">
          <a:spLocks noChangeArrowheads="1"/>
        </xdr:cNvSpPr>
      </xdr:nvSpPr>
      <xdr:spPr>
        <a:xfrm>
          <a:off x="11706225" y="4105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122,722</a:t>
          </a:r>
        </a:p>
      </xdr:txBody>
    </xdr:sp>
    <xdr:clientData/>
  </xdr:twoCellAnchor>
  <xdr:twoCellAnchor>
    <xdr:from>
      <xdr:col>12</xdr:col>
      <xdr:colOff>666750</xdr:colOff>
      <xdr:row>17</xdr:row>
      <xdr:rowOff>19050</xdr:rowOff>
    </xdr:from>
    <xdr:to>
      <xdr:col>16</xdr:col>
      <xdr:colOff>762000</xdr:colOff>
      <xdr:row>41</xdr:row>
      <xdr:rowOff>219075</xdr:rowOff>
    </xdr:to>
    <xdr:sp>
      <xdr:nvSpPr>
        <xdr:cNvPr id="116" name="Line 643"/>
        <xdr:cNvSpPr>
          <a:spLocks/>
        </xdr:cNvSpPr>
      </xdr:nvSpPr>
      <xdr:spPr>
        <a:xfrm flipH="1">
          <a:off x="9124950" y="4581525"/>
          <a:ext cx="3067050" cy="5686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15</xdr:row>
      <xdr:rowOff>0</xdr:rowOff>
    </xdr:from>
    <xdr:to>
      <xdr:col>48</xdr:col>
      <xdr:colOff>47625</xdr:colOff>
      <xdr:row>16</xdr:row>
      <xdr:rowOff>0</xdr:rowOff>
    </xdr:to>
    <xdr:grpSp>
      <xdr:nvGrpSpPr>
        <xdr:cNvPr id="117" name="Group 690"/>
        <xdr:cNvGrpSpPr>
          <a:grpSpLocks/>
        </xdr:cNvGrpSpPr>
      </xdr:nvGrpSpPr>
      <xdr:grpSpPr>
        <a:xfrm>
          <a:off x="35518725" y="4105275"/>
          <a:ext cx="28575" cy="228600"/>
          <a:chOff x="-3000" y="287"/>
          <a:chExt cx="1668" cy="20016"/>
        </a:xfrm>
        <a:solidFill>
          <a:srgbClr val="FFFFFF"/>
        </a:solidFill>
      </xdr:grpSpPr>
      <xdr:sp>
        <xdr:nvSpPr>
          <xdr:cNvPr id="118" name="Rectangle 691"/>
          <xdr:cNvSpPr>
            <a:spLocks/>
          </xdr:cNvSpPr>
        </xdr:nvSpPr>
        <xdr:spPr>
          <a:xfrm>
            <a:off x="-3000" y="28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92"/>
          <xdr:cNvSpPr>
            <a:spLocks/>
          </xdr:cNvSpPr>
        </xdr:nvSpPr>
        <xdr:spPr>
          <a:xfrm>
            <a:off x="-3000" y="6957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93"/>
          <xdr:cNvSpPr>
            <a:spLocks/>
          </xdr:cNvSpPr>
        </xdr:nvSpPr>
        <xdr:spPr>
          <a:xfrm>
            <a:off x="-3000" y="13633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942975</xdr:colOff>
      <xdr:row>15</xdr:row>
      <xdr:rowOff>9525</xdr:rowOff>
    </xdr:from>
    <xdr:to>
      <xdr:col>31</xdr:col>
      <xdr:colOff>0</xdr:colOff>
      <xdr:row>16</xdr:row>
      <xdr:rowOff>9525</xdr:rowOff>
    </xdr:to>
    <xdr:grpSp>
      <xdr:nvGrpSpPr>
        <xdr:cNvPr id="121" name="Group 702"/>
        <xdr:cNvGrpSpPr>
          <a:grpSpLocks/>
        </xdr:cNvGrpSpPr>
      </xdr:nvGrpSpPr>
      <xdr:grpSpPr>
        <a:xfrm>
          <a:off x="22774275" y="4114800"/>
          <a:ext cx="28575" cy="228600"/>
          <a:chOff x="-3" y="-6379"/>
          <a:chExt cx="3" cy="20016"/>
        </a:xfrm>
        <a:solidFill>
          <a:srgbClr val="FFFFFF"/>
        </a:solidFill>
      </xdr:grpSpPr>
      <xdr:sp>
        <xdr:nvSpPr>
          <xdr:cNvPr id="122" name="Rectangle 703"/>
          <xdr:cNvSpPr>
            <a:spLocks/>
          </xdr:cNvSpPr>
        </xdr:nvSpPr>
        <xdr:spPr>
          <a:xfrm>
            <a:off x="-3" y="-63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04"/>
          <xdr:cNvSpPr>
            <a:spLocks/>
          </xdr:cNvSpPr>
        </xdr:nvSpPr>
        <xdr:spPr>
          <a:xfrm>
            <a:off x="-3" y="2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05"/>
          <xdr:cNvSpPr>
            <a:spLocks/>
          </xdr:cNvSpPr>
        </xdr:nvSpPr>
        <xdr:spPr>
          <a:xfrm>
            <a:off x="-3" y="69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38</xdr:row>
      <xdr:rowOff>9525</xdr:rowOff>
    </xdr:from>
    <xdr:to>
      <xdr:col>45</xdr:col>
      <xdr:colOff>28575</xdr:colOff>
      <xdr:row>39</xdr:row>
      <xdr:rowOff>9525</xdr:rowOff>
    </xdr:to>
    <xdr:grpSp>
      <xdr:nvGrpSpPr>
        <xdr:cNvPr id="125" name="Group 718"/>
        <xdr:cNvGrpSpPr>
          <a:grpSpLocks/>
        </xdr:cNvGrpSpPr>
      </xdr:nvGrpSpPr>
      <xdr:grpSpPr>
        <a:xfrm>
          <a:off x="33356550" y="9372600"/>
          <a:ext cx="28575" cy="228600"/>
          <a:chOff x="-1094" y="-6011"/>
          <a:chExt cx="1131" cy="20016"/>
        </a:xfrm>
        <a:solidFill>
          <a:srgbClr val="FFFFFF"/>
        </a:solidFill>
      </xdr:grpSpPr>
      <xdr:sp>
        <xdr:nvSpPr>
          <xdr:cNvPr id="126" name="Rectangle 719"/>
          <xdr:cNvSpPr>
            <a:spLocks/>
          </xdr:cNvSpPr>
        </xdr:nvSpPr>
        <xdr:spPr>
          <a:xfrm>
            <a:off x="-1094" y="-6011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20"/>
          <xdr:cNvSpPr>
            <a:spLocks/>
          </xdr:cNvSpPr>
        </xdr:nvSpPr>
        <xdr:spPr>
          <a:xfrm>
            <a:off x="-1094" y="659"/>
            <a:ext cx="1131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21"/>
          <xdr:cNvSpPr>
            <a:spLocks/>
          </xdr:cNvSpPr>
        </xdr:nvSpPr>
        <xdr:spPr>
          <a:xfrm>
            <a:off x="-1094" y="7335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40</xdr:row>
      <xdr:rowOff>114300</xdr:rowOff>
    </xdr:from>
    <xdr:to>
      <xdr:col>44</xdr:col>
      <xdr:colOff>47625</xdr:colOff>
      <xdr:row>41</xdr:row>
      <xdr:rowOff>114300</xdr:rowOff>
    </xdr:to>
    <xdr:grpSp>
      <xdr:nvGrpSpPr>
        <xdr:cNvPr id="129" name="Group 722"/>
        <xdr:cNvGrpSpPr>
          <a:grpSpLocks/>
        </xdr:cNvGrpSpPr>
      </xdr:nvGrpSpPr>
      <xdr:grpSpPr>
        <a:xfrm>
          <a:off x="32394525" y="9934575"/>
          <a:ext cx="28575" cy="228600"/>
          <a:chOff x="-3127" y="-9305"/>
          <a:chExt cx="1668" cy="20016"/>
        </a:xfrm>
        <a:solidFill>
          <a:srgbClr val="FFFFFF"/>
        </a:solidFill>
      </xdr:grpSpPr>
      <xdr:sp>
        <xdr:nvSpPr>
          <xdr:cNvPr id="130" name="Rectangle 723"/>
          <xdr:cNvSpPr>
            <a:spLocks/>
          </xdr:cNvSpPr>
        </xdr:nvSpPr>
        <xdr:spPr>
          <a:xfrm>
            <a:off x="-3127" y="-9305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4"/>
          <xdr:cNvSpPr>
            <a:spLocks/>
          </xdr:cNvSpPr>
        </xdr:nvSpPr>
        <xdr:spPr>
          <a:xfrm>
            <a:off x="-3127" y="-2635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5"/>
          <xdr:cNvSpPr>
            <a:spLocks/>
          </xdr:cNvSpPr>
        </xdr:nvSpPr>
        <xdr:spPr>
          <a:xfrm>
            <a:off x="-3127" y="4041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35</xdr:row>
      <xdr:rowOff>123825</xdr:rowOff>
    </xdr:from>
    <xdr:to>
      <xdr:col>46</xdr:col>
      <xdr:colOff>295275</xdr:colOff>
      <xdr:row>36</xdr:row>
      <xdr:rowOff>123825</xdr:rowOff>
    </xdr:to>
    <xdr:grpSp>
      <xdr:nvGrpSpPr>
        <xdr:cNvPr id="133" name="Group 726"/>
        <xdr:cNvGrpSpPr>
          <a:grpSpLocks/>
        </xdr:cNvGrpSpPr>
      </xdr:nvGrpSpPr>
      <xdr:grpSpPr>
        <a:xfrm>
          <a:off x="34280475" y="8801100"/>
          <a:ext cx="28575" cy="228600"/>
          <a:chOff x="-65" y="-8551"/>
          <a:chExt cx="3" cy="20016"/>
        </a:xfrm>
        <a:solidFill>
          <a:srgbClr val="FFFFFF"/>
        </a:solidFill>
      </xdr:grpSpPr>
      <xdr:sp>
        <xdr:nvSpPr>
          <xdr:cNvPr id="134" name="Rectangle 727"/>
          <xdr:cNvSpPr>
            <a:spLocks/>
          </xdr:cNvSpPr>
        </xdr:nvSpPr>
        <xdr:spPr>
          <a:xfrm>
            <a:off x="-65" y="-85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8"/>
          <xdr:cNvSpPr>
            <a:spLocks/>
          </xdr:cNvSpPr>
        </xdr:nvSpPr>
        <xdr:spPr>
          <a:xfrm>
            <a:off x="-65" y="-18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9"/>
          <xdr:cNvSpPr>
            <a:spLocks/>
          </xdr:cNvSpPr>
        </xdr:nvSpPr>
        <xdr:spPr>
          <a:xfrm>
            <a:off x="-65" y="47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42</xdr:row>
      <xdr:rowOff>0</xdr:rowOff>
    </xdr:from>
    <xdr:to>
      <xdr:col>13</xdr:col>
      <xdr:colOff>190500</xdr:colOff>
      <xdr:row>44</xdr:row>
      <xdr:rowOff>0</xdr:rowOff>
    </xdr:to>
    <xdr:sp>
      <xdr:nvSpPr>
        <xdr:cNvPr id="137" name="text 774"/>
        <xdr:cNvSpPr txBox="1">
          <a:spLocks noChangeArrowheads="1"/>
        </xdr:cNvSpPr>
      </xdr:nvSpPr>
      <xdr:spPr>
        <a:xfrm>
          <a:off x="8648700" y="10277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0,485</a:t>
          </a:r>
        </a:p>
      </xdr:txBody>
    </xdr:sp>
    <xdr:clientData/>
  </xdr:twoCellAnchor>
  <xdr:twoCellAnchor>
    <xdr:from>
      <xdr:col>21</xdr:col>
      <xdr:colOff>0</xdr:colOff>
      <xdr:row>41</xdr:row>
      <xdr:rowOff>104775</xdr:rowOff>
    </xdr:from>
    <xdr:to>
      <xdr:col>33</xdr:col>
      <xdr:colOff>266700</xdr:colOff>
      <xdr:row>41</xdr:row>
      <xdr:rowOff>104775</xdr:rowOff>
    </xdr:to>
    <xdr:sp>
      <xdr:nvSpPr>
        <xdr:cNvPr id="138" name="Line 739"/>
        <xdr:cNvSpPr>
          <a:spLocks/>
        </xdr:cNvSpPr>
      </xdr:nvSpPr>
      <xdr:spPr>
        <a:xfrm flipV="1">
          <a:off x="15373350" y="1015365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43</xdr:row>
      <xdr:rowOff>114300</xdr:rowOff>
    </xdr:from>
    <xdr:to>
      <xdr:col>43</xdr:col>
      <xdr:colOff>247650</xdr:colOff>
      <xdr:row>43</xdr:row>
      <xdr:rowOff>114300</xdr:rowOff>
    </xdr:to>
    <xdr:sp>
      <xdr:nvSpPr>
        <xdr:cNvPr id="139" name="Line 740"/>
        <xdr:cNvSpPr>
          <a:spLocks/>
        </xdr:cNvSpPr>
      </xdr:nvSpPr>
      <xdr:spPr>
        <a:xfrm flipV="1">
          <a:off x="15363825" y="10620375"/>
          <a:ext cx="1660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133350</xdr:colOff>
      <xdr:row>19</xdr:row>
      <xdr:rowOff>123825</xdr:rowOff>
    </xdr:to>
    <xdr:sp>
      <xdr:nvSpPr>
        <xdr:cNvPr id="140" name="Line 752"/>
        <xdr:cNvSpPr>
          <a:spLocks/>
        </xdr:cNvSpPr>
      </xdr:nvSpPr>
      <xdr:spPr>
        <a:xfrm flipV="1">
          <a:off x="7943850" y="51339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190500</xdr:rowOff>
    </xdr:from>
    <xdr:to>
      <xdr:col>11</xdr:col>
      <xdr:colOff>285750</xdr:colOff>
      <xdr:row>20</xdr:row>
      <xdr:rowOff>38100</xdr:rowOff>
    </xdr:to>
    <xdr:grpSp>
      <xdr:nvGrpSpPr>
        <xdr:cNvPr id="141" name="Group 753"/>
        <xdr:cNvGrpSpPr>
          <a:grpSpLocks/>
        </xdr:cNvGrpSpPr>
      </xdr:nvGrpSpPr>
      <xdr:grpSpPr>
        <a:xfrm>
          <a:off x="8086725" y="4981575"/>
          <a:ext cx="142875" cy="304800"/>
          <a:chOff x="740" y="523"/>
          <a:chExt cx="13" cy="32"/>
        </a:xfrm>
        <a:solidFill>
          <a:srgbClr val="FFFFFF"/>
        </a:solidFill>
      </xdr:grpSpPr>
      <xdr:sp>
        <xdr:nvSpPr>
          <xdr:cNvPr id="142" name="Arc 754"/>
          <xdr:cNvSpPr>
            <a:spLocks/>
          </xdr:cNvSpPr>
        </xdr:nvSpPr>
        <xdr:spPr>
          <a:xfrm flipH="1" flipV="1">
            <a:off x="746" y="53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Arc 755"/>
          <xdr:cNvSpPr>
            <a:spLocks/>
          </xdr:cNvSpPr>
        </xdr:nvSpPr>
        <xdr:spPr>
          <a:xfrm flipH="1" flipV="1">
            <a:off x="740" y="523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19</xdr:row>
      <xdr:rowOff>114300</xdr:rowOff>
    </xdr:from>
    <xdr:to>
      <xdr:col>12</xdr:col>
      <xdr:colOff>0</xdr:colOff>
      <xdr:row>19</xdr:row>
      <xdr:rowOff>123825</xdr:rowOff>
    </xdr:to>
    <xdr:sp>
      <xdr:nvSpPr>
        <xdr:cNvPr id="144" name="Line 756"/>
        <xdr:cNvSpPr>
          <a:spLocks/>
        </xdr:cNvSpPr>
      </xdr:nvSpPr>
      <xdr:spPr>
        <a:xfrm flipV="1">
          <a:off x="8334375" y="5133975"/>
          <a:ext cx="1238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19</xdr:row>
      <xdr:rowOff>114300</xdr:rowOff>
    </xdr:from>
    <xdr:to>
      <xdr:col>11</xdr:col>
      <xdr:colOff>381000</xdr:colOff>
      <xdr:row>20</xdr:row>
      <xdr:rowOff>38100</xdr:rowOff>
    </xdr:to>
    <xdr:sp>
      <xdr:nvSpPr>
        <xdr:cNvPr id="145" name="Arc 758"/>
        <xdr:cNvSpPr>
          <a:spLocks/>
        </xdr:cNvSpPr>
      </xdr:nvSpPr>
      <xdr:spPr>
        <a:xfrm flipH="1" flipV="1">
          <a:off x="8248650" y="5133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190500</xdr:rowOff>
    </xdr:from>
    <xdr:to>
      <xdr:col>11</xdr:col>
      <xdr:colOff>314325</xdr:colOff>
      <xdr:row>19</xdr:row>
      <xdr:rowOff>114300</xdr:rowOff>
    </xdr:to>
    <xdr:sp>
      <xdr:nvSpPr>
        <xdr:cNvPr id="146" name="Arc 759"/>
        <xdr:cNvSpPr>
          <a:spLocks/>
        </xdr:cNvSpPr>
      </xdr:nvSpPr>
      <xdr:spPr>
        <a:xfrm flipH="1" flipV="1">
          <a:off x="8181975" y="49815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19</xdr:row>
      <xdr:rowOff>114300</xdr:rowOff>
    </xdr:from>
    <xdr:to>
      <xdr:col>11</xdr:col>
      <xdr:colOff>390525</xdr:colOff>
      <xdr:row>19</xdr:row>
      <xdr:rowOff>123825</xdr:rowOff>
    </xdr:to>
    <xdr:sp>
      <xdr:nvSpPr>
        <xdr:cNvPr id="147" name="Line 760"/>
        <xdr:cNvSpPr>
          <a:spLocks/>
        </xdr:cNvSpPr>
      </xdr:nvSpPr>
      <xdr:spPr>
        <a:xfrm>
          <a:off x="8077200" y="51339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43</xdr:row>
      <xdr:rowOff>0</xdr:rowOff>
    </xdr:from>
    <xdr:to>
      <xdr:col>88</xdr:col>
      <xdr:colOff>0</xdr:colOff>
      <xdr:row>44</xdr:row>
      <xdr:rowOff>0</xdr:rowOff>
    </xdr:to>
    <xdr:sp>
      <xdr:nvSpPr>
        <xdr:cNvPr id="148" name="text 3"/>
        <xdr:cNvSpPr txBox="1">
          <a:spLocks noChangeArrowheads="1"/>
        </xdr:cNvSpPr>
      </xdr:nvSpPr>
      <xdr:spPr>
        <a:xfrm>
          <a:off x="64712850" y="1050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43</xdr:row>
      <xdr:rowOff>114300</xdr:rowOff>
    </xdr:from>
    <xdr:to>
      <xdr:col>87</xdr:col>
      <xdr:colOff>447675</xdr:colOff>
      <xdr:row>43</xdr:row>
      <xdr:rowOff>123825</xdr:rowOff>
    </xdr:to>
    <xdr:sp>
      <xdr:nvSpPr>
        <xdr:cNvPr id="149" name="Line 762"/>
        <xdr:cNvSpPr>
          <a:spLocks/>
        </xdr:cNvSpPr>
      </xdr:nvSpPr>
      <xdr:spPr>
        <a:xfrm>
          <a:off x="64779525" y="10620375"/>
          <a:ext cx="3810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42</xdr:row>
      <xdr:rowOff>57150</xdr:rowOff>
    </xdr:from>
    <xdr:to>
      <xdr:col>66</xdr:col>
      <xdr:colOff>581025</xdr:colOff>
      <xdr:row>42</xdr:row>
      <xdr:rowOff>171450</xdr:rowOff>
    </xdr:to>
    <xdr:grpSp>
      <xdr:nvGrpSpPr>
        <xdr:cNvPr id="150" name="Group 763"/>
        <xdr:cNvGrpSpPr>
          <a:grpSpLocks/>
        </xdr:cNvGrpSpPr>
      </xdr:nvGrpSpPr>
      <xdr:grpSpPr>
        <a:xfrm>
          <a:off x="48777525" y="10334625"/>
          <a:ext cx="685800" cy="114300"/>
          <a:chOff x="4464" y="1085"/>
          <a:chExt cx="63" cy="12"/>
        </a:xfrm>
        <a:solidFill>
          <a:srgbClr val="FFFFFF"/>
        </a:solidFill>
      </xdr:grpSpPr>
      <xdr:sp>
        <xdr:nvSpPr>
          <xdr:cNvPr id="151" name="Line 764"/>
          <xdr:cNvSpPr>
            <a:spLocks/>
          </xdr:cNvSpPr>
        </xdr:nvSpPr>
        <xdr:spPr>
          <a:xfrm>
            <a:off x="4512" y="109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65"/>
          <xdr:cNvSpPr>
            <a:spLocks/>
          </xdr:cNvSpPr>
        </xdr:nvSpPr>
        <xdr:spPr>
          <a:xfrm>
            <a:off x="4524" y="10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6"/>
          <xdr:cNvSpPr>
            <a:spLocks/>
          </xdr:cNvSpPr>
        </xdr:nvSpPr>
        <xdr:spPr>
          <a:xfrm>
            <a:off x="4500" y="1085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7"/>
          <xdr:cNvSpPr>
            <a:spLocks/>
          </xdr:cNvSpPr>
        </xdr:nvSpPr>
        <xdr:spPr>
          <a:xfrm>
            <a:off x="4476" y="1085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68"/>
          <xdr:cNvSpPr>
            <a:spLocks/>
          </xdr:cNvSpPr>
        </xdr:nvSpPr>
        <xdr:spPr>
          <a:xfrm>
            <a:off x="4464" y="10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69"/>
          <xdr:cNvSpPr>
            <a:spLocks/>
          </xdr:cNvSpPr>
        </xdr:nvSpPr>
        <xdr:spPr>
          <a:xfrm>
            <a:off x="4488" y="10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42</xdr:row>
      <xdr:rowOff>47625</xdr:rowOff>
    </xdr:from>
    <xdr:to>
      <xdr:col>83</xdr:col>
      <xdr:colOff>457200</xdr:colOff>
      <xdr:row>42</xdr:row>
      <xdr:rowOff>161925</xdr:rowOff>
    </xdr:to>
    <xdr:grpSp>
      <xdr:nvGrpSpPr>
        <xdr:cNvPr id="157" name="Group 770"/>
        <xdr:cNvGrpSpPr>
          <a:grpSpLocks/>
        </xdr:cNvGrpSpPr>
      </xdr:nvGrpSpPr>
      <xdr:grpSpPr>
        <a:xfrm>
          <a:off x="61769625" y="10325100"/>
          <a:ext cx="428625" cy="114300"/>
          <a:chOff x="5654" y="1084"/>
          <a:chExt cx="39" cy="12"/>
        </a:xfrm>
        <a:solidFill>
          <a:srgbClr val="FFFFFF"/>
        </a:solidFill>
      </xdr:grpSpPr>
      <xdr:sp>
        <xdr:nvSpPr>
          <xdr:cNvPr id="158" name="Line 771"/>
          <xdr:cNvSpPr>
            <a:spLocks/>
          </xdr:cNvSpPr>
        </xdr:nvSpPr>
        <xdr:spPr>
          <a:xfrm>
            <a:off x="5678" y="109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72"/>
          <xdr:cNvSpPr>
            <a:spLocks/>
          </xdr:cNvSpPr>
        </xdr:nvSpPr>
        <xdr:spPr>
          <a:xfrm>
            <a:off x="5690" y="10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73"/>
          <xdr:cNvSpPr>
            <a:spLocks/>
          </xdr:cNvSpPr>
        </xdr:nvSpPr>
        <xdr:spPr>
          <a:xfrm>
            <a:off x="5666" y="1084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74"/>
          <xdr:cNvSpPr>
            <a:spLocks/>
          </xdr:cNvSpPr>
        </xdr:nvSpPr>
        <xdr:spPr>
          <a:xfrm>
            <a:off x="5654" y="10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19</xdr:row>
      <xdr:rowOff>114300</xdr:rowOff>
    </xdr:from>
    <xdr:to>
      <xdr:col>13</xdr:col>
      <xdr:colOff>57150</xdr:colOff>
      <xdr:row>21</xdr:row>
      <xdr:rowOff>28575</xdr:rowOff>
    </xdr:to>
    <xdr:grpSp>
      <xdr:nvGrpSpPr>
        <xdr:cNvPr id="162" name="Group 775"/>
        <xdr:cNvGrpSpPr>
          <a:grpSpLocks/>
        </xdr:cNvGrpSpPr>
      </xdr:nvGrpSpPr>
      <xdr:grpSpPr>
        <a:xfrm>
          <a:off x="9182100" y="5133975"/>
          <a:ext cx="304800" cy="371475"/>
          <a:chOff x="840" y="539"/>
          <a:chExt cx="28" cy="39"/>
        </a:xfrm>
        <a:solidFill>
          <a:srgbClr val="FFFFFF"/>
        </a:solidFill>
      </xdr:grpSpPr>
      <xdr:sp>
        <xdr:nvSpPr>
          <xdr:cNvPr id="163" name="Line 776"/>
          <xdr:cNvSpPr>
            <a:spLocks/>
          </xdr:cNvSpPr>
        </xdr:nvSpPr>
        <xdr:spPr>
          <a:xfrm flipH="1">
            <a:off x="854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77"/>
          <xdr:cNvSpPr>
            <a:spLocks/>
          </xdr:cNvSpPr>
        </xdr:nvSpPr>
        <xdr:spPr>
          <a:xfrm>
            <a:off x="840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114300</xdr:rowOff>
    </xdr:from>
    <xdr:to>
      <xdr:col>17</xdr:col>
      <xdr:colOff>419100</xdr:colOff>
      <xdr:row>24</xdr:row>
      <xdr:rowOff>28575</xdr:rowOff>
    </xdr:to>
    <xdr:grpSp>
      <xdr:nvGrpSpPr>
        <xdr:cNvPr id="165" name="Group 778"/>
        <xdr:cNvGrpSpPr>
          <a:grpSpLocks/>
        </xdr:cNvGrpSpPr>
      </xdr:nvGrpSpPr>
      <xdr:grpSpPr>
        <a:xfrm>
          <a:off x="12506325" y="5819775"/>
          <a:ext cx="304800" cy="371475"/>
          <a:chOff x="1145" y="611"/>
          <a:chExt cx="28" cy="39"/>
        </a:xfrm>
        <a:solidFill>
          <a:srgbClr val="FFFFFF"/>
        </a:solidFill>
      </xdr:grpSpPr>
      <xdr:sp>
        <xdr:nvSpPr>
          <xdr:cNvPr id="166" name="Line 779"/>
          <xdr:cNvSpPr>
            <a:spLocks/>
          </xdr:cNvSpPr>
        </xdr:nvSpPr>
        <xdr:spPr>
          <a:xfrm flipH="1">
            <a:off x="115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80"/>
          <xdr:cNvSpPr>
            <a:spLocks/>
          </xdr:cNvSpPr>
        </xdr:nvSpPr>
        <xdr:spPr>
          <a:xfrm>
            <a:off x="114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23</xdr:row>
      <xdr:rowOff>114300</xdr:rowOff>
    </xdr:from>
    <xdr:to>
      <xdr:col>19</xdr:col>
      <xdr:colOff>0</xdr:colOff>
      <xdr:row>24</xdr:row>
      <xdr:rowOff>114300</xdr:rowOff>
    </xdr:to>
    <xdr:sp>
      <xdr:nvSpPr>
        <xdr:cNvPr id="168" name="text 1282"/>
        <xdr:cNvSpPr txBox="1">
          <a:spLocks noChangeArrowheads="1"/>
        </xdr:cNvSpPr>
      </xdr:nvSpPr>
      <xdr:spPr>
        <a:xfrm>
          <a:off x="135826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69" name="Group 782"/>
        <xdr:cNvGrpSpPr>
          <a:grpSpLocks/>
        </xdr:cNvGrpSpPr>
      </xdr:nvGrpSpPr>
      <xdr:grpSpPr>
        <a:xfrm>
          <a:off x="16230600" y="7191375"/>
          <a:ext cx="304800" cy="371475"/>
          <a:chOff x="1485" y="755"/>
          <a:chExt cx="28" cy="39"/>
        </a:xfrm>
        <a:solidFill>
          <a:srgbClr val="FFFFFF"/>
        </a:solidFill>
      </xdr:grpSpPr>
      <xdr:sp>
        <xdr:nvSpPr>
          <xdr:cNvPr id="170" name="Line 783"/>
          <xdr:cNvSpPr>
            <a:spLocks/>
          </xdr:cNvSpPr>
        </xdr:nvSpPr>
        <xdr:spPr>
          <a:xfrm flipH="1">
            <a:off x="1499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84"/>
          <xdr:cNvSpPr>
            <a:spLocks/>
          </xdr:cNvSpPr>
        </xdr:nvSpPr>
        <xdr:spPr>
          <a:xfrm>
            <a:off x="1485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228600</xdr:colOff>
      <xdr:row>34</xdr:row>
      <xdr:rowOff>104775</xdr:rowOff>
    </xdr:to>
    <xdr:sp>
      <xdr:nvSpPr>
        <xdr:cNvPr id="172" name="Line 785"/>
        <xdr:cNvSpPr>
          <a:spLocks/>
        </xdr:cNvSpPr>
      </xdr:nvSpPr>
      <xdr:spPr>
        <a:xfrm flipH="1" flipV="1">
          <a:off x="22802850" y="84486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18</xdr:row>
      <xdr:rowOff>57150</xdr:rowOff>
    </xdr:from>
    <xdr:to>
      <xdr:col>22</xdr:col>
      <xdr:colOff>895350</xdr:colOff>
      <xdr:row>18</xdr:row>
      <xdr:rowOff>171450</xdr:rowOff>
    </xdr:to>
    <xdr:grpSp>
      <xdr:nvGrpSpPr>
        <xdr:cNvPr id="173" name="Group 786"/>
        <xdr:cNvGrpSpPr>
          <a:grpSpLocks/>
        </xdr:cNvGrpSpPr>
      </xdr:nvGrpSpPr>
      <xdr:grpSpPr>
        <a:xfrm>
          <a:off x="16097250" y="4848225"/>
          <a:ext cx="685800" cy="114300"/>
          <a:chOff x="1473" y="509"/>
          <a:chExt cx="63" cy="12"/>
        </a:xfrm>
        <a:solidFill>
          <a:srgbClr val="FFFFFF"/>
        </a:solidFill>
      </xdr:grpSpPr>
      <xdr:sp>
        <xdr:nvSpPr>
          <xdr:cNvPr id="174" name="Line 787"/>
          <xdr:cNvSpPr>
            <a:spLocks/>
          </xdr:cNvSpPr>
        </xdr:nvSpPr>
        <xdr:spPr>
          <a:xfrm>
            <a:off x="1521" y="516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8"/>
          <xdr:cNvSpPr>
            <a:spLocks/>
          </xdr:cNvSpPr>
        </xdr:nvSpPr>
        <xdr:spPr>
          <a:xfrm>
            <a:off x="1533" y="5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89"/>
          <xdr:cNvSpPr>
            <a:spLocks/>
          </xdr:cNvSpPr>
        </xdr:nvSpPr>
        <xdr:spPr>
          <a:xfrm>
            <a:off x="1509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90"/>
          <xdr:cNvSpPr>
            <a:spLocks/>
          </xdr:cNvSpPr>
        </xdr:nvSpPr>
        <xdr:spPr>
          <a:xfrm>
            <a:off x="1484" y="50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91"/>
          <xdr:cNvSpPr>
            <a:spLocks/>
          </xdr:cNvSpPr>
        </xdr:nvSpPr>
        <xdr:spPr>
          <a:xfrm>
            <a:off x="1473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92"/>
          <xdr:cNvSpPr>
            <a:spLocks/>
          </xdr:cNvSpPr>
        </xdr:nvSpPr>
        <xdr:spPr>
          <a:xfrm>
            <a:off x="1497" y="5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21</xdr:row>
      <xdr:rowOff>57150</xdr:rowOff>
    </xdr:from>
    <xdr:to>
      <xdr:col>21</xdr:col>
      <xdr:colOff>361950</xdr:colOff>
      <xdr:row>21</xdr:row>
      <xdr:rowOff>171450</xdr:rowOff>
    </xdr:to>
    <xdr:grpSp>
      <xdr:nvGrpSpPr>
        <xdr:cNvPr id="180" name="Group 793"/>
        <xdr:cNvGrpSpPr>
          <a:grpSpLocks/>
        </xdr:cNvGrpSpPr>
      </xdr:nvGrpSpPr>
      <xdr:grpSpPr>
        <a:xfrm>
          <a:off x="14859000" y="5534025"/>
          <a:ext cx="876300" cy="114300"/>
          <a:chOff x="1360" y="581"/>
          <a:chExt cx="80" cy="12"/>
        </a:xfrm>
        <a:solidFill>
          <a:srgbClr val="FFFFFF"/>
        </a:solidFill>
      </xdr:grpSpPr>
      <xdr:sp>
        <xdr:nvSpPr>
          <xdr:cNvPr id="181" name="Line 794"/>
          <xdr:cNvSpPr>
            <a:spLocks/>
          </xdr:cNvSpPr>
        </xdr:nvSpPr>
        <xdr:spPr>
          <a:xfrm>
            <a:off x="1425" y="58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95"/>
          <xdr:cNvSpPr>
            <a:spLocks/>
          </xdr:cNvSpPr>
        </xdr:nvSpPr>
        <xdr:spPr>
          <a:xfrm>
            <a:off x="1437" y="5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96"/>
          <xdr:cNvSpPr>
            <a:spLocks/>
          </xdr:cNvSpPr>
        </xdr:nvSpPr>
        <xdr:spPr>
          <a:xfrm>
            <a:off x="1360" y="5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97"/>
          <xdr:cNvSpPr>
            <a:spLocks/>
          </xdr:cNvSpPr>
        </xdr:nvSpPr>
        <xdr:spPr>
          <a:xfrm>
            <a:off x="1408" y="581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98"/>
          <xdr:cNvSpPr>
            <a:spLocks/>
          </xdr:cNvSpPr>
        </xdr:nvSpPr>
        <xdr:spPr>
          <a:xfrm>
            <a:off x="1384" y="5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9"/>
          <xdr:cNvSpPr>
            <a:spLocks/>
          </xdr:cNvSpPr>
        </xdr:nvSpPr>
        <xdr:spPr>
          <a:xfrm>
            <a:off x="1372" y="581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00"/>
          <xdr:cNvSpPr>
            <a:spLocks/>
          </xdr:cNvSpPr>
        </xdr:nvSpPr>
        <xdr:spPr>
          <a:xfrm>
            <a:off x="1396" y="5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1"/>
          <xdr:cNvSpPr>
            <a:spLocks/>
          </xdr:cNvSpPr>
        </xdr:nvSpPr>
        <xdr:spPr>
          <a:xfrm>
            <a:off x="1420" y="58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3</xdr:col>
      <xdr:colOff>133350</xdr:colOff>
      <xdr:row>20</xdr:row>
      <xdr:rowOff>171450</xdr:rowOff>
    </xdr:to>
    <xdr:grpSp>
      <xdr:nvGrpSpPr>
        <xdr:cNvPr id="189" name="Group 802"/>
        <xdr:cNvGrpSpPr>
          <a:grpSpLocks/>
        </xdr:cNvGrpSpPr>
      </xdr:nvGrpSpPr>
      <xdr:grpSpPr>
        <a:xfrm>
          <a:off x="1085850" y="5305425"/>
          <a:ext cx="1047750" cy="114300"/>
          <a:chOff x="99" y="557"/>
          <a:chExt cx="96" cy="12"/>
        </a:xfrm>
        <a:solidFill>
          <a:srgbClr val="FFFFFF"/>
        </a:solidFill>
      </xdr:grpSpPr>
      <xdr:sp>
        <xdr:nvSpPr>
          <xdr:cNvPr id="190" name="Rectangle 803"/>
          <xdr:cNvSpPr>
            <a:spLocks/>
          </xdr:cNvSpPr>
        </xdr:nvSpPr>
        <xdr:spPr>
          <a:xfrm>
            <a:off x="130" y="5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text 1492"/>
          <xdr:cNvSpPr txBox="1">
            <a:spLocks noChangeArrowheads="1"/>
          </xdr:cNvSpPr>
        </xdr:nvSpPr>
        <xdr:spPr>
          <a:xfrm>
            <a:off x="115" y="5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805"/>
          <xdr:cNvSpPr>
            <a:spLocks/>
          </xdr:cNvSpPr>
        </xdr:nvSpPr>
        <xdr:spPr>
          <a:xfrm>
            <a:off x="102" y="56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06"/>
          <xdr:cNvSpPr>
            <a:spLocks/>
          </xdr:cNvSpPr>
        </xdr:nvSpPr>
        <xdr:spPr>
          <a:xfrm>
            <a:off x="147" y="5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07"/>
          <xdr:cNvSpPr>
            <a:spLocks/>
          </xdr:cNvSpPr>
        </xdr:nvSpPr>
        <xdr:spPr>
          <a:xfrm>
            <a:off x="183" y="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08"/>
          <xdr:cNvSpPr>
            <a:spLocks/>
          </xdr:cNvSpPr>
        </xdr:nvSpPr>
        <xdr:spPr>
          <a:xfrm>
            <a:off x="170" y="55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09"/>
          <xdr:cNvSpPr>
            <a:spLocks/>
          </xdr:cNvSpPr>
        </xdr:nvSpPr>
        <xdr:spPr>
          <a:xfrm>
            <a:off x="159" y="5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0"/>
          <xdr:cNvSpPr>
            <a:spLocks/>
          </xdr:cNvSpPr>
        </xdr:nvSpPr>
        <xdr:spPr>
          <a:xfrm>
            <a:off x="135" y="557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1"/>
          <xdr:cNvSpPr>
            <a:spLocks/>
          </xdr:cNvSpPr>
        </xdr:nvSpPr>
        <xdr:spPr>
          <a:xfrm>
            <a:off x="99" y="55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24</xdr:row>
      <xdr:rowOff>57150</xdr:rowOff>
    </xdr:from>
    <xdr:to>
      <xdr:col>24</xdr:col>
      <xdr:colOff>590550</xdr:colOff>
      <xdr:row>24</xdr:row>
      <xdr:rowOff>171450</xdr:rowOff>
    </xdr:to>
    <xdr:grpSp>
      <xdr:nvGrpSpPr>
        <xdr:cNvPr id="199" name="Group 812"/>
        <xdr:cNvGrpSpPr>
          <a:grpSpLocks/>
        </xdr:cNvGrpSpPr>
      </xdr:nvGrpSpPr>
      <xdr:grpSpPr>
        <a:xfrm>
          <a:off x="17002125" y="6219825"/>
          <a:ext cx="962025" cy="114300"/>
          <a:chOff x="1556" y="653"/>
          <a:chExt cx="88" cy="12"/>
        </a:xfrm>
        <a:solidFill>
          <a:srgbClr val="FFFFFF"/>
        </a:solidFill>
      </xdr:grpSpPr>
      <xdr:sp>
        <xdr:nvSpPr>
          <xdr:cNvPr id="200" name="Oval 813"/>
          <xdr:cNvSpPr>
            <a:spLocks/>
          </xdr:cNvSpPr>
        </xdr:nvSpPr>
        <xdr:spPr>
          <a:xfrm>
            <a:off x="1604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814"/>
          <xdr:cNvSpPr>
            <a:spLocks/>
          </xdr:cNvSpPr>
        </xdr:nvSpPr>
        <xdr:spPr>
          <a:xfrm>
            <a:off x="1630" y="66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15"/>
          <xdr:cNvSpPr>
            <a:spLocks/>
          </xdr:cNvSpPr>
        </xdr:nvSpPr>
        <xdr:spPr>
          <a:xfrm>
            <a:off x="1641" y="65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16"/>
          <xdr:cNvSpPr>
            <a:spLocks/>
          </xdr:cNvSpPr>
        </xdr:nvSpPr>
        <xdr:spPr>
          <a:xfrm>
            <a:off x="1556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17"/>
          <xdr:cNvSpPr>
            <a:spLocks/>
          </xdr:cNvSpPr>
        </xdr:nvSpPr>
        <xdr:spPr>
          <a:xfrm>
            <a:off x="1581" y="653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18"/>
          <xdr:cNvSpPr>
            <a:spLocks/>
          </xdr:cNvSpPr>
        </xdr:nvSpPr>
        <xdr:spPr>
          <a:xfrm>
            <a:off x="1592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text 1441"/>
          <xdr:cNvSpPr txBox="1">
            <a:spLocks noChangeArrowheads="1"/>
          </xdr:cNvSpPr>
        </xdr:nvSpPr>
        <xdr:spPr>
          <a:xfrm>
            <a:off x="1616" y="6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Oval 820"/>
          <xdr:cNvSpPr>
            <a:spLocks/>
          </xdr:cNvSpPr>
        </xdr:nvSpPr>
        <xdr:spPr>
          <a:xfrm>
            <a:off x="1568" y="653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466725</xdr:colOff>
      <xdr:row>27</xdr:row>
      <xdr:rowOff>57150</xdr:rowOff>
    </xdr:from>
    <xdr:to>
      <xdr:col>26</xdr:col>
      <xdr:colOff>914400</xdr:colOff>
      <xdr:row>27</xdr:row>
      <xdr:rowOff>171450</xdr:rowOff>
    </xdr:to>
    <xdr:grpSp>
      <xdr:nvGrpSpPr>
        <xdr:cNvPr id="208" name="Group 821"/>
        <xdr:cNvGrpSpPr>
          <a:grpSpLocks/>
        </xdr:cNvGrpSpPr>
      </xdr:nvGrpSpPr>
      <xdr:grpSpPr>
        <a:xfrm>
          <a:off x="18811875" y="6905625"/>
          <a:ext cx="962025" cy="114300"/>
          <a:chOff x="1722" y="725"/>
          <a:chExt cx="88" cy="12"/>
        </a:xfrm>
        <a:solidFill>
          <a:srgbClr val="FFFFFF"/>
        </a:solidFill>
      </xdr:grpSpPr>
      <xdr:sp>
        <xdr:nvSpPr>
          <xdr:cNvPr id="209" name="Oval 822"/>
          <xdr:cNvSpPr>
            <a:spLocks/>
          </xdr:cNvSpPr>
        </xdr:nvSpPr>
        <xdr:spPr>
          <a:xfrm>
            <a:off x="1771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823"/>
          <xdr:cNvSpPr>
            <a:spLocks/>
          </xdr:cNvSpPr>
        </xdr:nvSpPr>
        <xdr:spPr>
          <a:xfrm>
            <a:off x="1796" y="73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24"/>
          <xdr:cNvSpPr>
            <a:spLocks/>
          </xdr:cNvSpPr>
        </xdr:nvSpPr>
        <xdr:spPr>
          <a:xfrm>
            <a:off x="1807" y="72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25"/>
          <xdr:cNvSpPr>
            <a:spLocks/>
          </xdr:cNvSpPr>
        </xdr:nvSpPr>
        <xdr:spPr>
          <a:xfrm>
            <a:off x="1722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6"/>
          <xdr:cNvSpPr>
            <a:spLocks/>
          </xdr:cNvSpPr>
        </xdr:nvSpPr>
        <xdr:spPr>
          <a:xfrm>
            <a:off x="1746" y="7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27"/>
          <xdr:cNvSpPr>
            <a:spLocks/>
          </xdr:cNvSpPr>
        </xdr:nvSpPr>
        <xdr:spPr>
          <a:xfrm>
            <a:off x="1758" y="725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text 1441"/>
          <xdr:cNvSpPr txBox="1">
            <a:spLocks noChangeArrowheads="1"/>
          </xdr:cNvSpPr>
        </xdr:nvSpPr>
        <xdr:spPr>
          <a:xfrm>
            <a:off x="1782" y="725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Oval 829"/>
          <xdr:cNvSpPr>
            <a:spLocks/>
          </xdr:cNvSpPr>
        </xdr:nvSpPr>
        <xdr:spPr>
          <a:xfrm>
            <a:off x="1734" y="725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30</xdr:row>
      <xdr:rowOff>57150</xdr:rowOff>
    </xdr:from>
    <xdr:to>
      <xdr:col>32</xdr:col>
      <xdr:colOff>914400</xdr:colOff>
      <xdr:row>30</xdr:row>
      <xdr:rowOff>171450</xdr:rowOff>
    </xdr:to>
    <xdr:grpSp>
      <xdr:nvGrpSpPr>
        <xdr:cNvPr id="217" name="Group 830"/>
        <xdr:cNvGrpSpPr>
          <a:grpSpLocks/>
        </xdr:cNvGrpSpPr>
      </xdr:nvGrpSpPr>
      <xdr:grpSpPr>
        <a:xfrm>
          <a:off x="23269575" y="7591425"/>
          <a:ext cx="962025" cy="114300"/>
          <a:chOff x="2130" y="797"/>
          <a:chExt cx="88" cy="12"/>
        </a:xfrm>
        <a:solidFill>
          <a:srgbClr val="FFFFFF"/>
        </a:solidFill>
      </xdr:grpSpPr>
      <xdr:sp>
        <xdr:nvSpPr>
          <xdr:cNvPr id="218" name="Oval 831"/>
          <xdr:cNvSpPr>
            <a:spLocks/>
          </xdr:cNvSpPr>
        </xdr:nvSpPr>
        <xdr:spPr>
          <a:xfrm>
            <a:off x="2179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832"/>
          <xdr:cNvSpPr>
            <a:spLocks/>
          </xdr:cNvSpPr>
        </xdr:nvSpPr>
        <xdr:spPr>
          <a:xfrm>
            <a:off x="2204" y="80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33"/>
          <xdr:cNvSpPr>
            <a:spLocks/>
          </xdr:cNvSpPr>
        </xdr:nvSpPr>
        <xdr:spPr>
          <a:xfrm>
            <a:off x="2215" y="79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4"/>
          <xdr:cNvSpPr>
            <a:spLocks/>
          </xdr:cNvSpPr>
        </xdr:nvSpPr>
        <xdr:spPr>
          <a:xfrm>
            <a:off x="2130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35"/>
          <xdr:cNvSpPr>
            <a:spLocks/>
          </xdr:cNvSpPr>
        </xdr:nvSpPr>
        <xdr:spPr>
          <a:xfrm>
            <a:off x="2154" y="7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36"/>
          <xdr:cNvSpPr>
            <a:spLocks/>
          </xdr:cNvSpPr>
        </xdr:nvSpPr>
        <xdr:spPr>
          <a:xfrm>
            <a:off x="2166" y="79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text 1441"/>
          <xdr:cNvSpPr txBox="1">
            <a:spLocks noChangeArrowheads="1"/>
          </xdr:cNvSpPr>
        </xdr:nvSpPr>
        <xdr:spPr>
          <a:xfrm>
            <a:off x="2190" y="797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Oval 838"/>
          <xdr:cNvSpPr>
            <a:spLocks/>
          </xdr:cNvSpPr>
        </xdr:nvSpPr>
        <xdr:spPr>
          <a:xfrm>
            <a:off x="2142" y="79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33</xdr:row>
      <xdr:rowOff>57150</xdr:rowOff>
    </xdr:from>
    <xdr:to>
      <xdr:col>34</xdr:col>
      <xdr:colOff>647700</xdr:colOff>
      <xdr:row>33</xdr:row>
      <xdr:rowOff>171450</xdr:rowOff>
    </xdr:to>
    <xdr:grpSp>
      <xdr:nvGrpSpPr>
        <xdr:cNvPr id="226" name="Group 839"/>
        <xdr:cNvGrpSpPr>
          <a:grpSpLocks/>
        </xdr:cNvGrpSpPr>
      </xdr:nvGrpSpPr>
      <xdr:grpSpPr>
        <a:xfrm>
          <a:off x="25155525" y="8277225"/>
          <a:ext cx="295275" cy="114300"/>
          <a:chOff x="2302" y="869"/>
          <a:chExt cx="27" cy="12"/>
        </a:xfrm>
        <a:solidFill>
          <a:srgbClr val="FFFFFF"/>
        </a:solidFill>
      </xdr:grpSpPr>
      <xdr:sp>
        <xdr:nvSpPr>
          <xdr:cNvPr id="227" name="Rectangle 840"/>
          <xdr:cNvSpPr>
            <a:spLocks/>
          </xdr:cNvSpPr>
        </xdr:nvSpPr>
        <xdr:spPr>
          <a:xfrm>
            <a:off x="2326" y="86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1"/>
          <xdr:cNvSpPr>
            <a:spLocks/>
          </xdr:cNvSpPr>
        </xdr:nvSpPr>
        <xdr:spPr>
          <a:xfrm>
            <a:off x="2315" y="8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42"/>
          <xdr:cNvSpPr>
            <a:spLocks/>
          </xdr:cNvSpPr>
        </xdr:nvSpPr>
        <xdr:spPr>
          <a:xfrm>
            <a:off x="2302" y="86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20</xdr:row>
      <xdr:rowOff>66675</xdr:rowOff>
    </xdr:from>
    <xdr:to>
      <xdr:col>12</xdr:col>
      <xdr:colOff>628650</xdr:colOff>
      <xdr:row>20</xdr:row>
      <xdr:rowOff>180975</xdr:rowOff>
    </xdr:to>
    <xdr:grpSp>
      <xdr:nvGrpSpPr>
        <xdr:cNvPr id="230" name="Group 843"/>
        <xdr:cNvGrpSpPr>
          <a:grpSpLocks/>
        </xdr:cNvGrpSpPr>
      </xdr:nvGrpSpPr>
      <xdr:grpSpPr>
        <a:xfrm>
          <a:off x="8810625" y="5314950"/>
          <a:ext cx="285750" cy="114300"/>
          <a:chOff x="806" y="558"/>
          <a:chExt cx="26" cy="12"/>
        </a:xfrm>
        <a:solidFill>
          <a:srgbClr val="FFFFFF"/>
        </a:solidFill>
      </xdr:grpSpPr>
      <xdr:sp>
        <xdr:nvSpPr>
          <xdr:cNvPr id="231" name="Rectangle 844"/>
          <xdr:cNvSpPr>
            <a:spLocks/>
          </xdr:cNvSpPr>
        </xdr:nvSpPr>
        <xdr:spPr>
          <a:xfrm>
            <a:off x="806" y="55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45"/>
          <xdr:cNvSpPr>
            <a:spLocks/>
          </xdr:cNvSpPr>
        </xdr:nvSpPr>
        <xdr:spPr>
          <a:xfrm>
            <a:off x="809" y="55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46"/>
          <xdr:cNvSpPr>
            <a:spLocks/>
          </xdr:cNvSpPr>
        </xdr:nvSpPr>
        <xdr:spPr>
          <a:xfrm>
            <a:off x="820" y="5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15</xdr:row>
      <xdr:rowOff>57150</xdr:rowOff>
    </xdr:from>
    <xdr:to>
      <xdr:col>22</xdr:col>
      <xdr:colOff>647700</xdr:colOff>
      <xdr:row>15</xdr:row>
      <xdr:rowOff>171450</xdr:rowOff>
    </xdr:to>
    <xdr:grpSp>
      <xdr:nvGrpSpPr>
        <xdr:cNvPr id="234" name="Group 847"/>
        <xdr:cNvGrpSpPr>
          <a:grpSpLocks/>
        </xdr:cNvGrpSpPr>
      </xdr:nvGrpSpPr>
      <xdr:grpSpPr>
        <a:xfrm>
          <a:off x="16106775" y="4162425"/>
          <a:ext cx="428625" cy="114300"/>
          <a:chOff x="1474" y="437"/>
          <a:chExt cx="39" cy="12"/>
        </a:xfrm>
        <a:solidFill>
          <a:srgbClr val="FFFFFF"/>
        </a:solidFill>
      </xdr:grpSpPr>
      <xdr:sp>
        <xdr:nvSpPr>
          <xdr:cNvPr id="235" name="Line 848"/>
          <xdr:cNvSpPr>
            <a:spLocks/>
          </xdr:cNvSpPr>
        </xdr:nvSpPr>
        <xdr:spPr>
          <a:xfrm>
            <a:off x="1499" y="4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49"/>
          <xdr:cNvSpPr>
            <a:spLocks/>
          </xdr:cNvSpPr>
        </xdr:nvSpPr>
        <xdr:spPr>
          <a:xfrm>
            <a:off x="1510" y="4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50"/>
          <xdr:cNvSpPr>
            <a:spLocks/>
          </xdr:cNvSpPr>
        </xdr:nvSpPr>
        <xdr:spPr>
          <a:xfrm>
            <a:off x="1486" y="4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51"/>
          <xdr:cNvSpPr>
            <a:spLocks/>
          </xdr:cNvSpPr>
        </xdr:nvSpPr>
        <xdr:spPr>
          <a:xfrm>
            <a:off x="1474" y="4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40</xdr:row>
      <xdr:rowOff>57150</xdr:rowOff>
    </xdr:from>
    <xdr:to>
      <xdr:col>12</xdr:col>
      <xdr:colOff>485775</xdr:colOff>
      <xdr:row>40</xdr:row>
      <xdr:rowOff>171450</xdr:rowOff>
    </xdr:to>
    <xdr:grpSp>
      <xdr:nvGrpSpPr>
        <xdr:cNvPr id="239" name="Group 852"/>
        <xdr:cNvGrpSpPr>
          <a:grpSpLocks/>
        </xdr:cNvGrpSpPr>
      </xdr:nvGrpSpPr>
      <xdr:grpSpPr>
        <a:xfrm>
          <a:off x="8515350" y="9877425"/>
          <a:ext cx="428625" cy="114300"/>
          <a:chOff x="1050" y="1037"/>
          <a:chExt cx="39" cy="12"/>
        </a:xfrm>
        <a:solidFill>
          <a:srgbClr val="FFFFFF"/>
        </a:solidFill>
      </xdr:grpSpPr>
      <xdr:sp>
        <xdr:nvSpPr>
          <xdr:cNvPr id="240" name="Line 853"/>
          <xdr:cNvSpPr>
            <a:spLocks/>
          </xdr:cNvSpPr>
        </xdr:nvSpPr>
        <xdr:spPr>
          <a:xfrm>
            <a:off x="1053" y="10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54"/>
          <xdr:cNvSpPr>
            <a:spLocks/>
          </xdr:cNvSpPr>
        </xdr:nvSpPr>
        <xdr:spPr>
          <a:xfrm>
            <a:off x="1050" y="10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55"/>
          <xdr:cNvSpPr>
            <a:spLocks/>
          </xdr:cNvSpPr>
        </xdr:nvSpPr>
        <xdr:spPr>
          <a:xfrm>
            <a:off x="1065" y="10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56"/>
          <xdr:cNvSpPr>
            <a:spLocks/>
          </xdr:cNvSpPr>
        </xdr:nvSpPr>
        <xdr:spPr>
          <a:xfrm>
            <a:off x="1077" y="10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38</xdr:row>
      <xdr:rowOff>57150</xdr:rowOff>
    </xdr:from>
    <xdr:to>
      <xdr:col>14</xdr:col>
      <xdr:colOff>657225</xdr:colOff>
      <xdr:row>38</xdr:row>
      <xdr:rowOff>171450</xdr:rowOff>
    </xdr:to>
    <xdr:grpSp>
      <xdr:nvGrpSpPr>
        <xdr:cNvPr id="244" name="Group 857"/>
        <xdr:cNvGrpSpPr>
          <a:grpSpLocks/>
        </xdr:cNvGrpSpPr>
      </xdr:nvGrpSpPr>
      <xdr:grpSpPr>
        <a:xfrm>
          <a:off x="10306050" y="9420225"/>
          <a:ext cx="295275" cy="114300"/>
          <a:chOff x="1192" y="989"/>
          <a:chExt cx="27" cy="12"/>
        </a:xfrm>
        <a:solidFill>
          <a:srgbClr val="FFFFFF"/>
        </a:solidFill>
      </xdr:grpSpPr>
      <xdr:sp>
        <xdr:nvSpPr>
          <xdr:cNvPr id="245" name="Rectangle 858"/>
          <xdr:cNvSpPr>
            <a:spLocks/>
          </xdr:cNvSpPr>
        </xdr:nvSpPr>
        <xdr:spPr>
          <a:xfrm>
            <a:off x="1216" y="98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59"/>
          <xdr:cNvSpPr>
            <a:spLocks/>
          </xdr:cNvSpPr>
        </xdr:nvSpPr>
        <xdr:spPr>
          <a:xfrm>
            <a:off x="1205" y="98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60"/>
          <xdr:cNvSpPr>
            <a:spLocks/>
          </xdr:cNvSpPr>
        </xdr:nvSpPr>
        <xdr:spPr>
          <a:xfrm>
            <a:off x="1192" y="98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40</xdr:row>
      <xdr:rowOff>47625</xdr:rowOff>
    </xdr:from>
    <xdr:to>
      <xdr:col>42</xdr:col>
      <xdr:colOff>923925</xdr:colOff>
      <xdr:row>40</xdr:row>
      <xdr:rowOff>171450</xdr:rowOff>
    </xdr:to>
    <xdr:sp>
      <xdr:nvSpPr>
        <xdr:cNvPr id="248" name="kreslení 417"/>
        <xdr:cNvSpPr>
          <a:spLocks/>
        </xdr:cNvSpPr>
      </xdr:nvSpPr>
      <xdr:spPr>
        <a:xfrm>
          <a:off x="31327725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44</xdr:row>
      <xdr:rowOff>57150</xdr:rowOff>
    </xdr:from>
    <xdr:to>
      <xdr:col>42</xdr:col>
      <xdr:colOff>923925</xdr:colOff>
      <xdr:row>44</xdr:row>
      <xdr:rowOff>180975</xdr:rowOff>
    </xdr:to>
    <xdr:sp>
      <xdr:nvSpPr>
        <xdr:cNvPr id="249" name="kreslení 417"/>
        <xdr:cNvSpPr>
          <a:spLocks/>
        </xdr:cNvSpPr>
      </xdr:nvSpPr>
      <xdr:spPr>
        <a:xfrm>
          <a:off x="3132772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14</xdr:row>
      <xdr:rowOff>104775</xdr:rowOff>
    </xdr:from>
    <xdr:to>
      <xdr:col>31</xdr:col>
      <xdr:colOff>85725</xdr:colOff>
      <xdr:row>15</xdr:row>
      <xdr:rowOff>0</xdr:rowOff>
    </xdr:to>
    <xdr:sp>
      <xdr:nvSpPr>
        <xdr:cNvPr id="250" name="Line 863"/>
        <xdr:cNvSpPr>
          <a:spLocks/>
        </xdr:cNvSpPr>
      </xdr:nvSpPr>
      <xdr:spPr>
        <a:xfrm flipV="1">
          <a:off x="22174200" y="3981450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14</xdr:row>
      <xdr:rowOff>104775</xdr:rowOff>
    </xdr:from>
    <xdr:to>
      <xdr:col>34</xdr:col>
      <xdr:colOff>552450</xdr:colOff>
      <xdr:row>14</xdr:row>
      <xdr:rowOff>114300</xdr:rowOff>
    </xdr:to>
    <xdr:sp>
      <xdr:nvSpPr>
        <xdr:cNvPr id="251" name="Line 865"/>
        <xdr:cNvSpPr>
          <a:spLocks/>
        </xdr:cNvSpPr>
      </xdr:nvSpPr>
      <xdr:spPr>
        <a:xfrm flipV="1">
          <a:off x="22888575" y="3981450"/>
          <a:ext cx="2466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14</xdr:row>
      <xdr:rowOff>0</xdr:rowOff>
    </xdr:from>
    <xdr:to>
      <xdr:col>32</xdr:col>
      <xdr:colOff>762000</xdr:colOff>
      <xdr:row>15</xdr:row>
      <xdr:rowOff>0</xdr:rowOff>
    </xdr:to>
    <xdr:sp>
      <xdr:nvSpPr>
        <xdr:cNvPr id="252" name="text 7125"/>
        <xdr:cNvSpPr txBox="1">
          <a:spLocks noChangeArrowheads="1"/>
        </xdr:cNvSpPr>
      </xdr:nvSpPr>
      <xdr:spPr>
        <a:xfrm>
          <a:off x="235458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45</xdr:col>
      <xdr:colOff>0</xdr:colOff>
      <xdr:row>18</xdr:row>
      <xdr:rowOff>142875</xdr:rowOff>
    </xdr:to>
    <xdr:grpSp>
      <xdr:nvGrpSpPr>
        <xdr:cNvPr id="253" name="Group 866"/>
        <xdr:cNvGrpSpPr>
          <a:grpSpLocks/>
        </xdr:cNvGrpSpPr>
      </xdr:nvGrpSpPr>
      <xdr:grpSpPr>
        <a:xfrm>
          <a:off x="20345400" y="4629150"/>
          <a:ext cx="13011150" cy="304800"/>
          <a:chOff x="2162" y="486"/>
          <a:chExt cx="1385" cy="32"/>
        </a:xfrm>
        <a:solidFill>
          <a:srgbClr val="FFFFFF"/>
        </a:solidFill>
      </xdr:grpSpPr>
      <xdr:sp>
        <xdr:nvSpPr>
          <xdr:cNvPr id="254" name="Rectangle 867"/>
          <xdr:cNvSpPr>
            <a:spLocks/>
          </xdr:cNvSpPr>
        </xdr:nvSpPr>
        <xdr:spPr>
          <a:xfrm>
            <a:off x="2178" y="490"/>
            <a:ext cx="1349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68"/>
          <xdr:cNvSpPr>
            <a:spLocks/>
          </xdr:cNvSpPr>
        </xdr:nvSpPr>
        <xdr:spPr>
          <a:xfrm>
            <a:off x="2162" y="486"/>
            <a:ext cx="1385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69"/>
          <xdr:cNvSpPr>
            <a:spLocks/>
          </xdr:cNvSpPr>
        </xdr:nvSpPr>
        <xdr:spPr>
          <a:xfrm>
            <a:off x="2162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70"/>
          <xdr:cNvSpPr>
            <a:spLocks/>
          </xdr:cNvSpPr>
        </xdr:nvSpPr>
        <xdr:spPr>
          <a:xfrm>
            <a:off x="2470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1"/>
          <xdr:cNvSpPr>
            <a:spLocks/>
          </xdr:cNvSpPr>
        </xdr:nvSpPr>
        <xdr:spPr>
          <a:xfrm>
            <a:off x="2793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72"/>
          <xdr:cNvSpPr>
            <a:spLocks/>
          </xdr:cNvSpPr>
        </xdr:nvSpPr>
        <xdr:spPr>
          <a:xfrm>
            <a:off x="3116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73"/>
          <xdr:cNvSpPr>
            <a:spLocks/>
          </xdr:cNvSpPr>
        </xdr:nvSpPr>
        <xdr:spPr>
          <a:xfrm>
            <a:off x="3439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20</xdr:row>
      <xdr:rowOff>66675</xdr:rowOff>
    </xdr:from>
    <xdr:to>
      <xdr:col>63</xdr:col>
      <xdr:colOff>0</xdr:colOff>
      <xdr:row>21</xdr:row>
      <xdr:rowOff>142875</xdr:rowOff>
    </xdr:to>
    <xdr:grpSp>
      <xdr:nvGrpSpPr>
        <xdr:cNvPr id="261" name="Group 874"/>
        <xdr:cNvGrpSpPr>
          <a:grpSpLocks/>
        </xdr:cNvGrpSpPr>
      </xdr:nvGrpSpPr>
      <xdr:grpSpPr>
        <a:xfrm>
          <a:off x="34023300" y="5314950"/>
          <a:ext cx="12858750" cy="304800"/>
          <a:chOff x="2104" y="558"/>
          <a:chExt cx="1930" cy="32"/>
        </a:xfrm>
        <a:solidFill>
          <a:srgbClr val="FFFFFF"/>
        </a:solidFill>
      </xdr:grpSpPr>
      <xdr:sp>
        <xdr:nvSpPr>
          <xdr:cNvPr id="262" name="Rectangle 875"/>
          <xdr:cNvSpPr>
            <a:spLocks/>
          </xdr:cNvSpPr>
        </xdr:nvSpPr>
        <xdr:spPr>
          <a:xfrm>
            <a:off x="2125" y="562"/>
            <a:ext cx="1880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76"/>
          <xdr:cNvSpPr>
            <a:spLocks/>
          </xdr:cNvSpPr>
        </xdr:nvSpPr>
        <xdr:spPr>
          <a:xfrm>
            <a:off x="2104" y="558"/>
            <a:ext cx="1930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77"/>
          <xdr:cNvSpPr>
            <a:spLocks/>
          </xdr:cNvSpPr>
        </xdr:nvSpPr>
        <xdr:spPr>
          <a:xfrm>
            <a:off x="210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78"/>
          <xdr:cNvSpPr>
            <a:spLocks/>
          </xdr:cNvSpPr>
        </xdr:nvSpPr>
        <xdr:spPr>
          <a:xfrm>
            <a:off x="2533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79"/>
          <xdr:cNvSpPr>
            <a:spLocks/>
          </xdr:cNvSpPr>
        </xdr:nvSpPr>
        <xdr:spPr>
          <a:xfrm>
            <a:off x="29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80"/>
          <xdr:cNvSpPr>
            <a:spLocks/>
          </xdr:cNvSpPr>
        </xdr:nvSpPr>
        <xdr:spPr>
          <a:xfrm>
            <a:off x="343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81"/>
          <xdr:cNvSpPr>
            <a:spLocks/>
          </xdr:cNvSpPr>
        </xdr:nvSpPr>
        <xdr:spPr>
          <a:xfrm>
            <a:off x="38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714375</xdr:colOff>
      <xdr:row>23</xdr:row>
      <xdr:rowOff>66675</xdr:rowOff>
    </xdr:from>
    <xdr:to>
      <xdr:col>49</xdr:col>
      <xdr:colOff>276225</xdr:colOff>
      <xdr:row>24</xdr:row>
      <xdr:rowOff>142875</xdr:rowOff>
    </xdr:to>
    <xdr:grpSp>
      <xdr:nvGrpSpPr>
        <xdr:cNvPr id="269" name="Group 890"/>
        <xdr:cNvGrpSpPr>
          <a:grpSpLocks/>
        </xdr:cNvGrpSpPr>
      </xdr:nvGrpSpPr>
      <xdr:grpSpPr>
        <a:xfrm>
          <a:off x="21059775" y="6000750"/>
          <a:ext cx="15697200" cy="304800"/>
          <a:chOff x="2162" y="630"/>
          <a:chExt cx="1891" cy="32"/>
        </a:xfrm>
        <a:solidFill>
          <a:srgbClr val="FFFFFF"/>
        </a:solidFill>
      </xdr:grpSpPr>
      <xdr:sp>
        <xdr:nvSpPr>
          <xdr:cNvPr id="270" name="Rectangle 891"/>
          <xdr:cNvSpPr>
            <a:spLocks/>
          </xdr:cNvSpPr>
        </xdr:nvSpPr>
        <xdr:spPr>
          <a:xfrm>
            <a:off x="2183" y="634"/>
            <a:ext cx="1841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92"/>
          <xdr:cNvSpPr>
            <a:spLocks/>
          </xdr:cNvSpPr>
        </xdr:nvSpPr>
        <xdr:spPr>
          <a:xfrm>
            <a:off x="2162" y="630"/>
            <a:ext cx="1891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93"/>
          <xdr:cNvSpPr>
            <a:spLocks/>
          </xdr:cNvSpPr>
        </xdr:nvSpPr>
        <xdr:spPr>
          <a:xfrm>
            <a:off x="2162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94"/>
          <xdr:cNvSpPr>
            <a:spLocks/>
          </xdr:cNvSpPr>
        </xdr:nvSpPr>
        <xdr:spPr>
          <a:xfrm>
            <a:off x="258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95"/>
          <xdr:cNvSpPr>
            <a:spLocks/>
          </xdr:cNvSpPr>
        </xdr:nvSpPr>
        <xdr:spPr>
          <a:xfrm>
            <a:off x="302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96"/>
          <xdr:cNvSpPr>
            <a:spLocks/>
          </xdr:cNvSpPr>
        </xdr:nvSpPr>
        <xdr:spPr>
          <a:xfrm>
            <a:off x="3464" y="658"/>
            <a:ext cx="14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97"/>
          <xdr:cNvSpPr>
            <a:spLocks/>
          </xdr:cNvSpPr>
        </xdr:nvSpPr>
        <xdr:spPr>
          <a:xfrm>
            <a:off x="3906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29</xdr:row>
      <xdr:rowOff>47625</xdr:rowOff>
    </xdr:from>
    <xdr:to>
      <xdr:col>59</xdr:col>
      <xdr:colOff>228600</xdr:colOff>
      <xdr:row>29</xdr:row>
      <xdr:rowOff>161925</xdr:rowOff>
    </xdr:to>
    <xdr:grpSp>
      <xdr:nvGrpSpPr>
        <xdr:cNvPr id="277" name="Group 898"/>
        <xdr:cNvGrpSpPr>
          <a:grpSpLocks/>
        </xdr:cNvGrpSpPr>
      </xdr:nvGrpSpPr>
      <xdr:grpSpPr>
        <a:xfrm>
          <a:off x="43310175" y="7353300"/>
          <a:ext cx="828675" cy="114300"/>
          <a:chOff x="3964" y="772"/>
          <a:chExt cx="76" cy="12"/>
        </a:xfrm>
        <a:solidFill>
          <a:srgbClr val="FFFFFF"/>
        </a:solidFill>
      </xdr:grpSpPr>
      <xdr:sp>
        <xdr:nvSpPr>
          <xdr:cNvPr id="278" name="Line 899"/>
          <xdr:cNvSpPr>
            <a:spLocks/>
          </xdr:cNvSpPr>
        </xdr:nvSpPr>
        <xdr:spPr>
          <a:xfrm>
            <a:off x="3967" y="77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00"/>
          <xdr:cNvSpPr>
            <a:spLocks/>
          </xdr:cNvSpPr>
        </xdr:nvSpPr>
        <xdr:spPr>
          <a:xfrm>
            <a:off x="3964" y="7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01"/>
          <xdr:cNvSpPr>
            <a:spLocks/>
          </xdr:cNvSpPr>
        </xdr:nvSpPr>
        <xdr:spPr>
          <a:xfrm>
            <a:off x="3979" y="772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02"/>
          <xdr:cNvSpPr>
            <a:spLocks/>
          </xdr:cNvSpPr>
        </xdr:nvSpPr>
        <xdr:spPr>
          <a:xfrm>
            <a:off x="4028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03"/>
          <xdr:cNvSpPr>
            <a:spLocks/>
          </xdr:cNvSpPr>
        </xdr:nvSpPr>
        <xdr:spPr>
          <a:xfrm>
            <a:off x="400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04"/>
          <xdr:cNvSpPr>
            <a:spLocks/>
          </xdr:cNvSpPr>
        </xdr:nvSpPr>
        <xdr:spPr>
          <a:xfrm>
            <a:off x="4015" y="772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05"/>
          <xdr:cNvSpPr>
            <a:spLocks/>
          </xdr:cNvSpPr>
        </xdr:nvSpPr>
        <xdr:spPr>
          <a:xfrm>
            <a:off x="3992" y="77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22</xdr:row>
      <xdr:rowOff>219075</xdr:rowOff>
    </xdr:from>
    <xdr:to>
      <xdr:col>62</xdr:col>
      <xdr:colOff>152400</xdr:colOff>
      <xdr:row>23</xdr:row>
      <xdr:rowOff>219075</xdr:rowOff>
    </xdr:to>
    <xdr:grpSp>
      <xdr:nvGrpSpPr>
        <xdr:cNvPr id="285" name="Group 906"/>
        <xdr:cNvGrpSpPr>
          <a:grpSpLocks/>
        </xdr:cNvGrpSpPr>
      </xdr:nvGrpSpPr>
      <xdr:grpSpPr>
        <a:xfrm>
          <a:off x="45634275" y="5924550"/>
          <a:ext cx="428625" cy="228600"/>
          <a:chOff x="4177" y="622"/>
          <a:chExt cx="39" cy="24"/>
        </a:xfrm>
        <a:solidFill>
          <a:srgbClr val="FFFFFF"/>
        </a:solidFill>
      </xdr:grpSpPr>
      <xdr:sp>
        <xdr:nvSpPr>
          <xdr:cNvPr id="286" name="Rectangle 907"/>
          <xdr:cNvSpPr>
            <a:spLocks/>
          </xdr:cNvSpPr>
        </xdr:nvSpPr>
        <xdr:spPr>
          <a:xfrm>
            <a:off x="4177" y="62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08"/>
          <xdr:cNvSpPr>
            <a:spLocks/>
          </xdr:cNvSpPr>
        </xdr:nvSpPr>
        <xdr:spPr>
          <a:xfrm>
            <a:off x="4180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09"/>
          <xdr:cNvSpPr>
            <a:spLocks/>
          </xdr:cNvSpPr>
        </xdr:nvSpPr>
        <xdr:spPr>
          <a:xfrm>
            <a:off x="4180" y="6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10"/>
          <xdr:cNvSpPr>
            <a:spLocks/>
          </xdr:cNvSpPr>
        </xdr:nvSpPr>
        <xdr:spPr>
          <a:xfrm>
            <a:off x="4192" y="6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11"/>
          <xdr:cNvSpPr>
            <a:spLocks/>
          </xdr:cNvSpPr>
        </xdr:nvSpPr>
        <xdr:spPr>
          <a:xfrm>
            <a:off x="4192" y="63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12"/>
          <xdr:cNvSpPr>
            <a:spLocks/>
          </xdr:cNvSpPr>
        </xdr:nvSpPr>
        <xdr:spPr>
          <a:xfrm>
            <a:off x="4204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20</xdr:row>
      <xdr:rowOff>47625</xdr:rowOff>
    </xdr:from>
    <xdr:to>
      <xdr:col>68</xdr:col>
      <xdr:colOff>428625</xdr:colOff>
      <xdr:row>20</xdr:row>
      <xdr:rowOff>161925</xdr:rowOff>
    </xdr:to>
    <xdr:grpSp>
      <xdr:nvGrpSpPr>
        <xdr:cNvPr id="292" name="Group 913"/>
        <xdr:cNvGrpSpPr>
          <a:grpSpLocks/>
        </xdr:cNvGrpSpPr>
      </xdr:nvGrpSpPr>
      <xdr:grpSpPr>
        <a:xfrm>
          <a:off x="50091975" y="5295900"/>
          <a:ext cx="704850" cy="114300"/>
          <a:chOff x="4585" y="556"/>
          <a:chExt cx="64" cy="12"/>
        </a:xfrm>
        <a:solidFill>
          <a:srgbClr val="FFFFFF"/>
        </a:solidFill>
      </xdr:grpSpPr>
      <xdr:sp>
        <xdr:nvSpPr>
          <xdr:cNvPr id="293" name="Oval 914"/>
          <xdr:cNvSpPr>
            <a:spLocks/>
          </xdr:cNvSpPr>
        </xdr:nvSpPr>
        <xdr:spPr>
          <a:xfrm>
            <a:off x="4625" y="55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15"/>
          <xdr:cNvSpPr>
            <a:spLocks/>
          </xdr:cNvSpPr>
        </xdr:nvSpPr>
        <xdr:spPr>
          <a:xfrm>
            <a:off x="4637" y="5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916"/>
          <xdr:cNvSpPr>
            <a:spLocks/>
          </xdr:cNvSpPr>
        </xdr:nvSpPr>
        <xdr:spPr>
          <a:xfrm>
            <a:off x="4588" y="56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17"/>
          <xdr:cNvSpPr>
            <a:spLocks/>
          </xdr:cNvSpPr>
        </xdr:nvSpPr>
        <xdr:spPr>
          <a:xfrm>
            <a:off x="4585" y="556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18"/>
          <xdr:cNvSpPr>
            <a:spLocks/>
          </xdr:cNvSpPr>
        </xdr:nvSpPr>
        <xdr:spPr>
          <a:xfrm>
            <a:off x="4601" y="55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19"/>
          <xdr:cNvSpPr>
            <a:spLocks/>
          </xdr:cNvSpPr>
        </xdr:nvSpPr>
        <xdr:spPr>
          <a:xfrm>
            <a:off x="4613" y="55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34</xdr:row>
      <xdr:rowOff>219075</xdr:rowOff>
    </xdr:from>
    <xdr:to>
      <xdr:col>45</xdr:col>
      <xdr:colOff>466725</xdr:colOff>
      <xdr:row>35</xdr:row>
      <xdr:rowOff>219075</xdr:rowOff>
    </xdr:to>
    <xdr:grpSp>
      <xdr:nvGrpSpPr>
        <xdr:cNvPr id="299" name="Group 920"/>
        <xdr:cNvGrpSpPr>
          <a:grpSpLocks/>
        </xdr:cNvGrpSpPr>
      </xdr:nvGrpSpPr>
      <xdr:grpSpPr>
        <a:xfrm>
          <a:off x="33404175" y="8667750"/>
          <a:ext cx="428625" cy="228600"/>
          <a:chOff x="3057" y="910"/>
          <a:chExt cx="39" cy="24"/>
        </a:xfrm>
        <a:solidFill>
          <a:srgbClr val="FFFFFF"/>
        </a:solidFill>
      </xdr:grpSpPr>
      <xdr:sp>
        <xdr:nvSpPr>
          <xdr:cNvPr id="300" name="Rectangle 921"/>
          <xdr:cNvSpPr>
            <a:spLocks/>
          </xdr:cNvSpPr>
        </xdr:nvSpPr>
        <xdr:spPr>
          <a:xfrm>
            <a:off x="3057" y="91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22"/>
          <xdr:cNvSpPr>
            <a:spLocks/>
          </xdr:cNvSpPr>
        </xdr:nvSpPr>
        <xdr:spPr>
          <a:xfrm>
            <a:off x="3060" y="9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23"/>
          <xdr:cNvSpPr>
            <a:spLocks/>
          </xdr:cNvSpPr>
        </xdr:nvSpPr>
        <xdr:spPr>
          <a:xfrm>
            <a:off x="3060" y="9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24"/>
          <xdr:cNvSpPr>
            <a:spLocks/>
          </xdr:cNvSpPr>
        </xdr:nvSpPr>
        <xdr:spPr>
          <a:xfrm>
            <a:off x="3084" y="9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25"/>
          <xdr:cNvSpPr>
            <a:spLocks/>
          </xdr:cNvSpPr>
        </xdr:nvSpPr>
        <xdr:spPr>
          <a:xfrm>
            <a:off x="3072" y="9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37</xdr:row>
      <xdr:rowOff>114300</xdr:rowOff>
    </xdr:from>
    <xdr:to>
      <xdr:col>46</xdr:col>
      <xdr:colOff>628650</xdr:colOff>
      <xdr:row>39</xdr:row>
      <xdr:rowOff>38100</xdr:rowOff>
    </xdr:to>
    <xdr:grpSp>
      <xdr:nvGrpSpPr>
        <xdr:cNvPr id="305" name="Group 926"/>
        <xdr:cNvGrpSpPr>
          <a:grpSpLocks/>
        </xdr:cNvGrpSpPr>
      </xdr:nvGrpSpPr>
      <xdr:grpSpPr>
        <a:xfrm>
          <a:off x="34347150" y="9248775"/>
          <a:ext cx="304800" cy="381000"/>
          <a:chOff x="3144" y="971"/>
          <a:chExt cx="28" cy="40"/>
        </a:xfrm>
        <a:solidFill>
          <a:srgbClr val="FFFFFF"/>
        </a:solidFill>
      </xdr:grpSpPr>
      <xdr:sp>
        <xdr:nvSpPr>
          <xdr:cNvPr id="306" name="Line 927"/>
          <xdr:cNvSpPr>
            <a:spLocks/>
          </xdr:cNvSpPr>
        </xdr:nvSpPr>
        <xdr:spPr>
          <a:xfrm flipH="1">
            <a:off x="3158" y="971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28"/>
          <xdr:cNvSpPr>
            <a:spLocks/>
          </xdr:cNvSpPr>
        </xdr:nvSpPr>
        <xdr:spPr>
          <a:xfrm>
            <a:off x="3144" y="982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14</xdr:row>
      <xdr:rowOff>219075</xdr:rowOff>
    </xdr:from>
    <xdr:to>
      <xdr:col>46</xdr:col>
      <xdr:colOff>628650</xdr:colOff>
      <xdr:row>16</xdr:row>
      <xdr:rowOff>114300</xdr:rowOff>
    </xdr:to>
    <xdr:grpSp>
      <xdr:nvGrpSpPr>
        <xdr:cNvPr id="308" name="Group 929"/>
        <xdr:cNvGrpSpPr>
          <a:grpSpLocks/>
        </xdr:cNvGrpSpPr>
      </xdr:nvGrpSpPr>
      <xdr:grpSpPr>
        <a:xfrm>
          <a:off x="34347150" y="4095750"/>
          <a:ext cx="304800" cy="352425"/>
          <a:chOff x="3144" y="430"/>
          <a:chExt cx="28" cy="37"/>
        </a:xfrm>
        <a:solidFill>
          <a:srgbClr val="FFFFFF"/>
        </a:solidFill>
      </xdr:grpSpPr>
      <xdr:sp>
        <xdr:nvSpPr>
          <xdr:cNvPr id="309" name="Line 930"/>
          <xdr:cNvSpPr>
            <a:spLocks/>
          </xdr:cNvSpPr>
        </xdr:nvSpPr>
        <xdr:spPr>
          <a:xfrm>
            <a:off x="3158" y="459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31"/>
          <xdr:cNvSpPr>
            <a:spLocks/>
          </xdr:cNvSpPr>
        </xdr:nvSpPr>
        <xdr:spPr>
          <a:xfrm>
            <a:off x="3144" y="4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15</xdr:row>
      <xdr:rowOff>0</xdr:rowOff>
    </xdr:from>
    <xdr:to>
      <xdr:col>47</xdr:col>
      <xdr:colOff>123825</xdr:colOff>
      <xdr:row>16</xdr:row>
      <xdr:rowOff>114300</xdr:rowOff>
    </xdr:to>
    <xdr:sp>
      <xdr:nvSpPr>
        <xdr:cNvPr id="311" name="Line 932"/>
        <xdr:cNvSpPr>
          <a:spLocks/>
        </xdr:cNvSpPr>
      </xdr:nvSpPr>
      <xdr:spPr>
        <a:xfrm flipV="1">
          <a:off x="34518600" y="4105275"/>
          <a:ext cx="6000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14</xdr:row>
      <xdr:rowOff>104775</xdr:rowOff>
    </xdr:from>
    <xdr:to>
      <xdr:col>48</xdr:col>
      <xdr:colOff>342900</xdr:colOff>
      <xdr:row>15</xdr:row>
      <xdr:rowOff>0</xdr:rowOff>
    </xdr:to>
    <xdr:sp>
      <xdr:nvSpPr>
        <xdr:cNvPr id="312" name="Line 933"/>
        <xdr:cNvSpPr>
          <a:spLocks/>
        </xdr:cNvSpPr>
      </xdr:nvSpPr>
      <xdr:spPr>
        <a:xfrm flipV="1">
          <a:off x="35128200" y="39814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14</xdr:row>
      <xdr:rowOff>0</xdr:rowOff>
    </xdr:from>
    <xdr:to>
      <xdr:col>50</xdr:col>
      <xdr:colOff>762000</xdr:colOff>
      <xdr:row>15</xdr:row>
      <xdr:rowOff>0</xdr:rowOff>
    </xdr:to>
    <xdr:sp>
      <xdr:nvSpPr>
        <xdr:cNvPr id="313" name="text 7125"/>
        <xdr:cNvSpPr txBox="1">
          <a:spLocks noChangeArrowheads="1"/>
        </xdr:cNvSpPr>
      </xdr:nvSpPr>
      <xdr:spPr>
        <a:xfrm>
          <a:off x="372237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twoCellAnchor>
  <xdr:twoCellAnchor>
    <xdr:from>
      <xdr:col>43</xdr:col>
      <xdr:colOff>238125</xdr:colOff>
      <xdr:row>37</xdr:row>
      <xdr:rowOff>104775</xdr:rowOff>
    </xdr:from>
    <xdr:to>
      <xdr:col>46</xdr:col>
      <xdr:colOff>495300</xdr:colOff>
      <xdr:row>43</xdr:row>
      <xdr:rowOff>114300</xdr:rowOff>
    </xdr:to>
    <xdr:sp>
      <xdr:nvSpPr>
        <xdr:cNvPr id="314" name="Line 940"/>
        <xdr:cNvSpPr>
          <a:spLocks/>
        </xdr:cNvSpPr>
      </xdr:nvSpPr>
      <xdr:spPr>
        <a:xfrm flipV="1">
          <a:off x="31956375" y="9239250"/>
          <a:ext cx="2562225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39</xdr:row>
      <xdr:rowOff>114300</xdr:rowOff>
    </xdr:from>
    <xdr:to>
      <xdr:col>45</xdr:col>
      <xdr:colOff>466725</xdr:colOff>
      <xdr:row>41</xdr:row>
      <xdr:rowOff>38100</xdr:rowOff>
    </xdr:to>
    <xdr:grpSp>
      <xdr:nvGrpSpPr>
        <xdr:cNvPr id="315" name="Group 941"/>
        <xdr:cNvGrpSpPr>
          <a:grpSpLocks/>
        </xdr:cNvGrpSpPr>
      </xdr:nvGrpSpPr>
      <xdr:grpSpPr>
        <a:xfrm>
          <a:off x="33518475" y="9705975"/>
          <a:ext cx="304800" cy="381000"/>
          <a:chOff x="3068" y="1019"/>
          <a:chExt cx="28" cy="40"/>
        </a:xfrm>
        <a:solidFill>
          <a:srgbClr val="FFFFFF"/>
        </a:solidFill>
      </xdr:grpSpPr>
      <xdr:sp>
        <xdr:nvSpPr>
          <xdr:cNvPr id="316" name="Line 942"/>
          <xdr:cNvSpPr>
            <a:spLocks/>
          </xdr:cNvSpPr>
        </xdr:nvSpPr>
        <xdr:spPr>
          <a:xfrm flipH="1">
            <a:off x="3082" y="1019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43"/>
          <xdr:cNvSpPr>
            <a:spLocks/>
          </xdr:cNvSpPr>
        </xdr:nvSpPr>
        <xdr:spPr>
          <a:xfrm>
            <a:off x="3068" y="10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318" name="Group 951"/>
        <xdr:cNvGrpSpPr>
          <a:grpSpLocks/>
        </xdr:cNvGrpSpPr>
      </xdr:nvGrpSpPr>
      <xdr:grpSpPr>
        <a:xfrm>
          <a:off x="44767500" y="7877175"/>
          <a:ext cx="304800" cy="371475"/>
          <a:chOff x="4097" y="827"/>
          <a:chExt cx="28" cy="39"/>
        </a:xfrm>
        <a:solidFill>
          <a:srgbClr val="FFFFFF"/>
        </a:solidFill>
      </xdr:grpSpPr>
      <xdr:sp>
        <xdr:nvSpPr>
          <xdr:cNvPr id="319" name="Line 952"/>
          <xdr:cNvSpPr>
            <a:spLocks/>
          </xdr:cNvSpPr>
        </xdr:nvSpPr>
        <xdr:spPr>
          <a:xfrm flipH="1">
            <a:off x="4111" y="82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53"/>
          <xdr:cNvSpPr>
            <a:spLocks/>
          </xdr:cNvSpPr>
        </xdr:nvSpPr>
        <xdr:spPr>
          <a:xfrm>
            <a:off x="4097" y="837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28</xdr:row>
      <xdr:rowOff>114300</xdr:rowOff>
    </xdr:from>
    <xdr:to>
      <xdr:col>62</xdr:col>
      <xdr:colOff>314325</xdr:colOff>
      <xdr:row>30</xdr:row>
      <xdr:rowOff>28575</xdr:rowOff>
    </xdr:to>
    <xdr:grpSp>
      <xdr:nvGrpSpPr>
        <xdr:cNvPr id="321" name="Group 954"/>
        <xdr:cNvGrpSpPr>
          <a:grpSpLocks/>
        </xdr:cNvGrpSpPr>
      </xdr:nvGrpSpPr>
      <xdr:grpSpPr>
        <a:xfrm>
          <a:off x="45920025" y="7191375"/>
          <a:ext cx="304800" cy="371475"/>
          <a:chOff x="4203" y="755"/>
          <a:chExt cx="28" cy="39"/>
        </a:xfrm>
        <a:solidFill>
          <a:srgbClr val="FFFFFF"/>
        </a:solidFill>
      </xdr:grpSpPr>
      <xdr:sp>
        <xdr:nvSpPr>
          <xdr:cNvPr id="322" name="Line 955"/>
          <xdr:cNvSpPr>
            <a:spLocks/>
          </xdr:cNvSpPr>
        </xdr:nvSpPr>
        <xdr:spPr>
          <a:xfrm flipH="1">
            <a:off x="4217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56"/>
          <xdr:cNvSpPr>
            <a:spLocks/>
          </xdr:cNvSpPr>
        </xdr:nvSpPr>
        <xdr:spPr>
          <a:xfrm>
            <a:off x="4203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33</xdr:row>
      <xdr:rowOff>219075</xdr:rowOff>
    </xdr:from>
    <xdr:to>
      <xdr:col>59</xdr:col>
      <xdr:colOff>9525</xdr:colOff>
      <xdr:row>34</xdr:row>
      <xdr:rowOff>104775</xdr:rowOff>
    </xdr:to>
    <xdr:sp>
      <xdr:nvSpPr>
        <xdr:cNvPr id="324" name="Line 957"/>
        <xdr:cNvSpPr>
          <a:spLocks/>
        </xdr:cNvSpPr>
      </xdr:nvSpPr>
      <xdr:spPr>
        <a:xfrm flipV="1">
          <a:off x="43253025" y="84391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25</xdr:row>
      <xdr:rowOff>114300</xdr:rowOff>
    </xdr:from>
    <xdr:to>
      <xdr:col>64</xdr:col>
      <xdr:colOff>314325</xdr:colOff>
      <xdr:row>27</xdr:row>
      <xdr:rowOff>28575</xdr:rowOff>
    </xdr:to>
    <xdr:grpSp>
      <xdr:nvGrpSpPr>
        <xdr:cNvPr id="325" name="Group 958"/>
        <xdr:cNvGrpSpPr>
          <a:grpSpLocks/>
        </xdr:cNvGrpSpPr>
      </xdr:nvGrpSpPr>
      <xdr:grpSpPr>
        <a:xfrm>
          <a:off x="47405925" y="6505575"/>
          <a:ext cx="304800" cy="371475"/>
          <a:chOff x="4339" y="683"/>
          <a:chExt cx="28" cy="39"/>
        </a:xfrm>
        <a:solidFill>
          <a:srgbClr val="FFFFFF"/>
        </a:solidFill>
      </xdr:grpSpPr>
      <xdr:sp>
        <xdr:nvSpPr>
          <xdr:cNvPr id="326" name="Line 959"/>
          <xdr:cNvSpPr>
            <a:spLocks/>
          </xdr:cNvSpPr>
        </xdr:nvSpPr>
        <xdr:spPr>
          <a:xfrm flipH="1">
            <a:off x="4353" y="68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60"/>
          <xdr:cNvSpPr>
            <a:spLocks/>
          </xdr:cNvSpPr>
        </xdr:nvSpPr>
        <xdr:spPr>
          <a:xfrm>
            <a:off x="4339" y="69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22</xdr:row>
      <xdr:rowOff>114300</xdr:rowOff>
    </xdr:from>
    <xdr:to>
      <xdr:col>66</xdr:col>
      <xdr:colOff>314325</xdr:colOff>
      <xdr:row>24</xdr:row>
      <xdr:rowOff>28575</xdr:rowOff>
    </xdr:to>
    <xdr:grpSp>
      <xdr:nvGrpSpPr>
        <xdr:cNvPr id="328" name="Group 961"/>
        <xdr:cNvGrpSpPr>
          <a:grpSpLocks/>
        </xdr:cNvGrpSpPr>
      </xdr:nvGrpSpPr>
      <xdr:grpSpPr>
        <a:xfrm>
          <a:off x="48891825" y="5819775"/>
          <a:ext cx="304800" cy="371475"/>
          <a:chOff x="4475" y="611"/>
          <a:chExt cx="28" cy="39"/>
        </a:xfrm>
        <a:solidFill>
          <a:srgbClr val="FFFFFF"/>
        </a:solidFill>
      </xdr:grpSpPr>
      <xdr:sp>
        <xdr:nvSpPr>
          <xdr:cNvPr id="329" name="Line 962"/>
          <xdr:cNvSpPr>
            <a:spLocks/>
          </xdr:cNvSpPr>
        </xdr:nvSpPr>
        <xdr:spPr>
          <a:xfrm flipH="1">
            <a:off x="448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63"/>
          <xdr:cNvSpPr>
            <a:spLocks/>
          </xdr:cNvSpPr>
        </xdr:nvSpPr>
        <xdr:spPr>
          <a:xfrm>
            <a:off x="447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22</xdr:row>
      <xdr:rowOff>114300</xdr:rowOff>
    </xdr:from>
    <xdr:to>
      <xdr:col>66</xdr:col>
      <xdr:colOff>676275</xdr:colOff>
      <xdr:row>24</xdr:row>
      <xdr:rowOff>28575</xdr:rowOff>
    </xdr:to>
    <xdr:grpSp>
      <xdr:nvGrpSpPr>
        <xdr:cNvPr id="331" name="Group 964"/>
        <xdr:cNvGrpSpPr>
          <a:grpSpLocks/>
        </xdr:cNvGrpSpPr>
      </xdr:nvGrpSpPr>
      <xdr:grpSpPr>
        <a:xfrm>
          <a:off x="49253775" y="5819775"/>
          <a:ext cx="304800" cy="371475"/>
          <a:chOff x="4508" y="611"/>
          <a:chExt cx="28" cy="39"/>
        </a:xfrm>
        <a:solidFill>
          <a:srgbClr val="FFFFFF"/>
        </a:solidFill>
      </xdr:grpSpPr>
      <xdr:sp>
        <xdr:nvSpPr>
          <xdr:cNvPr id="332" name="Line 965"/>
          <xdr:cNvSpPr>
            <a:spLocks/>
          </xdr:cNvSpPr>
        </xdr:nvSpPr>
        <xdr:spPr>
          <a:xfrm flipH="1">
            <a:off x="4522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66"/>
          <xdr:cNvSpPr>
            <a:spLocks/>
          </xdr:cNvSpPr>
        </xdr:nvSpPr>
        <xdr:spPr>
          <a:xfrm>
            <a:off x="4508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114300</xdr:rowOff>
    </xdr:from>
    <xdr:to>
      <xdr:col>73</xdr:col>
      <xdr:colOff>419100</xdr:colOff>
      <xdr:row>21</xdr:row>
      <xdr:rowOff>28575</xdr:rowOff>
    </xdr:to>
    <xdr:grpSp>
      <xdr:nvGrpSpPr>
        <xdr:cNvPr id="334" name="Group 967"/>
        <xdr:cNvGrpSpPr>
          <a:grpSpLocks/>
        </xdr:cNvGrpSpPr>
      </xdr:nvGrpSpPr>
      <xdr:grpSpPr>
        <a:xfrm>
          <a:off x="54416325" y="5133975"/>
          <a:ext cx="304800" cy="371475"/>
          <a:chOff x="4981" y="539"/>
          <a:chExt cx="28" cy="39"/>
        </a:xfrm>
        <a:solidFill>
          <a:srgbClr val="FFFFFF"/>
        </a:solidFill>
      </xdr:grpSpPr>
      <xdr:sp>
        <xdr:nvSpPr>
          <xdr:cNvPr id="335" name="Line 968"/>
          <xdr:cNvSpPr>
            <a:spLocks/>
          </xdr:cNvSpPr>
        </xdr:nvSpPr>
        <xdr:spPr>
          <a:xfrm flipH="1">
            <a:off x="4995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69"/>
          <xdr:cNvSpPr>
            <a:spLocks/>
          </xdr:cNvSpPr>
        </xdr:nvSpPr>
        <xdr:spPr>
          <a:xfrm>
            <a:off x="4981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942975</xdr:colOff>
      <xdr:row>22</xdr:row>
      <xdr:rowOff>114300</xdr:rowOff>
    </xdr:from>
    <xdr:to>
      <xdr:col>66</xdr:col>
      <xdr:colOff>523875</xdr:colOff>
      <xdr:row>22</xdr:row>
      <xdr:rowOff>123825</xdr:rowOff>
    </xdr:to>
    <xdr:sp>
      <xdr:nvSpPr>
        <xdr:cNvPr id="337" name="Line 970"/>
        <xdr:cNvSpPr>
          <a:spLocks/>
        </xdr:cNvSpPr>
      </xdr:nvSpPr>
      <xdr:spPr>
        <a:xfrm flipV="1">
          <a:off x="33327975" y="5819775"/>
          <a:ext cx="160782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38" name="text 29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60</xdr:col>
      <xdr:colOff>228600</xdr:colOff>
      <xdr:row>16</xdr:row>
      <xdr:rowOff>0</xdr:rowOff>
    </xdr:from>
    <xdr:to>
      <xdr:col>60</xdr:col>
      <xdr:colOff>762000</xdr:colOff>
      <xdr:row>17</xdr:row>
      <xdr:rowOff>0</xdr:rowOff>
    </xdr:to>
    <xdr:sp>
      <xdr:nvSpPr>
        <xdr:cNvPr id="339" name="text 7125"/>
        <xdr:cNvSpPr txBox="1">
          <a:spLocks noChangeArrowheads="1"/>
        </xdr:cNvSpPr>
      </xdr:nvSpPr>
      <xdr:spPr>
        <a:xfrm>
          <a:off x="446532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72</xdr:col>
      <xdr:colOff>533400</xdr:colOff>
      <xdr:row>17</xdr:row>
      <xdr:rowOff>0</xdr:rowOff>
    </xdr:to>
    <xdr:sp>
      <xdr:nvSpPr>
        <xdr:cNvPr id="340" name="text 7125"/>
        <xdr:cNvSpPr txBox="1">
          <a:spLocks noChangeArrowheads="1"/>
        </xdr:cNvSpPr>
      </xdr:nvSpPr>
      <xdr:spPr>
        <a:xfrm>
          <a:off x="533400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twoCellAnchor>
  <xdr:twoCellAnchor>
    <xdr:from>
      <xdr:col>64</xdr:col>
      <xdr:colOff>447675</xdr:colOff>
      <xdr:row>28</xdr:row>
      <xdr:rowOff>0</xdr:rowOff>
    </xdr:from>
    <xdr:to>
      <xdr:col>68</xdr:col>
      <xdr:colOff>600075</xdr:colOff>
      <xdr:row>29</xdr:row>
      <xdr:rowOff>0</xdr:rowOff>
    </xdr:to>
    <xdr:sp>
      <xdr:nvSpPr>
        <xdr:cNvPr id="341" name="text 348"/>
        <xdr:cNvSpPr txBox="1">
          <a:spLocks noChangeArrowheads="1"/>
        </xdr:cNvSpPr>
      </xdr:nvSpPr>
      <xdr:spPr>
        <a:xfrm>
          <a:off x="47844075" y="7077075"/>
          <a:ext cx="3124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123,444 (v.č.18)  = 0,000 vl.Dioss</a:t>
          </a:r>
        </a:p>
      </xdr:txBody>
    </xdr:sp>
    <xdr:clientData/>
  </xdr:twoCellAnchor>
  <xdr:twoCellAnchor>
    <xdr:from>
      <xdr:col>66</xdr:col>
      <xdr:colOff>523875</xdr:colOff>
      <xdr:row>24</xdr:row>
      <xdr:rowOff>95250</xdr:rowOff>
    </xdr:from>
    <xdr:to>
      <xdr:col>66</xdr:col>
      <xdr:colOff>533400</xdr:colOff>
      <xdr:row>27</xdr:row>
      <xdr:rowOff>219075</xdr:rowOff>
    </xdr:to>
    <xdr:sp>
      <xdr:nvSpPr>
        <xdr:cNvPr id="342" name="Line 974"/>
        <xdr:cNvSpPr>
          <a:spLocks/>
        </xdr:cNvSpPr>
      </xdr:nvSpPr>
      <xdr:spPr>
        <a:xfrm>
          <a:off x="49406175" y="6257925"/>
          <a:ext cx="95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457200</xdr:colOff>
      <xdr:row>24</xdr:row>
      <xdr:rowOff>0</xdr:rowOff>
    </xdr:to>
    <xdr:sp>
      <xdr:nvSpPr>
        <xdr:cNvPr id="343" name="text 2036"/>
        <xdr:cNvSpPr txBox="1">
          <a:spLocks noChangeArrowheads="1"/>
        </xdr:cNvSpPr>
      </xdr:nvSpPr>
      <xdr:spPr>
        <a:xfrm>
          <a:off x="64712850" y="5476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Dioss</a:t>
          </a:r>
        </a:p>
      </xdr:txBody>
    </xdr:sp>
    <xdr:clientData/>
  </xdr:twoCellAnchor>
  <xdr:twoCellAnchor>
    <xdr:from>
      <xdr:col>79</xdr:col>
      <xdr:colOff>19050</xdr:colOff>
      <xdr:row>22</xdr:row>
      <xdr:rowOff>114300</xdr:rowOff>
    </xdr:from>
    <xdr:to>
      <xdr:col>79</xdr:col>
      <xdr:colOff>152400</xdr:colOff>
      <xdr:row>22</xdr:row>
      <xdr:rowOff>123825</xdr:rowOff>
    </xdr:to>
    <xdr:sp>
      <xdr:nvSpPr>
        <xdr:cNvPr id="344" name="Line 978"/>
        <xdr:cNvSpPr>
          <a:spLocks/>
        </xdr:cNvSpPr>
      </xdr:nvSpPr>
      <xdr:spPr>
        <a:xfrm flipV="1">
          <a:off x="58788300" y="58197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21</xdr:row>
      <xdr:rowOff>190500</xdr:rowOff>
    </xdr:from>
    <xdr:to>
      <xdr:col>79</xdr:col>
      <xdr:colOff>304800</xdr:colOff>
      <xdr:row>23</xdr:row>
      <xdr:rowOff>38100</xdr:rowOff>
    </xdr:to>
    <xdr:grpSp>
      <xdr:nvGrpSpPr>
        <xdr:cNvPr id="345" name="Group 979"/>
        <xdr:cNvGrpSpPr>
          <a:grpSpLocks/>
        </xdr:cNvGrpSpPr>
      </xdr:nvGrpSpPr>
      <xdr:grpSpPr>
        <a:xfrm>
          <a:off x="58940700" y="5667375"/>
          <a:ext cx="133350" cy="304800"/>
          <a:chOff x="5395" y="595"/>
          <a:chExt cx="12" cy="32"/>
        </a:xfrm>
        <a:solidFill>
          <a:srgbClr val="FFFFFF"/>
        </a:solidFill>
      </xdr:grpSpPr>
      <xdr:sp>
        <xdr:nvSpPr>
          <xdr:cNvPr id="346" name="Arc 980"/>
          <xdr:cNvSpPr>
            <a:spLocks/>
          </xdr:cNvSpPr>
        </xdr:nvSpPr>
        <xdr:spPr>
          <a:xfrm flipH="1" flipV="1">
            <a:off x="5400" y="611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Arc 981"/>
          <xdr:cNvSpPr>
            <a:spLocks/>
          </xdr:cNvSpPr>
        </xdr:nvSpPr>
        <xdr:spPr>
          <a:xfrm flipH="1" flipV="1">
            <a:off x="5395" y="595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419100</xdr:colOff>
      <xdr:row>22</xdr:row>
      <xdr:rowOff>114300</xdr:rowOff>
    </xdr:from>
    <xdr:to>
      <xdr:col>80</xdr:col>
      <xdr:colOff>19050</xdr:colOff>
      <xdr:row>22</xdr:row>
      <xdr:rowOff>123825</xdr:rowOff>
    </xdr:to>
    <xdr:sp>
      <xdr:nvSpPr>
        <xdr:cNvPr id="348" name="Line 982"/>
        <xdr:cNvSpPr>
          <a:spLocks/>
        </xdr:cNvSpPr>
      </xdr:nvSpPr>
      <xdr:spPr>
        <a:xfrm flipV="1">
          <a:off x="59188350" y="58197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22</xdr:row>
      <xdr:rowOff>114300</xdr:rowOff>
    </xdr:from>
    <xdr:to>
      <xdr:col>79</xdr:col>
      <xdr:colOff>419100</xdr:colOff>
      <xdr:row>23</xdr:row>
      <xdr:rowOff>38100</xdr:rowOff>
    </xdr:to>
    <xdr:sp>
      <xdr:nvSpPr>
        <xdr:cNvPr id="349" name="Arc 984"/>
        <xdr:cNvSpPr>
          <a:spLocks/>
        </xdr:cNvSpPr>
      </xdr:nvSpPr>
      <xdr:spPr>
        <a:xfrm flipH="1" flipV="1">
          <a:off x="59112150" y="58197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21</xdr:row>
      <xdr:rowOff>190500</xdr:rowOff>
    </xdr:from>
    <xdr:to>
      <xdr:col>79</xdr:col>
      <xdr:colOff>342900</xdr:colOff>
      <xdr:row>22</xdr:row>
      <xdr:rowOff>114300</xdr:rowOff>
    </xdr:to>
    <xdr:sp>
      <xdr:nvSpPr>
        <xdr:cNvPr id="350" name="Arc 985"/>
        <xdr:cNvSpPr>
          <a:spLocks/>
        </xdr:cNvSpPr>
      </xdr:nvSpPr>
      <xdr:spPr>
        <a:xfrm flipH="1" flipV="1">
          <a:off x="59035950" y="56673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22</xdr:row>
      <xdr:rowOff>114300</xdr:rowOff>
    </xdr:from>
    <xdr:to>
      <xdr:col>79</xdr:col>
      <xdr:colOff>419100</xdr:colOff>
      <xdr:row>22</xdr:row>
      <xdr:rowOff>123825</xdr:rowOff>
    </xdr:to>
    <xdr:sp>
      <xdr:nvSpPr>
        <xdr:cNvPr id="351" name="Line 986"/>
        <xdr:cNvSpPr>
          <a:spLocks/>
        </xdr:cNvSpPr>
      </xdr:nvSpPr>
      <xdr:spPr>
        <a:xfrm>
          <a:off x="58921650" y="58197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17</xdr:row>
      <xdr:rowOff>9525</xdr:rowOff>
    </xdr:from>
    <xdr:to>
      <xdr:col>77</xdr:col>
      <xdr:colOff>276225</xdr:colOff>
      <xdr:row>25</xdr:row>
      <xdr:rowOff>0</xdr:rowOff>
    </xdr:to>
    <xdr:sp>
      <xdr:nvSpPr>
        <xdr:cNvPr id="352" name="Line 987"/>
        <xdr:cNvSpPr>
          <a:spLocks/>
        </xdr:cNvSpPr>
      </xdr:nvSpPr>
      <xdr:spPr>
        <a:xfrm flipH="1">
          <a:off x="57550050" y="4572000"/>
          <a:ext cx="95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</xdr:colOff>
      <xdr:row>19</xdr:row>
      <xdr:rowOff>114300</xdr:rowOff>
    </xdr:from>
    <xdr:to>
      <xdr:col>79</xdr:col>
      <xdr:colOff>152400</xdr:colOff>
      <xdr:row>19</xdr:row>
      <xdr:rowOff>123825</xdr:rowOff>
    </xdr:to>
    <xdr:sp>
      <xdr:nvSpPr>
        <xdr:cNvPr id="353" name="Line 990"/>
        <xdr:cNvSpPr>
          <a:spLocks/>
        </xdr:cNvSpPr>
      </xdr:nvSpPr>
      <xdr:spPr>
        <a:xfrm flipV="1">
          <a:off x="58788300" y="51339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18</xdr:row>
      <xdr:rowOff>190500</xdr:rowOff>
    </xdr:from>
    <xdr:to>
      <xdr:col>79</xdr:col>
      <xdr:colOff>304800</xdr:colOff>
      <xdr:row>20</xdr:row>
      <xdr:rowOff>38100</xdr:rowOff>
    </xdr:to>
    <xdr:grpSp>
      <xdr:nvGrpSpPr>
        <xdr:cNvPr id="354" name="Group 991"/>
        <xdr:cNvGrpSpPr>
          <a:grpSpLocks/>
        </xdr:cNvGrpSpPr>
      </xdr:nvGrpSpPr>
      <xdr:grpSpPr>
        <a:xfrm>
          <a:off x="58940700" y="4981575"/>
          <a:ext cx="133350" cy="304800"/>
          <a:chOff x="5395" y="523"/>
          <a:chExt cx="12" cy="32"/>
        </a:xfrm>
        <a:solidFill>
          <a:srgbClr val="FFFFFF"/>
        </a:solidFill>
      </xdr:grpSpPr>
      <xdr:sp>
        <xdr:nvSpPr>
          <xdr:cNvPr id="355" name="Arc 992"/>
          <xdr:cNvSpPr>
            <a:spLocks/>
          </xdr:cNvSpPr>
        </xdr:nvSpPr>
        <xdr:spPr>
          <a:xfrm flipH="1" flipV="1">
            <a:off x="5400" y="53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Arc 993"/>
          <xdr:cNvSpPr>
            <a:spLocks/>
          </xdr:cNvSpPr>
        </xdr:nvSpPr>
        <xdr:spPr>
          <a:xfrm flipH="1" flipV="1">
            <a:off x="5395" y="523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419100</xdr:colOff>
      <xdr:row>19</xdr:row>
      <xdr:rowOff>114300</xdr:rowOff>
    </xdr:from>
    <xdr:to>
      <xdr:col>80</xdr:col>
      <xdr:colOff>19050</xdr:colOff>
      <xdr:row>19</xdr:row>
      <xdr:rowOff>123825</xdr:rowOff>
    </xdr:to>
    <xdr:sp>
      <xdr:nvSpPr>
        <xdr:cNvPr id="357" name="Line 994"/>
        <xdr:cNvSpPr>
          <a:spLocks/>
        </xdr:cNvSpPr>
      </xdr:nvSpPr>
      <xdr:spPr>
        <a:xfrm flipV="1">
          <a:off x="59188350" y="51339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19</xdr:row>
      <xdr:rowOff>114300</xdr:rowOff>
    </xdr:from>
    <xdr:to>
      <xdr:col>79</xdr:col>
      <xdr:colOff>419100</xdr:colOff>
      <xdr:row>20</xdr:row>
      <xdr:rowOff>38100</xdr:rowOff>
    </xdr:to>
    <xdr:sp>
      <xdr:nvSpPr>
        <xdr:cNvPr id="358" name="Arc 996"/>
        <xdr:cNvSpPr>
          <a:spLocks/>
        </xdr:cNvSpPr>
      </xdr:nvSpPr>
      <xdr:spPr>
        <a:xfrm flipH="1" flipV="1">
          <a:off x="59112150" y="5133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190500</xdr:rowOff>
    </xdr:from>
    <xdr:to>
      <xdr:col>79</xdr:col>
      <xdr:colOff>342900</xdr:colOff>
      <xdr:row>19</xdr:row>
      <xdr:rowOff>114300</xdr:rowOff>
    </xdr:to>
    <xdr:sp>
      <xdr:nvSpPr>
        <xdr:cNvPr id="359" name="Arc 997"/>
        <xdr:cNvSpPr>
          <a:spLocks/>
        </xdr:cNvSpPr>
      </xdr:nvSpPr>
      <xdr:spPr>
        <a:xfrm flipH="1" flipV="1">
          <a:off x="59035950" y="49815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19</xdr:row>
      <xdr:rowOff>114300</xdr:rowOff>
    </xdr:from>
    <xdr:to>
      <xdr:col>79</xdr:col>
      <xdr:colOff>419100</xdr:colOff>
      <xdr:row>19</xdr:row>
      <xdr:rowOff>123825</xdr:rowOff>
    </xdr:to>
    <xdr:sp>
      <xdr:nvSpPr>
        <xdr:cNvPr id="360" name="Line 998"/>
        <xdr:cNvSpPr>
          <a:spLocks/>
        </xdr:cNvSpPr>
      </xdr:nvSpPr>
      <xdr:spPr>
        <a:xfrm>
          <a:off x="58921650" y="51339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742950</xdr:colOff>
      <xdr:row>14</xdr:row>
      <xdr:rowOff>219075</xdr:rowOff>
    </xdr:from>
    <xdr:to>
      <xdr:col>78</xdr:col>
      <xdr:colOff>228600</xdr:colOff>
      <xdr:row>16</xdr:row>
      <xdr:rowOff>219075</xdr:rowOff>
    </xdr:to>
    <xdr:sp>
      <xdr:nvSpPr>
        <xdr:cNvPr id="361" name="text 774"/>
        <xdr:cNvSpPr txBox="1">
          <a:spLocks noChangeArrowheads="1"/>
        </xdr:cNvSpPr>
      </xdr:nvSpPr>
      <xdr:spPr>
        <a:xfrm>
          <a:off x="57054750" y="4095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123,613</a:t>
          </a:r>
        </a:p>
      </xdr:txBody>
    </xdr:sp>
    <xdr:clientData/>
  </xdr:twoCellAnchor>
  <xdr:twoCellAnchor>
    <xdr:from>
      <xdr:col>50</xdr:col>
      <xdr:colOff>47625</xdr:colOff>
      <xdr:row>36</xdr:row>
      <xdr:rowOff>66675</xdr:rowOff>
    </xdr:from>
    <xdr:to>
      <xdr:col>50</xdr:col>
      <xdr:colOff>466725</xdr:colOff>
      <xdr:row>36</xdr:row>
      <xdr:rowOff>180975</xdr:rowOff>
    </xdr:to>
    <xdr:grpSp>
      <xdr:nvGrpSpPr>
        <xdr:cNvPr id="362" name="Group 1000"/>
        <xdr:cNvGrpSpPr>
          <a:grpSpLocks/>
        </xdr:cNvGrpSpPr>
      </xdr:nvGrpSpPr>
      <xdr:grpSpPr>
        <a:xfrm>
          <a:off x="37042725" y="8972550"/>
          <a:ext cx="428625" cy="114300"/>
          <a:chOff x="3390" y="942"/>
          <a:chExt cx="39" cy="12"/>
        </a:xfrm>
        <a:solidFill>
          <a:srgbClr val="FFFFFF"/>
        </a:solidFill>
      </xdr:grpSpPr>
      <xdr:sp>
        <xdr:nvSpPr>
          <xdr:cNvPr id="363" name="Line 1001"/>
          <xdr:cNvSpPr>
            <a:spLocks/>
          </xdr:cNvSpPr>
        </xdr:nvSpPr>
        <xdr:spPr>
          <a:xfrm>
            <a:off x="3393" y="94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02"/>
          <xdr:cNvSpPr>
            <a:spLocks/>
          </xdr:cNvSpPr>
        </xdr:nvSpPr>
        <xdr:spPr>
          <a:xfrm>
            <a:off x="3390" y="94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03"/>
          <xdr:cNvSpPr>
            <a:spLocks/>
          </xdr:cNvSpPr>
        </xdr:nvSpPr>
        <xdr:spPr>
          <a:xfrm>
            <a:off x="3405" y="942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04"/>
          <xdr:cNvSpPr>
            <a:spLocks/>
          </xdr:cNvSpPr>
        </xdr:nvSpPr>
        <xdr:spPr>
          <a:xfrm>
            <a:off x="3417" y="9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57150</xdr:colOff>
      <xdr:row>23</xdr:row>
      <xdr:rowOff>66675</xdr:rowOff>
    </xdr:from>
    <xdr:to>
      <xdr:col>76</xdr:col>
      <xdr:colOff>485775</xdr:colOff>
      <xdr:row>23</xdr:row>
      <xdr:rowOff>180975</xdr:rowOff>
    </xdr:to>
    <xdr:grpSp>
      <xdr:nvGrpSpPr>
        <xdr:cNvPr id="367" name="Group 1005"/>
        <xdr:cNvGrpSpPr>
          <a:grpSpLocks/>
        </xdr:cNvGrpSpPr>
      </xdr:nvGrpSpPr>
      <xdr:grpSpPr>
        <a:xfrm>
          <a:off x="56368950" y="6000750"/>
          <a:ext cx="428625" cy="114300"/>
          <a:chOff x="5159" y="630"/>
          <a:chExt cx="39" cy="12"/>
        </a:xfrm>
        <a:solidFill>
          <a:srgbClr val="FFFFFF"/>
        </a:solidFill>
      </xdr:grpSpPr>
      <xdr:sp>
        <xdr:nvSpPr>
          <xdr:cNvPr id="368" name="Line 1006"/>
          <xdr:cNvSpPr>
            <a:spLocks/>
          </xdr:cNvSpPr>
        </xdr:nvSpPr>
        <xdr:spPr>
          <a:xfrm>
            <a:off x="5162" y="63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07"/>
          <xdr:cNvSpPr>
            <a:spLocks/>
          </xdr:cNvSpPr>
        </xdr:nvSpPr>
        <xdr:spPr>
          <a:xfrm>
            <a:off x="5159" y="6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008"/>
          <xdr:cNvSpPr>
            <a:spLocks/>
          </xdr:cNvSpPr>
        </xdr:nvSpPr>
        <xdr:spPr>
          <a:xfrm>
            <a:off x="5174" y="630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009"/>
          <xdr:cNvSpPr>
            <a:spLocks/>
          </xdr:cNvSpPr>
        </xdr:nvSpPr>
        <xdr:spPr>
          <a:xfrm>
            <a:off x="5186" y="6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21</xdr:row>
      <xdr:rowOff>57150</xdr:rowOff>
    </xdr:from>
    <xdr:to>
      <xdr:col>78</xdr:col>
      <xdr:colOff>638175</xdr:colOff>
      <xdr:row>21</xdr:row>
      <xdr:rowOff>171450</xdr:rowOff>
    </xdr:to>
    <xdr:grpSp>
      <xdr:nvGrpSpPr>
        <xdr:cNvPr id="372" name="Group 1010"/>
        <xdr:cNvGrpSpPr>
          <a:grpSpLocks/>
        </xdr:cNvGrpSpPr>
      </xdr:nvGrpSpPr>
      <xdr:grpSpPr>
        <a:xfrm>
          <a:off x="58140600" y="5534025"/>
          <a:ext cx="295275" cy="114300"/>
          <a:chOff x="5321" y="581"/>
          <a:chExt cx="27" cy="12"/>
        </a:xfrm>
        <a:solidFill>
          <a:srgbClr val="FFFFFF"/>
        </a:solidFill>
      </xdr:grpSpPr>
      <xdr:sp>
        <xdr:nvSpPr>
          <xdr:cNvPr id="373" name="Rectangle 1011"/>
          <xdr:cNvSpPr>
            <a:spLocks/>
          </xdr:cNvSpPr>
        </xdr:nvSpPr>
        <xdr:spPr>
          <a:xfrm>
            <a:off x="5345" y="58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012"/>
          <xdr:cNvSpPr>
            <a:spLocks/>
          </xdr:cNvSpPr>
        </xdr:nvSpPr>
        <xdr:spPr>
          <a:xfrm>
            <a:off x="5334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013"/>
          <xdr:cNvSpPr>
            <a:spLocks/>
          </xdr:cNvSpPr>
        </xdr:nvSpPr>
        <xdr:spPr>
          <a:xfrm>
            <a:off x="5321" y="58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609600</xdr:colOff>
      <xdr:row>18</xdr:row>
      <xdr:rowOff>57150</xdr:rowOff>
    </xdr:from>
    <xdr:to>
      <xdr:col>78</xdr:col>
      <xdr:colOff>904875</xdr:colOff>
      <xdr:row>18</xdr:row>
      <xdr:rowOff>171450</xdr:rowOff>
    </xdr:to>
    <xdr:grpSp>
      <xdr:nvGrpSpPr>
        <xdr:cNvPr id="376" name="Group 1014"/>
        <xdr:cNvGrpSpPr>
          <a:grpSpLocks/>
        </xdr:cNvGrpSpPr>
      </xdr:nvGrpSpPr>
      <xdr:grpSpPr>
        <a:xfrm>
          <a:off x="58407300" y="4848225"/>
          <a:ext cx="295275" cy="114300"/>
          <a:chOff x="5346" y="509"/>
          <a:chExt cx="27" cy="12"/>
        </a:xfrm>
        <a:solidFill>
          <a:srgbClr val="FFFFFF"/>
        </a:solidFill>
      </xdr:grpSpPr>
      <xdr:sp>
        <xdr:nvSpPr>
          <xdr:cNvPr id="377" name="Rectangle 1015"/>
          <xdr:cNvSpPr>
            <a:spLocks/>
          </xdr:cNvSpPr>
        </xdr:nvSpPr>
        <xdr:spPr>
          <a:xfrm>
            <a:off x="5370" y="5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16"/>
          <xdr:cNvSpPr>
            <a:spLocks/>
          </xdr:cNvSpPr>
        </xdr:nvSpPr>
        <xdr:spPr>
          <a:xfrm>
            <a:off x="5359" y="50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017"/>
          <xdr:cNvSpPr>
            <a:spLocks/>
          </xdr:cNvSpPr>
        </xdr:nvSpPr>
        <xdr:spPr>
          <a:xfrm>
            <a:off x="5346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142875</xdr:colOff>
      <xdr:row>32</xdr:row>
      <xdr:rowOff>76200</xdr:rowOff>
    </xdr:from>
    <xdr:to>
      <xdr:col>46</xdr:col>
      <xdr:colOff>238125</xdr:colOff>
      <xdr:row>33</xdr:row>
      <xdr:rowOff>152400</xdr:rowOff>
    </xdr:to>
    <xdr:grpSp>
      <xdr:nvGrpSpPr>
        <xdr:cNvPr id="380" name="Group 14"/>
        <xdr:cNvGrpSpPr>
          <a:grpSpLocks/>
        </xdr:cNvGrpSpPr>
      </xdr:nvGrpSpPr>
      <xdr:grpSpPr>
        <a:xfrm>
          <a:off x="29403675" y="8067675"/>
          <a:ext cx="4857750" cy="304800"/>
          <a:chOff x="2716" y="847"/>
          <a:chExt cx="413" cy="32"/>
        </a:xfrm>
        <a:solidFill>
          <a:srgbClr val="FFFFFF"/>
        </a:solidFill>
      </xdr:grpSpPr>
      <xdr:sp>
        <xdr:nvSpPr>
          <xdr:cNvPr id="381" name="Rectangle 15"/>
          <xdr:cNvSpPr>
            <a:spLocks/>
          </xdr:cNvSpPr>
        </xdr:nvSpPr>
        <xdr:spPr>
          <a:xfrm>
            <a:off x="2721" y="851"/>
            <a:ext cx="402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6"/>
          <xdr:cNvSpPr>
            <a:spLocks/>
          </xdr:cNvSpPr>
        </xdr:nvSpPr>
        <xdr:spPr>
          <a:xfrm>
            <a:off x="2716" y="847"/>
            <a:ext cx="41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7"/>
          <xdr:cNvSpPr>
            <a:spLocks/>
          </xdr:cNvSpPr>
        </xdr:nvSpPr>
        <xdr:spPr>
          <a:xfrm>
            <a:off x="2716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8"/>
          <xdr:cNvSpPr>
            <a:spLocks/>
          </xdr:cNvSpPr>
        </xdr:nvSpPr>
        <xdr:spPr>
          <a:xfrm>
            <a:off x="2808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9"/>
          <xdr:cNvSpPr>
            <a:spLocks/>
          </xdr:cNvSpPr>
        </xdr:nvSpPr>
        <xdr:spPr>
          <a:xfrm>
            <a:off x="2905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0"/>
          <xdr:cNvSpPr>
            <a:spLocks/>
          </xdr:cNvSpPr>
        </xdr:nvSpPr>
        <xdr:spPr>
          <a:xfrm>
            <a:off x="3001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1"/>
          <xdr:cNvSpPr>
            <a:spLocks/>
          </xdr:cNvSpPr>
        </xdr:nvSpPr>
        <xdr:spPr>
          <a:xfrm>
            <a:off x="3097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</xdr:colOff>
      <xdr:row>43</xdr:row>
      <xdr:rowOff>114300</xdr:rowOff>
    </xdr:from>
    <xdr:to>
      <xdr:col>65</xdr:col>
      <xdr:colOff>152400</xdr:colOff>
      <xdr:row>43</xdr:row>
      <xdr:rowOff>123825</xdr:rowOff>
    </xdr:to>
    <xdr:sp>
      <xdr:nvSpPr>
        <xdr:cNvPr id="388" name="Line 35"/>
        <xdr:cNvSpPr>
          <a:spLocks/>
        </xdr:cNvSpPr>
      </xdr:nvSpPr>
      <xdr:spPr>
        <a:xfrm flipV="1">
          <a:off x="48387000" y="106203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171450</xdr:colOff>
      <xdr:row>42</xdr:row>
      <xdr:rowOff>190500</xdr:rowOff>
    </xdr:from>
    <xdr:to>
      <xdr:col>65</xdr:col>
      <xdr:colOff>304800</xdr:colOff>
      <xdr:row>44</xdr:row>
      <xdr:rowOff>38100</xdr:rowOff>
    </xdr:to>
    <xdr:grpSp>
      <xdr:nvGrpSpPr>
        <xdr:cNvPr id="389" name="Group 36"/>
        <xdr:cNvGrpSpPr>
          <a:grpSpLocks/>
        </xdr:cNvGrpSpPr>
      </xdr:nvGrpSpPr>
      <xdr:grpSpPr>
        <a:xfrm>
          <a:off x="48539400" y="10467975"/>
          <a:ext cx="133350" cy="304800"/>
          <a:chOff x="4443" y="1099"/>
          <a:chExt cx="12" cy="32"/>
        </a:xfrm>
        <a:solidFill>
          <a:srgbClr val="FFFFFF"/>
        </a:solidFill>
      </xdr:grpSpPr>
      <xdr:sp>
        <xdr:nvSpPr>
          <xdr:cNvPr id="390" name="Arc 37"/>
          <xdr:cNvSpPr>
            <a:spLocks/>
          </xdr:cNvSpPr>
        </xdr:nvSpPr>
        <xdr:spPr>
          <a:xfrm flipH="1" flipV="1">
            <a:off x="4448" y="1115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Arc 38"/>
          <xdr:cNvSpPr>
            <a:spLocks/>
          </xdr:cNvSpPr>
        </xdr:nvSpPr>
        <xdr:spPr>
          <a:xfrm flipH="1" flipV="1">
            <a:off x="4443" y="109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419100</xdr:colOff>
      <xdr:row>43</xdr:row>
      <xdr:rowOff>114300</xdr:rowOff>
    </xdr:from>
    <xdr:to>
      <xdr:col>66</xdr:col>
      <xdr:colOff>19050</xdr:colOff>
      <xdr:row>43</xdr:row>
      <xdr:rowOff>123825</xdr:rowOff>
    </xdr:to>
    <xdr:sp>
      <xdr:nvSpPr>
        <xdr:cNvPr id="392" name="Line 39"/>
        <xdr:cNvSpPr>
          <a:spLocks/>
        </xdr:cNvSpPr>
      </xdr:nvSpPr>
      <xdr:spPr>
        <a:xfrm flipV="1">
          <a:off x="48787050" y="106203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43</xdr:row>
      <xdr:rowOff>114300</xdr:rowOff>
    </xdr:from>
    <xdr:to>
      <xdr:col>65</xdr:col>
      <xdr:colOff>419100</xdr:colOff>
      <xdr:row>44</xdr:row>
      <xdr:rowOff>38100</xdr:rowOff>
    </xdr:to>
    <xdr:sp>
      <xdr:nvSpPr>
        <xdr:cNvPr id="393" name="Arc 41"/>
        <xdr:cNvSpPr>
          <a:spLocks/>
        </xdr:cNvSpPr>
      </xdr:nvSpPr>
      <xdr:spPr>
        <a:xfrm flipH="1" flipV="1">
          <a:off x="48710850" y="106203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42</xdr:row>
      <xdr:rowOff>190500</xdr:rowOff>
    </xdr:from>
    <xdr:to>
      <xdr:col>65</xdr:col>
      <xdr:colOff>342900</xdr:colOff>
      <xdr:row>43</xdr:row>
      <xdr:rowOff>114300</xdr:rowOff>
    </xdr:to>
    <xdr:sp>
      <xdr:nvSpPr>
        <xdr:cNvPr id="394" name="Arc 42"/>
        <xdr:cNvSpPr>
          <a:spLocks/>
        </xdr:cNvSpPr>
      </xdr:nvSpPr>
      <xdr:spPr>
        <a:xfrm flipH="1" flipV="1">
          <a:off x="48634650" y="10467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43</xdr:row>
      <xdr:rowOff>114300</xdr:rowOff>
    </xdr:from>
    <xdr:to>
      <xdr:col>65</xdr:col>
      <xdr:colOff>419100</xdr:colOff>
      <xdr:row>43</xdr:row>
      <xdr:rowOff>123825</xdr:rowOff>
    </xdr:to>
    <xdr:sp>
      <xdr:nvSpPr>
        <xdr:cNvPr id="395" name="Line 43"/>
        <xdr:cNvSpPr>
          <a:spLocks/>
        </xdr:cNvSpPr>
      </xdr:nvSpPr>
      <xdr:spPr>
        <a:xfrm>
          <a:off x="48520350" y="106203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42</xdr:row>
      <xdr:rowOff>9525</xdr:rowOff>
    </xdr:from>
    <xdr:to>
      <xdr:col>80</xdr:col>
      <xdr:colOff>495300</xdr:colOff>
      <xdr:row>44</xdr:row>
      <xdr:rowOff>219075</xdr:rowOff>
    </xdr:to>
    <xdr:sp>
      <xdr:nvSpPr>
        <xdr:cNvPr id="396" name="Line 44"/>
        <xdr:cNvSpPr>
          <a:spLocks/>
        </xdr:cNvSpPr>
      </xdr:nvSpPr>
      <xdr:spPr>
        <a:xfrm flipH="1">
          <a:off x="59759850" y="10287000"/>
          <a:ext cx="9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40</xdr:row>
      <xdr:rowOff>0</xdr:rowOff>
    </xdr:from>
    <xdr:to>
      <xdr:col>80</xdr:col>
      <xdr:colOff>885825</xdr:colOff>
      <xdr:row>42</xdr:row>
      <xdr:rowOff>0</xdr:rowOff>
    </xdr:to>
    <xdr:sp>
      <xdr:nvSpPr>
        <xdr:cNvPr id="397" name="text 774"/>
        <xdr:cNvSpPr txBox="1">
          <a:spLocks noChangeArrowheads="1"/>
        </xdr:cNvSpPr>
      </xdr:nvSpPr>
      <xdr:spPr>
        <a:xfrm>
          <a:off x="59378850" y="9820275"/>
          <a:ext cx="7810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 P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0,638</a:t>
          </a:r>
        </a:p>
      </xdr:txBody>
    </xdr:sp>
    <xdr:clientData/>
  </xdr:twoCellAnchor>
  <xdr:twoCellAnchor>
    <xdr:from>
      <xdr:col>86</xdr:col>
      <xdr:colOff>495300</xdr:colOff>
      <xdr:row>42</xdr:row>
      <xdr:rowOff>9525</xdr:rowOff>
    </xdr:from>
    <xdr:to>
      <xdr:col>86</xdr:col>
      <xdr:colOff>504825</xdr:colOff>
      <xdr:row>44</xdr:row>
      <xdr:rowOff>219075</xdr:rowOff>
    </xdr:to>
    <xdr:sp>
      <xdr:nvSpPr>
        <xdr:cNvPr id="398" name="Line 46"/>
        <xdr:cNvSpPr>
          <a:spLocks/>
        </xdr:cNvSpPr>
      </xdr:nvSpPr>
      <xdr:spPr>
        <a:xfrm flipH="1">
          <a:off x="64236600" y="10287000"/>
          <a:ext cx="9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40</xdr:row>
      <xdr:rowOff>0</xdr:rowOff>
    </xdr:from>
    <xdr:to>
      <xdr:col>86</xdr:col>
      <xdr:colOff>885825</xdr:colOff>
      <xdr:row>42</xdr:row>
      <xdr:rowOff>0</xdr:rowOff>
    </xdr:to>
    <xdr:sp>
      <xdr:nvSpPr>
        <xdr:cNvPr id="399" name="text 774"/>
        <xdr:cNvSpPr txBox="1">
          <a:spLocks noChangeArrowheads="1"/>
        </xdr:cNvSpPr>
      </xdr:nvSpPr>
      <xdr:spPr>
        <a:xfrm>
          <a:off x="63836550" y="9820275"/>
          <a:ext cx="7810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 P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1,196</a:t>
          </a:r>
        </a:p>
      </xdr:txBody>
    </xdr:sp>
    <xdr:clientData/>
  </xdr:twoCellAnchor>
  <xdr:twoCellAnchor>
    <xdr:from>
      <xdr:col>34</xdr:col>
      <xdr:colOff>323850</xdr:colOff>
      <xdr:row>41</xdr:row>
      <xdr:rowOff>219075</xdr:rowOff>
    </xdr:from>
    <xdr:to>
      <xdr:col>34</xdr:col>
      <xdr:colOff>628650</xdr:colOff>
      <xdr:row>43</xdr:row>
      <xdr:rowOff>114300</xdr:rowOff>
    </xdr:to>
    <xdr:grpSp>
      <xdr:nvGrpSpPr>
        <xdr:cNvPr id="400" name="Group 48"/>
        <xdr:cNvGrpSpPr>
          <a:grpSpLocks/>
        </xdr:cNvGrpSpPr>
      </xdr:nvGrpSpPr>
      <xdr:grpSpPr>
        <a:xfrm>
          <a:off x="25126950" y="10267950"/>
          <a:ext cx="304800" cy="352425"/>
          <a:chOff x="2300" y="1078"/>
          <a:chExt cx="28" cy="37"/>
        </a:xfrm>
        <a:solidFill>
          <a:srgbClr val="FFFFFF"/>
        </a:solidFill>
      </xdr:grpSpPr>
      <xdr:sp>
        <xdr:nvSpPr>
          <xdr:cNvPr id="401" name="Line 49"/>
          <xdr:cNvSpPr>
            <a:spLocks/>
          </xdr:cNvSpPr>
        </xdr:nvSpPr>
        <xdr:spPr>
          <a:xfrm>
            <a:off x="2314" y="1107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0"/>
          <xdr:cNvSpPr>
            <a:spLocks/>
          </xdr:cNvSpPr>
        </xdr:nvSpPr>
        <xdr:spPr>
          <a:xfrm>
            <a:off x="2300" y="107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41</xdr:row>
      <xdr:rowOff>0</xdr:rowOff>
    </xdr:from>
    <xdr:to>
      <xdr:col>21</xdr:col>
      <xdr:colOff>0</xdr:colOff>
      <xdr:row>44</xdr:row>
      <xdr:rowOff>0</xdr:rowOff>
    </xdr:to>
    <xdr:sp>
      <xdr:nvSpPr>
        <xdr:cNvPr id="403" name="text 2036"/>
        <xdr:cNvSpPr txBox="1">
          <a:spLocks noChangeArrowheads="1"/>
        </xdr:cNvSpPr>
      </xdr:nvSpPr>
      <xdr:spPr>
        <a:xfrm>
          <a:off x="14401800" y="10048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ZUD</a:t>
          </a:r>
        </a:p>
      </xdr:txBody>
    </xdr:sp>
    <xdr:clientData/>
  </xdr:twoCellAnchor>
  <xdr:twoCellAnchor>
    <xdr:from>
      <xdr:col>84</xdr:col>
      <xdr:colOff>9525</xdr:colOff>
      <xdr:row>22</xdr:row>
      <xdr:rowOff>114300</xdr:rowOff>
    </xdr:from>
    <xdr:to>
      <xdr:col>84</xdr:col>
      <xdr:colOff>314325</xdr:colOff>
      <xdr:row>24</xdr:row>
      <xdr:rowOff>28575</xdr:rowOff>
    </xdr:to>
    <xdr:grpSp>
      <xdr:nvGrpSpPr>
        <xdr:cNvPr id="404" name="Group 53"/>
        <xdr:cNvGrpSpPr>
          <a:grpSpLocks/>
        </xdr:cNvGrpSpPr>
      </xdr:nvGrpSpPr>
      <xdr:grpSpPr>
        <a:xfrm>
          <a:off x="62264925" y="5819775"/>
          <a:ext cx="304800" cy="371475"/>
          <a:chOff x="5699" y="611"/>
          <a:chExt cx="28" cy="39"/>
        </a:xfrm>
        <a:solidFill>
          <a:srgbClr val="FFFFFF"/>
        </a:solidFill>
      </xdr:grpSpPr>
      <xdr:sp>
        <xdr:nvSpPr>
          <xdr:cNvPr id="405" name="Line 54"/>
          <xdr:cNvSpPr>
            <a:spLocks/>
          </xdr:cNvSpPr>
        </xdr:nvSpPr>
        <xdr:spPr>
          <a:xfrm flipH="1">
            <a:off x="5713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5"/>
          <xdr:cNvSpPr>
            <a:spLocks/>
          </xdr:cNvSpPr>
        </xdr:nvSpPr>
        <xdr:spPr>
          <a:xfrm>
            <a:off x="5699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371475</xdr:colOff>
      <xdr:row>22</xdr:row>
      <xdr:rowOff>114300</xdr:rowOff>
    </xdr:from>
    <xdr:to>
      <xdr:col>84</xdr:col>
      <xdr:colOff>676275</xdr:colOff>
      <xdr:row>24</xdr:row>
      <xdr:rowOff>28575</xdr:rowOff>
    </xdr:to>
    <xdr:grpSp>
      <xdr:nvGrpSpPr>
        <xdr:cNvPr id="407" name="Group 56"/>
        <xdr:cNvGrpSpPr>
          <a:grpSpLocks/>
        </xdr:cNvGrpSpPr>
      </xdr:nvGrpSpPr>
      <xdr:grpSpPr>
        <a:xfrm>
          <a:off x="62626875" y="5819775"/>
          <a:ext cx="304800" cy="371475"/>
          <a:chOff x="5732" y="611"/>
          <a:chExt cx="28" cy="39"/>
        </a:xfrm>
        <a:solidFill>
          <a:srgbClr val="FFFFFF"/>
        </a:solidFill>
      </xdr:grpSpPr>
      <xdr:sp>
        <xdr:nvSpPr>
          <xdr:cNvPr id="408" name="Line 57"/>
          <xdr:cNvSpPr>
            <a:spLocks/>
          </xdr:cNvSpPr>
        </xdr:nvSpPr>
        <xdr:spPr>
          <a:xfrm flipH="1">
            <a:off x="5746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8"/>
          <xdr:cNvSpPr>
            <a:spLocks/>
          </xdr:cNvSpPr>
        </xdr:nvSpPr>
        <xdr:spPr>
          <a:xfrm>
            <a:off x="5732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22</xdr:row>
      <xdr:rowOff>104775</xdr:rowOff>
    </xdr:from>
    <xdr:to>
      <xdr:col>84</xdr:col>
      <xdr:colOff>171450</xdr:colOff>
      <xdr:row>26</xdr:row>
      <xdr:rowOff>9525</xdr:rowOff>
    </xdr:to>
    <xdr:sp>
      <xdr:nvSpPr>
        <xdr:cNvPr id="410" name="Line 59"/>
        <xdr:cNvSpPr>
          <a:spLocks/>
        </xdr:cNvSpPr>
      </xdr:nvSpPr>
      <xdr:spPr>
        <a:xfrm flipV="1">
          <a:off x="61264800" y="5810250"/>
          <a:ext cx="11620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22</xdr:row>
      <xdr:rowOff>95250</xdr:rowOff>
    </xdr:from>
    <xdr:to>
      <xdr:col>86</xdr:col>
      <xdr:colOff>9525</xdr:colOff>
      <xdr:row>26</xdr:row>
      <xdr:rowOff>9525</xdr:rowOff>
    </xdr:to>
    <xdr:sp>
      <xdr:nvSpPr>
        <xdr:cNvPr id="411" name="Line 60"/>
        <xdr:cNvSpPr>
          <a:spLocks/>
        </xdr:cNvSpPr>
      </xdr:nvSpPr>
      <xdr:spPr>
        <a:xfrm flipH="1" flipV="1">
          <a:off x="62798325" y="5800725"/>
          <a:ext cx="95250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87</xdr:col>
      <xdr:colOff>0</xdr:colOff>
      <xdr:row>29</xdr:row>
      <xdr:rowOff>0</xdr:rowOff>
    </xdr:to>
    <xdr:sp>
      <xdr:nvSpPr>
        <xdr:cNvPr id="412" name="text 2036"/>
        <xdr:cNvSpPr txBox="1">
          <a:spLocks noChangeArrowheads="1"/>
        </xdr:cNvSpPr>
      </xdr:nvSpPr>
      <xdr:spPr>
        <a:xfrm>
          <a:off x="637413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KAMMA</a:t>
          </a:r>
        </a:p>
      </xdr:txBody>
    </xdr:sp>
    <xdr:clientData/>
  </xdr:twoCellAnchor>
  <xdr:twoCellAnchor>
    <xdr:from>
      <xdr:col>82</xdr:col>
      <xdr:colOff>0</xdr:colOff>
      <xdr:row>26</xdr:row>
      <xdr:rowOff>0</xdr:rowOff>
    </xdr:from>
    <xdr:to>
      <xdr:col>83</xdr:col>
      <xdr:colOff>0</xdr:colOff>
      <xdr:row>29</xdr:row>
      <xdr:rowOff>0</xdr:rowOff>
    </xdr:to>
    <xdr:sp>
      <xdr:nvSpPr>
        <xdr:cNvPr id="413" name="text 2036"/>
        <xdr:cNvSpPr txBox="1">
          <a:spLocks noChangeArrowheads="1"/>
        </xdr:cNvSpPr>
      </xdr:nvSpPr>
      <xdr:spPr>
        <a:xfrm>
          <a:off x="607695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KAMMA</a:t>
          </a:r>
        </a:p>
      </xdr:txBody>
    </xdr:sp>
    <xdr:clientData/>
  </xdr:twoCellAnchor>
  <xdr:twoCellAnchor>
    <xdr:from>
      <xdr:col>83</xdr:col>
      <xdr:colOff>85725</xdr:colOff>
      <xdr:row>24</xdr:row>
      <xdr:rowOff>123825</xdr:rowOff>
    </xdr:from>
    <xdr:to>
      <xdr:col>83</xdr:col>
      <xdr:colOff>438150</xdr:colOff>
      <xdr:row>25</xdr:row>
      <xdr:rowOff>19050</xdr:rowOff>
    </xdr:to>
    <xdr:sp>
      <xdr:nvSpPr>
        <xdr:cNvPr id="414" name="kreslení 417"/>
        <xdr:cNvSpPr>
          <a:spLocks/>
        </xdr:cNvSpPr>
      </xdr:nvSpPr>
      <xdr:spPr>
        <a:xfrm>
          <a:off x="61826775" y="6286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590550</xdr:colOff>
      <xdr:row>24</xdr:row>
      <xdr:rowOff>114300</xdr:rowOff>
    </xdr:from>
    <xdr:to>
      <xdr:col>84</xdr:col>
      <xdr:colOff>942975</xdr:colOff>
      <xdr:row>25</xdr:row>
      <xdr:rowOff>9525</xdr:rowOff>
    </xdr:to>
    <xdr:sp>
      <xdr:nvSpPr>
        <xdr:cNvPr id="415" name="kreslení 427"/>
        <xdr:cNvSpPr>
          <a:spLocks/>
        </xdr:cNvSpPr>
      </xdr:nvSpPr>
      <xdr:spPr>
        <a:xfrm>
          <a:off x="62845950" y="6276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35</xdr:row>
      <xdr:rowOff>0</xdr:rowOff>
    </xdr:from>
    <xdr:to>
      <xdr:col>54</xdr:col>
      <xdr:colOff>47625</xdr:colOff>
      <xdr:row>36</xdr:row>
      <xdr:rowOff>0</xdr:rowOff>
    </xdr:to>
    <xdr:grpSp>
      <xdr:nvGrpSpPr>
        <xdr:cNvPr id="416" name="Group 69"/>
        <xdr:cNvGrpSpPr>
          <a:grpSpLocks/>
        </xdr:cNvGrpSpPr>
      </xdr:nvGrpSpPr>
      <xdr:grpSpPr>
        <a:xfrm>
          <a:off x="39976425" y="8677275"/>
          <a:ext cx="28575" cy="228600"/>
          <a:chOff x="3659" y="911"/>
          <a:chExt cx="3" cy="24"/>
        </a:xfrm>
        <a:solidFill>
          <a:srgbClr val="FFFFFF"/>
        </a:solidFill>
      </xdr:grpSpPr>
      <xdr:sp>
        <xdr:nvSpPr>
          <xdr:cNvPr id="417" name="Rectangle 70"/>
          <xdr:cNvSpPr>
            <a:spLocks/>
          </xdr:cNvSpPr>
        </xdr:nvSpPr>
        <xdr:spPr>
          <a:xfrm>
            <a:off x="3659" y="91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1"/>
          <xdr:cNvSpPr>
            <a:spLocks/>
          </xdr:cNvSpPr>
        </xdr:nvSpPr>
        <xdr:spPr>
          <a:xfrm>
            <a:off x="3659" y="91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2"/>
          <xdr:cNvSpPr>
            <a:spLocks/>
          </xdr:cNvSpPr>
        </xdr:nvSpPr>
        <xdr:spPr>
          <a:xfrm>
            <a:off x="3659" y="92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457200</xdr:colOff>
      <xdr:row>32</xdr:row>
      <xdr:rowOff>114300</xdr:rowOff>
    </xdr:from>
    <xdr:to>
      <xdr:col>57</xdr:col>
      <xdr:colOff>495300</xdr:colOff>
      <xdr:row>33</xdr:row>
      <xdr:rowOff>114300</xdr:rowOff>
    </xdr:to>
    <xdr:grpSp>
      <xdr:nvGrpSpPr>
        <xdr:cNvPr id="420" name="Group 73"/>
        <xdr:cNvGrpSpPr>
          <a:grpSpLocks/>
        </xdr:cNvGrpSpPr>
      </xdr:nvGrpSpPr>
      <xdr:grpSpPr>
        <a:xfrm>
          <a:off x="42881550" y="8105775"/>
          <a:ext cx="28575" cy="228600"/>
          <a:chOff x="3925" y="851"/>
          <a:chExt cx="3" cy="24"/>
        </a:xfrm>
        <a:solidFill>
          <a:srgbClr val="FFFFFF"/>
        </a:solidFill>
      </xdr:grpSpPr>
      <xdr:sp>
        <xdr:nvSpPr>
          <xdr:cNvPr id="421" name="Rectangle 74"/>
          <xdr:cNvSpPr>
            <a:spLocks/>
          </xdr:cNvSpPr>
        </xdr:nvSpPr>
        <xdr:spPr>
          <a:xfrm>
            <a:off x="3925" y="851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5"/>
          <xdr:cNvSpPr>
            <a:spLocks/>
          </xdr:cNvSpPr>
        </xdr:nvSpPr>
        <xdr:spPr>
          <a:xfrm>
            <a:off x="3925" y="85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6"/>
          <xdr:cNvSpPr>
            <a:spLocks/>
          </xdr:cNvSpPr>
        </xdr:nvSpPr>
        <xdr:spPr>
          <a:xfrm>
            <a:off x="3925" y="867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42</xdr:row>
      <xdr:rowOff>0</xdr:rowOff>
    </xdr:from>
    <xdr:to>
      <xdr:col>33</xdr:col>
      <xdr:colOff>28575</xdr:colOff>
      <xdr:row>43</xdr:row>
      <xdr:rowOff>0</xdr:rowOff>
    </xdr:to>
    <xdr:grpSp>
      <xdr:nvGrpSpPr>
        <xdr:cNvPr id="424" name="Group 77"/>
        <xdr:cNvGrpSpPr>
          <a:grpSpLocks/>
        </xdr:cNvGrpSpPr>
      </xdr:nvGrpSpPr>
      <xdr:grpSpPr>
        <a:xfrm>
          <a:off x="24288750" y="10277475"/>
          <a:ext cx="28575" cy="228600"/>
          <a:chOff x="2223" y="1079"/>
          <a:chExt cx="3" cy="24"/>
        </a:xfrm>
        <a:solidFill>
          <a:srgbClr val="FFFFFF"/>
        </a:solidFill>
      </xdr:grpSpPr>
      <xdr:sp>
        <xdr:nvSpPr>
          <xdr:cNvPr id="425" name="Rectangle 78"/>
          <xdr:cNvSpPr>
            <a:spLocks/>
          </xdr:cNvSpPr>
        </xdr:nvSpPr>
        <xdr:spPr>
          <a:xfrm>
            <a:off x="2223" y="107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9"/>
          <xdr:cNvSpPr>
            <a:spLocks/>
          </xdr:cNvSpPr>
        </xdr:nvSpPr>
        <xdr:spPr>
          <a:xfrm>
            <a:off x="2223" y="108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0"/>
          <xdr:cNvSpPr>
            <a:spLocks/>
          </xdr:cNvSpPr>
        </xdr:nvSpPr>
        <xdr:spPr>
          <a:xfrm>
            <a:off x="2223" y="109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32</xdr:row>
      <xdr:rowOff>104775</xdr:rowOff>
    </xdr:from>
    <xdr:to>
      <xdr:col>32</xdr:col>
      <xdr:colOff>9525</xdr:colOff>
      <xdr:row>33</xdr:row>
      <xdr:rowOff>104775</xdr:rowOff>
    </xdr:to>
    <xdr:grpSp>
      <xdr:nvGrpSpPr>
        <xdr:cNvPr id="428" name="Group 82"/>
        <xdr:cNvGrpSpPr>
          <a:grpSpLocks/>
        </xdr:cNvGrpSpPr>
      </xdr:nvGrpSpPr>
      <xdr:grpSpPr>
        <a:xfrm>
          <a:off x="23298150" y="8096250"/>
          <a:ext cx="28575" cy="228600"/>
          <a:chOff x="2132" y="850"/>
          <a:chExt cx="3" cy="24"/>
        </a:xfrm>
        <a:solidFill>
          <a:srgbClr val="FFFFFF"/>
        </a:solidFill>
      </xdr:grpSpPr>
      <xdr:sp>
        <xdr:nvSpPr>
          <xdr:cNvPr id="429" name="Rectangle 83"/>
          <xdr:cNvSpPr>
            <a:spLocks/>
          </xdr:cNvSpPr>
        </xdr:nvSpPr>
        <xdr:spPr>
          <a:xfrm>
            <a:off x="2132" y="85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4"/>
          <xdr:cNvSpPr>
            <a:spLocks/>
          </xdr:cNvSpPr>
        </xdr:nvSpPr>
        <xdr:spPr>
          <a:xfrm>
            <a:off x="2132" y="85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5"/>
          <xdr:cNvSpPr>
            <a:spLocks/>
          </xdr:cNvSpPr>
        </xdr:nvSpPr>
        <xdr:spPr>
          <a:xfrm>
            <a:off x="2132" y="86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28575</xdr:colOff>
      <xdr:row>41</xdr:row>
      <xdr:rowOff>0</xdr:rowOff>
    </xdr:to>
    <xdr:grpSp>
      <xdr:nvGrpSpPr>
        <xdr:cNvPr id="432" name="Group 87"/>
        <xdr:cNvGrpSpPr>
          <a:grpSpLocks/>
        </xdr:cNvGrpSpPr>
      </xdr:nvGrpSpPr>
      <xdr:grpSpPr>
        <a:xfrm>
          <a:off x="6457950" y="9820275"/>
          <a:ext cx="28575" cy="228600"/>
          <a:chOff x="863" y="1031"/>
          <a:chExt cx="3" cy="24"/>
        </a:xfrm>
        <a:solidFill>
          <a:srgbClr val="FFFFFF"/>
        </a:solidFill>
      </xdr:grpSpPr>
      <xdr:sp>
        <xdr:nvSpPr>
          <xdr:cNvPr id="433" name="Rectangle 88"/>
          <xdr:cNvSpPr>
            <a:spLocks/>
          </xdr:cNvSpPr>
        </xdr:nvSpPr>
        <xdr:spPr>
          <a:xfrm>
            <a:off x="863" y="103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9"/>
          <xdr:cNvSpPr>
            <a:spLocks/>
          </xdr:cNvSpPr>
        </xdr:nvSpPr>
        <xdr:spPr>
          <a:xfrm>
            <a:off x="863" y="103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0"/>
          <xdr:cNvSpPr>
            <a:spLocks/>
          </xdr:cNvSpPr>
        </xdr:nvSpPr>
        <xdr:spPr>
          <a:xfrm>
            <a:off x="863" y="104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23</xdr:row>
      <xdr:rowOff>0</xdr:rowOff>
    </xdr:from>
    <xdr:to>
      <xdr:col>83</xdr:col>
      <xdr:colOff>28575</xdr:colOff>
      <xdr:row>24</xdr:row>
      <xdr:rowOff>0</xdr:rowOff>
    </xdr:to>
    <xdr:grpSp>
      <xdr:nvGrpSpPr>
        <xdr:cNvPr id="436" name="Group 91"/>
        <xdr:cNvGrpSpPr>
          <a:grpSpLocks/>
        </xdr:cNvGrpSpPr>
      </xdr:nvGrpSpPr>
      <xdr:grpSpPr>
        <a:xfrm>
          <a:off x="61741050" y="5934075"/>
          <a:ext cx="28575" cy="228600"/>
          <a:chOff x="5651" y="623"/>
          <a:chExt cx="3" cy="24"/>
        </a:xfrm>
        <a:solidFill>
          <a:srgbClr val="FFFFFF"/>
        </a:solidFill>
      </xdr:grpSpPr>
      <xdr:sp>
        <xdr:nvSpPr>
          <xdr:cNvPr id="437" name="Rectangle 92"/>
          <xdr:cNvSpPr>
            <a:spLocks/>
          </xdr:cNvSpPr>
        </xdr:nvSpPr>
        <xdr:spPr>
          <a:xfrm>
            <a:off x="5651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3"/>
          <xdr:cNvSpPr>
            <a:spLocks/>
          </xdr:cNvSpPr>
        </xdr:nvSpPr>
        <xdr:spPr>
          <a:xfrm>
            <a:off x="5651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4"/>
          <xdr:cNvSpPr>
            <a:spLocks/>
          </xdr:cNvSpPr>
        </xdr:nvSpPr>
        <xdr:spPr>
          <a:xfrm>
            <a:off x="5651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23</xdr:row>
      <xdr:rowOff>0</xdr:rowOff>
    </xdr:from>
    <xdr:to>
      <xdr:col>85</xdr:col>
      <xdr:colOff>28575</xdr:colOff>
      <xdr:row>24</xdr:row>
      <xdr:rowOff>0</xdr:rowOff>
    </xdr:to>
    <xdr:grpSp>
      <xdr:nvGrpSpPr>
        <xdr:cNvPr id="440" name="Group 95"/>
        <xdr:cNvGrpSpPr>
          <a:grpSpLocks/>
        </xdr:cNvGrpSpPr>
      </xdr:nvGrpSpPr>
      <xdr:grpSpPr>
        <a:xfrm>
          <a:off x="63226950" y="5934075"/>
          <a:ext cx="28575" cy="228600"/>
          <a:chOff x="5787" y="623"/>
          <a:chExt cx="3" cy="24"/>
        </a:xfrm>
        <a:solidFill>
          <a:srgbClr val="FFFFFF"/>
        </a:solidFill>
      </xdr:grpSpPr>
      <xdr:sp>
        <xdr:nvSpPr>
          <xdr:cNvPr id="441" name="Rectangle 96"/>
          <xdr:cNvSpPr>
            <a:spLocks/>
          </xdr:cNvSpPr>
        </xdr:nvSpPr>
        <xdr:spPr>
          <a:xfrm>
            <a:off x="5787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7"/>
          <xdr:cNvSpPr>
            <a:spLocks/>
          </xdr:cNvSpPr>
        </xdr:nvSpPr>
        <xdr:spPr>
          <a:xfrm>
            <a:off x="5787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98"/>
          <xdr:cNvSpPr>
            <a:spLocks/>
          </xdr:cNvSpPr>
        </xdr:nvSpPr>
        <xdr:spPr>
          <a:xfrm>
            <a:off x="5787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16</xdr:row>
      <xdr:rowOff>142875</xdr:rowOff>
    </xdr:from>
    <xdr:to>
      <xdr:col>70</xdr:col>
      <xdr:colOff>495300</xdr:colOff>
      <xdr:row>17</xdr:row>
      <xdr:rowOff>142875</xdr:rowOff>
    </xdr:to>
    <xdr:grpSp>
      <xdr:nvGrpSpPr>
        <xdr:cNvPr id="444" name="Group 99"/>
        <xdr:cNvGrpSpPr>
          <a:grpSpLocks/>
        </xdr:cNvGrpSpPr>
      </xdr:nvGrpSpPr>
      <xdr:grpSpPr>
        <a:xfrm>
          <a:off x="52311300" y="4476750"/>
          <a:ext cx="28575" cy="228600"/>
          <a:chOff x="4788" y="470"/>
          <a:chExt cx="3" cy="24"/>
        </a:xfrm>
        <a:solidFill>
          <a:srgbClr val="FFFFFF"/>
        </a:solidFill>
      </xdr:grpSpPr>
      <xdr:sp>
        <xdr:nvSpPr>
          <xdr:cNvPr id="445" name="Rectangle 100"/>
          <xdr:cNvSpPr>
            <a:spLocks/>
          </xdr:cNvSpPr>
        </xdr:nvSpPr>
        <xdr:spPr>
          <a:xfrm>
            <a:off x="4788" y="47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1"/>
          <xdr:cNvSpPr>
            <a:spLocks/>
          </xdr:cNvSpPr>
        </xdr:nvSpPr>
        <xdr:spPr>
          <a:xfrm>
            <a:off x="4788" y="47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02"/>
          <xdr:cNvSpPr>
            <a:spLocks/>
          </xdr:cNvSpPr>
        </xdr:nvSpPr>
        <xdr:spPr>
          <a:xfrm>
            <a:off x="4788" y="48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171450</xdr:colOff>
      <xdr:row>18</xdr:row>
      <xdr:rowOff>57150</xdr:rowOff>
    </xdr:from>
    <xdr:to>
      <xdr:col>71</xdr:col>
      <xdr:colOff>209550</xdr:colOff>
      <xdr:row>19</xdr:row>
      <xdr:rowOff>57150</xdr:rowOff>
    </xdr:to>
    <xdr:grpSp>
      <xdr:nvGrpSpPr>
        <xdr:cNvPr id="448" name="Group 103"/>
        <xdr:cNvGrpSpPr>
          <a:grpSpLocks/>
        </xdr:cNvGrpSpPr>
      </xdr:nvGrpSpPr>
      <xdr:grpSpPr>
        <a:xfrm>
          <a:off x="52997100" y="4848225"/>
          <a:ext cx="28575" cy="228600"/>
          <a:chOff x="4851" y="509"/>
          <a:chExt cx="3" cy="24"/>
        </a:xfrm>
        <a:solidFill>
          <a:srgbClr val="FFFFFF"/>
        </a:solidFill>
      </xdr:grpSpPr>
      <xdr:sp>
        <xdr:nvSpPr>
          <xdr:cNvPr id="449" name="Rectangle 104"/>
          <xdr:cNvSpPr>
            <a:spLocks/>
          </xdr:cNvSpPr>
        </xdr:nvSpPr>
        <xdr:spPr>
          <a:xfrm>
            <a:off x="4851" y="50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05"/>
          <xdr:cNvSpPr>
            <a:spLocks/>
          </xdr:cNvSpPr>
        </xdr:nvSpPr>
        <xdr:spPr>
          <a:xfrm>
            <a:off x="4851" y="51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6"/>
          <xdr:cNvSpPr>
            <a:spLocks/>
          </xdr:cNvSpPr>
        </xdr:nvSpPr>
        <xdr:spPr>
          <a:xfrm>
            <a:off x="4851" y="5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161925</xdr:colOff>
      <xdr:row>17</xdr:row>
      <xdr:rowOff>114300</xdr:rowOff>
    </xdr:from>
    <xdr:to>
      <xdr:col>21</xdr:col>
      <xdr:colOff>200025</xdr:colOff>
      <xdr:row>18</xdr:row>
      <xdr:rowOff>114300</xdr:rowOff>
    </xdr:to>
    <xdr:grpSp>
      <xdr:nvGrpSpPr>
        <xdr:cNvPr id="452" name="Group 116"/>
        <xdr:cNvGrpSpPr>
          <a:grpSpLocks/>
        </xdr:cNvGrpSpPr>
      </xdr:nvGrpSpPr>
      <xdr:grpSpPr>
        <a:xfrm>
          <a:off x="15535275" y="4676775"/>
          <a:ext cx="28575" cy="228600"/>
          <a:chOff x="1422" y="491"/>
          <a:chExt cx="3" cy="24"/>
        </a:xfrm>
        <a:solidFill>
          <a:srgbClr val="FFFFFF"/>
        </a:solidFill>
      </xdr:grpSpPr>
      <xdr:sp>
        <xdr:nvSpPr>
          <xdr:cNvPr id="453" name="Rectangle 117"/>
          <xdr:cNvSpPr>
            <a:spLocks/>
          </xdr:cNvSpPr>
        </xdr:nvSpPr>
        <xdr:spPr>
          <a:xfrm>
            <a:off x="1422" y="49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18"/>
          <xdr:cNvSpPr>
            <a:spLocks/>
          </xdr:cNvSpPr>
        </xdr:nvSpPr>
        <xdr:spPr>
          <a:xfrm>
            <a:off x="1422" y="49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19"/>
          <xdr:cNvSpPr>
            <a:spLocks/>
          </xdr:cNvSpPr>
        </xdr:nvSpPr>
        <xdr:spPr>
          <a:xfrm>
            <a:off x="1422" y="50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742950</xdr:colOff>
      <xdr:row>23</xdr:row>
      <xdr:rowOff>114300</xdr:rowOff>
    </xdr:from>
    <xdr:to>
      <xdr:col>65</xdr:col>
      <xdr:colOff>76200</xdr:colOff>
      <xdr:row>24</xdr:row>
      <xdr:rowOff>114300</xdr:rowOff>
    </xdr:to>
    <xdr:sp>
      <xdr:nvSpPr>
        <xdr:cNvPr id="456" name="text 1282"/>
        <xdr:cNvSpPr txBox="1">
          <a:spLocks noChangeArrowheads="1"/>
        </xdr:cNvSpPr>
      </xdr:nvSpPr>
      <xdr:spPr>
        <a:xfrm>
          <a:off x="481393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46</xdr:col>
      <xdr:colOff>476250</xdr:colOff>
      <xdr:row>39</xdr:row>
      <xdr:rowOff>95250</xdr:rowOff>
    </xdr:from>
    <xdr:to>
      <xdr:col>46</xdr:col>
      <xdr:colOff>495300</xdr:colOff>
      <xdr:row>42</xdr:row>
      <xdr:rowOff>219075</xdr:rowOff>
    </xdr:to>
    <xdr:sp>
      <xdr:nvSpPr>
        <xdr:cNvPr id="457" name="Line 121"/>
        <xdr:cNvSpPr>
          <a:spLocks/>
        </xdr:cNvSpPr>
      </xdr:nvSpPr>
      <xdr:spPr>
        <a:xfrm>
          <a:off x="34499550" y="9686925"/>
          <a:ext cx="95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43</xdr:row>
      <xdr:rowOff>0</xdr:rowOff>
    </xdr:from>
    <xdr:to>
      <xdr:col>48</xdr:col>
      <xdr:colOff>571500</xdr:colOff>
      <xdr:row>44</xdr:row>
      <xdr:rowOff>0</xdr:rowOff>
    </xdr:to>
    <xdr:sp>
      <xdr:nvSpPr>
        <xdr:cNvPr id="458" name="text 348"/>
        <xdr:cNvSpPr txBox="1">
          <a:spLocks noChangeArrowheads="1"/>
        </xdr:cNvSpPr>
      </xdr:nvSpPr>
      <xdr:spPr>
        <a:xfrm>
          <a:off x="32956500" y="10506075"/>
          <a:ext cx="3124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123,158 (v.č.8)  = 0,000 vl.ZUD</a:t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9" name="Line 123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0" name="Line 124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1" name="Line 125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2" name="Line 126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3" name="Line 12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4" name="Line 12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5" name="Line 12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6" name="Line 13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7" name="Line 131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8" name="Line 132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9" name="Line 133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0" name="Line 134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1" name="Line 135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2" name="Line 136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3" name="Line 13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4" name="Line 13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5" name="Line 13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6" name="Line 14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77" name="Line 141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78" name="Line 142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9" name="Line 143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80" name="Line 144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4" customWidth="1"/>
    <col min="2" max="2" width="10.75390625" style="145" customWidth="1"/>
    <col min="3" max="18" width="10.75390625" style="105" customWidth="1"/>
    <col min="19" max="19" width="2.75390625" style="104" customWidth="1"/>
    <col min="20" max="20" width="9.1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1:22" s="120" customFormat="1" ht="12.75" customHeight="1">
      <c r="A3" s="110"/>
      <c r="B3" s="111"/>
      <c r="C3" s="206"/>
      <c r="D3" s="112"/>
      <c r="E3" s="110"/>
      <c r="F3" s="110"/>
      <c r="G3" s="110"/>
      <c r="H3" s="110"/>
      <c r="I3" s="112"/>
      <c r="J3" s="10"/>
      <c r="K3" s="112"/>
      <c r="L3" s="113"/>
      <c r="M3" s="112"/>
      <c r="N3" s="112"/>
      <c r="O3" s="112"/>
      <c r="P3" s="112"/>
      <c r="Q3" s="203"/>
      <c r="R3" s="202"/>
      <c r="S3" s="223"/>
      <c r="T3" s="109"/>
      <c r="U3" s="109"/>
      <c r="V3" s="109"/>
    </row>
    <row r="4" spans="1:22" s="115" customFormat="1" ht="22.5" customHeight="1">
      <c r="A4" s="110"/>
      <c r="B4" s="111" t="s">
        <v>0</v>
      </c>
      <c r="C4" s="206">
        <v>712</v>
      </c>
      <c r="D4" s="112"/>
      <c r="E4" s="110"/>
      <c r="F4" s="110"/>
      <c r="G4" s="110"/>
      <c r="H4" s="110"/>
      <c r="I4" s="112"/>
      <c r="J4" s="10" t="s">
        <v>1</v>
      </c>
      <c r="K4" s="112"/>
      <c r="L4" s="113"/>
      <c r="M4" s="112"/>
      <c r="N4" s="112"/>
      <c r="O4" s="112"/>
      <c r="P4" s="112"/>
      <c r="Q4" s="203" t="s">
        <v>2</v>
      </c>
      <c r="R4" s="247">
        <v>745950</v>
      </c>
      <c r="S4" s="112"/>
      <c r="T4" s="112"/>
      <c r="U4" s="114"/>
      <c r="V4" s="114"/>
    </row>
    <row r="5" spans="1:22" s="115" customFormat="1" ht="22.5" customHeight="1">
      <c r="A5" s="110"/>
      <c r="B5" s="111"/>
      <c r="C5" s="206"/>
      <c r="D5" s="112"/>
      <c r="F5" s="110"/>
      <c r="G5" s="110"/>
      <c r="H5" s="110"/>
      <c r="I5" s="112"/>
      <c r="J5" s="10" t="s">
        <v>3</v>
      </c>
      <c r="K5" s="112"/>
      <c r="L5" s="113"/>
      <c r="M5" s="112"/>
      <c r="O5" s="112"/>
      <c r="P5" s="112"/>
      <c r="Q5" s="203"/>
      <c r="R5" s="202"/>
      <c r="S5" s="112"/>
      <c r="T5" s="112"/>
      <c r="U5" s="114"/>
      <c r="V5" s="114"/>
    </row>
    <row r="6" spans="1:22" s="120" customFormat="1" ht="12.75" customHeight="1" thickBot="1">
      <c r="A6" s="110"/>
      <c r="B6" s="111"/>
      <c r="C6" s="206"/>
      <c r="D6" s="112"/>
      <c r="E6" s="110"/>
      <c r="F6" s="110"/>
      <c r="G6" s="110"/>
      <c r="H6" s="110"/>
      <c r="I6" s="112"/>
      <c r="J6" s="10"/>
      <c r="K6" s="112"/>
      <c r="L6" s="113"/>
      <c r="M6" s="112"/>
      <c r="N6" s="112"/>
      <c r="O6" s="112"/>
      <c r="P6" s="112"/>
      <c r="Q6" s="203"/>
      <c r="R6" s="202"/>
      <c r="S6" s="223"/>
      <c r="T6" s="109"/>
      <c r="U6" s="109"/>
      <c r="V6" s="109"/>
    </row>
    <row r="7" spans="1:21" ht="24.75" customHeight="1">
      <c r="A7" s="116"/>
      <c r="B7" s="117"/>
      <c r="C7" s="118"/>
      <c r="D7" s="117"/>
      <c r="E7" s="119"/>
      <c r="F7" s="119"/>
      <c r="G7" s="119"/>
      <c r="H7" s="119"/>
      <c r="I7" s="417"/>
      <c r="J7" s="117"/>
      <c r="K7" s="117"/>
      <c r="L7" s="117"/>
      <c r="M7" s="117"/>
      <c r="N7" s="117"/>
      <c r="O7" s="416"/>
      <c r="P7" s="117"/>
      <c r="Q7" s="117"/>
      <c r="R7" s="117"/>
      <c r="S7" s="250"/>
      <c r="T7" s="108"/>
      <c r="U7" s="106"/>
    </row>
    <row r="8" spans="1:21" ht="24.75" customHeight="1">
      <c r="A8" s="121"/>
      <c r="B8" s="207"/>
      <c r="C8" s="208" t="s">
        <v>4</v>
      </c>
      <c r="D8" s="209"/>
      <c r="E8" s="209"/>
      <c r="F8" s="324"/>
      <c r="G8" s="322"/>
      <c r="H8" s="322"/>
      <c r="I8" s="322"/>
      <c r="J8" s="210" t="s">
        <v>6</v>
      </c>
      <c r="K8" s="322"/>
      <c r="L8" s="322"/>
      <c r="M8" s="322"/>
      <c r="N8" s="324"/>
      <c r="O8" s="249" t="s">
        <v>168</v>
      </c>
      <c r="P8" s="209"/>
      <c r="Q8" s="249"/>
      <c r="R8" s="211"/>
      <c r="S8" s="122"/>
      <c r="T8" s="108"/>
      <c r="U8" s="106"/>
    </row>
    <row r="9" spans="1:21" ht="24.75" customHeight="1">
      <c r="A9" s="121"/>
      <c r="B9" s="190"/>
      <c r="C9" s="188" t="s">
        <v>7</v>
      </c>
      <c r="D9" s="187"/>
      <c r="E9" s="189"/>
      <c r="F9" s="189"/>
      <c r="G9" s="189"/>
      <c r="H9" s="187"/>
      <c r="I9" s="187"/>
      <c r="J9" s="189" t="s">
        <v>8</v>
      </c>
      <c r="K9" s="187"/>
      <c r="L9" s="187"/>
      <c r="M9" s="189"/>
      <c r="N9" s="189"/>
      <c r="O9" s="189"/>
      <c r="P9" s="189"/>
      <c r="Q9" s="187"/>
      <c r="R9" s="191"/>
      <c r="S9" s="122"/>
      <c r="T9" s="108"/>
      <c r="U9" s="106"/>
    </row>
    <row r="10" spans="1:21" ht="24.75" customHeight="1">
      <c r="A10" s="121"/>
      <c r="B10" s="190"/>
      <c r="C10" s="123" t="s">
        <v>9</v>
      </c>
      <c r="D10" s="187"/>
      <c r="E10" s="195"/>
      <c r="F10" s="195"/>
      <c r="G10" s="195"/>
      <c r="H10" s="187"/>
      <c r="I10" s="187"/>
      <c r="J10" s="248" t="s">
        <v>10</v>
      </c>
      <c r="K10" s="187"/>
      <c r="L10" s="187"/>
      <c r="M10" s="195"/>
      <c r="N10" s="195"/>
      <c r="O10" s="195"/>
      <c r="P10" s="195"/>
      <c r="Q10" s="187"/>
      <c r="R10" s="191"/>
      <c r="S10" s="122"/>
      <c r="T10" s="108"/>
      <c r="U10" s="106"/>
    </row>
    <row r="11" spans="1:21" ht="15" customHeight="1">
      <c r="A11" s="121"/>
      <c r="B11" s="192"/>
      <c r="C11" s="212" t="s">
        <v>11</v>
      </c>
      <c r="D11" s="193"/>
      <c r="E11" s="213"/>
      <c r="F11" s="213"/>
      <c r="G11" s="213"/>
      <c r="H11" s="193"/>
      <c r="I11" s="193"/>
      <c r="J11" s="214" t="s">
        <v>12</v>
      </c>
      <c r="K11" s="193"/>
      <c r="L11" s="193"/>
      <c r="M11" s="213"/>
      <c r="N11" s="213"/>
      <c r="O11" s="213"/>
      <c r="P11" s="213"/>
      <c r="Q11" s="193"/>
      <c r="R11" s="194"/>
      <c r="S11" s="122"/>
      <c r="T11" s="108"/>
      <c r="U11" s="106"/>
    </row>
    <row r="12" spans="1:21" ht="20.25" customHeight="1">
      <c r="A12" s="121"/>
      <c r="B12" s="125"/>
      <c r="C12" s="126"/>
      <c r="D12" s="126"/>
      <c r="E12" s="127"/>
      <c r="F12" s="127"/>
      <c r="G12" s="127"/>
      <c r="H12" s="127"/>
      <c r="I12" s="126"/>
      <c r="J12" s="128"/>
      <c r="K12" s="126"/>
      <c r="L12" s="126"/>
      <c r="M12" s="126"/>
      <c r="N12" s="126"/>
      <c r="O12" s="126"/>
      <c r="P12" s="126"/>
      <c r="Q12" s="126"/>
      <c r="R12" s="126"/>
      <c r="S12" s="122"/>
      <c r="T12" s="108"/>
      <c r="U12" s="106"/>
    </row>
    <row r="13" spans="1:21" ht="24.75" customHeight="1">
      <c r="A13" s="121"/>
      <c r="B13" s="215" t="s">
        <v>13</v>
      </c>
      <c r="C13" s="216"/>
      <c r="D13" s="216"/>
      <c r="E13" s="217"/>
      <c r="F13" s="218" t="s">
        <v>14</v>
      </c>
      <c r="G13" s="217"/>
      <c r="H13" s="217"/>
      <c r="I13" s="217"/>
      <c r="J13" s="218" t="s">
        <v>15</v>
      </c>
      <c r="K13" s="219"/>
      <c r="L13" s="219"/>
      <c r="M13" s="219"/>
      <c r="N13" s="218" t="s">
        <v>16</v>
      </c>
      <c r="O13" s="217"/>
      <c r="P13" s="217"/>
      <c r="Q13" s="217"/>
      <c r="R13" s="220"/>
      <c r="S13" s="122"/>
      <c r="T13" s="108"/>
      <c r="U13" s="106"/>
    </row>
    <row r="14" spans="1:21" ht="24.75" customHeight="1">
      <c r="A14" s="121"/>
      <c r="B14" s="221" t="s">
        <v>17</v>
      </c>
      <c r="C14" s="222"/>
      <c r="D14" s="222"/>
      <c r="E14" s="223"/>
      <c r="F14" s="224" t="s">
        <v>18</v>
      </c>
      <c r="G14" s="225"/>
      <c r="H14" s="123" t="s">
        <v>19</v>
      </c>
      <c r="I14" s="225"/>
      <c r="J14" s="224" t="s">
        <v>20</v>
      </c>
      <c r="K14" s="106"/>
      <c r="L14" s="123" t="s">
        <v>21</v>
      </c>
      <c r="M14" s="225"/>
      <c r="N14" s="224" t="s">
        <v>18</v>
      </c>
      <c r="O14" s="225"/>
      <c r="P14" s="123" t="s">
        <v>19</v>
      </c>
      <c r="Q14" s="226"/>
      <c r="R14" s="124"/>
      <c r="S14" s="122"/>
      <c r="T14" s="108"/>
      <c r="U14" s="106"/>
    </row>
    <row r="15" spans="1:21" ht="24.75" customHeight="1">
      <c r="A15" s="121"/>
      <c r="B15" s="227" t="s">
        <v>22</v>
      </c>
      <c r="C15" s="228"/>
      <c r="D15" s="228"/>
      <c r="E15" s="229"/>
      <c r="F15" s="230" t="s">
        <v>23</v>
      </c>
      <c r="G15" s="229"/>
      <c r="H15" s="229"/>
      <c r="I15" s="229"/>
      <c r="J15" s="230" t="s">
        <v>24</v>
      </c>
      <c r="K15" s="229"/>
      <c r="L15" s="229"/>
      <c r="M15" s="229"/>
      <c r="N15" s="230" t="s">
        <v>23</v>
      </c>
      <c r="O15" s="229"/>
      <c r="P15" s="229"/>
      <c r="Q15" s="229"/>
      <c r="R15" s="231"/>
      <c r="S15" s="122"/>
      <c r="T15" s="108"/>
      <c r="U15" s="106"/>
    </row>
    <row r="16" spans="1:21" ht="18.75" customHeight="1">
      <c r="A16" s="121"/>
      <c r="B16" s="232" t="s">
        <v>25</v>
      </c>
      <c r="C16" s="233"/>
      <c r="D16" s="233"/>
      <c r="E16" s="113"/>
      <c r="F16" s="234" t="s">
        <v>173</v>
      </c>
      <c r="G16" s="113"/>
      <c r="H16" s="235" t="s">
        <v>26</v>
      </c>
      <c r="I16" s="113"/>
      <c r="J16" s="362" t="s">
        <v>174</v>
      </c>
      <c r="K16" s="225"/>
      <c r="L16" s="363" t="s">
        <v>176</v>
      </c>
      <c r="M16" s="225"/>
      <c r="N16" s="362" t="s">
        <v>173</v>
      </c>
      <c r="O16" s="225"/>
      <c r="P16" s="363" t="s">
        <v>26</v>
      </c>
      <c r="Q16" s="236"/>
      <c r="R16" s="237"/>
      <c r="S16" s="122"/>
      <c r="T16" s="108"/>
      <c r="U16" s="106"/>
    </row>
    <row r="17" spans="1:21" ht="15" customHeight="1">
      <c r="A17" s="121"/>
      <c r="B17" s="238" t="s">
        <v>27</v>
      </c>
      <c r="C17" s="239"/>
      <c r="D17" s="239"/>
      <c r="E17" s="240"/>
      <c r="F17" s="241" t="s">
        <v>28</v>
      </c>
      <c r="G17" s="240"/>
      <c r="H17" s="213" t="s">
        <v>29</v>
      </c>
      <c r="I17" s="240"/>
      <c r="J17" s="364" t="s">
        <v>175</v>
      </c>
      <c r="K17" s="365"/>
      <c r="L17" s="212" t="s">
        <v>30</v>
      </c>
      <c r="M17" s="365"/>
      <c r="N17" s="364" t="s">
        <v>28</v>
      </c>
      <c r="O17" s="365"/>
      <c r="P17" s="212" t="s">
        <v>29</v>
      </c>
      <c r="Q17" s="213"/>
      <c r="R17" s="130"/>
      <c r="S17" s="122"/>
      <c r="T17" s="108"/>
      <c r="U17" s="106"/>
    </row>
    <row r="18" spans="1:19" ht="30" customHeight="1">
      <c r="A18" s="121"/>
      <c r="B18" s="125"/>
      <c r="C18" s="126"/>
      <c r="D18" s="126"/>
      <c r="E18" s="127"/>
      <c r="F18" s="127"/>
      <c r="G18" s="127"/>
      <c r="H18" s="127"/>
      <c r="I18" s="126"/>
      <c r="J18" s="128"/>
      <c r="K18" s="126"/>
      <c r="L18" s="126"/>
      <c r="M18" s="126"/>
      <c r="N18" s="126"/>
      <c r="O18" s="126"/>
      <c r="P18" s="126"/>
      <c r="Q18" s="126"/>
      <c r="R18" s="126"/>
      <c r="S18" s="122"/>
    </row>
    <row r="19" spans="1:20" s="138" customFormat="1" ht="21" customHeight="1">
      <c r="A19" s="131"/>
      <c r="B19" s="373" t="s">
        <v>31</v>
      </c>
      <c r="C19" s="374"/>
      <c r="D19" s="374"/>
      <c r="E19" s="374"/>
      <c r="F19" s="374"/>
      <c r="G19" s="374"/>
      <c r="H19" s="374"/>
      <c r="I19" s="375"/>
      <c r="J19" s="132"/>
      <c r="K19" s="373" t="s">
        <v>32</v>
      </c>
      <c r="L19" s="374"/>
      <c r="M19" s="374"/>
      <c r="N19" s="374"/>
      <c r="O19" s="374"/>
      <c r="P19" s="374"/>
      <c r="Q19" s="374"/>
      <c r="R19" s="375"/>
      <c r="S19" s="137"/>
      <c r="T19" s="104"/>
    </row>
    <row r="20" spans="1:20" s="115" customFormat="1" ht="21" customHeight="1" thickBot="1">
      <c r="A20" s="133"/>
      <c r="B20" s="134" t="s">
        <v>33</v>
      </c>
      <c r="C20" s="135" t="s">
        <v>34</v>
      </c>
      <c r="D20" s="135" t="s">
        <v>35</v>
      </c>
      <c r="E20" s="136" t="s">
        <v>36</v>
      </c>
      <c r="F20" s="376" t="s">
        <v>37</v>
      </c>
      <c r="G20" s="367"/>
      <c r="H20" s="367"/>
      <c r="I20" s="368"/>
      <c r="J20" s="132"/>
      <c r="K20" s="134" t="s">
        <v>33</v>
      </c>
      <c r="L20" s="135" t="s">
        <v>34</v>
      </c>
      <c r="M20" s="135" t="s">
        <v>35</v>
      </c>
      <c r="N20" s="136" t="s">
        <v>36</v>
      </c>
      <c r="O20" s="376" t="s">
        <v>37</v>
      </c>
      <c r="P20" s="367"/>
      <c r="Q20" s="367"/>
      <c r="R20" s="368"/>
      <c r="S20" s="122"/>
      <c r="T20" s="104"/>
    </row>
    <row r="21" spans="1:20" s="115" customFormat="1" ht="21" customHeight="1" thickTop="1">
      <c r="A21" s="131"/>
      <c r="B21" s="186"/>
      <c r="C21" s="139"/>
      <c r="D21" s="139"/>
      <c r="E21" s="140"/>
      <c r="F21" s="369"/>
      <c r="G21" s="377"/>
      <c r="H21" s="377"/>
      <c r="I21" s="378"/>
      <c r="J21" s="132"/>
      <c r="K21" s="242"/>
      <c r="L21" s="139"/>
      <c r="M21" s="139"/>
      <c r="N21" s="140"/>
      <c r="O21" s="383"/>
      <c r="P21" s="384"/>
      <c r="Q21" s="384"/>
      <c r="R21" s="385"/>
      <c r="S21" s="122"/>
      <c r="T21" s="104"/>
    </row>
    <row r="22" spans="1:20" s="115" customFormat="1" ht="21" customHeight="1">
      <c r="A22" s="131"/>
      <c r="B22" s="186" t="s">
        <v>38</v>
      </c>
      <c r="C22" s="139">
        <v>122.807</v>
      </c>
      <c r="D22" s="139">
        <v>123.469</v>
      </c>
      <c r="E22" s="140">
        <f aca="true" t="shared" si="0" ref="E22:E28">(D22-C22)*1000</f>
        <v>661.9999999999919</v>
      </c>
      <c r="F22" s="386" t="s">
        <v>39</v>
      </c>
      <c r="G22" s="387"/>
      <c r="H22" s="387"/>
      <c r="I22" s="388"/>
      <c r="J22" s="132"/>
      <c r="K22" s="242" t="s">
        <v>38</v>
      </c>
      <c r="L22" s="139">
        <v>122.883</v>
      </c>
      <c r="M22" s="139">
        <v>123.133</v>
      </c>
      <c r="N22" s="140">
        <f>(M22-L22)*1000</f>
        <v>250</v>
      </c>
      <c r="O22" s="419" t="s">
        <v>170</v>
      </c>
      <c r="P22" s="421"/>
      <c r="Q22" s="421"/>
      <c r="R22" s="422"/>
      <c r="S22" s="122"/>
      <c r="T22" s="104"/>
    </row>
    <row r="23" spans="1:20" s="115" customFormat="1" ht="21" customHeight="1">
      <c r="A23" s="131"/>
      <c r="B23" s="186"/>
      <c r="C23" s="139"/>
      <c r="D23" s="139"/>
      <c r="E23" s="140"/>
      <c r="F23" s="386"/>
      <c r="G23" s="387"/>
      <c r="H23" s="387"/>
      <c r="I23" s="388"/>
      <c r="J23" s="132"/>
      <c r="K23" s="242"/>
      <c r="L23" s="139"/>
      <c r="M23" s="139"/>
      <c r="N23" s="140"/>
      <c r="O23" s="420"/>
      <c r="P23" s="226"/>
      <c r="Q23" s="226"/>
      <c r="R23" s="418"/>
      <c r="S23" s="122"/>
      <c r="T23" s="104"/>
    </row>
    <row r="24" spans="1:20" s="115" customFormat="1" ht="21" customHeight="1">
      <c r="A24" s="131"/>
      <c r="B24" s="186" t="s">
        <v>40</v>
      </c>
      <c r="C24" s="139">
        <v>122.79</v>
      </c>
      <c r="D24" s="139">
        <v>123.378</v>
      </c>
      <c r="E24" s="140">
        <f t="shared" si="0"/>
        <v>587.9999999999939</v>
      </c>
      <c r="F24" s="370" t="s">
        <v>41</v>
      </c>
      <c r="G24" s="371"/>
      <c r="H24" s="371"/>
      <c r="I24" s="372"/>
      <c r="J24" s="132"/>
      <c r="K24" s="242" t="s">
        <v>40</v>
      </c>
      <c r="L24" s="139">
        <v>123.145</v>
      </c>
      <c r="M24" s="139">
        <v>123.395</v>
      </c>
      <c r="N24" s="140">
        <f>(M24-L24)*1000</f>
        <v>250</v>
      </c>
      <c r="O24" s="419" t="s">
        <v>169</v>
      </c>
      <c r="P24" s="421"/>
      <c r="Q24" s="421"/>
      <c r="R24" s="422"/>
      <c r="S24" s="122"/>
      <c r="T24" s="104"/>
    </row>
    <row r="25" spans="1:20" s="115" customFormat="1" ht="21" customHeight="1">
      <c r="A25" s="131"/>
      <c r="B25" s="186" t="s">
        <v>42</v>
      </c>
      <c r="C25" s="139">
        <v>122.832</v>
      </c>
      <c r="D25" s="139">
        <v>123.33</v>
      </c>
      <c r="E25" s="140">
        <f>(D25-C25)*1000</f>
        <v>498.00000000000466</v>
      </c>
      <c r="F25" s="370" t="s">
        <v>41</v>
      </c>
      <c r="G25" s="371"/>
      <c r="H25" s="371"/>
      <c r="I25" s="372"/>
      <c r="J25" s="251" t="s">
        <v>43</v>
      </c>
      <c r="K25" s="242"/>
      <c r="L25" s="243"/>
      <c r="M25" s="139"/>
      <c r="N25" s="140"/>
      <c r="O25" s="204"/>
      <c r="P25" s="141"/>
      <c r="Q25" s="141"/>
      <c r="R25" s="205"/>
      <c r="S25" s="122"/>
      <c r="T25" s="104"/>
    </row>
    <row r="26" spans="1:20" s="115" customFormat="1" ht="21" customHeight="1">
      <c r="A26" s="131"/>
      <c r="B26" s="186" t="s">
        <v>44</v>
      </c>
      <c r="C26" s="139">
        <v>122.865</v>
      </c>
      <c r="D26" s="139">
        <v>123.33</v>
      </c>
      <c r="E26" s="140">
        <f t="shared" si="0"/>
        <v>465.0000000000034</v>
      </c>
      <c r="F26" s="370" t="s">
        <v>41</v>
      </c>
      <c r="G26" s="371"/>
      <c r="H26" s="371"/>
      <c r="I26" s="372"/>
      <c r="J26" s="251"/>
      <c r="K26" s="242" t="s">
        <v>42</v>
      </c>
      <c r="L26" s="139">
        <v>122.9</v>
      </c>
      <c r="M26" s="139">
        <v>123.2</v>
      </c>
      <c r="N26" s="140">
        <f>(M26-L26)*1000</f>
        <v>299.99999999999716</v>
      </c>
      <c r="O26" s="419" t="s">
        <v>171</v>
      </c>
      <c r="P26" s="421"/>
      <c r="Q26" s="421"/>
      <c r="R26" s="422"/>
      <c r="S26" s="122"/>
      <c r="T26" s="104"/>
    </row>
    <row r="27" spans="1:20" s="115" customFormat="1" ht="21" customHeight="1">
      <c r="A27" s="131"/>
      <c r="B27" s="186" t="s">
        <v>45</v>
      </c>
      <c r="C27" s="139">
        <v>122.951</v>
      </c>
      <c r="D27" s="139">
        <v>123.3</v>
      </c>
      <c r="E27" s="140">
        <f t="shared" si="0"/>
        <v>349.00000000000375</v>
      </c>
      <c r="F27" s="370" t="s">
        <v>41</v>
      </c>
      <c r="G27" s="371"/>
      <c r="H27" s="371"/>
      <c r="I27" s="372"/>
      <c r="J27" s="244" t="s">
        <v>46</v>
      </c>
      <c r="K27" s="242"/>
      <c r="L27" s="139"/>
      <c r="M27" s="139"/>
      <c r="N27" s="140"/>
      <c r="O27" s="370"/>
      <c r="P27" s="371"/>
      <c r="Q27" s="371"/>
      <c r="R27" s="372"/>
      <c r="S27" s="122"/>
      <c r="T27" s="104"/>
    </row>
    <row r="28" spans="1:20" s="115" customFormat="1" ht="21" customHeight="1">
      <c r="A28" s="131"/>
      <c r="B28" s="186" t="s">
        <v>47</v>
      </c>
      <c r="C28" s="139">
        <v>122.981</v>
      </c>
      <c r="D28" s="139">
        <v>123.133</v>
      </c>
      <c r="E28" s="140">
        <f t="shared" si="0"/>
        <v>152.00000000000102</v>
      </c>
      <c r="F28" s="370" t="s">
        <v>48</v>
      </c>
      <c r="G28" s="371"/>
      <c r="H28" s="371"/>
      <c r="I28" s="372"/>
      <c r="J28" s="244" t="s">
        <v>49</v>
      </c>
      <c r="K28" s="242" t="s">
        <v>47</v>
      </c>
      <c r="L28" s="139">
        <v>123.063</v>
      </c>
      <c r="M28" s="139">
        <v>123.15</v>
      </c>
      <c r="N28" s="140">
        <f>(M28-L28)*1000</f>
        <v>87.0000000000033</v>
      </c>
      <c r="O28" s="419" t="s">
        <v>172</v>
      </c>
      <c r="P28" s="421"/>
      <c r="Q28" s="421"/>
      <c r="R28" s="422"/>
      <c r="S28" s="122"/>
      <c r="T28" s="104"/>
    </row>
    <row r="29" spans="1:20" s="115" customFormat="1" ht="21" customHeight="1">
      <c r="A29" s="131"/>
      <c r="B29" s="186"/>
      <c r="C29" s="139"/>
      <c r="D29" s="139"/>
      <c r="E29" s="140"/>
      <c r="F29" s="238"/>
      <c r="G29" s="239"/>
      <c r="H29" s="239"/>
      <c r="I29" s="379"/>
      <c r="J29" s="132"/>
      <c r="K29" s="242"/>
      <c r="L29" s="139"/>
      <c r="M29" s="243"/>
      <c r="N29" s="140"/>
      <c r="O29" s="204"/>
      <c r="P29" s="141"/>
      <c r="Q29" s="141"/>
      <c r="R29" s="205"/>
      <c r="S29" s="122"/>
      <c r="T29" s="104"/>
    </row>
    <row r="30" spans="1:20" s="115" customFormat="1" ht="21" customHeight="1">
      <c r="A30" s="131"/>
      <c r="B30" s="380" t="s">
        <v>50</v>
      </c>
      <c r="C30" s="381"/>
      <c r="D30" s="381"/>
      <c r="E30" s="381"/>
      <c r="F30" s="381"/>
      <c r="G30" s="381"/>
      <c r="H30" s="381"/>
      <c r="I30" s="382"/>
      <c r="J30" s="252" t="s">
        <v>177</v>
      </c>
      <c r="K30" s="380" t="s">
        <v>50</v>
      </c>
      <c r="L30" s="381"/>
      <c r="M30" s="381"/>
      <c r="N30" s="381"/>
      <c r="O30" s="381"/>
      <c r="P30" s="381"/>
      <c r="Q30" s="381"/>
      <c r="R30" s="382"/>
      <c r="S30" s="122"/>
      <c r="T30" s="104"/>
    </row>
    <row r="31" spans="1:20" s="115" customFormat="1" ht="21" customHeight="1">
      <c r="A31" s="131"/>
      <c r="B31" s="242" t="s">
        <v>51</v>
      </c>
      <c r="C31" s="325">
        <v>122.804</v>
      </c>
      <c r="D31" s="310">
        <v>123.451</v>
      </c>
      <c r="E31" s="140">
        <f>(D31-C31)*1000</f>
        <v>646.9999999999914</v>
      </c>
      <c r="F31" s="370" t="s">
        <v>52</v>
      </c>
      <c r="G31" s="371"/>
      <c r="H31" s="371"/>
      <c r="I31" s="372"/>
      <c r="J31" s="252">
        <v>2008</v>
      </c>
      <c r="K31" s="242" t="s">
        <v>53</v>
      </c>
      <c r="L31" s="310">
        <v>122.93700000000001</v>
      </c>
      <c r="M31" s="310">
        <v>122.979</v>
      </c>
      <c r="N31" s="140">
        <f>(M31-L31)*1000</f>
        <v>41.99999999998738</v>
      </c>
      <c r="O31" s="370" t="s">
        <v>54</v>
      </c>
      <c r="P31" s="371"/>
      <c r="Q31" s="371"/>
      <c r="R31" s="372"/>
      <c r="S31" s="122"/>
      <c r="T31" s="104"/>
    </row>
    <row r="32" spans="1:20" s="115" customFormat="1" ht="21" customHeight="1">
      <c r="A32" s="131"/>
      <c r="B32" s="242"/>
      <c r="C32" s="310"/>
      <c r="D32" s="310"/>
      <c r="E32" s="140"/>
      <c r="F32" s="370"/>
      <c r="G32" s="371"/>
      <c r="H32" s="371"/>
      <c r="I32" s="372"/>
      <c r="J32" s="132"/>
      <c r="K32" s="242"/>
      <c r="L32" s="310"/>
      <c r="M32" s="310"/>
      <c r="N32" s="140"/>
      <c r="O32" s="370"/>
      <c r="P32" s="371"/>
      <c r="Q32" s="371"/>
      <c r="R32" s="372"/>
      <c r="S32" s="122"/>
      <c r="T32" s="104"/>
    </row>
    <row r="33" spans="1:20" s="115" customFormat="1" ht="21" customHeight="1">
      <c r="A33" s="131"/>
      <c r="B33" s="242" t="s">
        <v>55</v>
      </c>
      <c r="C33" s="310">
        <v>123.502</v>
      </c>
      <c r="D33" s="310">
        <v>123.55</v>
      </c>
      <c r="E33" s="140">
        <f>(D33-C33)*1000</f>
        <v>48.00000000000182</v>
      </c>
      <c r="F33" s="370" t="s">
        <v>56</v>
      </c>
      <c r="G33" s="371"/>
      <c r="H33" s="371"/>
      <c r="I33" s="372"/>
      <c r="J33" s="132"/>
      <c r="K33" s="242" t="s">
        <v>57</v>
      </c>
      <c r="L33" s="310">
        <v>122.949</v>
      </c>
      <c r="M33" s="310">
        <v>123.118</v>
      </c>
      <c r="N33" s="140">
        <f>(M33-L33)*1000</f>
        <v>168.99999999999693</v>
      </c>
      <c r="O33" s="370" t="s">
        <v>58</v>
      </c>
      <c r="P33" s="371"/>
      <c r="Q33" s="371"/>
      <c r="R33" s="372"/>
      <c r="S33" s="122"/>
      <c r="T33" s="104"/>
    </row>
    <row r="34" spans="1:20" s="115" customFormat="1" ht="21" customHeight="1">
      <c r="A34" s="131"/>
      <c r="B34" s="242"/>
      <c r="C34" s="310"/>
      <c r="D34" s="310"/>
      <c r="E34" s="140"/>
      <c r="F34" s="370"/>
      <c r="G34" s="371"/>
      <c r="H34" s="371"/>
      <c r="I34" s="372"/>
      <c r="J34" s="132"/>
      <c r="K34" s="242"/>
      <c r="L34" s="310"/>
      <c r="M34" s="310"/>
      <c r="N34" s="140"/>
      <c r="O34" s="370"/>
      <c r="P34" s="371"/>
      <c r="Q34" s="371"/>
      <c r="R34" s="372"/>
      <c r="S34" s="122"/>
      <c r="T34" s="104"/>
    </row>
    <row r="35" spans="1:20" s="115" customFormat="1" ht="21" customHeight="1">
      <c r="A35" s="131"/>
      <c r="B35" s="245" t="s">
        <v>59</v>
      </c>
      <c r="C35" s="311">
        <v>123.19800000000001</v>
      </c>
      <c r="D35" s="311">
        <v>123.242</v>
      </c>
      <c r="E35" s="246">
        <f>(D35-C35)*1000</f>
        <v>43.99999999999693</v>
      </c>
      <c r="F35" s="238" t="s">
        <v>60</v>
      </c>
      <c r="G35" s="239"/>
      <c r="H35" s="239"/>
      <c r="I35" s="379"/>
      <c r="J35" s="132"/>
      <c r="K35" s="245"/>
      <c r="L35" s="311"/>
      <c r="M35" s="311"/>
      <c r="N35" s="246"/>
      <c r="O35" s="238"/>
      <c r="P35" s="239"/>
      <c r="Q35" s="239"/>
      <c r="R35" s="379"/>
      <c r="S35" s="122"/>
      <c r="T35" s="104"/>
    </row>
    <row r="36" spans="1:19" ht="12" customHeight="1" thickBo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</row>
    <row r="39" spans="7:8" ht="12.75">
      <c r="G39" s="321"/>
      <c r="H39" s="321"/>
    </row>
  </sheetData>
  <sheetProtection password="E755" sheet="1" objects="1" scenarios="1"/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7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47"/>
      <c r="N1" s="147"/>
      <c r="O1" s="147"/>
      <c r="Y1" s="2"/>
      <c r="AD1" s="414"/>
      <c r="AE1" s="415"/>
      <c r="BG1" s="414"/>
      <c r="BH1" s="415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3"/>
      <c r="H2" s="411" t="s">
        <v>61</v>
      </c>
      <c r="I2" s="412"/>
      <c r="J2" s="412"/>
      <c r="K2" s="412"/>
      <c r="L2" s="412"/>
      <c r="M2" s="412"/>
      <c r="N2" s="412"/>
      <c r="O2" s="412"/>
      <c r="P2" s="412"/>
      <c r="Q2" s="412"/>
      <c r="R2" s="413"/>
      <c r="T2" s="199"/>
      <c r="U2" s="200"/>
      <c r="V2" s="400" t="s">
        <v>62</v>
      </c>
      <c r="W2" s="400"/>
      <c r="X2" s="400"/>
      <c r="Y2" s="400"/>
      <c r="Z2" s="400"/>
      <c r="AA2" s="400"/>
      <c r="AB2" s="400"/>
      <c r="AC2" s="201"/>
      <c r="BF2" s="199"/>
      <c r="BG2" s="200"/>
      <c r="BH2" s="200"/>
      <c r="BI2" s="200"/>
      <c r="BJ2" s="400" t="s">
        <v>62</v>
      </c>
      <c r="BK2" s="400"/>
      <c r="BL2" s="400"/>
      <c r="BM2" s="400"/>
      <c r="BN2" s="323"/>
      <c r="BO2" s="323"/>
      <c r="BP2" s="200"/>
      <c r="BQ2" s="201"/>
      <c r="BR2" s="411" t="s">
        <v>63</v>
      </c>
      <c r="BS2" s="412"/>
      <c r="BT2" s="412"/>
      <c r="BU2" s="412"/>
      <c r="BV2" s="412"/>
      <c r="BW2" s="412"/>
      <c r="BX2" s="412"/>
      <c r="BY2" s="412"/>
      <c r="BZ2" s="412"/>
      <c r="CA2" s="412"/>
      <c r="CB2" s="413"/>
      <c r="CK2" s="1"/>
    </row>
    <row r="3" spans="1:89" ht="21" customHeight="1" thickBot="1" thickTop="1">
      <c r="A3" s="3"/>
      <c r="B3" s="403" t="s">
        <v>64</v>
      </c>
      <c r="C3" s="393"/>
      <c r="D3" s="393"/>
      <c r="E3" s="393"/>
      <c r="F3" s="393"/>
      <c r="G3" s="404"/>
      <c r="H3" s="152"/>
      <c r="I3" s="149"/>
      <c r="J3" s="149"/>
      <c r="K3" s="149"/>
      <c r="L3" s="149"/>
      <c r="M3" s="149"/>
      <c r="N3" s="149"/>
      <c r="O3" s="149"/>
      <c r="P3" s="150"/>
      <c r="Q3" s="149"/>
      <c r="R3" s="151"/>
      <c r="T3" s="403" t="s">
        <v>65</v>
      </c>
      <c r="U3" s="396"/>
      <c r="V3" s="394" t="s">
        <v>66</v>
      </c>
      <c r="W3" s="393"/>
      <c r="X3" s="393"/>
      <c r="Y3" s="396"/>
      <c r="Z3" s="394" t="s">
        <v>67</v>
      </c>
      <c r="AA3" s="396"/>
      <c r="AB3" s="401" t="s">
        <v>68</v>
      </c>
      <c r="AC3" s="402"/>
      <c r="BF3" s="409" t="s">
        <v>68</v>
      </c>
      <c r="BG3" s="410"/>
      <c r="BH3" s="394" t="s">
        <v>66</v>
      </c>
      <c r="BI3" s="393"/>
      <c r="BJ3" s="393"/>
      <c r="BK3" s="396"/>
      <c r="BL3" s="425"/>
      <c r="BM3" s="424"/>
      <c r="BN3" s="393" t="s">
        <v>65</v>
      </c>
      <c r="BO3" s="393"/>
      <c r="BP3" s="393"/>
      <c r="BQ3" s="404"/>
      <c r="BR3" s="148"/>
      <c r="BS3" s="149"/>
      <c r="BT3" s="149"/>
      <c r="BU3" s="149"/>
      <c r="BV3" s="149"/>
      <c r="BW3" s="171" t="s">
        <v>69</v>
      </c>
      <c r="BX3" s="149"/>
      <c r="BY3" s="149"/>
      <c r="BZ3" s="150"/>
      <c r="CA3" s="149"/>
      <c r="CB3" s="151"/>
      <c r="CD3" s="403" t="s">
        <v>64</v>
      </c>
      <c r="CE3" s="393"/>
      <c r="CF3" s="393"/>
      <c r="CG3" s="393"/>
      <c r="CH3" s="393"/>
      <c r="CI3" s="404"/>
      <c r="CK3" s="1"/>
    </row>
    <row r="4" spans="1:89" ht="22.5" customHeight="1" thickTop="1">
      <c r="A4" s="3"/>
      <c r="B4" s="405" t="s">
        <v>70</v>
      </c>
      <c r="C4" s="406"/>
      <c r="D4" s="253"/>
      <c r="E4" s="254"/>
      <c r="F4" s="407" t="s">
        <v>71</v>
      </c>
      <c r="G4" s="408"/>
      <c r="H4" s="152"/>
      <c r="I4" s="153" t="s">
        <v>13</v>
      </c>
      <c r="J4" s="154"/>
      <c r="K4" s="155"/>
      <c r="L4" s="155"/>
      <c r="M4" s="156"/>
      <c r="N4" s="155"/>
      <c r="O4" s="155"/>
      <c r="P4" s="157"/>
      <c r="R4" s="159"/>
      <c r="T4" s="4"/>
      <c r="U4" s="5"/>
      <c r="V4" s="395" t="s">
        <v>179</v>
      </c>
      <c r="W4" s="395"/>
      <c r="X4" s="395"/>
      <c r="Y4" s="395"/>
      <c r="Z4" s="395"/>
      <c r="AA4" s="395"/>
      <c r="AB4" s="6"/>
      <c r="AC4" s="272"/>
      <c r="BF4" s="278"/>
      <c r="BG4" s="6"/>
      <c r="BH4" s="7"/>
      <c r="BI4" s="7"/>
      <c r="BJ4" s="395" t="s">
        <v>179</v>
      </c>
      <c r="BK4" s="395"/>
      <c r="BL4" s="395"/>
      <c r="BM4" s="395"/>
      <c r="BN4" s="7"/>
      <c r="BO4" s="7"/>
      <c r="BP4" s="6"/>
      <c r="BQ4" s="12"/>
      <c r="BR4" s="152"/>
      <c r="BS4" s="23"/>
      <c r="BT4" s="154"/>
      <c r="BU4" s="155"/>
      <c r="BV4" s="155"/>
      <c r="BW4" s="156" t="s">
        <v>72</v>
      </c>
      <c r="BX4" s="155"/>
      <c r="BY4" s="155"/>
      <c r="BZ4" s="157"/>
      <c r="CB4" s="159"/>
      <c r="CD4" s="405" t="s">
        <v>73</v>
      </c>
      <c r="CE4" s="406"/>
      <c r="CF4" s="253"/>
      <c r="CG4" s="254"/>
      <c r="CH4" s="407" t="s">
        <v>74</v>
      </c>
      <c r="CI4" s="408"/>
      <c r="CK4" s="1"/>
    </row>
    <row r="5" spans="1:89" ht="23.25" customHeight="1">
      <c r="A5" s="3"/>
      <c r="B5" s="266"/>
      <c r="C5" s="258"/>
      <c r="D5" s="53"/>
      <c r="E5" s="339"/>
      <c r="F5" s="265"/>
      <c r="G5" s="267"/>
      <c r="H5" s="152"/>
      <c r="I5" s="153" t="s">
        <v>17</v>
      </c>
      <c r="J5" s="154"/>
      <c r="K5" s="155"/>
      <c r="L5" s="155"/>
      <c r="M5" s="156" t="s">
        <v>72</v>
      </c>
      <c r="N5" s="155"/>
      <c r="O5" s="155"/>
      <c r="P5" s="157"/>
      <c r="Q5" s="158" t="s">
        <v>19</v>
      </c>
      <c r="R5" s="159"/>
      <c r="T5" s="343"/>
      <c r="U5" s="280"/>
      <c r="V5" s="13"/>
      <c r="W5" s="341"/>
      <c r="X5" s="13"/>
      <c r="Y5" s="345"/>
      <c r="Z5" s="14"/>
      <c r="AA5" s="15"/>
      <c r="AB5" s="16"/>
      <c r="AC5" s="273"/>
      <c r="AS5" s="10" t="s">
        <v>75</v>
      </c>
      <c r="BF5" s="279"/>
      <c r="BG5" s="345"/>
      <c r="BH5" s="14"/>
      <c r="BI5" s="17"/>
      <c r="BJ5" s="14"/>
      <c r="BK5" s="280"/>
      <c r="BL5" s="342"/>
      <c r="BM5" s="345"/>
      <c r="BN5" s="342"/>
      <c r="BO5" s="341"/>
      <c r="BP5" s="14"/>
      <c r="BQ5" s="18"/>
      <c r="BR5" s="152"/>
      <c r="BS5" s="153" t="s">
        <v>13</v>
      </c>
      <c r="BT5" s="154"/>
      <c r="BU5" s="155"/>
      <c r="BV5" s="155"/>
      <c r="BW5" s="160" t="s">
        <v>76</v>
      </c>
      <c r="BX5" s="155"/>
      <c r="BY5" s="155"/>
      <c r="BZ5" s="157"/>
      <c r="CA5" s="158" t="s">
        <v>19</v>
      </c>
      <c r="CB5" s="159"/>
      <c r="CD5" s="255"/>
      <c r="CE5" s="46"/>
      <c r="CF5" s="154"/>
      <c r="CG5" s="81"/>
      <c r="CH5" s="166"/>
      <c r="CI5" s="256"/>
      <c r="CK5" s="1"/>
    </row>
    <row r="6" spans="1:89" ht="23.25" customHeight="1">
      <c r="A6" s="3"/>
      <c r="B6" s="257">
        <v>1189</v>
      </c>
      <c r="C6" s="22">
        <v>118.95</v>
      </c>
      <c r="D6" s="53"/>
      <c r="E6" s="339"/>
      <c r="F6" s="441">
        <v>1188</v>
      </c>
      <c r="G6" s="267">
        <v>118.95</v>
      </c>
      <c r="H6" s="152"/>
      <c r="I6" s="153" t="s">
        <v>22</v>
      </c>
      <c r="J6" s="154"/>
      <c r="K6" s="155"/>
      <c r="L6" s="155"/>
      <c r="M6" s="160" t="s">
        <v>76</v>
      </c>
      <c r="N6" s="155"/>
      <c r="O6" s="155"/>
      <c r="P6" s="154"/>
      <c r="Q6" s="23"/>
      <c r="R6" s="161"/>
      <c r="T6" s="389" t="s">
        <v>77</v>
      </c>
      <c r="U6" s="390"/>
      <c r="V6" s="35" t="s">
        <v>78</v>
      </c>
      <c r="W6" s="34">
        <v>122.807</v>
      </c>
      <c r="X6" s="35"/>
      <c r="Y6" s="22"/>
      <c r="Z6" s="21"/>
      <c r="AA6" s="22"/>
      <c r="AB6" s="346" t="s">
        <v>79</v>
      </c>
      <c r="AC6" s="347">
        <v>122.659</v>
      </c>
      <c r="BF6" s="37" t="s">
        <v>80</v>
      </c>
      <c r="BG6" s="33">
        <v>123.211</v>
      </c>
      <c r="BH6" s="21" t="s">
        <v>81</v>
      </c>
      <c r="BI6" s="34">
        <v>123.33</v>
      </c>
      <c r="BJ6" s="21" t="s">
        <v>82</v>
      </c>
      <c r="BK6" s="22">
        <v>123.469</v>
      </c>
      <c r="BL6" s="397"/>
      <c r="BM6" s="423"/>
      <c r="BN6" s="398" t="s">
        <v>83</v>
      </c>
      <c r="BO6" s="399"/>
      <c r="BP6" s="391" t="s">
        <v>84</v>
      </c>
      <c r="BQ6" s="392"/>
      <c r="BR6" s="152"/>
      <c r="BS6" s="153" t="s">
        <v>17</v>
      </c>
      <c r="BT6" s="154"/>
      <c r="BU6" s="23"/>
      <c r="BV6" s="23"/>
      <c r="BW6" s="198" t="s">
        <v>85</v>
      </c>
      <c r="BX6" s="23"/>
      <c r="BY6" s="23"/>
      <c r="BZ6" s="154"/>
      <c r="CA6" s="23"/>
      <c r="CB6" s="161"/>
      <c r="CD6" s="257">
        <v>1245</v>
      </c>
      <c r="CE6" s="22">
        <v>124.6</v>
      </c>
      <c r="CF6" s="154"/>
      <c r="CG6" s="81"/>
      <c r="CH6" s="265" t="s">
        <v>86</v>
      </c>
      <c r="CI6" s="267">
        <v>125.2</v>
      </c>
      <c r="CK6" s="1"/>
    </row>
    <row r="7" spans="1:89" ht="23.25" customHeight="1">
      <c r="A7" s="3"/>
      <c r="B7" s="257">
        <v>1201</v>
      </c>
      <c r="C7" s="22">
        <v>120.1</v>
      </c>
      <c r="D7" s="154"/>
      <c r="E7" s="81"/>
      <c r="F7" s="442">
        <v>1200</v>
      </c>
      <c r="G7" s="269">
        <v>120.1</v>
      </c>
      <c r="H7" s="428"/>
      <c r="I7" s="146"/>
      <c r="J7" s="146"/>
      <c r="K7" s="146"/>
      <c r="L7" s="146"/>
      <c r="M7" s="146"/>
      <c r="N7" s="146"/>
      <c r="O7" s="146"/>
      <c r="P7" s="146"/>
      <c r="Q7" s="146"/>
      <c r="R7" s="163"/>
      <c r="T7" s="28" t="s">
        <v>87</v>
      </c>
      <c r="U7" s="344" t="s">
        <v>88</v>
      </c>
      <c r="V7" s="19"/>
      <c r="W7" s="20"/>
      <c r="X7" s="35" t="s">
        <v>89</v>
      </c>
      <c r="Y7" s="22">
        <v>122.865</v>
      </c>
      <c r="Z7" s="21"/>
      <c r="AA7" s="348"/>
      <c r="AB7" s="346" t="s">
        <v>90</v>
      </c>
      <c r="AC7" s="347">
        <v>122.804</v>
      </c>
      <c r="AR7" s="25" t="s">
        <v>46</v>
      </c>
      <c r="AS7" s="26" t="s">
        <v>43</v>
      </c>
      <c r="AT7" s="27" t="s">
        <v>49</v>
      </c>
      <c r="BF7" s="37" t="s">
        <v>91</v>
      </c>
      <c r="BG7" s="33">
        <v>123.587</v>
      </c>
      <c r="BH7" s="275"/>
      <c r="BI7" s="34"/>
      <c r="BJ7" s="21"/>
      <c r="BK7" s="22"/>
      <c r="BL7" s="30"/>
      <c r="BM7" s="31"/>
      <c r="BN7" s="30" t="s">
        <v>92</v>
      </c>
      <c r="BO7" s="29">
        <v>0.715</v>
      </c>
      <c r="BP7" s="30" t="s">
        <v>93</v>
      </c>
      <c r="BQ7" s="274" t="s">
        <v>94</v>
      </c>
      <c r="BR7" s="164"/>
      <c r="BS7" s="153" t="s">
        <v>22</v>
      </c>
      <c r="BT7" s="154"/>
      <c r="BU7" s="155"/>
      <c r="BV7" s="155"/>
      <c r="BW7" s="156" t="s">
        <v>95</v>
      </c>
      <c r="BX7" s="155"/>
      <c r="BY7" s="155"/>
      <c r="BZ7" s="154"/>
      <c r="CA7" s="23"/>
      <c r="CB7" s="161"/>
      <c r="CD7" s="257">
        <v>1259</v>
      </c>
      <c r="CE7" s="22">
        <v>125.87</v>
      </c>
      <c r="CF7" s="154"/>
      <c r="CG7" s="81"/>
      <c r="CH7" s="268" t="s">
        <v>96</v>
      </c>
      <c r="CI7" s="269">
        <v>126.25</v>
      </c>
      <c r="CK7" s="1"/>
    </row>
    <row r="8" spans="1:89" ht="23.25" customHeight="1">
      <c r="A8" s="3"/>
      <c r="B8" s="266">
        <v>1211</v>
      </c>
      <c r="C8" s="258">
        <v>121.15</v>
      </c>
      <c r="D8" s="154"/>
      <c r="E8" s="81"/>
      <c r="F8" s="442">
        <v>1210</v>
      </c>
      <c r="G8" s="269">
        <v>121.15</v>
      </c>
      <c r="H8" s="152"/>
      <c r="I8" s="154"/>
      <c r="J8" s="154"/>
      <c r="K8" s="154"/>
      <c r="L8" s="154"/>
      <c r="M8" s="154"/>
      <c r="N8" s="154"/>
      <c r="O8" s="154"/>
      <c r="P8" s="154"/>
      <c r="Q8" s="154"/>
      <c r="R8" s="161"/>
      <c r="T8" s="28" t="s">
        <v>5</v>
      </c>
      <c r="U8" s="31">
        <v>121.15</v>
      </c>
      <c r="V8" s="35" t="s">
        <v>97</v>
      </c>
      <c r="W8" s="34">
        <v>122.79</v>
      </c>
      <c r="X8" s="35"/>
      <c r="Y8" s="22"/>
      <c r="Z8" s="21" t="s">
        <v>98</v>
      </c>
      <c r="AA8" s="348">
        <v>122.981</v>
      </c>
      <c r="AB8" s="349" t="s">
        <v>110</v>
      </c>
      <c r="AC8" s="347">
        <v>0.469</v>
      </c>
      <c r="BF8" s="37" t="s">
        <v>99</v>
      </c>
      <c r="BG8" s="33">
        <v>123.591</v>
      </c>
      <c r="BH8" s="21" t="s">
        <v>100</v>
      </c>
      <c r="BI8" s="34">
        <v>123.3</v>
      </c>
      <c r="BJ8" s="21" t="s">
        <v>101</v>
      </c>
      <c r="BK8" s="22">
        <v>123.378</v>
      </c>
      <c r="BL8" s="30"/>
      <c r="BM8" s="31"/>
      <c r="BN8" s="30" t="s">
        <v>5</v>
      </c>
      <c r="BO8" s="29">
        <v>123.848</v>
      </c>
      <c r="BP8" s="30" t="s">
        <v>5</v>
      </c>
      <c r="BQ8" s="38">
        <v>125.2</v>
      </c>
      <c r="BR8" s="164"/>
      <c r="BS8" s="154"/>
      <c r="BT8" s="154"/>
      <c r="BU8" s="155"/>
      <c r="BV8" s="155"/>
      <c r="BW8" s="160" t="s">
        <v>102</v>
      </c>
      <c r="BX8" s="155"/>
      <c r="BY8" s="155"/>
      <c r="BZ8" s="154"/>
      <c r="CA8" s="158" t="s">
        <v>21</v>
      </c>
      <c r="CB8" s="161"/>
      <c r="CD8" s="257">
        <v>1269</v>
      </c>
      <c r="CE8" s="22">
        <v>126.87</v>
      </c>
      <c r="CF8" s="154"/>
      <c r="CG8" s="81"/>
      <c r="CH8" s="268" t="s">
        <v>103</v>
      </c>
      <c r="CI8" s="269">
        <v>127.372</v>
      </c>
      <c r="CK8" s="1"/>
    </row>
    <row r="9" spans="1:89" ht="23.25" customHeight="1" thickBot="1">
      <c r="A9" s="3"/>
      <c r="B9" s="260"/>
      <c r="C9" s="261"/>
      <c r="D9" s="262"/>
      <c r="E9" s="261"/>
      <c r="F9" s="262"/>
      <c r="G9" s="263"/>
      <c r="H9" s="152"/>
      <c r="I9" s="158" t="s">
        <v>104</v>
      </c>
      <c r="J9" s="154"/>
      <c r="K9" s="154"/>
      <c r="L9" s="157"/>
      <c r="M9" s="129" t="s">
        <v>105</v>
      </c>
      <c r="N9" s="154"/>
      <c r="O9" s="154"/>
      <c r="P9" s="123" t="s">
        <v>106</v>
      </c>
      <c r="Q9" s="165" t="s">
        <v>107</v>
      </c>
      <c r="R9" s="159"/>
      <c r="T9" s="39" t="s">
        <v>108</v>
      </c>
      <c r="U9" s="270">
        <v>122.363</v>
      </c>
      <c r="V9" s="19"/>
      <c r="W9" s="20"/>
      <c r="X9" s="35" t="s">
        <v>109</v>
      </c>
      <c r="Y9" s="22">
        <v>122.951</v>
      </c>
      <c r="Z9" s="21"/>
      <c r="AA9" s="22"/>
      <c r="AB9" s="349" t="s">
        <v>5</v>
      </c>
      <c r="AC9" s="347">
        <v>122.68900000000001</v>
      </c>
      <c r="AS9" s="36" t="s">
        <v>178</v>
      </c>
      <c r="BF9" s="37" t="s">
        <v>111</v>
      </c>
      <c r="BG9" s="33">
        <v>123.65</v>
      </c>
      <c r="BH9" s="275"/>
      <c r="BI9" s="34"/>
      <c r="BJ9" s="21"/>
      <c r="BK9" s="22"/>
      <c r="BL9" s="41"/>
      <c r="BM9" s="270"/>
      <c r="BN9" s="41" t="s">
        <v>112</v>
      </c>
      <c r="BO9" s="40">
        <v>0.315</v>
      </c>
      <c r="BP9" s="41" t="s">
        <v>113</v>
      </c>
      <c r="BQ9" s="47">
        <v>123.902</v>
      </c>
      <c r="BR9" s="162"/>
      <c r="BS9" s="146"/>
      <c r="BT9" s="146"/>
      <c r="BU9" s="146"/>
      <c r="BV9" s="146"/>
      <c r="BW9" s="146"/>
      <c r="BX9" s="146"/>
      <c r="BY9" s="146"/>
      <c r="BZ9" s="146"/>
      <c r="CA9" s="146"/>
      <c r="CB9" s="163"/>
      <c r="CD9" s="266">
        <v>1279</v>
      </c>
      <c r="CE9" s="258">
        <v>127.87</v>
      </c>
      <c r="CF9" s="154"/>
      <c r="CG9" s="81"/>
      <c r="CH9" s="268" t="s">
        <v>114</v>
      </c>
      <c r="CI9" s="269">
        <v>128.403</v>
      </c>
      <c r="CK9" s="1"/>
    </row>
    <row r="10" spans="1:89" ht="23.25" customHeight="1" thickBot="1">
      <c r="A10" s="3"/>
      <c r="H10" s="152"/>
      <c r="I10" s="158" t="s">
        <v>115</v>
      </c>
      <c r="J10" s="154"/>
      <c r="K10" s="154"/>
      <c r="L10" s="157"/>
      <c r="M10" s="129" t="s">
        <v>116</v>
      </c>
      <c r="N10" s="154"/>
      <c r="O10" s="166"/>
      <c r="P10" s="123" t="s">
        <v>117</v>
      </c>
      <c r="Q10" s="165" t="s">
        <v>118</v>
      </c>
      <c r="R10" s="159"/>
      <c r="T10" s="39"/>
      <c r="U10" s="270"/>
      <c r="V10" s="35" t="s">
        <v>119</v>
      </c>
      <c r="W10" s="34">
        <v>122.832</v>
      </c>
      <c r="X10" s="35"/>
      <c r="Y10" s="22"/>
      <c r="Z10" s="21"/>
      <c r="AA10" s="22"/>
      <c r="AB10" s="349" t="s">
        <v>120</v>
      </c>
      <c r="AC10" s="347">
        <v>0.497</v>
      </c>
      <c r="BF10" s="37" t="s">
        <v>121</v>
      </c>
      <c r="BG10" s="33">
        <v>123.667</v>
      </c>
      <c r="BH10" s="21" t="s">
        <v>122</v>
      </c>
      <c r="BI10" s="34">
        <v>123.133</v>
      </c>
      <c r="BJ10" s="21" t="s">
        <v>123</v>
      </c>
      <c r="BK10" s="22">
        <v>123.33</v>
      </c>
      <c r="BL10" s="30"/>
      <c r="BM10" s="270"/>
      <c r="BN10" s="30" t="s">
        <v>5</v>
      </c>
      <c r="BO10" s="40">
        <v>123.448</v>
      </c>
      <c r="BP10" s="14"/>
      <c r="BQ10" s="18"/>
      <c r="BR10" s="164"/>
      <c r="BS10" s="154"/>
      <c r="BT10" s="154"/>
      <c r="BU10" s="154"/>
      <c r="BV10" s="154"/>
      <c r="BW10" s="154"/>
      <c r="BX10" s="154"/>
      <c r="BY10" s="154"/>
      <c r="BZ10" s="154"/>
      <c r="CA10" s="154"/>
      <c r="CB10" s="161"/>
      <c r="CD10" s="260"/>
      <c r="CE10" s="261"/>
      <c r="CF10" s="262"/>
      <c r="CG10" s="261"/>
      <c r="CH10" s="262"/>
      <c r="CI10" s="263"/>
      <c r="CK10" s="1"/>
    </row>
    <row r="11" spans="1:89" ht="22.5" customHeight="1" thickBot="1">
      <c r="A11" s="3"/>
      <c r="H11" s="167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T11" s="42"/>
      <c r="U11" s="43"/>
      <c r="V11" s="44"/>
      <c r="W11" s="48"/>
      <c r="X11" s="44"/>
      <c r="Y11" s="43"/>
      <c r="Z11" s="44"/>
      <c r="AA11" s="43"/>
      <c r="AB11" s="426" t="s">
        <v>5</v>
      </c>
      <c r="AC11" s="427">
        <v>122.661</v>
      </c>
      <c r="BC11" s="295"/>
      <c r="BF11" s="276"/>
      <c r="BG11" s="50"/>
      <c r="BH11" s="49"/>
      <c r="BI11" s="51"/>
      <c r="BJ11" s="49"/>
      <c r="BK11" s="52"/>
      <c r="BL11" s="44"/>
      <c r="BM11" s="43"/>
      <c r="BN11" s="44"/>
      <c r="BO11" s="48"/>
      <c r="BP11" s="44"/>
      <c r="BQ11" s="45"/>
      <c r="BR11" s="152"/>
      <c r="BS11" s="158" t="s">
        <v>104</v>
      </c>
      <c r="BT11" s="154"/>
      <c r="BU11" s="196" t="s">
        <v>124</v>
      </c>
      <c r="BV11" s="170" t="s">
        <v>125</v>
      </c>
      <c r="BW11" s="23"/>
      <c r="BX11" s="154"/>
      <c r="BY11" s="154"/>
      <c r="BZ11" s="123" t="s">
        <v>106</v>
      </c>
      <c r="CA11" s="165" t="s">
        <v>180</v>
      </c>
      <c r="CB11" s="159"/>
      <c r="CK11" s="1"/>
    </row>
    <row r="12" spans="1:89" ht="18" customHeight="1" thickTop="1">
      <c r="A12" s="3"/>
      <c r="S12" s="53"/>
      <c r="T12" s="53"/>
      <c r="U12" s="53"/>
      <c r="V12" s="53"/>
      <c r="W12" s="53"/>
      <c r="X12" s="53"/>
      <c r="Y12" s="53"/>
      <c r="AK12" s="306"/>
      <c r="AW12" s="54"/>
      <c r="BR12" s="152"/>
      <c r="BS12" s="158" t="s">
        <v>126</v>
      </c>
      <c r="BT12" s="154"/>
      <c r="BU12" s="197" t="s">
        <v>127</v>
      </c>
      <c r="BV12" s="319"/>
      <c r="BW12" s="340" t="s">
        <v>181</v>
      </c>
      <c r="BX12" s="154"/>
      <c r="BY12" s="166"/>
      <c r="BZ12" s="123" t="s">
        <v>117</v>
      </c>
      <c r="CA12" s="165" t="s">
        <v>128</v>
      </c>
      <c r="CB12" s="159"/>
      <c r="CK12" s="1"/>
    </row>
    <row r="13" spans="1:89" ht="18" customHeight="1" thickBot="1">
      <c r="A13" s="3"/>
      <c r="B13" s="157"/>
      <c r="C13" s="158"/>
      <c r="D13" s="157"/>
      <c r="E13" s="338"/>
      <c r="F13" s="319"/>
      <c r="G13" s="157"/>
      <c r="H13" s="157"/>
      <c r="I13" s="19"/>
      <c r="J13" s="123"/>
      <c r="K13" s="165"/>
      <c r="L13" s="157"/>
      <c r="M13" s="147"/>
      <c r="N13" s="147"/>
      <c r="O13" s="147"/>
      <c r="Y13" s="316"/>
      <c r="BA13" s="356"/>
      <c r="BB13" s="305"/>
      <c r="BR13" s="167"/>
      <c r="BS13" s="168"/>
      <c r="BT13" s="168"/>
      <c r="BU13" s="168"/>
      <c r="BV13" s="168"/>
      <c r="BW13" s="168"/>
      <c r="BX13" s="168"/>
      <c r="BY13" s="168"/>
      <c r="BZ13" s="168"/>
      <c r="CA13" s="366"/>
      <c r="CB13" s="169"/>
      <c r="CK13" s="1"/>
    </row>
    <row r="14" spans="1:89" ht="18" customHeight="1" thickTop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7"/>
      <c r="N14" s="147"/>
      <c r="O14" s="147"/>
      <c r="P14" s="53"/>
      <c r="Q14" s="53"/>
      <c r="R14" s="53"/>
      <c r="S14" s="53"/>
      <c r="T14" s="53"/>
      <c r="U14" s="53"/>
      <c r="V14" s="53"/>
      <c r="W14" s="53"/>
      <c r="Y14" s="53"/>
      <c r="AB14" s="54"/>
      <c r="AE14" s="54"/>
      <c r="AI14" s="314">
        <v>122.979</v>
      </c>
      <c r="AS14" s="55"/>
      <c r="AU14" s="54"/>
      <c r="AW14" s="54"/>
      <c r="BA14" s="315">
        <v>123.242</v>
      </c>
      <c r="BE14" s="56"/>
      <c r="CK14" s="1"/>
    </row>
    <row r="15" spans="1:89" s="55" customFormat="1" ht="18" customHeight="1">
      <c r="A15" s="147"/>
      <c r="B15" s="53"/>
      <c r="C15" s="53"/>
      <c r="D15"/>
      <c r="E15"/>
      <c r="F15"/>
      <c r="G15"/>
      <c r="H15"/>
      <c r="I15"/>
      <c r="J15" s="53"/>
      <c r="K15" s="53"/>
      <c r="L15"/>
      <c r="M15" s="147"/>
      <c r="N15" s="147"/>
      <c r="O15" s="147"/>
      <c r="V15" s="305" t="s">
        <v>129</v>
      </c>
      <c r="W15" s="353" t="s">
        <v>90</v>
      </c>
      <c r="AC15" s="295"/>
      <c r="AE15" s="300"/>
      <c r="AG15" s="54"/>
      <c r="AI15" s="54"/>
      <c r="AT15" s="54"/>
      <c r="AY15" s="54"/>
      <c r="BA15" s="54"/>
      <c r="BC15" s="54"/>
      <c r="BD15" s="54"/>
      <c r="BE15" s="54"/>
      <c r="BP15" s="54"/>
      <c r="BY15" s="1"/>
      <c r="CB15" s="53"/>
      <c r="CC15" s="53"/>
      <c r="CD15" s="53"/>
      <c r="CE15" s="53"/>
      <c r="CF15" s="53"/>
      <c r="CG15" s="53"/>
      <c r="CI15" s="350"/>
      <c r="CK15" s="1"/>
    </row>
    <row r="16" spans="1:89" s="55" customFormat="1" ht="18" customHeight="1">
      <c r="A16" s="147"/>
      <c r="B16" s="147"/>
      <c r="C16" s="147"/>
      <c r="J16" s="147"/>
      <c r="K16" s="147"/>
      <c r="L16" s="147"/>
      <c r="M16" s="147"/>
      <c r="N16" s="147"/>
      <c r="O16" s="147"/>
      <c r="AD16" s="56" t="s">
        <v>130</v>
      </c>
      <c r="AF16" s="56"/>
      <c r="AH16"/>
      <c r="AJ16" s="56"/>
      <c r="AL16" s="56"/>
      <c r="AS16"/>
      <c r="AU16" s="56">
        <v>9</v>
      </c>
      <c r="AY16" s="305"/>
      <c r="AZ16" s="355"/>
      <c r="BB16"/>
      <c r="BD16" s="304"/>
      <c r="BO16" s="56">
        <v>19</v>
      </c>
      <c r="BP16" s="54"/>
      <c r="BV16" s="315" t="s">
        <v>131</v>
      </c>
      <c r="BY16" s="1"/>
      <c r="CI16" s="350"/>
      <c r="CK16" s="1"/>
    </row>
    <row r="17" spans="1:89" ht="18" customHeight="1">
      <c r="A17" s="147"/>
      <c r="B17" s="147"/>
      <c r="C17" s="147"/>
      <c r="J17" s="147"/>
      <c r="K17" s="147"/>
      <c r="L17" s="147"/>
      <c r="M17" s="147"/>
      <c r="N17" s="147"/>
      <c r="O17" s="147"/>
      <c r="V17" s="53"/>
      <c r="X17" s="54"/>
      <c r="AA17" s="54"/>
      <c r="AD17" s="54"/>
      <c r="AE17" s="54"/>
      <c r="AF17" s="54"/>
      <c r="AG17" s="54"/>
      <c r="AH17" s="54"/>
      <c r="AI17" s="54"/>
      <c r="AJ17" s="54"/>
      <c r="AK17" s="54"/>
      <c r="AL17" s="54"/>
      <c r="AO17" s="55"/>
      <c r="AP17" s="55"/>
      <c r="AQ17" s="56"/>
      <c r="AR17" s="55"/>
      <c r="AS17" s="54"/>
      <c r="AT17" s="55"/>
      <c r="AU17" s="54"/>
      <c r="AW17" s="54"/>
      <c r="AZ17" s="308"/>
      <c r="BC17" s="54"/>
      <c r="BI17" s="54"/>
      <c r="BO17" s="54"/>
      <c r="BQ17" s="54"/>
      <c r="BU17" s="54"/>
      <c r="BW17" s="54"/>
      <c r="BY17" s="1"/>
      <c r="CI17" s="320"/>
      <c r="CK17" s="1"/>
    </row>
    <row r="18" spans="1:89" ht="18" customHeight="1">
      <c r="A18" s="147"/>
      <c r="B18" s="147"/>
      <c r="C18" s="147"/>
      <c r="J18" s="147"/>
      <c r="K18" s="147"/>
      <c r="L18" s="147"/>
      <c r="M18" s="147"/>
      <c r="N18" s="147"/>
      <c r="O18" s="147"/>
      <c r="V18" s="53"/>
      <c r="W18" s="60" t="s">
        <v>78</v>
      </c>
      <c r="AA18" s="56"/>
      <c r="AB18" s="56"/>
      <c r="AF18" s="304"/>
      <c r="AL18" s="54"/>
      <c r="AP18" s="54"/>
      <c r="AQ18" s="54"/>
      <c r="AR18" s="54"/>
      <c r="AS18" s="54"/>
      <c r="AT18" s="54"/>
      <c r="AV18" s="54"/>
      <c r="AW18" s="54"/>
      <c r="AX18" s="54"/>
      <c r="AZ18" s="355"/>
      <c r="BF18" s="304"/>
      <c r="BG18" s="55"/>
      <c r="BI18" s="56"/>
      <c r="BQ18" s="54"/>
      <c r="BY18" s="1"/>
      <c r="BZ18" s="1"/>
      <c r="CA18" s="307" t="s">
        <v>121</v>
      </c>
      <c r="CG18" s="65" t="s">
        <v>113</v>
      </c>
      <c r="CH18" s="1"/>
      <c r="CJ18" s="1"/>
      <c r="CK18" s="1"/>
    </row>
    <row r="19" spans="19:86" ht="18" customHeight="1">
      <c r="S19" s="296">
        <v>3</v>
      </c>
      <c r="U19" s="53"/>
      <c r="V19" s="53"/>
      <c r="W19" s="53"/>
      <c r="Y19" s="302"/>
      <c r="AA19" s="54"/>
      <c r="AB19" s="54"/>
      <c r="AC19" s="54"/>
      <c r="AL19" s="54"/>
      <c r="BE19" s="352"/>
      <c r="BF19" s="54"/>
      <c r="BI19" s="54"/>
      <c r="BL19" s="302"/>
      <c r="BQ19" s="54"/>
      <c r="BY19" s="296">
        <v>21</v>
      </c>
      <c r="CH19" s="53"/>
    </row>
    <row r="20" spans="2:88" ht="18" customHeight="1">
      <c r="B20" s="64"/>
      <c r="M20" s="54"/>
      <c r="S20" s="297"/>
      <c r="U20" s="53"/>
      <c r="V20" s="53"/>
      <c r="W20" s="53"/>
      <c r="AC20" s="295"/>
      <c r="AE20" s="54"/>
      <c r="AH20" s="55"/>
      <c r="AL20" s="54"/>
      <c r="AO20" s="56"/>
      <c r="BE20" s="54"/>
      <c r="BF20" s="54"/>
      <c r="BH20" s="295"/>
      <c r="BI20" s="55"/>
      <c r="BK20" s="298"/>
      <c r="BQ20" s="54"/>
      <c r="BV20" s="54"/>
      <c r="BW20" s="54"/>
      <c r="BY20" s="54"/>
      <c r="CH20" s="53"/>
      <c r="CI20" s="53"/>
      <c r="CJ20" s="64"/>
    </row>
    <row r="21" spans="11:87" ht="18" customHeight="1">
      <c r="K21" s="53"/>
      <c r="M21" s="352">
        <v>1</v>
      </c>
      <c r="V21" s="309" t="s">
        <v>97</v>
      </c>
      <c r="W21" s="53"/>
      <c r="X21" s="301"/>
      <c r="AP21" s="56"/>
      <c r="BF21" s="54"/>
      <c r="BK21" s="54"/>
      <c r="BQ21" s="54"/>
      <c r="BV21" s="294">
        <v>20</v>
      </c>
      <c r="CA21" s="353" t="s">
        <v>111</v>
      </c>
      <c r="CH21" s="53"/>
      <c r="CI21" s="53"/>
    </row>
    <row r="22" spans="3:87" ht="18" customHeight="1">
      <c r="C22" s="68" t="s">
        <v>108</v>
      </c>
      <c r="M22" s="353" t="s">
        <v>79</v>
      </c>
      <c r="V22" s="54"/>
      <c r="AA22" s="54"/>
      <c r="AB22" s="54"/>
      <c r="AC22" s="54"/>
      <c r="AD22" s="67"/>
      <c r="AK22" s="303"/>
      <c r="BL22" s="53"/>
      <c r="BM22" s="303"/>
      <c r="BP22" s="70" t="s">
        <v>82</v>
      </c>
      <c r="BQ22" s="57"/>
      <c r="BV22" s="54"/>
      <c r="BY22" s="353" t="s">
        <v>99</v>
      </c>
      <c r="CH22" s="53"/>
      <c r="CI22" s="360"/>
    </row>
    <row r="23" spans="4:85" ht="18" customHeight="1">
      <c r="D23" s="259"/>
      <c r="E23" s="264"/>
      <c r="F23" s="157"/>
      <c r="G23" s="157"/>
      <c r="H23" s="259"/>
      <c r="I23" s="264"/>
      <c r="R23" s="54"/>
      <c r="T23" s="58"/>
      <c r="U23" s="53"/>
      <c r="V23" s="53"/>
      <c r="W23" s="53"/>
      <c r="AB23" s="54"/>
      <c r="AC23" s="53"/>
      <c r="AD23" s="53"/>
      <c r="AI23" s="55"/>
      <c r="AK23" s="294"/>
      <c r="BC23" s="53"/>
      <c r="BL23" s="294"/>
      <c r="BO23" s="297"/>
      <c r="BP23" s="54"/>
      <c r="CG23" s="297"/>
    </row>
    <row r="24" spans="18:87" ht="18" customHeight="1">
      <c r="R24" s="294">
        <v>2</v>
      </c>
      <c r="T24" s="53"/>
      <c r="V24" s="54"/>
      <c r="Y24" s="309" t="s">
        <v>119</v>
      </c>
      <c r="AK24" s="54"/>
      <c r="AY24" s="57"/>
      <c r="BL24" s="54"/>
      <c r="BO24" s="296" t="s">
        <v>132</v>
      </c>
      <c r="BQ24" s="57"/>
      <c r="CG24" s="296" t="s">
        <v>133</v>
      </c>
      <c r="CI24" s="65"/>
    </row>
    <row r="25" spans="11:87" ht="18" customHeight="1">
      <c r="K25" s="320"/>
      <c r="P25" s="54"/>
      <c r="U25" s="295"/>
      <c r="Y25" s="54"/>
      <c r="AA25" s="60"/>
      <c r="AB25" s="54"/>
      <c r="AE25" s="300"/>
      <c r="AF25" s="59"/>
      <c r="AM25" s="54"/>
      <c r="AR25" s="54"/>
      <c r="BD25" s="54"/>
      <c r="BI25" s="55"/>
      <c r="BJ25" s="70" t="s">
        <v>101</v>
      </c>
      <c r="BK25" s="54"/>
      <c r="BM25" s="53"/>
      <c r="BP25" s="304"/>
      <c r="BV25" s="54"/>
      <c r="BY25" s="354" t="s">
        <v>91</v>
      </c>
      <c r="CH25" s="53"/>
      <c r="CI25" s="53"/>
    </row>
    <row r="26" spans="11:86" ht="18" customHeight="1">
      <c r="K26" s="320"/>
      <c r="N26" s="314"/>
      <c r="O26" s="299"/>
      <c r="T26" s="53"/>
      <c r="U26" s="54"/>
      <c r="V26" s="54"/>
      <c r="W26" s="294"/>
      <c r="X26" s="294"/>
      <c r="AA26" s="54"/>
      <c r="AE26" s="55"/>
      <c r="AF26" s="294"/>
      <c r="BD26" s="54"/>
      <c r="BJ26" s="54"/>
      <c r="BL26" s="54"/>
      <c r="BM26" s="297"/>
      <c r="BN26" s="54"/>
      <c r="BV26" s="54"/>
      <c r="CD26" s="53"/>
      <c r="CE26" s="53"/>
      <c r="CF26" s="305" t="s">
        <v>134</v>
      </c>
      <c r="CG26" s="305" t="s">
        <v>135</v>
      </c>
      <c r="CH26" s="53"/>
    </row>
    <row r="27" spans="11:84" ht="18" customHeight="1">
      <c r="K27" s="54"/>
      <c r="P27" s="54"/>
      <c r="Q27" s="54"/>
      <c r="U27" s="294">
        <v>4</v>
      </c>
      <c r="W27" s="54"/>
      <c r="AA27" s="60" t="s">
        <v>89</v>
      </c>
      <c r="AF27" s="54"/>
      <c r="AM27" s="59"/>
      <c r="AN27" s="59"/>
      <c r="AU27" s="59"/>
      <c r="BL27" s="53"/>
      <c r="BM27" s="296">
        <v>16</v>
      </c>
      <c r="CC27" s="53"/>
      <c r="CD27" s="53"/>
      <c r="CE27" s="53"/>
      <c r="CF27" s="53"/>
    </row>
    <row r="28" spans="7:83" ht="18" customHeight="1">
      <c r="G28" s="54"/>
      <c r="H28" s="54"/>
      <c r="J28" s="54"/>
      <c r="K28" s="54"/>
      <c r="Q28" s="54"/>
      <c r="R28" s="54"/>
      <c r="S28" s="54"/>
      <c r="U28" s="54"/>
      <c r="V28" s="54"/>
      <c r="X28" s="54"/>
      <c r="Y28" s="67"/>
      <c r="AB28" s="61"/>
      <c r="AC28" s="54"/>
      <c r="AD28" s="54"/>
      <c r="AX28" s="54"/>
      <c r="BG28" s="63" t="s">
        <v>123</v>
      </c>
      <c r="BL28" s="54"/>
      <c r="BM28" s="54"/>
      <c r="BQ28" s="357"/>
      <c r="BR28" s="54"/>
      <c r="BS28" s="55"/>
      <c r="BT28" s="54"/>
      <c r="BU28" s="59"/>
      <c r="BX28" s="54"/>
      <c r="BY28" s="54"/>
      <c r="CA28" s="62"/>
      <c r="CC28" s="54"/>
      <c r="CE28" s="54"/>
    </row>
    <row r="29" spans="4:71" ht="18" customHeight="1">
      <c r="D29" s="65"/>
      <c r="K29" s="320"/>
      <c r="T29" s="294"/>
      <c r="V29" s="54"/>
      <c r="W29" s="54"/>
      <c r="BK29" s="297"/>
      <c r="BN29" s="54"/>
      <c r="BQ29" s="357"/>
      <c r="BR29" s="54"/>
      <c r="BS29" s="54"/>
    </row>
    <row r="30" spans="9:77" ht="18" customHeight="1">
      <c r="I30" s="59"/>
      <c r="K30" s="320"/>
      <c r="P30" s="54"/>
      <c r="T30" s="54"/>
      <c r="W30" s="294">
        <v>5</v>
      </c>
      <c r="AA30" s="54"/>
      <c r="AC30" s="59"/>
      <c r="AD30" s="54"/>
      <c r="AG30" s="60" t="s">
        <v>109</v>
      </c>
      <c r="AR30" s="59"/>
      <c r="BK30" s="296">
        <v>15</v>
      </c>
      <c r="BO30" s="358"/>
      <c r="BP30" s="359"/>
      <c r="BS30" s="64"/>
      <c r="BU30" s="54"/>
      <c r="BY30" s="61"/>
    </row>
    <row r="31" spans="1:89" ht="18" customHeight="1">
      <c r="A31" s="64"/>
      <c r="I31" s="54"/>
      <c r="P31" s="54"/>
      <c r="BG31" s="63" t="s">
        <v>81</v>
      </c>
      <c r="BN31" s="54"/>
      <c r="BP31" s="54"/>
      <c r="BQ31" s="54"/>
      <c r="BR31" s="54"/>
      <c r="BS31" s="54"/>
      <c r="BT31" s="54"/>
      <c r="BU31" s="54"/>
      <c r="BW31" s="59"/>
      <c r="BX31" s="54"/>
      <c r="BY31" s="54"/>
      <c r="BZ31" s="54"/>
      <c r="CA31" s="54"/>
      <c r="CJ31" s="64"/>
      <c r="CK31" s="64"/>
    </row>
    <row r="32" spans="7:84" ht="18" customHeight="1">
      <c r="G32" s="294"/>
      <c r="I32" s="54"/>
      <c r="P32" s="294"/>
      <c r="V32" s="54"/>
      <c r="AD32" s="54"/>
      <c r="BI32" s="54"/>
      <c r="BN32" s="70"/>
      <c r="BO32" s="54"/>
      <c r="BV32" s="294"/>
      <c r="CE32" s="54"/>
      <c r="CF32" s="54"/>
    </row>
    <row r="33" spans="7:81" ht="18" customHeight="1">
      <c r="G33" s="54"/>
      <c r="M33" s="59"/>
      <c r="P33" s="54"/>
      <c r="U33" s="54"/>
      <c r="V33" s="54"/>
      <c r="W33" s="54"/>
      <c r="X33" s="59"/>
      <c r="AD33" s="294">
        <v>7</v>
      </c>
      <c r="AI33" s="309" t="s">
        <v>98</v>
      </c>
      <c r="BI33" s="294">
        <v>14</v>
      </c>
      <c r="BN33" s="308"/>
      <c r="BP33" s="54"/>
      <c r="BT33" s="66"/>
      <c r="BU33" s="54"/>
      <c r="BV33" s="54"/>
      <c r="BY33" s="59"/>
      <c r="CA33" s="54"/>
      <c r="CB33" s="54"/>
      <c r="CC33" s="54"/>
    </row>
    <row r="34" spans="1:77" ht="18" customHeight="1">
      <c r="A34" s="64"/>
      <c r="J34" s="54"/>
      <c r="K34" s="54"/>
      <c r="L34" s="54"/>
      <c r="M34" s="54"/>
      <c r="N34" s="54"/>
      <c r="P34" s="54"/>
      <c r="Q34" s="54"/>
      <c r="R34" s="54"/>
      <c r="T34" s="54"/>
      <c r="AC34" s="60"/>
      <c r="BE34" s="69" t="s">
        <v>100</v>
      </c>
      <c r="BN34" s="308"/>
      <c r="BP34" s="54"/>
      <c r="BQ34" s="54"/>
      <c r="BS34" s="54"/>
      <c r="BT34" s="54"/>
      <c r="BU34" s="54"/>
      <c r="BW34" s="54"/>
      <c r="BX34" s="54"/>
      <c r="BY34" s="54"/>
    </row>
    <row r="35" spans="9:79" ht="18" customHeight="1">
      <c r="I35" s="294"/>
      <c r="T35" s="54"/>
      <c r="AA35" s="54"/>
      <c r="AW35" s="54"/>
      <c r="AY35" s="54"/>
      <c r="BN35" s="70"/>
      <c r="BR35" s="54"/>
      <c r="BW35" s="59"/>
      <c r="CA35" s="54"/>
    </row>
    <row r="36" spans="2:77" ht="18" customHeight="1">
      <c r="B36" s="64"/>
      <c r="I36" s="54"/>
      <c r="M36" s="54"/>
      <c r="T36" s="54"/>
      <c r="W36" s="54"/>
      <c r="X36" s="54"/>
      <c r="AW36" s="294">
        <v>10</v>
      </c>
      <c r="AY36" s="294">
        <v>11</v>
      </c>
      <c r="BL36" s="54"/>
      <c r="BM36" s="54"/>
      <c r="BN36" s="308"/>
      <c r="BO36" s="54"/>
      <c r="BQ36" s="54"/>
      <c r="BS36" s="54"/>
      <c r="BV36" s="54"/>
      <c r="BY36" s="54"/>
    </row>
    <row r="37" spans="13:77" ht="18" customHeight="1">
      <c r="M37" s="294"/>
      <c r="O37" s="59"/>
      <c r="Q37" s="54"/>
      <c r="R37" s="54"/>
      <c r="S37" s="54"/>
      <c r="T37" s="54"/>
      <c r="U37" s="54"/>
      <c r="V37" s="54"/>
      <c r="X37" s="54"/>
      <c r="AH37" s="67"/>
      <c r="AO37" s="317"/>
      <c r="AT37" s="69" t="s">
        <v>122</v>
      </c>
      <c r="AX37" s="54"/>
      <c r="BG37" s="54"/>
      <c r="BK37" s="54"/>
      <c r="BL37" s="54"/>
      <c r="BM37" s="54"/>
      <c r="BN37" s="306"/>
      <c r="BU37" s="59"/>
      <c r="BV37" s="296"/>
      <c r="BY37" s="294"/>
    </row>
    <row r="38" spans="1:79" ht="18" customHeight="1">
      <c r="A38" s="64"/>
      <c r="K38" s="65"/>
      <c r="O38" s="353" t="s">
        <v>110</v>
      </c>
      <c r="AD38" s="54"/>
      <c r="AO38" s="55"/>
      <c r="AS38" s="54"/>
      <c r="AU38" s="54"/>
      <c r="AY38" s="354" t="s">
        <v>80</v>
      </c>
      <c r="BI38" s="62"/>
      <c r="BK38" s="54"/>
      <c r="BM38" s="54"/>
      <c r="BN38" s="70"/>
      <c r="CA38" s="62"/>
    </row>
    <row r="39" spans="1:89" ht="18" customHeight="1">
      <c r="A39" s="64"/>
      <c r="W39" s="54"/>
      <c r="X39" s="54"/>
      <c r="AG39" s="312">
        <v>122.949</v>
      </c>
      <c r="AJ39" s="54"/>
      <c r="AS39" s="295" t="s">
        <v>136</v>
      </c>
      <c r="AU39" s="56">
        <v>8</v>
      </c>
      <c r="AZ39" s="54"/>
      <c r="BM39" s="54"/>
      <c r="BN39" s="306"/>
      <c r="CK39" s="64"/>
    </row>
    <row r="40" spans="11:71" ht="18" customHeight="1">
      <c r="K40" s="54"/>
      <c r="R40" s="59"/>
      <c r="S40" s="54"/>
      <c r="T40" s="54"/>
      <c r="U40" s="312"/>
      <c r="V40" s="54"/>
      <c r="X40" s="54"/>
      <c r="Y40" s="54"/>
      <c r="AT40" s="54"/>
      <c r="AW40" s="305"/>
      <c r="AZ40" s="294"/>
      <c r="BI40" s="54"/>
      <c r="BK40" s="54"/>
      <c r="BL40" s="54"/>
      <c r="BM40" s="53"/>
      <c r="BN40" s="306"/>
      <c r="BS40" s="59"/>
    </row>
    <row r="41" spans="9:46" ht="18" customHeight="1">
      <c r="I41" s="295" t="s">
        <v>137</v>
      </c>
      <c r="K41" s="56" t="s">
        <v>138</v>
      </c>
      <c r="S41" s="54"/>
      <c r="AE41" s="54"/>
      <c r="AT41" s="56" t="s">
        <v>139</v>
      </c>
    </row>
    <row r="42" spans="11:84" ht="18" customHeight="1">
      <c r="K42" s="54"/>
      <c r="M42" s="354" t="s">
        <v>120</v>
      </c>
      <c r="Q42" s="354"/>
      <c r="T42" s="54"/>
      <c r="U42" s="54"/>
      <c r="V42" s="54"/>
      <c r="AA42" s="54"/>
      <c r="AC42" s="54"/>
      <c r="AJ42" s="54"/>
      <c r="AN42" s="54"/>
      <c r="AQ42" s="305" t="s">
        <v>140</v>
      </c>
      <c r="BC42" s="57"/>
      <c r="BG42" s="54"/>
      <c r="BJ42" s="54"/>
      <c r="BO42" s="361" t="s">
        <v>112</v>
      </c>
      <c r="BR42" s="54"/>
      <c r="CF42" s="351" t="s">
        <v>141</v>
      </c>
    </row>
    <row r="43" spans="7:82" ht="18" customHeight="1">
      <c r="G43" s="54"/>
      <c r="N43" s="54"/>
      <c r="Y43" s="54"/>
      <c r="Z43" s="54"/>
      <c r="AA43" s="54"/>
      <c r="AB43" s="54"/>
      <c r="AC43" s="54"/>
      <c r="AI43" s="56" t="s">
        <v>142</v>
      </c>
      <c r="AJ43" s="294"/>
      <c r="AL43" s="54"/>
      <c r="AN43" s="56"/>
      <c r="AY43" s="55"/>
      <c r="BA43" s="54"/>
      <c r="BC43" s="54"/>
      <c r="BD43" s="54"/>
      <c r="BJ43" s="54"/>
      <c r="BM43" s="313"/>
      <c r="BQ43" s="57"/>
      <c r="BZ43" s="54"/>
      <c r="CA43" s="54"/>
      <c r="CD43" s="54"/>
    </row>
    <row r="44" spans="7:88" ht="18" customHeight="1">
      <c r="G44" s="54"/>
      <c r="U44" s="57"/>
      <c r="X44" s="57"/>
      <c r="AA44" s="53"/>
      <c r="AG44" s="54"/>
      <c r="AI44" s="54"/>
      <c r="AU44" s="300"/>
      <c r="BZ44" s="54"/>
      <c r="CA44" s="54"/>
      <c r="CD44" s="54"/>
      <c r="CJ44" s="64"/>
    </row>
    <row r="45" spans="7:82" ht="18" customHeight="1">
      <c r="G45" s="54"/>
      <c r="V45" s="54"/>
      <c r="X45" s="54"/>
      <c r="Y45" s="53"/>
      <c r="Z45" s="53"/>
      <c r="AA45" s="53"/>
      <c r="AC45" s="53"/>
      <c r="AD45" s="53"/>
      <c r="AE45" s="53"/>
      <c r="AF45" s="53"/>
      <c r="BB45" s="54"/>
      <c r="BG45" s="54"/>
      <c r="BH45" s="53"/>
      <c r="BI45" s="54"/>
      <c r="BO45" s="54"/>
      <c r="BZ45" s="54"/>
      <c r="CA45" s="54"/>
      <c r="CD45" s="54"/>
    </row>
    <row r="46" spans="7:82" ht="18" customHeight="1">
      <c r="G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7"/>
      <c r="AJ46" s="301"/>
      <c r="AL46" s="54"/>
      <c r="AM46" s="54"/>
      <c r="AN46" s="301"/>
      <c r="AQ46" s="305" t="s">
        <v>143</v>
      </c>
      <c r="BA46" s="54"/>
      <c r="BC46" s="54"/>
      <c r="BD46" s="54"/>
      <c r="BL46" s="53"/>
      <c r="BM46" s="53"/>
      <c r="BP46" s="54"/>
      <c r="BZ46" s="54"/>
      <c r="CA46" s="54"/>
      <c r="CD46" s="54"/>
    </row>
    <row r="47" spans="28:82" ht="18" customHeight="1">
      <c r="AB47" s="53"/>
      <c r="AC47" s="53"/>
      <c r="AD47" s="53"/>
      <c r="AE47" s="53"/>
      <c r="AG47" s="53"/>
      <c r="AK47" s="53"/>
      <c r="AL47" s="53"/>
      <c r="AM47" s="53"/>
      <c r="AY47" s="53"/>
      <c r="AZ47" s="53"/>
      <c r="BA47" s="53"/>
      <c r="BB47" s="53"/>
      <c r="BC47" s="53"/>
      <c r="BE47" s="53"/>
      <c r="BF47" s="53"/>
      <c r="BG47" s="53"/>
      <c r="BH47" s="57"/>
      <c r="BL47" s="57"/>
      <c r="BZ47" s="54"/>
      <c r="CA47" s="54"/>
      <c r="CD47" s="54"/>
    </row>
    <row r="48" spans="7:82" ht="18" customHeight="1">
      <c r="G48" s="54"/>
      <c r="AD48" s="53"/>
      <c r="AE48" s="53"/>
      <c r="AN48" s="53"/>
      <c r="AO48" s="53"/>
      <c r="BG48" s="53"/>
      <c r="BH48" s="53"/>
      <c r="BZ48" s="54"/>
      <c r="CA48" s="54"/>
      <c r="CD48" s="54"/>
    </row>
    <row r="49" spans="7:59" ht="18" customHeight="1">
      <c r="G49" s="54"/>
      <c r="AD49" s="55"/>
      <c r="AN49" s="53"/>
      <c r="AO49" s="55"/>
      <c r="AP49" s="53"/>
      <c r="AQ49" s="53"/>
      <c r="AR49" s="53"/>
      <c r="AS49" s="53"/>
      <c r="AT49" s="53"/>
      <c r="AU49" s="53"/>
      <c r="AV49" s="271"/>
      <c r="AW49" s="431"/>
      <c r="AX49" s="271"/>
      <c r="AZ49" s="271"/>
      <c r="BA49" s="271"/>
      <c r="BB49" s="271"/>
      <c r="BC49" s="271"/>
      <c r="BD49" s="271"/>
      <c r="BE49" s="271"/>
      <c r="BF49" s="53"/>
      <c r="BG49" s="53"/>
    </row>
    <row r="50" spans="31:69" ht="18" customHeight="1" thickBot="1">
      <c r="AE50" s="53"/>
      <c r="AP50" s="53"/>
      <c r="AQ50" s="53"/>
      <c r="AR50" s="53"/>
      <c r="AS50" s="53"/>
      <c r="AV50" s="271"/>
      <c r="AW50" s="271"/>
      <c r="AX50" s="271"/>
      <c r="AY50" s="438"/>
      <c r="AZ50" s="271"/>
      <c r="BA50" s="271"/>
      <c r="BB50" s="271"/>
      <c r="BC50" s="271"/>
      <c r="BD50" s="271"/>
      <c r="BE50" s="271"/>
      <c r="BF50" s="53"/>
      <c r="BG50" s="53"/>
      <c r="BO50" s="53"/>
      <c r="BP50" s="53"/>
      <c r="BQ50" s="53"/>
    </row>
    <row r="51" spans="2:88" ht="18" customHeight="1" thickBot="1">
      <c r="B51" s="289" t="s">
        <v>33</v>
      </c>
      <c r="C51" s="282" t="s">
        <v>144</v>
      </c>
      <c r="D51" s="282" t="s">
        <v>145</v>
      </c>
      <c r="E51" s="282" t="s">
        <v>146</v>
      </c>
      <c r="F51" s="326" t="s">
        <v>147</v>
      </c>
      <c r="G51" s="291"/>
      <c r="H51" s="282" t="s">
        <v>33</v>
      </c>
      <c r="I51" s="282" t="s">
        <v>144</v>
      </c>
      <c r="J51" s="282" t="s">
        <v>145</v>
      </c>
      <c r="K51" s="282" t="s">
        <v>146</v>
      </c>
      <c r="L51" s="292" t="s">
        <v>147</v>
      </c>
      <c r="M51" s="19"/>
      <c r="N51" s="158"/>
      <c r="O51" s="158"/>
      <c r="P51" s="158"/>
      <c r="Q51" s="158"/>
      <c r="R51" s="158"/>
      <c r="AF51" s="71" t="s">
        <v>33</v>
      </c>
      <c r="AG51" s="72" t="s">
        <v>144</v>
      </c>
      <c r="AH51" s="72" t="s">
        <v>145</v>
      </c>
      <c r="AI51" s="72" t="s">
        <v>146</v>
      </c>
      <c r="AJ51" s="73" t="s">
        <v>147</v>
      </c>
      <c r="AK51" s="172"/>
      <c r="AL51" s="172"/>
      <c r="AM51" s="173" t="s">
        <v>148</v>
      </c>
      <c r="AN51" s="172"/>
      <c r="AO51" s="174"/>
      <c r="AV51" s="432"/>
      <c r="AW51" s="432"/>
      <c r="AX51" s="158"/>
      <c r="AY51" s="437" t="s">
        <v>183</v>
      </c>
      <c r="AZ51" s="432"/>
      <c r="BA51" s="13"/>
      <c r="BB51" s="432"/>
      <c r="BC51" s="432"/>
      <c r="BD51" s="432"/>
      <c r="BE51" s="432"/>
      <c r="BF51" s="53"/>
      <c r="BG51" s="53"/>
      <c r="BH51" s="158"/>
      <c r="BI51" s="158"/>
      <c r="BJ51" s="158"/>
      <c r="BK51" s="158"/>
      <c r="BL51" s="158"/>
      <c r="BM51" s="19"/>
      <c r="BN51" s="19"/>
      <c r="BO51" s="158"/>
      <c r="BP51" s="19"/>
      <c r="BQ51" s="19"/>
      <c r="BT51" s="289" t="s">
        <v>33</v>
      </c>
      <c r="BU51" s="282" t="s">
        <v>144</v>
      </c>
      <c r="BV51" s="281" t="s">
        <v>145</v>
      </c>
      <c r="BW51" s="282" t="s">
        <v>146</v>
      </c>
      <c r="BX51" s="330" t="s">
        <v>147</v>
      </c>
      <c r="BY51" s="331"/>
      <c r="BZ51" s="282" t="s">
        <v>33</v>
      </c>
      <c r="CA51" s="282" t="s">
        <v>144</v>
      </c>
      <c r="CB51" s="281" t="s">
        <v>145</v>
      </c>
      <c r="CC51" s="282" t="s">
        <v>146</v>
      </c>
      <c r="CD51" s="290" t="s">
        <v>147</v>
      </c>
      <c r="CE51" s="291"/>
      <c r="CF51" s="282" t="s">
        <v>33</v>
      </c>
      <c r="CG51" s="282" t="s">
        <v>144</v>
      </c>
      <c r="CH51" s="282" t="s">
        <v>145</v>
      </c>
      <c r="CI51" s="282" t="s">
        <v>146</v>
      </c>
      <c r="CJ51" s="292" t="s">
        <v>147</v>
      </c>
    </row>
    <row r="52" spans="2:88" ht="18" customHeight="1" thickTop="1">
      <c r="B52" s="11"/>
      <c r="C52" s="8"/>
      <c r="D52" s="8"/>
      <c r="E52" s="8"/>
      <c r="F52" s="8"/>
      <c r="G52" s="7" t="s">
        <v>179</v>
      </c>
      <c r="H52" s="8"/>
      <c r="I52" s="8"/>
      <c r="J52" s="7"/>
      <c r="K52" s="8"/>
      <c r="L52" s="9"/>
      <c r="M52" s="157"/>
      <c r="N52" s="157"/>
      <c r="O52" s="157"/>
      <c r="P52" s="157"/>
      <c r="Q52" s="157"/>
      <c r="R52" s="157"/>
      <c r="AF52" s="175"/>
      <c r="AG52" s="8"/>
      <c r="AH52" s="8"/>
      <c r="AI52" s="8"/>
      <c r="AJ52" s="395" t="s">
        <v>149</v>
      </c>
      <c r="AK52" s="395"/>
      <c r="AL52" s="8"/>
      <c r="AM52" s="8"/>
      <c r="AN52" s="8"/>
      <c r="AO52" s="9"/>
      <c r="AV52" s="13"/>
      <c r="AW52" s="19"/>
      <c r="AX52" s="19"/>
      <c r="AY52" s="438" t="s">
        <v>184</v>
      </c>
      <c r="AZ52" s="430"/>
      <c r="BA52" s="430"/>
      <c r="BB52" s="19"/>
      <c r="BC52" s="19"/>
      <c r="BD52" s="19"/>
      <c r="BE52" s="19"/>
      <c r="BF52" s="53"/>
      <c r="BG52" s="53"/>
      <c r="BH52" s="157"/>
      <c r="BI52" s="157"/>
      <c r="BJ52" s="157"/>
      <c r="BK52" s="157"/>
      <c r="BL52" s="158"/>
      <c r="BM52" s="158"/>
      <c r="BN52" s="157"/>
      <c r="BO52" s="157"/>
      <c r="BP52" s="157"/>
      <c r="BQ52" s="157"/>
      <c r="BT52" s="182"/>
      <c r="BU52" s="183"/>
      <c r="BV52" s="288"/>
      <c r="BW52" s="183"/>
      <c r="BX52" s="183"/>
      <c r="BY52" s="332"/>
      <c r="BZ52" s="333"/>
      <c r="CA52" s="333"/>
      <c r="CB52" s="7" t="s">
        <v>179</v>
      </c>
      <c r="CC52" s="333"/>
      <c r="CD52" s="333"/>
      <c r="CE52" s="333"/>
      <c r="CF52" s="183"/>
      <c r="CG52" s="183"/>
      <c r="CH52" s="183"/>
      <c r="CI52" s="183"/>
      <c r="CJ52" s="184"/>
    </row>
    <row r="53" spans="2:88" ht="18" customHeight="1">
      <c r="B53" s="74"/>
      <c r="C53" s="75"/>
      <c r="D53" s="75"/>
      <c r="E53" s="75"/>
      <c r="F53" s="76"/>
      <c r="G53" s="76"/>
      <c r="H53" s="75"/>
      <c r="I53" s="75"/>
      <c r="J53" s="75"/>
      <c r="K53" s="75"/>
      <c r="L53" s="77"/>
      <c r="M53" s="19"/>
      <c r="N53" s="19"/>
      <c r="O53" s="19"/>
      <c r="P53" s="19"/>
      <c r="Q53" s="19"/>
      <c r="R53" s="19"/>
      <c r="AF53" s="74"/>
      <c r="AG53" s="75"/>
      <c r="AH53" s="75"/>
      <c r="AI53" s="75"/>
      <c r="AJ53" s="80"/>
      <c r="AK53" s="19"/>
      <c r="AO53" s="176"/>
      <c r="AV53" s="283"/>
      <c r="AW53" s="284"/>
      <c r="AX53" s="285"/>
      <c r="AY53" s="438" t="s">
        <v>188</v>
      </c>
      <c r="AZ53" s="19"/>
      <c r="BA53" s="327"/>
      <c r="BB53" s="328"/>
      <c r="BC53" s="271"/>
      <c r="BD53" s="13"/>
      <c r="BE53" s="271"/>
      <c r="BF53" s="53"/>
      <c r="BH53" s="283"/>
      <c r="BI53" s="284"/>
      <c r="BJ53" s="285"/>
      <c r="BK53" s="286"/>
      <c r="BL53" s="19"/>
      <c r="BM53" s="327"/>
      <c r="BN53" s="271"/>
      <c r="BO53" s="271"/>
      <c r="BP53" s="271"/>
      <c r="BQ53" s="271"/>
      <c r="BT53" s="74"/>
      <c r="BU53" s="75"/>
      <c r="BV53" s="75"/>
      <c r="BW53" s="75"/>
      <c r="BX53" s="185"/>
      <c r="BY53" s="334"/>
      <c r="BZ53" s="75"/>
      <c r="CA53" s="75"/>
      <c r="CB53" s="75"/>
      <c r="CC53" s="75"/>
      <c r="CD53" s="185"/>
      <c r="CE53" s="76"/>
      <c r="CF53" s="75"/>
      <c r="CG53" s="75"/>
      <c r="CH53" s="75"/>
      <c r="CI53" s="75"/>
      <c r="CJ53" s="77"/>
    </row>
    <row r="54" spans="2:88" ht="21" customHeight="1">
      <c r="B54" s="82" t="s">
        <v>38</v>
      </c>
      <c r="C54" s="83">
        <v>122.662</v>
      </c>
      <c r="D54" s="84">
        <v>69</v>
      </c>
      <c r="E54" s="85">
        <f>C54+D54*0.001</f>
        <v>122.73100000000001</v>
      </c>
      <c r="F54" s="24" t="s">
        <v>150</v>
      </c>
      <c r="G54" s="81"/>
      <c r="H54" s="78" t="s">
        <v>42</v>
      </c>
      <c r="I54" s="79">
        <v>122.772</v>
      </c>
      <c r="J54" s="84">
        <v>51</v>
      </c>
      <c r="K54" s="85">
        <f>I54+J54*0.001</f>
        <v>122.82300000000001</v>
      </c>
      <c r="L54" s="32" t="s">
        <v>150</v>
      </c>
      <c r="M54" s="157"/>
      <c r="N54" s="283"/>
      <c r="O54" s="284"/>
      <c r="P54" s="285"/>
      <c r="Q54" s="286"/>
      <c r="R54" s="19"/>
      <c r="AF54" s="88" t="s">
        <v>130</v>
      </c>
      <c r="AG54" s="85">
        <v>122.9</v>
      </c>
      <c r="AH54" s="84">
        <v>37</v>
      </c>
      <c r="AI54" s="85">
        <f>AG54+AH54*0.001</f>
        <v>122.93700000000001</v>
      </c>
      <c r="AJ54" s="177" t="s">
        <v>182</v>
      </c>
      <c r="AK54" s="178" t="s">
        <v>151</v>
      </c>
      <c r="AO54" s="176"/>
      <c r="AV54" s="328"/>
      <c r="AW54" s="286"/>
      <c r="AX54" s="285"/>
      <c r="AY54" s="439"/>
      <c r="AZ54" s="19"/>
      <c r="BA54" s="327"/>
      <c r="BB54" s="19"/>
      <c r="BC54" s="271"/>
      <c r="BD54" s="328"/>
      <c r="BE54" s="271"/>
      <c r="BH54" s="328"/>
      <c r="BI54" s="286"/>
      <c r="BJ54" s="285"/>
      <c r="BK54" s="286"/>
      <c r="BL54" s="19"/>
      <c r="BM54" s="329"/>
      <c r="BN54" s="271"/>
      <c r="BO54" s="271"/>
      <c r="BP54" s="271"/>
      <c r="BQ54" s="271"/>
      <c r="BT54" s="82" t="s">
        <v>152</v>
      </c>
      <c r="BU54" s="83">
        <v>123.215</v>
      </c>
      <c r="BV54" s="84">
        <v>51</v>
      </c>
      <c r="BW54" s="85">
        <f>BU54+BV54*0.001</f>
        <v>123.266</v>
      </c>
      <c r="BX54" s="24" t="s">
        <v>150</v>
      </c>
      <c r="BY54" s="335"/>
      <c r="BZ54" s="78" t="s">
        <v>153</v>
      </c>
      <c r="CA54" s="79">
        <v>123.411</v>
      </c>
      <c r="CB54" s="84">
        <v>-42</v>
      </c>
      <c r="CC54" s="85">
        <f>CA54+CB54*0.001</f>
        <v>123.369</v>
      </c>
      <c r="CD54" s="87" t="s">
        <v>150</v>
      </c>
      <c r="CE54" s="81"/>
      <c r="CF54" s="78"/>
      <c r="CG54" s="79"/>
      <c r="CH54" s="84"/>
      <c r="CI54" s="85"/>
      <c r="CJ54" s="32"/>
    </row>
    <row r="55" spans="2:88" ht="21" customHeight="1">
      <c r="B55" s="82"/>
      <c r="C55" s="83"/>
      <c r="D55" s="84"/>
      <c r="E55" s="85"/>
      <c r="F55" s="24"/>
      <c r="G55" s="81"/>
      <c r="H55" s="78"/>
      <c r="I55" s="79"/>
      <c r="J55" s="84"/>
      <c r="K55" s="85"/>
      <c r="L55" s="32"/>
      <c r="M55" s="157"/>
      <c r="N55" s="283"/>
      <c r="O55" s="284"/>
      <c r="P55" s="285"/>
      <c r="Q55" s="286"/>
      <c r="R55" s="19"/>
      <c r="AF55" s="88" t="s">
        <v>45</v>
      </c>
      <c r="AG55" s="85">
        <v>123.158</v>
      </c>
      <c r="AH55" s="84">
        <v>-40</v>
      </c>
      <c r="AI55" s="85">
        <f>AG55+AH55*0.001</f>
        <v>123.118</v>
      </c>
      <c r="AJ55" s="177" t="s">
        <v>182</v>
      </c>
      <c r="AK55" s="89" t="s">
        <v>154</v>
      </c>
      <c r="AO55" s="176"/>
      <c r="AV55" s="283"/>
      <c r="AW55" s="284"/>
      <c r="AX55" s="285"/>
      <c r="AY55" s="440" t="s">
        <v>185</v>
      </c>
      <c r="AZ55" s="19"/>
      <c r="BA55" s="433"/>
      <c r="BB55" s="19"/>
      <c r="BC55" s="271"/>
      <c r="BD55" s="19"/>
      <c r="BE55" s="271"/>
      <c r="BH55" s="328"/>
      <c r="BI55" s="286"/>
      <c r="BJ55" s="285"/>
      <c r="BK55" s="286"/>
      <c r="BL55" s="19"/>
      <c r="BM55" s="329"/>
      <c r="BN55" s="271"/>
      <c r="BO55" s="271"/>
      <c r="BP55" s="271"/>
      <c r="BQ55" s="271"/>
      <c r="BT55" s="82" t="s">
        <v>5</v>
      </c>
      <c r="BU55" s="83">
        <v>0.082</v>
      </c>
      <c r="BV55" s="84">
        <v>51</v>
      </c>
      <c r="BW55" s="85">
        <f>BU55+BV55*0.001</f>
        <v>0.133</v>
      </c>
      <c r="BX55" s="24" t="s">
        <v>150</v>
      </c>
      <c r="BY55" s="335"/>
      <c r="BZ55" s="78" t="s">
        <v>155</v>
      </c>
      <c r="CA55" s="79">
        <v>123.444</v>
      </c>
      <c r="CB55" s="84">
        <v>-51</v>
      </c>
      <c r="CC55" s="85">
        <f>CA55+CB55*0.001</f>
        <v>123.393</v>
      </c>
      <c r="CD55" s="87" t="s">
        <v>150</v>
      </c>
      <c r="CE55" s="81"/>
      <c r="CF55" s="78" t="s">
        <v>156</v>
      </c>
      <c r="CG55" s="79">
        <v>123.548</v>
      </c>
      <c r="CH55" s="84">
        <v>-65</v>
      </c>
      <c r="CI55" s="85">
        <f>CG55+CH55*0.001</f>
        <v>123.483</v>
      </c>
      <c r="CJ55" s="32" t="s">
        <v>150</v>
      </c>
    </row>
    <row r="56" spans="2:88" ht="21" customHeight="1">
      <c r="B56" s="86" t="s">
        <v>40</v>
      </c>
      <c r="C56" s="79">
        <v>122.733</v>
      </c>
      <c r="D56" s="84">
        <v>51</v>
      </c>
      <c r="E56" s="85">
        <f>C56+D56*0.001</f>
        <v>122.784</v>
      </c>
      <c r="F56" s="24" t="s">
        <v>150</v>
      </c>
      <c r="G56" s="81"/>
      <c r="H56" s="78" t="s">
        <v>157</v>
      </c>
      <c r="I56" s="79">
        <v>122.805</v>
      </c>
      <c r="J56" s="84">
        <v>51</v>
      </c>
      <c r="K56" s="85">
        <f>I56+J56*0.001</f>
        <v>122.85600000000001</v>
      </c>
      <c r="L56" s="32" t="s">
        <v>150</v>
      </c>
      <c r="M56" s="157"/>
      <c r="N56" s="283"/>
      <c r="O56" s="284"/>
      <c r="P56" s="285"/>
      <c r="Q56" s="286"/>
      <c r="R56" s="19"/>
      <c r="AF56" s="88" t="s">
        <v>158</v>
      </c>
      <c r="AG56" s="85">
        <v>123.161</v>
      </c>
      <c r="AH56" s="84">
        <v>37</v>
      </c>
      <c r="AI56" s="85">
        <f>AG56+AH56*0.001</f>
        <v>123.19800000000001</v>
      </c>
      <c r="AJ56" s="177" t="s">
        <v>182</v>
      </c>
      <c r="AK56" s="293" t="s">
        <v>159</v>
      </c>
      <c r="AO56" s="176"/>
      <c r="AV56" s="328"/>
      <c r="AW56" s="286"/>
      <c r="AX56" s="285"/>
      <c r="AY56" s="438" t="s">
        <v>186</v>
      </c>
      <c r="AZ56" s="19"/>
      <c r="BA56" s="327"/>
      <c r="BB56" s="19"/>
      <c r="BC56" s="271"/>
      <c r="BD56" s="19"/>
      <c r="BE56" s="271"/>
      <c r="BH56" s="328"/>
      <c r="BI56" s="286"/>
      <c r="BJ56" s="285"/>
      <c r="BK56" s="286"/>
      <c r="BL56" s="19"/>
      <c r="BM56" s="329"/>
      <c r="BN56" s="271"/>
      <c r="BO56" s="271"/>
      <c r="BP56" s="271"/>
      <c r="BQ56" s="271"/>
      <c r="BT56" s="86"/>
      <c r="BU56" s="79"/>
      <c r="BV56" s="84"/>
      <c r="BW56" s="85"/>
      <c r="BX56" s="87"/>
      <c r="BY56" s="335"/>
      <c r="BZ56" s="78" t="s">
        <v>160</v>
      </c>
      <c r="CA56" s="79">
        <v>123.444</v>
      </c>
      <c r="CB56" s="84">
        <v>51</v>
      </c>
      <c r="CC56" s="85">
        <f>CA56+CB56*0.001</f>
        <v>123.495</v>
      </c>
      <c r="CD56" s="87" t="s">
        <v>150</v>
      </c>
      <c r="CE56" s="81"/>
      <c r="CF56" s="75"/>
      <c r="CG56" s="75"/>
      <c r="CH56" s="75"/>
      <c r="CI56" s="75"/>
      <c r="CJ56" s="77"/>
    </row>
    <row r="57" spans="2:88" ht="21" customHeight="1">
      <c r="B57" s="74"/>
      <c r="C57" s="75"/>
      <c r="D57" s="75"/>
      <c r="E57" s="75"/>
      <c r="F57" s="76"/>
      <c r="G57" s="81"/>
      <c r="H57" s="78"/>
      <c r="I57" s="79"/>
      <c r="J57" s="84"/>
      <c r="K57" s="85"/>
      <c r="L57" s="32"/>
      <c r="M57" s="157"/>
      <c r="N57" s="283"/>
      <c r="O57" s="284"/>
      <c r="P57" s="285"/>
      <c r="Q57" s="286"/>
      <c r="R57" s="19"/>
      <c r="AF57" s="86"/>
      <c r="AG57" s="79"/>
      <c r="AH57" s="84"/>
      <c r="AI57" s="85"/>
      <c r="AJ57" s="177"/>
      <c r="AK57" s="89"/>
      <c r="AO57" s="176"/>
      <c r="AV57" s="328"/>
      <c r="AW57" s="286"/>
      <c r="AX57" s="285"/>
      <c r="AY57" s="438" t="s">
        <v>187</v>
      </c>
      <c r="AZ57" s="19"/>
      <c r="BA57" s="327"/>
      <c r="BB57" s="19"/>
      <c r="BC57" s="434"/>
      <c r="BD57" s="19"/>
      <c r="BE57" s="271"/>
      <c r="BH57" s="328"/>
      <c r="BI57" s="286"/>
      <c r="BJ57" s="285"/>
      <c r="BK57" s="286"/>
      <c r="BL57" s="19"/>
      <c r="BM57" s="329"/>
      <c r="BN57" s="19"/>
      <c r="BO57" s="271"/>
      <c r="BP57" s="271"/>
      <c r="BQ57" s="271"/>
      <c r="BT57" s="86" t="s">
        <v>163</v>
      </c>
      <c r="BU57" s="79">
        <v>123.361</v>
      </c>
      <c r="BV57" s="84">
        <v>-42</v>
      </c>
      <c r="BW57" s="85">
        <f>BU57+BV57*0.001</f>
        <v>123.319</v>
      </c>
      <c r="BX57" s="24" t="s">
        <v>150</v>
      </c>
      <c r="BY57" s="335"/>
      <c r="BZ57" s="90"/>
      <c r="CA57" s="83"/>
      <c r="CB57" s="84"/>
      <c r="CC57" s="85"/>
      <c r="CD57" s="87"/>
      <c r="CE57" s="81"/>
      <c r="CF57" s="90" t="s">
        <v>164</v>
      </c>
      <c r="CG57" s="83">
        <v>123.59</v>
      </c>
      <c r="CH57" s="84">
        <v>-65</v>
      </c>
      <c r="CI57" s="85">
        <f>CG57+CH57*0.001</f>
        <v>123.525</v>
      </c>
      <c r="CJ57" s="32" t="s">
        <v>150</v>
      </c>
    </row>
    <row r="58" spans="2:88" ht="21" customHeight="1">
      <c r="B58" s="86" t="s">
        <v>165</v>
      </c>
      <c r="C58" s="79">
        <v>122.739</v>
      </c>
      <c r="D58" s="84">
        <v>51</v>
      </c>
      <c r="E58" s="85">
        <f>C58+D58*0.001</f>
        <v>122.79</v>
      </c>
      <c r="F58" s="24" t="s">
        <v>150</v>
      </c>
      <c r="G58" s="81"/>
      <c r="H58" s="78" t="s">
        <v>166</v>
      </c>
      <c r="I58" s="79">
        <v>122.899</v>
      </c>
      <c r="J58" s="84">
        <v>37</v>
      </c>
      <c r="K58" s="85">
        <f>I58+J58*0.001</f>
        <v>122.936</v>
      </c>
      <c r="L58" s="32" t="s">
        <v>150</v>
      </c>
      <c r="M58" s="157"/>
      <c r="N58" s="283"/>
      <c r="O58" s="284"/>
      <c r="P58" s="285"/>
      <c r="Q58" s="286"/>
      <c r="R58" s="19"/>
      <c r="AF58" s="86" t="s">
        <v>47</v>
      </c>
      <c r="AG58" s="79">
        <v>123.187</v>
      </c>
      <c r="AH58" s="84">
        <v>-40</v>
      </c>
      <c r="AI58" s="85">
        <f>AG58+AH58*0.001</f>
        <v>123.14699999999999</v>
      </c>
      <c r="AJ58" s="177" t="s">
        <v>182</v>
      </c>
      <c r="AK58" s="89" t="s">
        <v>161</v>
      </c>
      <c r="AO58" s="176"/>
      <c r="AV58" s="435"/>
      <c r="AW58" s="436"/>
      <c r="AX58" s="285"/>
      <c r="AY58" s="286"/>
      <c r="AZ58" s="19"/>
      <c r="BA58" s="327"/>
      <c r="BB58" s="271"/>
      <c r="BC58" s="434"/>
      <c r="BD58" s="19"/>
      <c r="BE58" s="434"/>
      <c r="BH58" s="283"/>
      <c r="BI58" s="284"/>
      <c r="BJ58" s="285"/>
      <c r="BK58" s="286"/>
      <c r="BL58" s="19"/>
      <c r="BM58" s="327"/>
      <c r="BN58" s="271"/>
      <c r="BO58" s="271"/>
      <c r="BP58" s="271"/>
      <c r="BQ58" s="271"/>
      <c r="BT58" s="86" t="s">
        <v>167</v>
      </c>
      <c r="BU58" s="79">
        <v>123.386</v>
      </c>
      <c r="BV58" s="84">
        <v>-42</v>
      </c>
      <c r="BW58" s="85">
        <f>BU58+BV58*0.001</f>
        <v>123.344</v>
      </c>
      <c r="BX58" s="24" t="s">
        <v>150</v>
      </c>
      <c r="BY58" s="335"/>
      <c r="BZ58" s="337" t="s">
        <v>162</v>
      </c>
      <c r="CA58" s="85">
        <v>123.451</v>
      </c>
      <c r="CB58" s="84">
        <v>51</v>
      </c>
      <c r="CC58" s="85">
        <f>CA58+CB58*0.001</f>
        <v>123.502</v>
      </c>
      <c r="CD58" s="87" t="s">
        <v>150</v>
      </c>
      <c r="CE58" s="81"/>
      <c r="CF58" s="90"/>
      <c r="CG58" s="83"/>
      <c r="CH58" s="84"/>
      <c r="CI58" s="85"/>
      <c r="CJ58" s="32"/>
    </row>
    <row r="59" spans="2:88" ht="18" customHeight="1" thickBot="1">
      <c r="B59" s="91"/>
      <c r="C59" s="92"/>
      <c r="D59" s="93"/>
      <c r="E59" s="93"/>
      <c r="F59" s="94"/>
      <c r="G59" s="95"/>
      <c r="H59" s="96"/>
      <c r="I59" s="92"/>
      <c r="J59" s="93"/>
      <c r="K59" s="93"/>
      <c r="L59" s="97"/>
      <c r="M59" s="157"/>
      <c r="N59" s="287"/>
      <c r="O59" s="277"/>
      <c r="P59" s="19"/>
      <c r="Q59" s="19"/>
      <c r="R59" s="19"/>
      <c r="AC59" s="53"/>
      <c r="AD59" s="318"/>
      <c r="AE59" s="429"/>
      <c r="AF59" s="91"/>
      <c r="AG59" s="92"/>
      <c r="AH59" s="93"/>
      <c r="AI59" s="93"/>
      <c r="AJ59" s="98"/>
      <c r="AK59" s="179"/>
      <c r="AL59" s="180"/>
      <c r="AM59" s="180"/>
      <c r="AN59" s="180"/>
      <c r="AO59" s="181"/>
      <c r="AV59" s="283"/>
      <c r="AW59" s="284"/>
      <c r="AX59" s="285"/>
      <c r="AY59" s="286"/>
      <c r="AZ59" s="19"/>
      <c r="BA59" s="433"/>
      <c r="BB59" s="271"/>
      <c r="BC59" s="271"/>
      <c r="BD59" s="271"/>
      <c r="BE59" s="271"/>
      <c r="BG59" s="318"/>
      <c r="BH59" s="318"/>
      <c r="BI59" s="277"/>
      <c r="BJ59" s="19"/>
      <c r="BK59" s="19"/>
      <c r="BL59" s="19"/>
      <c r="BM59" s="157"/>
      <c r="BN59" s="271"/>
      <c r="BO59" s="271"/>
      <c r="BP59" s="271"/>
      <c r="BQ59" s="271"/>
      <c r="BT59" s="91"/>
      <c r="BU59" s="92"/>
      <c r="BV59" s="93"/>
      <c r="BW59" s="93"/>
      <c r="BX59" s="99"/>
      <c r="BY59" s="336"/>
      <c r="BZ59" s="96"/>
      <c r="CA59" s="92"/>
      <c r="CB59" s="93"/>
      <c r="CC59" s="93"/>
      <c r="CD59" s="99"/>
      <c r="CE59" s="95"/>
      <c r="CF59" s="96"/>
      <c r="CG59" s="92"/>
      <c r="CH59" s="93"/>
      <c r="CI59" s="93"/>
      <c r="CJ59" s="97"/>
    </row>
    <row r="60" ht="12.75" customHeight="1"/>
    <row r="61" spans="30:60" ht="12.75" customHeight="1">
      <c r="AD61" s="414"/>
      <c r="AE61" s="415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G61" s="414"/>
      <c r="BH61" s="415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376146" r:id="rId1"/>
    <oleObject progId="Paint.Picture" shapeId="393016" r:id="rId2"/>
    <oleObject progId="Paint.Picture" shapeId="1347125" r:id="rId3"/>
    <oleObject progId="Paint.Picture" shapeId="13990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2008-05-26T09:38:43Z</cp:lastPrinted>
  <dcterms:created xsi:type="dcterms:W3CDTF">2003-01-20T12:54:27Z</dcterms:created>
  <dcterms:modified xsi:type="dcterms:W3CDTF">2011-05-19T11:57:01Z</dcterms:modified>
  <cp:category/>
  <cp:version/>
  <cp:contentType/>
  <cp:contentStatus/>
</cp:coreProperties>
</file>