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Špičák" sheetId="1" r:id="rId1"/>
  </sheets>
  <definedNames/>
  <calcPr fullCalcOnLoad="1"/>
</workbook>
</file>

<file path=xl/sharedStrings.xml><?xml version="1.0" encoding="utf-8"?>
<sst xmlns="http://schemas.openxmlformats.org/spreadsheetml/2006/main" count="91" uniqueCount="61">
  <si>
    <t>SENA</t>
  </si>
  <si>
    <t>C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</si>
  <si>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</si>
  <si>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</si>
  <si>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</si>
  <si>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</si>
  <si>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</si>
  <si>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</si>
  <si>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</si>
  <si>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</si>
  <si>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</si>
  <si>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</si>
  <si>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</si>
  <si>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Vk 1</t>
  </si>
  <si>
    <t>ručně</t>
  </si>
  <si>
    <t>Zabezpečovací zařízení neumožňuje současné vlakové cesty</t>
  </si>
  <si>
    <t>vyjma současných odjezdů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</si>
  <si>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</si>
  <si>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</si>
  <si>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</si>
  <si>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</si>
  <si>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</si>
  <si>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</si>
  <si>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Vk 3</t>
  </si>
  <si>
    <t>Vk 2</t>
  </si>
  <si>
    <t>Návěstidla</t>
  </si>
  <si>
    <t>provoz podle D - 3</t>
  </si>
  <si>
    <t>Dopravna  D 3</t>
  </si>
  <si>
    <t>Hranice dopravny</t>
  </si>
  <si>
    <t>Sídlo dirigujícího dispečera :</t>
  </si>
  <si>
    <t>Kód : 16</t>
  </si>
  <si>
    <t>záznam hovorů zařízením ReDat</t>
  </si>
  <si>
    <t>3</t>
  </si>
  <si>
    <t>Př LT</t>
  </si>
  <si>
    <t>Sv 1</t>
  </si>
  <si>
    <t>Sv 5</t>
  </si>
  <si>
    <t>při jízdě do odbočky - rychlost 40 km/h</t>
  </si>
  <si>
    <t>Směr  :  Hamry - Hojsova Stráž</t>
  </si>
  <si>
    <t>Trať : 711</t>
  </si>
  <si>
    <t>= Tsk</t>
  </si>
  <si>
    <t>Km  7,521</t>
  </si>
  <si>
    <t>JTom</t>
  </si>
  <si>
    <t>VI.</t>
  </si>
  <si>
    <t>Železná Ruda - Alžbětín</t>
  </si>
  <si>
    <t>Ev. č. : 770057</t>
  </si>
  <si>
    <t>Směr  :  Železná Ruda město</t>
  </si>
  <si>
    <t>Telefon</t>
  </si>
  <si>
    <t>neobsazeno</t>
  </si>
  <si>
    <t>Indikátor Sv</t>
  </si>
  <si>
    <t>Náv. 189:</t>
  </si>
  <si>
    <t>č. I.B,  vnější, SUDOP T + desky K230</t>
  </si>
  <si>
    <t>č. I.A,  vnější, Tischer</t>
  </si>
  <si>
    <t>č. II.B,  jednostranné vnitřní, sypané</t>
  </si>
  <si>
    <t xml:space="preserve">  odtlačný výměnový zámek, klíč 2t/2 v ÚZ v hovorně D3</t>
  </si>
  <si>
    <t>SV</t>
  </si>
  <si>
    <r>
      <t xml:space="preserve">  </t>
    </r>
    <r>
      <rPr>
        <b/>
        <u val="single"/>
        <sz val="12"/>
        <rFont val="Arial CE"/>
        <family val="2"/>
      </rPr>
      <t>Přednostní poloha na kolej č. 1</t>
    </r>
  </si>
  <si>
    <r>
      <t xml:space="preserve">  </t>
    </r>
    <r>
      <rPr>
        <b/>
        <u val="single"/>
        <sz val="12"/>
        <rFont val="Arial CE"/>
        <family val="2"/>
      </rPr>
      <t>Přednostní poloha na kolej č. 3</t>
    </r>
  </si>
  <si>
    <t xml:space="preserve">  výměnový zámek, klíč Vk3/4 v ÚZ v hovorně D3</t>
  </si>
  <si>
    <t>Rádiové spojení  ( síť TRS )</t>
  </si>
  <si>
    <t xml:space="preserve">  výsl. klíč ÚZ uvolňuje DD z JOP ŽST Ž.Ruda - Alžbětín</t>
  </si>
  <si>
    <t xml:space="preserve">  bez zabezpečení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</si>
</sst>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4"/>
      <color indexed="10"/>
      <name val="Arial CE"/>
      <family val="0"/>
    </font>
    <font>
      <sz val="11"/>
      <name val="Arial"/>
      <family val="2"/>
    </font>
    <font>
      <i/>
      <sz val="11"/>
      <name val="Arial CE"/>
      <family val="0"/>
    </font>
    <font>
      <sz val="12"/>
      <name val="Arial"/>
      <family val="2"/>
    </font>
    <font>
      <sz val="16"/>
      <color indexed="16"/>
      <name val="Times New Roman CE"/>
      <family val="1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Arial CE"/>
      <family val="2"/>
    </font>
    <font>
      <b/>
      <sz val="16"/>
      <color indexed="10"/>
      <name val="Times New Roman CE"/>
      <family val="1"/>
    </font>
    <font>
      <sz val="14"/>
      <color indexed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sz val="8"/>
      <color indexed="11"/>
      <name val="Arial CE"/>
      <family val="2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1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1" applyFont="1" applyAlignment="1">
      <alignment horizontal="right" vertical="center"/>
      <protection/>
    </xf>
    <xf numFmtId="0" fontId="0" fillId="0" borderId="13" xfId="0" applyFill="1" applyBorder="1" applyAlignment="1">
      <alignment vertical="center"/>
    </xf>
    <xf numFmtId="0" fontId="0" fillId="0" borderId="14" xfId="21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164" fontId="0" fillId="0" borderId="17" xfId="0" applyNumberFormat="1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 quotePrefix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64" fontId="29" fillId="0" borderId="0" xfId="0" applyNumberFormat="1" applyFont="1" applyBorder="1" applyAlignment="1">
      <alignment textRotation="90"/>
    </xf>
    <xf numFmtId="164" fontId="29" fillId="0" borderId="0" xfId="0" applyNumberFormat="1" applyFont="1" applyAlignment="1">
      <alignment/>
    </xf>
    <xf numFmtId="0" fontId="29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top"/>
    </xf>
    <xf numFmtId="164" fontId="0" fillId="0" borderId="6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2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1" fontId="15" fillId="0" borderId="33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9" fillId="0" borderId="35" xfId="0" applyFont="1" applyBorder="1" applyAlignment="1">
      <alignment horizontal="left" vertical="center"/>
    </xf>
    <xf numFmtId="0" fontId="29" fillId="0" borderId="35" xfId="0" applyFont="1" applyBorder="1" applyAlignment="1">
      <alignment vertical="center"/>
    </xf>
    <xf numFmtId="0" fontId="29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27" fillId="0" borderId="6" xfId="0" applyNumberFormat="1" applyFont="1" applyFill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1" xfId="0" applyFont="1" applyBorder="1" applyAlignment="1" quotePrefix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44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9" fillId="0" borderId="48" xfId="0" applyFont="1" applyBorder="1" applyAlignment="1">
      <alignment/>
    </xf>
    <xf numFmtId="0" fontId="29" fillId="0" borderId="49" xfId="0" applyFont="1" applyBorder="1" applyAlignment="1">
      <alignment/>
    </xf>
    <xf numFmtId="0" fontId="0" fillId="0" borderId="49" xfId="0" applyBorder="1" applyAlignment="1">
      <alignment vertical="center"/>
    </xf>
    <xf numFmtId="0" fontId="29" fillId="0" borderId="49" xfId="0" applyFont="1" applyBorder="1" applyAlignment="1">
      <alignment/>
    </xf>
    <xf numFmtId="0" fontId="29" fillId="0" borderId="50" xfId="0" applyFont="1" applyBorder="1" applyAlignment="1">
      <alignment/>
    </xf>
    <xf numFmtId="0" fontId="29" fillId="0" borderId="51" xfId="0" applyFont="1" applyBorder="1" applyAlignment="1">
      <alignment/>
    </xf>
    <xf numFmtId="0" fontId="29" fillId="0" borderId="27" xfId="0" applyFont="1" applyBorder="1" applyAlignment="1">
      <alignment/>
    </xf>
    <xf numFmtId="0" fontId="29" fillId="0" borderId="52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6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41" fillId="0" borderId="0" xfId="0" applyFont="1" applyBorder="1" applyAlignment="1">
      <alignment horizontal="left" vertical="center" indent="1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38" fillId="0" borderId="43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17" fillId="0" borderId="32" xfId="0" applyFont="1" applyFill="1" applyBorder="1" applyAlignment="1" quotePrefix="1">
      <alignment horizontal="center" vertical="center"/>
    </xf>
    <xf numFmtId="0" fontId="0" fillId="0" borderId="0" xfId="21" applyFont="1" applyFill="1" applyBorder="1" applyAlignment="1">
      <alignment vertical="center"/>
      <protection/>
    </xf>
    <xf numFmtId="0" fontId="14" fillId="0" borderId="0" xfId="21" applyFont="1" applyFill="1" applyBorder="1" applyAlignment="1">
      <alignment horizontal="center" vertical="center"/>
      <protection/>
    </xf>
    <xf numFmtId="164" fontId="7" fillId="0" borderId="4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0" xfId="21" applyFont="1" applyFill="1" applyBorder="1" applyAlignment="1">
      <alignment horizontal="center" vertical="center"/>
      <protection/>
    </xf>
    <xf numFmtId="49" fontId="46" fillId="0" borderId="0" xfId="21" applyNumberFormat="1" applyFont="1" applyBorder="1" applyAlignment="1">
      <alignment horizontal="center"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43" fillId="5" borderId="25" xfId="0" applyFont="1" applyFill="1" applyBorder="1" applyAlignment="1">
      <alignment horizontal="centerContinuous" vertical="center"/>
    </xf>
    <xf numFmtId="0" fontId="0" fillId="5" borderId="25" xfId="0" applyFont="1" applyFill="1" applyBorder="1" applyAlignment="1">
      <alignment horizontal="centerContinuous" vertical="center"/>
    </xf>
    <xf numFmtId="0" fontId="47" fillId="0" borderId="0" xfId="0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49" fontId="0" fillId="3" borderId="53" xfId="21" applyNumberFormat="1" applyFont="1" applyFill="1" applyBorder="1" applyAlignment="1">
      <alignment horizontal="center" vertical="center"/>
      <protection/>
    </xf>
    <xf numFmtId="164" fontId="48" fillId="3" borderId="54" xfId="21" applyNumberFormat="1" applyFont="1" applyFill="1" applyBorder="1" applyAlignment="1">
      <alignment horizontal="center" vertical="center"/>
      <protection/>
    </xf>
    <xf numFmtId="1" fontId="0" fillId="3" borderId="55" xfId="21" applyNumberFormat="1" applyFont="1" applyFill="1" applyBorder="1" applyAlignment="1">
      <alignment horizontal="center" vertical="center"/>
      <protection/>
    </xf>
    <xf numFmtId="49" fontId="26" fillId="0" borderId="11" xfId="0" applyNumberFormat="1" applyFont="1" applyBorder="1" applyAlignment="1">
      <alignment horizontal="center" vertical="center"/>
    </xf>
    <xf numFmtId="164" fontId="26" fillId="0" borderId="56" xfId="0" applyNumberFormat="1" applyFont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9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164" fontId="50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vertical="top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9" fillId="0" borderId="0" xfId="0" applyFont="1" applyAlignment="1">
      <alignment horizontal="center" vertical="top"/>
    </xf>
    <xf numFmtId="164" fontId="0" fillId="0" borderId="0" xfId="20" applyNumberFormat="1" applyFont="1" applyAlignment="1">
      <alignment horizontal="right" vertical="top"/>
      <protection/>
    </xf>
    <xf numFmtId="0" fontId="44" fillId="0" borderId="0" xfId="0" applyFont="1" applyBorder="1" applyAlignment="1">
      <alignment horizontal="center"/>
    </xf>
    <xf numFmtId="0" fontId="7" fillId="0" borderId="57" xfId="21" applyFont="1" applyBorder="1" applyAlignment="1">
      <alignment horizontal="center" vertical="center"/>
      <protection/>
    </xf>
    <xf numFmtId="0" fontId="7" fillId="0" borderId="39" xfId="21" applyFont="1" applyBorder="1" applyAlignment="1">
      <alignment horizontal="center" vertical="center"/>
      <protection/>
    </xf>
    <xf numFmtId="0" fontId="7" fillId="0" borderId="58" xfId="21" applyFont="1" applyBorder="1" applyAlignment="1">
      <alignment horizontal="center" vertical="center"/>
      <protection/>
    </xf>
    <xf numFmtId="0" fontId="31" fillId="2" borderId="48" xfId="0" applyFont="1" applyFill="1" applyBorder="1" applyAlignment="1">
      <alignment horizontal="center" vertical="center"/>
    </xf>
    <xf numFmtId="0" fontId="31" fillId="2" borderId="49" xfId="0" applyFont="1" applyFill="1" applyBorder="1" applyAlignment="1">
      <alignment horizontal="center" vertical="center"/>
    </xf>
    <xf numFmtId="0" fontId="31" fillId="2" borderId="50" xfId="0" applyFont="1" applyFill="1" applyBorder="1" applyAlignment="1">
      <alignment horizontal="center" vertical="center"/>
    </xf>
    <xf numFmtId="0" fontId="31" fillId="2" borderId="59" xfId="0" applyFont="1" applyFill="1" applyBorder="1" applyAlignment="1">
      <alignment horizontal="center" vertical="center"/>
    </xf>
    <xf numFmtId="0" fontId="31" fillId="2" borderId="60" xfId="0" applyFont="1" applyFill="1" applyBorder="1" applyAlignment="1">
      <alignment horizontal="center" vertical="center"/>
    </xf>
    <xf numFmtId="0" fontId="31" fillId="2" borderId="61" xfId="0" applyFont="1" applyFill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0" borderId="62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33" xfId="21" applyFont="1" applyBorder="1" applyAlignment="1">
      <alignment horizontal="center" vertical="center"/>
      <protection/>
    </xf>
    <xf numFmtId="0" fontId="7" fillId="0" borderId="62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33" xfId="21" applyFont="1" applyBorder="1" applyAlignment="1">
      <alignment horizontal="center" vertical="center"/>
      <protection/>
    </xf>
    <xf numFmtId="0" fontId="32" fillId="4" borderId="63" xfId="0" applyFont="1" applyFill="1" applyBorder="1" applyAlignment="1">
      <alignment horizontal="center" vertical="center"/>
    </xf>
    <xf numFmtId="0" fontId="32" fillId="4" borderId="46" xfId="0" applyFont="1" applyFill="1" applyBorder="1" applyAlignment="1">
      <alignment horizontal="center" vertical="center"/>
    </xf>
    <xf numFmtId="0" fontId="32" fillId="4" borderId="64" xfId="0" applyFont="1" applyFill="1" applyBorder="1" applyAlignment="1">
      <alignment horizontal="center" vertical="center"/>
    </xf>
    <xf numFmtId="0" fontId="32" fillId="4" borderId="65" xfId="0" applyFont="1" applyFill="1" applyBorder="1" applyAlignment="1">
      <alignment horizontal="center" vertical="center"/>
    </xf>
    <xf numFmtId="0" fontId="32" fillId="4" borderId="60" xfId="0" applyFont="1" applyFill="1" applyBorder="1" applyAlignment="1">
      <alignment horizontal="center" vertical="center"/>
    </xf>
    <xf numFmtId="0" fontId="32" fillId="4" borderId="66" xfId="0" applyFont="1" applyFill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4" fontId="26" fillId="2" borderId="67" xfId="18" applyFont="1" applyFill="1" applyBorder="1" applyAlignment="1">
      <alignment horizontal="center" vertical="center"/>
    </xf>
    <xf numFmtId="44" fontId="26" fillId="2" borderId="68" xfId="18" applyFont="1" applyFill="1" applyBorder="1" applyAlignment="1">
      <alignment horizontal="center" vertical="center"/>
    </xf>
    <xf numFmtId="0" fontId="2" fillId="6" borderId="69" xfId="0" applyFont="1" applyFill="1" applyBorder="1" applyAlignment="1">
      <alignment horizontal="center" vertical="center"/>
    </xf>
    <xf numFmtId="0" fontId="2" fillId="6" borderId="70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71" xfId="18" applyFont="1" applyFill="1" applyBorder="1" applyAlignment="1">
      <alignment horizontal="center" vertical="center"/>
    </xf>
    <xf numFmtId="0" fontId="2" fillId="6" borderId="72" xfId="0" applyFont="1" applyFill="1" applyBorder="1" applyAlignment="1">
      <alignment horizontal="center" vertical="center"/>
    </xf>
    <xf numFmtId="44" fontId="5" fillId="2" borderId="73" xfId="18" applyFont="1" applyFill="1" applyBorder="1" applyAlignment="1">
      <alignment horizontal="center" vertical="center"/>
    </xf>
    <xf numFmtId="44" fontId="5" fillId="2" borderId="68" xfId="18" applyFont="1" applyFill="1" applyBorder="1" applyAlignment="1">
      <alignment horizontal="center" vertical="center"/>
    </xf>
    <xf numFmtId="44" fontId="36" fillId="2" borderId="67" xfId="18" applyFont="1" applyFill="1" applyBorder="1" applyAlignment="1">
      <alignment horizontal="center" vertical="center"/>
    </xf>
    <xf numFmtId="44" fontId="36" fillId="2" borderId="68" xfId="18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35</xdr:row>
      <xdr:rowOff>0</xdr:rowOff>
    </xdr:from>
    <xdr:to>
      <xdr:col>8</xdr:col>
      <xdr:colOff>542925</xdr:colOff>
      <xdr:row>36</xdr:row>
      <xdr:rowOff>0</xdr:rowOff>
    </xdr:to>
    <xdr:sp>
      <xdr:nvSpPr>
        <xdr:cNvPr id="1" name="text 24"/>
        <xdr:cNvSpPr txBox="1">
          <a:spLocks noChangeArrowheads="1"/>
        </xdr:cNvSpPr>
      </xdr:nvSpPr>
      <xdr:spPr>
        <a:xfrm>
          <a:off x="1619250" y="8963025"/>
          <a:ext cx="402907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447675</xdr:colOff>
      <xdr:row>33</xdr:row>
      <xdr:rowOff>85725</xdr:rowOff>
    </xdr:from>
    <xdr:to>
      <xdr:col>26</xdr:col>
      <xdr:colOff>504825</xdr:colOff>
      <xdr:row>34</xdr:row>
      <xdr:rowOff>161925</xdr:rowOff>
    </xdr:to>
    <xdr:grpSp>
      <xdr:nvGrpSpPr>
        <xdr:cNvPr id="2" name="Group 732"/>
        <xdr:cNvGrpSpPr>
          <a:grpSpLocks/>
        </xdr:cNvGrpSpPr>
      </xdr:nvGrpSpPr>
      <xdr:grpSpPr>
        <a:xfrm>
          <a:off x="11953875" y="8591550"/>
          <a:ext cx="8858250" cy="304800"/>
          <a:chOff x="115" y="479"/>
          <a:chExt cx="1117" cy="40"/>
        </a:xfrm>
        <a:solidFill>
          <a:srgbClr val="FFFFFF"/>
        </a:solidFill>
      </xdr:grpSpPr>
      <xdr:sp>
        <xdr:nvSpPr>
          <xdr:cNvPr id="3" name="Rectangle 73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73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73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73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3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73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73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74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74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523875</xdr:colOff>
      <xdr:row>35</xdr:row>
      <xdr:rowOff>114300</xdr:rowOff>
    </xdr:from>
    <xdr:to>
      <xdr:col>20</xdr:col>
      <xdr:colOff>47625</xdr:colOff>
      <xdr:row>35</xdr:row>
      <xdr:rowOff>114300</xdr:rowOff>
    </xdr:to>
    <xdr:sp>
      <xdr:nvSpPr>
        <xdr:cNvPr id="12" name="Line 2"/>
        <xdr:cNvSpPr>
          <a:spLocks/>
        </xdr:cNvSpPr>
      </xdr:nvSpPr>
      <xdr:spPr>
        <a:xfrm flipV="1">
          <a:off x="5629275" y="9077325"/>
          <a:ext cx="9810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76200</xdr:colOff>
      <xdr:row>41</xdr:row>
      <xdr:rowOff>114300</xdr:rowOff>
    </xdr:from>
    <xdr:to>
      <xdr:col>30</xdr:col>
      <xdr:colOff>714375</xdr:colOff>
      <xdr:row>41</xdr:row>
      <xdr:rowOff>114300</xdr:rowOff>
    </xdr:to>
    <xdr:sp>
      <xdr:nvSpPr>
        <xdr:cNvPr id="13" name="Line 4"/>
        <xdr:cNvSpPr>
          <a:spLocks/>
        </xdr:cNvSpPr>
      </xdr:nvSpPr>
      <xdr:spPr>
        <a:xfrm>
          <a:off x="14497050" y="10448925"/>
          <a:ext cx="9496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114300</xdr:rowOff>
    </xdr:from>
    <xdr:to>
      <xdr:col>32</xdr:col>
      <xdr:colOff>523875</xdr:colOff>
      <xdr:row>35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16363950" y="9077325"/>
          <a:ext cx="8924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114300</xdr:rowOff>
    </xdr:from>
    <xdr:to>
      <xdr:col>30</xdr:col>
      <xdr:colOff>495300</xdr:colOff>
      <xdr:row>37</xdr:row>
      <xdr:rowOff>114300</xdr:rowOff>
    </xdr:to>
    <xdr:sp>
      <xdr:nvSpPr>
        <xdr:cNvPr id="15" name="Line 11"/>
        <xdr:cNvSpPr>
          <a:spLocks/>
        </xdr:cNvSpPr>
      </xdr:nvSpPr>
      <xdr:spPr>
        <a:xfrm flipH="1">
          <a:off x="21526500" y="90773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923925</xdr:colOff>
      <xdr:row>32</xdr:row>
      <xdr:rowOff>114300</xdr:rowOff>
    </xdr:from>
    <xdr:to>
      <xdr:col>26</xdr:col>
      <xdr:colOff>504825</xdr:colOff>
      <xdr:row>32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16316325" y="8391525"/>
          <a:ext cx="4495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55</xdr:row>
      <xdr:rowOff>19050</xdr:rowOff>
    </xdr:from>
    <xdr:ext cx="323850" cy="285750"/>
    <xdr:sp>
      <xdr:nvSpPr>
        <xdr:cNvPr id="17" name="Oval 18"/>
        <xdr:cNvSpPr>
          <a:spLocks noChangeAspect="1"/>
        </xdr:cNvSpPr>
      </xdr:nvSpPr>
      <xdr:spPr>
        <a:xfrm>
          <a:off x="13773150" y="13887450"/>
          <a:ext cx="32385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8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Špičák</a:t>
          </a:r>
        </a:p>
      </xdr:txBody>
    </xdr:sp>
    <xdr:clientData/>
  </xdr:twoCellAnchor>
  <xdr:twoCellAnchor>
    <xdr:from>
      <xdr:col>26</xdr:col>
      <xdr:colOff>476250</xdr:colOff>
      <xdr:row>37</xdr:row>
      <xdr:rowOff>114300</xdr:rowOff>
    </xdr:from>
    <xdr:to>
      <xdr:col>27</xdr:col>
      <xdr:colOff>247650</xdr:colOff>
      <xdr:row>38</xdr:row>
      <xdr:rowOff>0</xdr:rowOff>
    </xdr:to>
    <xdr:sp>
      <xdr:nvSpPr>
        <xdr:cNvPr id="19" name="Line 72"/>
        <xdr:cNvSpPr>
          <a:spLocks/>
        </xdr:cNvSpPr>
      </xdr:nvSpPr>
      <xdr:spPr>
        <a:xfrm flipV="1">
          <a:off x="20783550" y="95345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76200</xdr:rowOff>
    </xdr:from>
    <xdr:to>
      <xdr:col>25</xdr:col>
      <xdr:colOff>247650</xdr:colOff>
      <xdr:row>38</xdr:row>
      <xdr:rowOff>114300</xdr:rowOff>
    </xdr:to>
    <xdr:sp>
      <xdr:nvSpPr>
        <xdr:cNvPr id="20" name="Line 73"/>
        <xdr:cNvSpPr>
          <a:spLocks/>
        </xdr:cNvSpPr>
      </xdr:nvSpPr>
      <xdr:spPr>
        <a:xfrm flipV="1">
          <a:off x="19297650" y="9725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21" name="Line 216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22" name="Line 217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114300</xdr:rowOff>
    </xdr:from>
    <xdr:to>
      <xdr:col>12</xdr:col>
      <xdr:colOff>495300</xdr:colOff>
      <xdr:row>35</xdr:row>
      <xdr:rowOff>114300</xdr:rowOff>
    </xdr:to>
    <xdr:sp>
      <xdr:nvSpPr>
        <xdr:cNvPr id="23" name="Line 299"/>
        <xdr:cNvSpPr>
          <a:spLocks/>
        </xdr:cNvSpPr>
      </xdr:nvSpPr>
      <xdr:spPr>
        <a:xfrm flipH="1">
          <a:off x="6343650" y="86201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114300</xdr:rowOff>
    </xdr:from>
    <xdr:to>
      <xdr:col>15</xdr:col>
      <xdr:colOff>257175</xdr:colOff>
      <xdr:row>32</xdr:row>
      <xdr:rowOff>152400</xdr:rowOff>
    </xdr:to>
    <xdr:sp>
      <xdr:nvSpPr>
        <xdr:cNvPr id="24" name="Line 301"/>
        <xdr:cNvSpPr>
          <a:spLocks/>
        </xdr:cNvSpPr>
      </xdr:nvSpPr>
      <xdr:spPr>
        <a:xfrm flipV="1">
          <a:off x="10058400" y="83915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0</xdr:rowOff>
    </xdr:from>
    <xdr:to>
      <xdr:col>13</xdr:col>
      <xdr:colOff>266700</xdr:colOff>
      <xdr:row>33</xdr:row>
      <xdr:rowOff>114300</xdr:rowOff>
    </xdr:to>
    <xdr:sp>
      <xdr:nvSpPr>
        <xdr:cNvPr id="25" name="Line 303"/>
        <xdr:cNvSpPr>
          <a:spLocks/>
        </xdr:cNvSpPr>
      </xdr:nvSpPr>
      <xdr:spPr>
        <a:xfrm flipV="1">
          <a:off x="8572500" y="85058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33</xdr:row>
      <xdr:rowOff>114300</xdr:rowOff>
    </xdr:from>
    <xdr:to>
      <xdr:col>32</xdr:col>
      <xdr:colOff>495300</xdr:colOff>
      <xdr:row>35</xdr:row>
      <xdr:rowOff>114300</xdr:rowOff>
    </xdr:to>
    <xdr:sp>
      <xdr:nvSpPr>
        <xdr:cNvPr id="26" name="Line 309"/>
        <xdr:cNvSpPr>
          <a:spLocks/>
        </xdr:cNvSpPr>
      </xdr:nvSpPr>
      <xdr:spPr>
        <a:xfrm flipH="1" flipV="1">
          <a:off x="23012400" y="8620125"/>
          <a:ext cx="22479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114300</xdr:rowOff>
    </xdr:from>
    <xdr:to>
      <xdr:col>27</xdr:col>
      <xdr:colOff>247650</xdr:colOff>
      <xdr:row>32</xdr:row>
      <xdr:rowOff>152400</xdr:rowOff>
    </xdr:to>
    <xdr:sp>
      <xdr:nvSpPr>
        <xdr:cNvPr id="27" name="Line 441"/>
        <xdr:cNvSpPr>
          <a:spLocks/>
        </xdr:cNvSpPr>
      </xdr:nvSpPr>
      <xdr:spPr>
        <a:xfrm>
          <a:off x="20783550" y="83915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33</xdr:row>
      <xdr:rowOff>0</xdr:rowOff>
    </xdr:from>
    <xdr:to>
      <xdr:col>29</xdr:col>
      <xdr:colOff>247650</xdr:colOff>
      <xdr:row>33</xdr:row>
      <xdr:rowOff>114300</xdr:rowOff>
    </xdr:to>
    <xdr:sp>
      <xdr:nvSpPr>
        <xdr:cNvPr id="28" name="Line 442"/>
        <xdr:cNvSpPr>
          <a:spLocks/>
        </xdr:cNvSpPr>
      </xdr:nvSpPr>
      <xdr:spPr>
        <a:xfrm>
          <a:off x="22269450" y="85058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114300</xdr:rowOff>
    </xdr:from>
    <xdr:to>
      <xdr:col>14</xdr:col>
      <xdr:colOff>476250</xdr:colOff>
      <xdr:row>38</xdr:row>
      <xdr:rowOff>114300</xdr:rowOff>
    </xdr:to>
    <xdr:sp>
      <xdr:nvSpPr>
        <xdr:cNvPr id="29" name="Line 475"/>
        <xdr:cNvSpPr>
          <a:spLocks/>
        </xdr:cNvSpPr>
      </xdr:nvSpPr>
      <xdr:spPr>
        <a:xfrm flipH="1" flipV="1">
          <a:off x="7829550" y="907732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33</xdr:row>
      <xdr:rowOff>219075</xdr:rowOff>
    </xdr:from>
    <xdr:to>
      <xdr:col>9</xdr:col>
      <xdr:colOff>419100</xdr:colOff>
      <xdr:row>35</xdr:row>
      <xdr:rowOff>114300</xdr:rowOff>
    </xdr:to>
    <xdr:grpSp>
      <xdr:nvGrpSpPr>
        <xdr:cNvPr id="30" name="Group 526"/>
        <xdr:cNvGrpSpPr>
          <a:grpSpLocks noChangeAspect="1"/>
        </xdr:cNvGrpSpPr>
      </xdr:nvGrpSpPr>
      <xdr:grpSpPr>
        <a:xfrm>
          <a:off x="61817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" name="Line 5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5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781050</xdr:colOff>
      <xdr:row>33</xdr:row>
      <xdr:rowOff>190500</xdr:rowOff>
    </xdr:from>
    <xdr:to>
      <xdr:col>12</xdr:col>
      <xdr:colOff>828675</xdr:colOff>
      <xdr:row>34</xdr:row>
      <xdr:rowOff>190500</xdr:rowOff>
    </xdr:to>
    <xdr:grpSp>
      <xdr:nvGrpSpPr>
        <xdr:cNvPr id="33" name="Group 529"/>
        <xdr:cNvGrpSpPr>
          <a:grpSpLocks/>
        </xdr:cNvGrpSpPr>
      </xdr:nvGrpSpPr>
      <xdr:grpSpPr>
        <a:xfrm>
          <a:off x="8858250" y="8696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4" name="Rectangle 5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5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5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57150</xdr:colOff>
      <xdr:row>34</xdr:row>
      <xdr:rowOff>38100</xdr:rowOff>
    </xdr:from>
    <xdr:to>
      <xdr:col>30</xdr:col>
      <xdr:colOff>95250</xdr:colOff>
      <xdr:row>35</xdr:row>
      <xdr:rowOff>38100</xdr:rowOff>
    </xdr:to>
    <xdr:grpSp>
      <xdr:nvGrpSpPr>
        <xdr:cNvPr id="37" name="Group 533"/>
        <xdr:cNvGrpSpPr>
          <a:grpSpLocks/>
        </xdr:cNvGrpSpPr>
      </xdr:nvGrpSpPr>
      <xdr:grpSpPr>
        <a:xfrm>
          <a:off x="23336250" y="8772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8" name="Rectangle 5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5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5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32</xdr:row>
      <xdr:rowOff>152400</xdr:rowOff>
    </xdr:from>
    <xdr:to>
      <xdr:col>14</xdr:col>
      <xdr:colOff>495300</xdr:colOff>
      <xdr:row>33</xdr:row>
      <xdr:rowOff>0</xdr:rowOff>
    </xdr:to>
    <xdr:sp>
      <xdr:nvSpPr>
        <xdr:cNvPr id="41" name="Line 548"/>
        <xdr:cNvSpPr>
          <a:spLocks/>
        </xdr:cNvSpPr>
      </xdr:nvSpPr>
      <xdr:spPr>
        <a:xfrm flipV="1">
          <a:off x="9315450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32</xdr:row>
      <xdr:rowOff>152400</xdr:rowOff>
    </xdr:from>
    <xdr:to>
      <xdr:col>28</xdr:col>
      <xdr:colOff>476250</xdr:colOff>
      <xdr:row>33</xdr:row>
      <xdr:rowOff>0</xdr:rowOff>
    </xdr:to>
    <xdr:sp>
      <xdr:nvSpPr>
        <xdr:cNvPr id="42" name="Line 550"/>
        <xdr:cNvSpPr>
          <a:spLocks/>
        </xdr:cNvSpPr>
      </xdr:nvSpPr>
      <xdr:spPr>
        <a:xfrm>
          <a:off x="21526500" y="84296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38</xdr:row>
      <xdr:rowOff>0</xdr:rowOff>
    </xdr:from>
    <xdr:to>
      <xdr:col>26</xdr:col>
      <xdr:colOff>476250</xdr:colOff>
      <xdr:row>38</xdr:row>
      <xdr:rowOff>76200</xdr:rowOff>
    </xdr:to>
    <xdr:sp>
      <xdr:nvSpPr>
        <xdr:cNvPr id="43" name="Line 551"/>
        <xdr:cNvSpPr>
          <a:spLocks/>
        </xdr:cNvSpPr>
      </xdr:nvSpPr>
      <xdr:spPr>
        <a:xfrm flipV="1">
          <a:off x="20040600" y="9648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41</xdr:row>
      <xdr:rowOff>0</xdr:rowOff>
    </xdr:from>
    <xdr:ext cx="533400" cy="228600"/>
    <xdr:sp>
      <xdr:nvSpPr>
        <xdr:cNvPr id="44" name="text 7125"/>
        <xdr:cNvSpPr txBox="1">
          <a:spLocks noChangeArrowheads="1"/>
        </xdr:cNvSpPr>
      </xdr:nvSpPr>
      <xdr:spPr>
        <a:xfrm>
          <a:off x="15621000" y="10334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14</xdr:col>
      <xdr:colOff>476250</xdr:colOff>
      <xdr:row>38</xdr:row>
      <xdr:rowOff>114300</xdr:rowOff>
    </xdr:from>
    <xdr:to>
      <xdr:col>16</xdr:col>
      <xdr:colOff>771525</xdr:colOff>
      <xdr:row>40</xdr:row>
      <xdr:rowOff>114300</xdr:rowOff>
    </xdr:to>
    <xdr:sp>
      <xdr:nvSpPr>
        <xdr:cNvPr id="45" name="Line 573"/>
        <xdr:cNvSpPr>
          <a:spLocks/>
        </xdr:cNvSpPr>
      </xdr:nvSpPr>
      <xdr:spPr>
        <a:xfrm flipH="1" flipV="1">
          <a:off x="10039350" y="976312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314325</xdr:colOff>
      <xdr:row>41</xdr:row>
      <xdr:rowOff>76200</xdr:rowOff>
    </xdr:from>
    <xdr:to>
      <xdr:col>19</xdr:col>
      <xdr:colOff>85725</xdr:colOff>
      <xdr:row>41</xdr:row>
      <xdr:rowOff>114300</xdr:rowOff>
    </xdr:to>
    <xdr:sp>
      <xdr:nvSpPr>
        <xdr:cNvPr id="46" name="Line 574"/>
        <xdr:cNvSpPr>
          <a:spLocks/>
        </xdr:cNvSpPr>
      </xdr:nvSpPr>
      <xdr:spPr>
        <a:xfrm>
          <a:off x="13763625" y="10410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40</xdr:row>
      <xdr:rowOff>114300</xdr:rowOff>
    </xdr:from>
    <xdr:to>
      <xdr:col>17</xdr:col>
      <xdr:colOff>542925</xdr:colOff>
      <xdr:row>41</xdr:row>
      <xdr:rowOff>0</xdr:rowOff>
    </xdr:to>
    <xdr:sp>
      <xdr:nvSpPr>
        <xdr:cNvPr id="47" name="Line 575"/>
        <xdr:cNvSpPr>
          <a:spLocks/>
        </xdr:cNvSpPr>
      </xdr:nvSpPr>
      <xdr:spPr>
        <a:xfrm>
          <a:off x="12277725" y="10220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542925</xdr:colOff>
      <xdr:row>41</xdr:row>
      <xdr:rowOff>0</xdr:rowOff>
    </xdr:from>
    <xdr:to>
      <xdr:col>18</xdr:col>
      <xdr:colOff>314325</xdr:colOff>
      <xdr:row>41</xdr:row>
      <xdr:rowOff>76200</xdr:rowOff>
    </xdr:to>
    <xdr:sp>
      <xdr:nvSpPr>
        <xdr:cNvPr id="48" name="Line 576"/>
        <xdr:cNvSpPr>
          <a:spLocks/>
        </xdr:cNvSpPr>
      </xdr:nvSpPr>
      <xdr:spPr>
        <a:xfrm>
          <a:off x="13020675" y="10334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323850</xdr:colOff>
      <xdr:row>39</xdr:row>
      <xdr:rowOff>66675</xdr:rowOff>
    </xdr:from>
    <xdr:to>
      <xdr:col>18</xdr:col>
      <xdr:colOff>676275</xdr:colOff>
      <xdr:row>39</xdr:row>
      <xdr:rowOff>190500</xdr:rowOff>
    </xdr:to>
    <xdr:sp>
      <xdr:nvSpPr>
        <xdr:cNvPr id="49" name="kreslení 427"/>
        <xdr:cNvSpPr>
          <a:spLocks/>
        </xdr:cNvSpPr>
      </xdr:nvSpPr>
      <xdr:spPr>
        <a:xfrm>
          <a:off x="13773150" y="9944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352425</xdr:colOff>
      <xdr:row>26</xdr:row>
      <xdr:rowOff>219075</xdr:rowOff>
    </xdr:from>
    <xdr:to>
      <xdr:col>24</xdr:col>
      <xdr:colOff>104775</xdr:colOff>
      <xdr:row>28</xdr:row>
      <xdr:rowOff>209550</xdr:rowOff>
    </xdr:to>
    <xdr:pic>
      <xdr:nvPicPr>
        <xdr:cNvPr id="5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87925" y="712470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209550</xdr:colOff>
      <xdr:row>30</xdr:row>
      <xdr:rowOff>85725</xdr:rowOff>
    </xdr:from>
    <xdr:to>
      <xdr:col>26</xdr:col>
      <xdr:colOff>247650</xdr:colOff>
      <xdr:row>31</xdr:row>
      <xdr:rowOff>161925</xdr:rowOff>
    </xdr:to>
    <xdr:grpSp>
      <xdr:nvGrpSpPr>
        <xdr:cNvPr id="51" name="Group 611"/>
        <xdr:cNvGrpSpPr>
          <a:grpSpLocks/>
        </xdr:cNvGrpSpPr>
      </xdr:nvGrpSpPr>
      <xdr:grpSpPr>
        <a:xfrm>
          <a:off x="17545050" y="7905750"/>
          <a:ext cx="3009900" cy="304800"/>
          <a:chOff x="114" y="180"/>
          <a:chExt cx="540" cy="40"/>
        </a:xfrm>
        <a:solidFill>
          <a:srgbClr val="FFFFFF"/>
        </a:solidFill>
      </xdr:grpSpPr>
      <xdr:sp>
        <xdr:nvSpPr>
          <xdr:cNvPr id="52" name="Rectangle 61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61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1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1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1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1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1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32</xdr:row>
      <xdr:rowOff>0</xdr:rowOff>
    </xdr:from>
    <xdr:to>
      <xdr:col>21</xdr:col>
      <xdr:colOff>0</xdr:colOff>
      <xdr:row>33</xdr:row>
      <xdr:rowOff>0</xdr:rowOff>
    </xdr:to>
    <xdr:sp>
      <xdr:nvSpPr>
        <xdr:cNvPr id="59" name="text 29"/>
        <xdr:cNvSpPr txBox="1">
          <a:spLocks noChangeArrowheads="1"/>
        </xdr:cNvSpPr>
      </xdr:nvSpPr>
      <xdr:spPr>
        <a:xfrm>
          <a:off x="15392400" y="8277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 &lt;</a:t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21</xdr:col>
      <xdr:colOff>0</xdr:colOff>
      <xdr:row>36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153924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15</xdr:col>
      <xdr:colOff>257175</xdr:colOff>
      <xdr:row>32</xdr:row>
      <xdr:rowOff>114300</xdr:rowOff>
    </xdr:from>
    <xdr:to>
      <xdr:col>20</xdr:col>
      <xdr:colOff>0</xdr:colOff>
      <xdr:row>32</xdr:row>
      <xdr:rowOff>114300</xdr:rowOff>
    </xdr:to>
    <xdr:sp>
      <xdr:nvSpPr>
        <xdr:cNvPr id="61" name="Line 646"/>
        <xdr:cNvSpPr>
          <a:spLocks/>
        </xdr:cNvSpPr>
      </xdr:nvSpPr>
      <xdr:spPr>
        <a:xfrm>
          <a:off x="10791825" y="8391525"/>
          <a:ext cx="460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38</xdr:row>
      <xdr:rowOff>114300</xdr:rowOff>
    </xdr:from>
    <xdr:to>
      <xdr:col>24</xdr:col>
      <xdr:colOff>495300</xdr:colOff>
      <xdr:row>38</xdr:row>
      <xdr:rowOff>114300</xdr:rowOff>
    </xdr:to>
    <xdr:sp>
      <xdr:nvSpPr>
        <xdr:cNvPr id="62" name="Line 647"/>
        <xdr:cNvSpPr>
          <a:spLocks/>
        </xdr:cNvSpPr>
      </xdr:nvSpPr>
      <xdr:spPr>
        <a:xfrm>
          <a:off x="10039350" y="9763125"/>
          <a:ext cx="927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38</xdr:row>
      <xdr:rowOff>0</xdr:rowOff>
    </xdr:from>
    <xdr:ext cx="523875" cy="228600"/>
    <xdr:sp>
      <xdr:nvSpPr>
        <xdr:cNvPr id="63" name="text 7125"/>
        <xdr:cNvSpPr txBox="1">
          <a:spLocks noChangeArrowheads="1"/>
        </xdr:cNvSpPr>
      </xdr:nvSpPr>
      <xdr:spPr>
        <a:xfrm>
          <a:off x="156210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</xdr:col>
      <xdr:colOff>171450</xdr:colOff>
      <xdr:row>36</xdr:row>
      <xdr:rowOff>38100</xdr:rowOff>
    </xdr:from>
    <xdr:to>
      <xdr:col>1</xdr:col>
      <xdr:colOff>457200</xdr:colOff>
      <xdr:row>36</xdr:row>
      <xdr:rowOff>209550</xdr:rowOff>
    </xdr:to>
    <xdr:grpSp>
      <xdr:nvGrpSpPr>
        <xdr:cNvPr id="64" name="Group 649"/>
        <xdr:cNvGrpSpPr>
          <a:grpSpLocks/>
        </xdr:cNvGrpSpPr>
      </xdr:nvGrpSpPr>
      <xdr:grpSpPr>
        <a:xfrm>
          <a:off x="304800" y="9229725"/>
          <a:ext cx="285750" cy="171450"/>
          <a:chOff x="18" y="944"/>
          <a:chExt cx="26" cy="18"/>
        </a:xfrm>
        <a:solidFill>
          <a:srgbClr val="FFFFFF"/>
        </a:solidFill>
      </xdr:grpSpPr>
      <xdr:sp>
        <xdr:nvSpPr>
          <xdr:cNvPr id="65" name="text 771"/>
          <xdr:cNvSpPr txBox="1">
            <a:spLocks noChangeArrowheads="1"/>
          </xdr:cNvSpPr>
        </xdr:nvSpPr>
        <xdr:spPr>
          <a:xfrm>
            <a:off x="31" y="947"/>
            <a:ext cx="13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grpSp>
        <xdr:nvGrpSpPr>
          <xdr:cNvPr id="66" name="Group 651"/>
          <xdr:cNvGrpSpPr>
            <a:grpSpLocks/>
          </xdr:cNvGrpSpPr>
        </xdr:nvGrpSpPr>
        <xdr:grpSpPr>
          <a:xfrm>
            <a:off x="18" y="944"/>
            <a:ext cx="26" cy="18"/>
            <a:chOff x="770" y="143"/>
            <a:chExt cx="34" cy="23"/>
          </a:xfrm>
          <a:solidFill>
            <a:srgbClr val="FFFFFF"/>
          </a:solidFill>
        </xdr:grpSpPr>
        <xdr:sp>
          <xdr:nvSpPr>
            <xdr:cNvPr id="67" name="Line 652"/>
            <xdr:cNvSpPr>
              <a:spLocks/>
            </xdr:cNvSpPr>
          </xdr:nvSpPr>
          <xdr:spPr>
            <a:xfrm rot="10800000" flipH="1" flipV="1">
              <a:off x="770" y="154"/>
              <a:ext cx="16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" name="Line 653"/>
            <xdr:cNvSpPr>
              <a:spLocks/>
            </xdr:cNvSpPr>
          </xdr:nvSpPr>
          <xdr:spPr>
            <a:xfrm rot="10800000" flipH="1">
              <a:off x="786" y="143"/>
              <a:ext cx="0" cy="2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" name="Line 654"/>
            <xdr:cNvSpPr>
              <a:spLocks/>
            </xdr:cNvSpPr>
          </xdr:nvSpPr>
          <xdr:spPr>
            <a:xfrm rot="10800000" flipH="1">
              <a:off x="804" y="147"/>
              <a:ext cx="0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" name="Line 655"/>
            <xdr:cNvSpPr>
              <a:spLocks/>
            </xdr:cNvSpPr>
          </xdr:nvSpPr>
          <xdr:spPr>
            <a:xfrm rot="10800000" flipV="1">
              <a:off x="786" y="161"/>
              <a:ext cx="18" cy="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" name="Line 656"/>
            <xdr:cNvSpPr>
              <a:spLocks/>
            </xdr:cNvSpPr>
          </xdr:nvSpPr>
          <xdr:spPr>
            <a:xfrm rot="10800000">
              <a:off x="786" y="143"/>
              <a:ext cx="18" cy="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" name="Line 657"/>
            <xdr:cNvSpPr>
              <a:spLocks/>
            </xdr:cNvSpPr>
          </xdr:nvSpPr>
          <xdr:spPr>
            <a:xfrm rot="10800000">
              <a:off x="770" y="150"/>
              <a:ext cx="0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32</xdr:col>
      <xdr:colOff>495300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73" name="Line 658"/>
        <xdr:cNvSpPr>
          <a:spLocks/>
        </xdr:cNvSpPr>
      </xdr:nvSpPr>
      <xdr:spPr>
        <a:xfrm>
          <a:off x="25260300" y="9077325"/>
          <a:ext cx="2476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28575</xdr:colOff>
      <xdr:row>34</xdr:row>
      <xdr:rowOff>28575</xdr:rowOff>
    </xdr:from>
    <xdr:to>
      <xdr:col>35</xdr:col>
      <xdr:colOff>314325</xdr:colOff>
      <xdr:row>34</xdr:row>
      <xdr:rowOff>209550</xdr:rowOff>
    </xdr:to>
    <xdr:grpSp>
      <xdr:nvGrpSpPr>
        <xdr:cNvPr id="74" name="Group 659"/>
        <xdr:cNvGrpSpPr>
          <a:grpSpLocks/>
        </xdr:cNvGrpSpPr>
      </xdr:nvGrpSpPr>
      <xdr:grpSpPr>
        <a:xfrm>
          <a:off x="27251025" y="8763000"/>
          <a:ext cx="285750" cy="180975"/>
          <a:chOff x="2506" y="896"/>
          <a:chExt cx="26" cy="19"/>
        </a:xfrm>
        <a:solidFill>
          <a:srgbClr val="FFFFFF"/>
        </a:solidFill>
      </xdr:grpSpPr>
      <xdr:sp>
        <xdr:nvSpPr>
          <xdr:cNvPr id="75" name="text 740"/>
          <xdr:cNvSpPr txBox="1">
            <a:spLocks noChangeArrowheads="1"/>
          </xdr:cNvSpPr>
        </xdr:nvSpPr>
        <xdr:spPr>
          <a:xfrm>
            <a:off x="2506" y="900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grpSp>
        <xdr:nvGrpSpPr>
          <xdr:cNvPr id="76" name="Group 661"/>
          <xdr:cNvGrpSpPr>
            <a:grpSpLocks/>
          </xdr:cNvGrpSpPr>
        </xdr:nvGrpSpPr>
        <xdr:grpSpPr>
          <a:xfrm>
            <a:off x="2506" y="896"/>
            <a:ext cx="26" cy="19"/>
            <a:chOff x="848" y="142"/>
            <a:chExt cx="34" cy="23"/>
          </a:xfrm>
          <a:solidFill>
            <a:srgbClr val="FFFFFF"/>
          </a:solidFill>
        </xdr:grpSpPr>
        <xdr:sp>
          <xdr:nvSpPr>
            <xdr:cNvPr id="77" name="Line 662"/>
            <xdr:cNvSpPr>
              <a:spLocks/>
            </xdr:cNvSpPr>
          </xdr:nvSpPr>
          <xdr:spPr>
            <a:xfrm rot="10800000" flipH="1" flipV="1">
              <a:off x="866" y="154"/>
              <a:ext cx="16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" name="Line 663"/>
            <xdr:cNvSpPr>
              <a:spLocks/>
            </xdr:cNvSpPr>
          </xdr:nvSpPr>
          <xdr:spPr>
            <a:xfrm rot="10800000" flipH="1">
              <a:off x="866" y="142"/>
              <a:ext cx="0" cy="2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" name="Line 664"/>
            <xdr:cNvSpPr>
              <a:spLocks/>
            </xdr:cNvSpPr>
          </xdr:nvSpPr>
          <xdr:spPr>
            <a:xfrm rot="10800000" flipH="1">
              <a:off x="848" y="147"/>
              <a:ext cx="0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" name="Line 665"/>
            <xdr:cNvSpPr>
              <a:spLocks/>
            </xdr:cNvSpPr>
          </xdr:nvSpPr>
          <xdr:spPr>
            <a:xfrm rot="10800000" flipV="1">
              <a:off x="848" y="142"/>
              <a:ext cx="18" cy="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" name="Line 666"/>
            <xdr:cNvSpPr>
              <a:spLocks/>
            </xdr:cNvSpPr>
          </xdr:nvSpPr>
          <xdr:spPr>
            <a:xfrm rot="10800000">
              <a:off x="848" y="161"/>
              <a:ext cx="18" cy="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" name="Line 667"/>
            <xdr:cNvSpPr>
              <a:spLocks/>
            </xdr:cNvSpPr>
          </xdr:nvSpPr>
          <xdr:spPr>
            <a:xfrm rot="10800000">
              <a:off x="882" y="150"/>
              <a:ext cx="0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9</xdr:col>
      <xdr:colOff>28575</xdr:colOff>
      <xdr:row>36</xdr:row>
      <xdr:rowOff>57150</xdr:rowOff>
    </xdr:from>
    <xdr:to>
      <xdr:col>9</xdr:col>
      <xdr:colOff>333375</xdr:colOff>
      <xdr:row>36</xdr:row>
      <xdr:rowOff>171450</xdr:rowOff>
    </xdr:to>
    <xdr:grpSp>
      <xdr:nvGrpSpPr>
        <xdr:cNvPr id="83" name="Group 676"/>
        <xdr:cNvGrpSpPr>
          <a:grpSpLocks noChangeAspect="1"/>
        </xdr:cNvGrpSpPr>
      </xdr:nvGrpSpPr>
      <xdr:grpSpPr>
        <a:xfrm>
          <a:off x="6105525" y="92487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84" name="Rectangle 677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678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679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680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681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35</xdr:row>
      <xdr:rowOff>114300</xdr:rowOff>
    </xdr:from>
    <xdr:to>
      <xdr:col>11</xdr:col>
      <xdr:colOff>419100</xdr:colOff>
      <xdr:row>37</xdr:row>
      <xdr:rowOff>28575</xdr:rowOff>
    </xdr:to>
    <xdr:grpSp>
      <xdr:nvGrpSpPr>
        <xdr:cNvPr id="89" name="Group 682"/>
        <xdr:cNvGrpSpPr>
          <a:grpSpLocks noChangeAspect="1"/>
        </xdr:cNvGrpSpPr>
      </xdr:nvGrpSpPr>
      <xdr:grpSpPr>
        <a:xfrm>
          <a:off x="76676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" name="Line 6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6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38</xdr:row>
      <xdr:rowOff>114300</xdr:rowOff>
    </xdr:from>
    <xdr:to>
      <xdr:col>14</xdr:col>
      <xdr:colOff>628650</xdr:colOff>
      <xdr:row>40</xdr:row>
      <xdr:rowOff>28575</xdr:rowOff>
    </xdr:to>
    <xdr:grpSp>
      <xdr:nvGrpSpPr>
        <xdr:cNvPr id="92" name="Group 685"/>
        <xdr:cNvGrpSpPr>
          <a:grpSpLocks noChangeAspect="1"/>
        </xdr:cNvGrpSpPr>
      </xdr:nvGrpSpPr>
      <xdr:grpSpPr>
        <a:xfrm>
          <a:off x="988695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3" name="Line 6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828675</xdr:colOff>
      <xdr:row>36</xdr:row>
      <xdr:rowOff>114300</xdr:rowOff>
    </xdr:from>
    <xdr:to>
      <xdr:col>14</xdr:col>
      <xdr:colOff>866775</xdr:colOff>
      <xdr:row>37</xdr:row>
      <xdr:rowOff>114300</xdr:rowOff>
    </xdr:to>
    <xdr:grpSp>
      <xdr:nvGrpSpPr>
        <xdr:cNvPr id="95" name="Group 688"/>
        <xdr:cNvGrpSpPr>
          <a:grpSpLocks/>
        </xdr:cNvGrpSpPr>
      </xdr:nvGrpSpPr>
      <xdr:grpSpPr>
        <a:xfrm>
          <a:off x="10391775" y="9305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6" name="Rectangle 68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9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9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95250</xdr:colOff>
      <xdr:row>39</xdr:row>
      <xdr:rowOff>104775</xdr:rowOff>
    </xdr:from>
    <xdr:to>
      <xdr:col>18</xdr:col>
      <xdr:colOff>133350</xdr:colOff>
      <xdr:row>40</xdr:row>
      <xdr:rowOff>104775</xdr:rowOff>
    </xdr:to>
    <xdr:grpSp>
      <xdr:nvGrpSpPr>
        <xdr:cNvPr id="99" name="Group 692"/>
        <xdr:cNvGrpSpPr>
          <a:grpSpLocks/>
        </xdr:cNvGrpSpPr>
      </xdr:nvGrpSpPr>
      <xdr:grpSpPr>
        <a:xfrm>
          <a:off x="13544550" y="9982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0" name="Rectangle 69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9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9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323850</xdr:colOff>
      <xdr:row>42</xdr:row>
      <xdr:rowOff>66675</xdr:rowOff>
    </xdr:from>
    <xdr:to>
      <xdr:col>18</xdr:col>
      <xdr:colOff>676275</xdr:colOff>
      <xdr:row>42</xdr:row>
      <xdr:rowOff>190500</xdr:rowOff>
    </xdr:to>
    <xdr:sp>
      <xdr:nvSpPr>
        <xdr:cNvPr id="103" name="kreslení 427"/>
        <xdr:cNvSpPr>
          <a:spLocks/>
        </xdr:cNvSpPr>
      </xdr:nvSpPr>
      <xdr:spPr>
        <a:xfrm>
          <a:off x="13773150" y="10629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35</xdr:row>
      <xdr:rowOff>114300</xdr:rowOff>
    </xdr:from>
    <xdr:to>
      <xdr:col>30</xdr:col>
      <xdr:colOff>647700</xdr:colOff>
      <xdr:row>37</xdr:row>
      <xdr:rowOff>28575</xdr:rowOff>
    </xdr:to>
    <xdr:grpSp>
      <xdr:nvGrpSpPr>
        <xdr:cNvPr id="104" name="Group 701"/>
        <xdr:cNvGrpSpPr>
          <a:grpSpLocks noChangeAspect="1"/>
        </xdr:cNvGrpSpPr>
      </xdr:nvGrpSpPr>
      <xdr:grpSpPr>
        <a:xfrm>
          <a:off x="236220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7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35</xdr:row>
      <xdr:rowOff>114300</xdr:rowOff>
    </xdr:from>
    <xdr:to>
      <xdr:col>32</xdr:col>
      <xdr:colOff>647700</xdr:colOff>
      <xdr:row>37</xdr:row>
      <xdr:rowOff>28575</xdr:rowOff>
    </xdr:to>
    <xdr:grpSp>
      <xdr:nvGrpSpPr>
        <xdr:cNvPr id="107" name="Group 704"/>
        <xdr:cNvGrpSpPr>
          <a:grpSpLocks noChangeAspect="1"/>
        </xdr:cNvGrpSpPr>
      </xdr:nvGrpSpPr>
      <xdr:grpSpPr>
        <a:xfrm>
          <a:off x="251079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7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7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295275</xdr:colOff>
      <xdr:row>34</xdr:row>
      <xdr:rowOff>66675</xdr:rowOff>
    </xdr:from>
    <xdr:to>
      <xdr:col>32</xdr:col>
      <xdr:colOff>600075</xdr:colOff>
      <xdr:row>34</xdr:row>
      <xdr:rowOff>180975</xdr:rowOff>
    </xdr:to>
    <xdr:grpSp>
      <xdr:nvGrpSpPr>
        <xdr:cNvPr id="110" name="Group 707"/>
        <xdr:cNvGrpSpPr>
          <a:grpSpLocks noChangeAspect="1"/>
        </xdr:cNvGrpSpPr>
      </xdr:nvGrpSpPr>
      <xdr:grpSpPr>
        <a:xfrm>
          <a:off x="25060275" y="8801100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111" name="Rectangle 708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709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710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11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712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866775</xdr:colOff>
      <xdr:row>32</xdr:row>
      <xdr:rowOff>161925</xdr:rowOff>
    </xdr:from>
    <xdr:to>
      <xdr:col>22</xdr:col>
      <xdr:colOff>390525</xdr:colOff>
      <xdr:row>33</xdr:row>
      <xdr:rowOff>66675</xdr:rowOff>
    </xdr:to>
    <xdr:grpSp>
      <xdr:nvGrpSpPr>
        <xdr:cNvPr id="116" name="Group 713"/>
        <xdr:cNvGrpSpPr>
          <a:grpSpLocks/>
        </xdr:cNvGrpSpPr>
      </xdr:nvGrpSpPr>
      <xdr:grpSpPr>
        <a:xfrm>
          <a:off x="17230725" y="8439150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117" name="Line 714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15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716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304800</xdr:colOff>
      <xdr:row>35</xdr:row>
      <xdr:rowOff>161925</xdr:rowOff>
    </xdr:from>
    <xdr:to>
      <xdr:col>28</xdr:col>
      <xdr:colOff>342900</xdr:colOff>
      <xdr:row>36</xdr:row>
      <xdr:rowOff>161925</xdr:rowOff>
    </xdr:to>
    <xdr:grpSp>
      <xdr:nvGrpSpPr>
        <xdr:cNvPr id="122" name="Group 719"/>
        <xdr:cNvGrpSpPr>
          <a:grpSpLocks/>
        </xdr:cNvGrpSpPr>
      </xdr:nvGrpSpPr>
      <xdr:grpSpPr>
        <a:xfrm>
          <a:off x="22098000" y="91249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3" name="Rectangle 72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2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72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76200</xdr:colOff>
      <xdr:row>38</xdr:row>
      <xdr:rowOff>66675</xdr:rowOff>
    </xdr:from>
    <xdr:to>
      <xdr:col>27</xdr:col>
      <xdr:colOff>428625</xdr:colOff>
      <xdr:row>38</xdr:row>
      <xdr:rowOff>190500</xdr:rowOff>
    </xdr:to>
    <xdr:sp>
      <xdr:nvSpPr>
        <xdr:cNvPr id="126" name="kreslení 417"/>
        <xdr:cNvSpPr>
          <a:spLocks/>
        </xdr:cNvSpPr>
      </xdr:nvSpPr>
      <xdr:spPr>
        <a:xfrm>
          <a:off x="21355050" y="9715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85725</xdr:rowOff>
    </xdr:from>
    <xdr:to>
      <xdr:col>21</xdr:col>
      <xdr:colOff>238125</xdr:colOff>
      <xdr:row>31</xdr:row>
      <xdr:rowOff>161925</xdr:rowOff>
    </xdr:to>
    <xdr:grpSp>
      <xdr:nvGrpSpPr>
        <xdr:cNvPr id="127" name="Group 724"/>
        <xdr:cNvGrpSpPr>
          <a:grpSpLocks/>
        </xdr:cNvGrpSpPr>
      </xdr:nvGrpSpPr>
      <xdr:grpSpPr>
        <a:xfrm>
          <a:off x="11506200" y="7905750"/>
          <a:ext cx="5095875" cy="304800"/>
          <a:chOff x="114" y="180"/>
          <a:chExt cx="540" cy="40"/>
        </a:xfrm>
        <a:solidFill>
          <a:srgbClr val="FFFFFF"/>
        </a:solidFill>
      </xdr:grpSpPr>
      <xdr:sp>
        <xdr:nvSpPr>
          <xdr:cNvPr id="128" name="Rectangle 72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2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2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2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2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73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3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35</xdr:row>
      <xdr:rowOff>114300</xdr:rowOff>
    </xdr:from>
    <xdr:to>
      <xdr:col>8</xdr:col>
      <xdr:colOff>523875</xdr:colOff>
      <xdr:row>35</xdr:row>
      <xdr:rowOff>114300</xdr:rowOff>
    </xdr:to>
    <xdr:sp>
      <xdr:nvSpPr>
        <xdr:cNvPr id="135" name="Line 743"/>
        <xdr:cNvSpPr>
          <a:spLocks/>
        </xdr:cNvSpPr>
      </xdr:nvSpPr>
      <xdr:spPr>
        <a:xfrm flipH="1">
          <a:off x="1619250" y="9077325"/>
          <a:ext cx="4010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3</xdr:col>
      <xdr:colOff>0</xdr:colOff>
      <xdr:row>35</xdr:row>
      <xdr:rowOff>114300</xdr:rowOff>
    </xdr:to>
    <xdr:sp>
      <xdr:nvSpPr>
        <xdr:cNvPr id="136" name="Line 745"/>
        <xdr:cNvSpPr>
          <a:spLocks/>
        </xdr:cNvSpPr>
      </xdr:nvSpPr>
      <xdr:spPr>
        <a:xfrm>
          <a:off x="133350" y="9077325"/>
          <a:ext cx="1485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257175</xdr:colOff>
      <xdr:row>36</xdr:row>
      <xdr:rowOff>19050</xdr:rowOff>
    </xdr:from>
    <xdr:ext cx="2447925" cy="228600"/>
    <xdr:sp>
      <xdr:nvSpPr>
        <xdr:cNvPr id="137" name="text 348"/>
        <xdr:cNvSpPr txBox="1">
          <a:spLocks noChangeArrowheads="1"/>
        </xdr:cNvSpPr>
      </xdr:nvSpPr>
      <xdr:spPr>
        <a:xfrm>
          <a:off x="2390775" y="9210675"/>
          <a:ext cx="2447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Tunel "Špičák" - délka = 1747 m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95250</xdr:rowOff>
    </xdr:from>
    <xdr:ext cx="323850" cy="419100"/>
    <xdr:sp>
      <xdr:nvSpPr>
        <xdr:cNvPr id="138" name="text 215"/>
        <xdr:cNvSpPr txBox="1">
          <a:spLocks noChangeArrowheads="1"/>
        </xdr:cNvSpPr>
      </xdr:nvSpPr>
      <xdr:spPr>
        <a:xfrm>
          <a:off x="1619250" y="8601075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9,609</a:t>
          </a:r>
        </a:p>
      </xdr:txBody>
    </xdr:sp>
    <xdr:clientData/>
  </xdr:oneCellAnchor>
  <xdr:oneCellAnchor>
    <xdr:from>
      <xdr:col>8</xdr:col>
      <xdr:colOff>323850</xdr:colOff>
      <xdr:row>33</xdr:row>
      <xdr:rowOff>95250</xdr:rowOff>
    </xdr:from>
    <xdr:ext cx="323850" cy="419100"/>
    <xdr:sp>
      <xdr:nvSpPr>
        <xdr:cNvPr id="139" name="text 215"/>
        <xdr:cNvSpPr txBox="1">
          <a:spLocks noChangeArrowheads="1"/>
        </xdr:cNvSpPr>
      </xdr:nvSpPr>
      <xdr:spPr>
        <a:xfrm>
          <a:off x="5429250" y="8601075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7,862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4"/>
      <c r="J1" s="4"/>
      <c r="K1" s="4"/>
      <c r="L1"/>
      <c r="M1"/>
      <c r="N1" s="31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9" customFormat="1" ht="36" customHeight="1" thickBot="1" thickTop="1">
      <c r="B2" s="127"/>
      <c r="C2" s="128"/>
      <c r="D2" s="128"/>
      <c r="E2" s="35" t="s">
        <v>37</v>
      </c>
      <c r="F2" s="128"/>
      <c r="G2" s="128"/>
      <c r="H2" s="129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27"/>
      <c r="AE2" s="128"/>
      <c r="AF2" s="128"/>
      <c r="AG2" s="35" t="s">
        <v>45</v>
      </c>
      <c r="AH2" s="128"/>
      <c r="AI2" s="128"/>
      <c r="AJ2" s="129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38</v>
      </c>
      <c r="Q3"/>
      <c r="S3" s="36" t="s">
        <v>40</v>
      </c>
      <c r="T3" s="26"/>
      <c r="U3"/>
      <c r="W3" s="27" t="s">
        <v>44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3"/>
      <c r="C4" s="14"/>
      <c r="D4" s="14"/>
      <c r="E4" s="14"/>
      <c r="F4" s="14"/>
      <c r="G4" s="14"/>
      <c r="H4" s="15"/>
      <c r="I4" s="38"/>
      <c r="J4" s="245" t="s">
        <v>25</v>
      </c>
      <c r="K4" s="241"/>
      <c r="L4" s="241"/>
      <c r="M4" s="241"/>
      <c r="N4" s="241"/>
      <c r="O4" s="241"/>
      <c r="P4" s="46"/>
      <c r="Q4" s="47"/>
      <c r="R4" s="47"/>
      <c r="S4" s="47"/>
      <c r="T4" s="47"/>
      <c r="U4" s="47"/>
      <c r="V4" s="48"/>
      <c r="W4" s="241" t="s">
        <v>25</v>
      </c>
      <c r="X4" s="241"/>
      <c r="Y4" s="241"/>
      <c r="Z4" s="241"/>
      <c r="AA4" s="241"/>
      <c r="AB4" s="242"/>
      <c r="AC4" s="43"/>
      <c r="AD4" s="13"/>
      <c r="AE4" s="14"/>
      <c r="AF4" s="14"/>
      <c r="AG4" s="14"/>
      <c r="AH4" s="14"/>
      <c r="AI4" s="14"/>
      <c r="AJ4" s="15"/>
    </row>
    <row r="5" spans="2:36" s="39" customFormat="1" ht="25.5" customHeight="1" thickBot="1">
      <c r="B5" s="22"/>
      <c r="C5" s="16"/>
      <c r="D5" s="16"/>
      <c r="E5" s="8" t="s">
        <v>17</v>
      </c>
      <c r="F5" s="16"/>
      <c r="G5" s="16"/>
      <c r="H5" s="12"/>
      <c r="I5" s="38"/>
      <c r="J5" s="246" t="s">
        <v>28</v>
      </c>
      <c r="K5" s="247"/>
      <c r="L5" s="248"/>
      <c r="M5" s="249"/>
      <c r="N5" s="185" t="s">
        <v>48</v>
      </c>
      <c r="O5" s="186"/>
      <c r="P5" s="50"/>
      <c r="Q5" s="143"/>
      <c r="R5" s="177"/>
      <c r="S5" s="178"/>
      <c r="T5" s="143"/>
      <c r="U5" s="177"/>
      <c r="V5" s="51"/>
      <c r="W5" s="185" t="s">
        <v>48</v>
      </c>
      <c r="X5" s="186"/>
      <c r="Y5" s="239"/>
      <c r="Z5" s="240"/>
      <c r="AA5" s="243" t="s">
        <v>28</v>
      </c>
      <c r="AB5" s="244"/>
      <c r="AC5" s="43"/>
      <c r="AD5" s="22"/>
      <c r="AE5" s="16"/>
      <c r="AF5" s="16"/>
      <c r="AG5" s="8" t="s">
        <v>17</v>
      </c>
      <c r="AH5" s="16"/>
      <c r="AI5" s="16"/>
      <c r="AJ5" s="12"/>
    </row>
    <row r="6" spans="2:36" s="39" customFormat="1" ht="25.5" customHeight="1" thickTop="1">
      <c r="B6" s="7"/>
      <c r="C6" s="2"/>
      <c r="D6" s="2"/>
      <c r="E6" s="2"/>
      <c r="F6" s="2"/>
      <c r="G6" s="2"/>
      <c r="H6" s="52"/>
      <c r="I6" s="38"/>
      <c r="J6" s="137"/>
      <c r="K6" s="138"/>
      <c r="L6" s="139"/>
      <c r="M6" s="140"/>
      <c r="N6" s="141"/>
      <c r="O6" s="142"/>
      <c r="P6" s="50"/>
      <c r="Q6" s="53"/>
      <c r="R6" s="54"/>
      <c r="S6" s="20" t="s">
        <v>27</v>
      </c>
      <c r="T6" s="53"/>
      <c r="U6" s="54"/>
      <c r="V6" s="51"/>
      <c r="W6" s="144"/>
      <c r="X6" s="145"/>
      <c r="Y6" s="146"/>
      <c r="Z6" s="145"/>
      <c r="AA6" s="147"/>
      <c r="AB6" s="148"/>
      <c r="AC6" s="43"/>
      <c r="AD6" s="7"/>
      <c r="AE6" s="38"/>
      <c r="AF6" s="38"/>
      <c r="AG6" s="2"/>
      <c r="AH6" s="38"/>
      <c r="AI6" s="38"/>
      <c r="AJ6" s="52"/>
    </row>
    <row r="7" spans="2:36" s="39" customFormat="1" ht="22.5" customHeight="1">
      <c r="B7" s="7"/>
      <c r="C7" s="9"/>
      <c r="D7" s="9"/>
      <c r="E7" s="10" t="s">
        <v>58</v>
      </c>
      <c r="F7" s="9"/>
      <c r="G7" s="9"/>
      <c r="H7" s="12"/>
      <c r="I7" s="38"/>
      <c r="J7" s="174" t="s">
        <v>33</v>
      </c>
      <c r="K7" s="175" t="s">
        <v>39</v>
      </c>
      <c r="L7" s="2"/>
      <c r="M7" s="56"/>
      <c r="N7" s="1"/>
      <c r="O7" s="55"/>
      <c r="P7" s="50"/>
      <c r="Q7" s="143"/>
      <c r="R7" s="42"/>
      <c r="S7" s="149"/>
      <c r="T7" s="143"/>
      <c r="U7" s="42"/>
      <c r="V7" s="51"/>
      <c r="W7" s="57"/>
      <c r="X7" s="58"/>
      <c r="Y7" s="42"/>
      <c r="Z7" s="58"/>
      <c r="AA7" s="179" t="s">
        <v>33</v>
      </c>
      <c r="AB7" s="180" t="s">
        <v>39</v>
      </c>
      <c r="AC7" s="43"/>
      <c r="AD7" s="7"/>
      <c r="AE7" s="9"/>
      <c r="AF7" s="9"/>
      <c r="AG7" s="10" t="s">
        <v>58</v>
      </c>
      <c r="AH7" s="9"/>
      <c r="AI7" s="9"/>
      <c r="AJ7" s="12"/>
    </row>
    <row r="8" spans="2:36" s="39" customFormat="1" ht="22.5" customHeight="1">
      <c r="B8" s="7"/>
      <c r="C8" s="9"/>
      <c r="D8" s="9"/>
      <c r="E8" s="32" t="s">
        <v>26</v>
      </c>
      <c r="F8" s="9"/>
      <c r="G8" s="9"/>
      <c r="H8" s="12"/>
      <c r="I8" s="38"/>
      <c r="J8" s="231">
        <v>10.4</v>
      </c>
      <c r="K8" s="232"/>
      <c r="L8" s="2"/>
      <c r="M8" s="56"/>
      <c r="N8" s="187" t="s">
        <v>34</v>
      </c>
      <c r="O8" s="187"/>
      <c r="P8" s="50"/>
      <c r="Q8" s="143"/>
      <c r="R8" s="143"/>
      <c r="S8" s="182" t="s">
        <v>46</v>
      </c>
      <c r="T8" s="143"/>
      <c r="U8" s="143"/>
      <c r="V8" s="51"/>
      <c r="W8" s="187" t="s">
        <v>35</v>
      </c>
      <c r="X8" s="187"/>
      <c r="Y8" s="170"/>
      <c r="Z8" s="171"/>
      <c r="AA8" s="235">
        <v>6.438</v>
      </c>
      <c r="AB8" s="236"/>
      <c r="AC8" s="43"/>
      <c r="AD8" s="7"/>
      <c r="AE8" s="9"/>
      <c r="AF8" s="9"/>
      <c r="AG8" s="32" t="s">
        <v>26</v>
      </c>
      <c r="AH8" s="9"/>
      <c r="AI8" s="9"/>
      <c r="AJ8" s="12"/>
    </row>
    <row r="9" spans="2:36" s="39" customFormat="1" ht="22.5" customHeight="1">
      <c r="B9" s="7"/>
      <c r="C9" s="6"/>
      <c r="D9" s="6"/>
      <c r="E9" s="6"/>
      <c r="F9" s="6"/>
      <c r="G9" s="6"/>
      <c r="H9" s="21"/>
      <c r="I9" s="38"/>
      <c r="J9" s="233" t="s">
        <v>22</v>
      </c>
      <c r="K9" s="234"/>
      <c r="L9" s="130"/>
      <c r="M9" s="56"/>
      <c r="N9" s="188">
        <v>7.853</v>
      </c>
      <c r="O9" s="188"/>
      <c r="P9" s="50"/>
      <c r="Q9" s="38"/>
      <c r="R9" s="38"/>
      <c r="S9" s="183">
        <v>7.521</v>
      </c>
      <c r="T9" s="38"/>
      <c r="U9" s="38"/>
      <c r="V9" s="51"/>
      <c r="W9" s="188">
        <v>7.33</v>
      </c>
      <c r="X9" s="188"/>
      <c r="Y9" s="172"/>
      <c r="Z9" s="173"/>
      <c r="AA9" s="237" t="s">
        <v>22</v>
      </c>
      <c r="AB9" s="238"/>
      <c r="AC9" s="43"/>
      <c r="AD9" s="7"/>
      <c r="AE9" s="6"/>
      <c r="AF9" s="6"/>
      <c r="AG9" s="6"/>
      <c r="AH9" s="6"/>
      <c r="AI9" s="6"/>
      <c r="AJ9" s="21"/>
    </row>
    <row r="10" spans="2:36" s="39" customFormat="1" ht="22.5" customHeight="1">
      <c r="B10" s="7"/>
      <c r="C10" s="6"/>
      <c r="D10" s="6"/>
      <c r="E10" s="11" t="s">
        <v>30</v>
      </c>
      <c r="F10" s="6"/>
      <c r="G10" s="6"/>
      <c r="H10" s="21"/>
      <c r="I10" s="38"/>
      <c r="J10" s="215">
        <v>9.7</v>
      </c>
      <c r="K10" s="216"/>
      <c r="L10" s="130"/>
      <c r="M10" s="56"/>
      <c r="N10" s="1"/>
      <c r="O10" s="55"/>
      <c r="P10" s="50"/>
      <c r="Q10" s="38"/>
      <c r="R10" s="38"/>
      <c r="S10" s="184" t="s">
        <v>47</v>
      </c>
      <c r="T10" s="38"/>
      <c r="U10" s="38"/>
      <c r="V10" s="51"/>
      <c r="W10" s="57"/>
      <c r="X10" s="58"/>
      <c r="Y10" s="42"/>
      <c r="Z10" s="58"/>
      <c r="AA10" s="217">
        <v>7.138</v>
      </c>
      <c r="AB10" s="218"/>
      <c r="AC10" s="43"/>
      <c r="AD10" s="7"/>
      <c r="AE10" s="6"/>
      <c r="AF10" s="6"/>
      <c r="AG10" s="11" t="s">
        <v>30</v>
      </c>
      <c r="AH10" s="6"/>
      <c r="AI10" s="6"/>
      <c r="AJ10" s="21"/>
    </row>
    <row r="11" spans="2:36" s="39" customFormat="1" ht="22.5" customHeight="1" thickBot="1">
      <c r="B11" s="23"/>
      <c r="C11" s="24"/>
      <c r="D11" s="24"/>
      <c r="E11" s="24"/>
      <c r="F11" s="24"/>
      <c r="G11" s="24"/>
      <c r="H11" s="25"/>
      <c r="I11" s="38"/>
      <c r="J11" s="61"/>
      <c r="K11" s="62"/>
      <c r="L11" s="63"/>
      <c r="M11" s="62"/>
      <c r="N11" s="63"/>
      <c r="O11" s="64"/>
      <c r="P11" s="65"/>
      <c r="Q11" s="66"/>
      <c r="R11" s="66"/>
      <c r="S11" s="66"/>
      <c r="T11" s="66"/>
      <c r="U11" s="66"/>
      <c r="V11" s="67"/>
      <c r="W11" s="61"/>
      <c r="X11" s="62"/>
      <c r="Y11" s="63"/>
      <c r="Z11" s="62"/>
      <c r="AA11" s="63"/>
      <c r="AB11" s="64"/>
      <c r="AC11" s="43"/>
      <c r="AD11" s="23"/>
      <c r="AE11" s="24"/>
      <c r="AF11" s="24"/>
      <c r="AG11" s="24"/>
      <c r="AH11" s="24"/>
      <c r="AI11" s="24"/>
      <c r="AJ11" s="25"/>
    </row>
    <row r="12" spans="2:36" s="38" customFormat="1" ht="18" customHeight="1" thickTop="1">
      <c r="B12" s="59"/>
      <c r="C12" s="59"/>
      <c r="D12" s="59"/>
      <c r="E12" s="59"/>
      <c r="F12" s="59"/>
      <c r="G12" s="59"/>
      <c r="H12" s="59"/>
      <c r="J12" s="59"/>
      <c r="K12" s="59"/>
      <c r="L12" s="59"/>
      <c r="M12" s="59"/>
      <c r="N12" s="59"/>
      <c r="O12" s="59"/>
      <c r="P12" s="73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59"/>
      <c r="AE12" s="59"/>
      <c r="AF12" s="59"/>
      <c r="AG12" s="59"/>
      <c r="AH12" s="59"/>
      <c r="AI12" s="59"/>
      <c r="AJ12" s="59"/>
    </row>
    <row r="13" spans="2:36" s="39" customFormat="1" ht="18" customHeight="1" thickBot="1">
      <c r="B13" s="59"/>
      <c r="C13" s="59"/>
      <c r="D13" s="59"/>
      <c r="E13" s="59"/>
      <c r="F13" s="59"/>
      <c r="G13" s="59"/>
      <c r="H13" s="59"/>
      <c r="I13" s="38"/>
      <c r="J13" s="59"/>
      <c r="K13" s="59"/>
      <c r="L13" s="59"/>
      <c r="M13" s="59"/>
      <c r="N13" s="59"/>
      <c r="O13" s="59"/>
      <c r="P13" s="73"/>
      <c r="V13"/>
      <c r="W13"/>
      <c r="X13"/>
      <c r="Y13"/>
      <c r="Z13"/>
      <c r="AA13"/>
      <c r="AB13"/>
      <c r="AC13" s="43"/>
      <c r="AD13" s="73"/>
      <c r="AE13" s="73"/>
      <c r="AF13" s="73"/>
      <c r="AG13" s="73"/>
      <c r="AH13" s="73"/>
      <c r="AI13" s="73"/>
      <c r="AJ13" s="73"/>
    </row>
    <row r="14" spans="2:37" s="60" customFormat="1" ht="18" customHeight="1">
      <c r="B14" s="59"/>
      <c r="C14" s="59"/>
      <c r="D14" s="59"/>
      <c r="E14" s="59"/>
      <c r="F14" s="59"/>
      <c r="G14" s="59"/>
      <c r="H14" s="59"/>
      <c r="I14" s="38"/>
      <c r="J14" s="59"/>
      <c r="K14" s="59"/>
      <c r="L14" s="59"/>
      <c r="M14" s="59"/>
      <c r="N14" s="59"/>
      <c r="O14" s="59"/>
      <c r="P14" s="73"/>
      <c r="Q14" s="151"/>
      <c r="R14" s="152"/>
      <c r="S14" s="153"/>
      <c r="T14" s="154"/>
      <c r="U14" s="155"/>
      <c r="V14"/>
      <c r="W14"/>
      <c r="X14"/>
      <c r="Y14"/>
      <c r="Z14"/>
      <c r="AA14"/>
      <c r="AB14"/>
      <c r="AC14"/>
      <c r="AD14" s="181"/>
      <c r="AE14" s="181"/>
      <c r="AF14" s="181"/>
      <c r="AG14" s="11"/>
      <c r="AH14" s="181"/>
      <c r="AI14" s="181"/>
      <c r="AJ14" s="181"/>
      <c r="AK14"/>
    </row>
    <row r="15" spans="2:37" s="60" customFormat="1" ht="18" customHeight="1">
      <c r="B15" s="59"/>
      <c r="C15" s="59"/>
      <c r="D15" s="59"/>
      <c r="E15" s="59"/>
      <c r="F15" s="59"/>
      <c r="G15" s="59"/>
      <c r="H15" s="59"/>
      <c r="I15" s="38"/>
      <c r="J15" s="59"/>
      <c r="K15" s="59"/>
      <c r="L15" s="59"/>
      <c r="M15" s="59"/>
      <c r="N15" s="59"/>
      <c r="O15" s="59"/>
      <c r="P15" s="73"/>
      <c r="Q15" s="156"/>
      <c r="R15" s="75"/>
      <c r="S15" s="149" t="s">
        <v>29</v>
      </c>
      <c r="T15" s="59"/>
      <c r="U15" s="157"/>
      <c r="V15"/>
      <c r="W15"/>
      <c r="X15"/>
      <c r="Y15"/>
      <c r="Z15"/>
      <c r="AA15"/>
      <c r="AB15"/>
      <c r="AC15"/>
      <c r="AD15" s="181"/>
      <c r="AE15" s="181"/>
      <c r="AF15" s="181"/>
      <c r="AG15" s="11"/>
      <c r="AH15" s="181"/>
      <c r="AI15" s="181"/>
      <c r="AJ15" s="181"/>
      <c r="AK15"/>
    </row>
    <row r="16" spans="2:37" s="60" customFormat="1" ht="18" customHeight="1">
      <c r="B16" s="59"/>
      <c r="C16" s="59"/>
      <c r="D16" s="59"/>
      <c r="E16" s="59"/>
      <c r="F16" s="59"/>
      <c r="G16" s="59"/>
      <c r="H16" s="59"/>
      <c r="I16" s="38"/>
      <c r="J16" s="59"/>
      <c r="K16" s="59"/>
      <c r="L16" s="59"/>
      <c r="M16" s="59"/>
      <c r="N16" s="59"/>
      <c r="O16" s="59"/>
      <c r="P16" s="73"/>
      <c r="Q16" s="156"/>
      <c r="R16" s="75"/>
      <c r="S16" s="75"/>
      <c r="T16" s="59"/>
      <c r="U16" s="157"/>
      <c r="V16"/>
      <c r="W16"/>
      <c r="X16"/>
      <c r="Y16"/>
      <c r="Z16"/>
      <c r="AA16"/>
      <c r="AB16"/>
      <c r="AC16"/>
      <c r="AD16" s="181"/>
      <c r="AE16" s="181"/>
      <c r="AF16" s="181"/>
      <c r="AG16" s="11"/>
      <c r="AH16" s="181"/>
      <c r="AI16" s="181"/>
      <c r="AJ16" s="181"/>
      <c r="AK16"/>
    </row>
    <row r="17" spans="9:37" s="60" customFormat="1" ht="18" customHeight="1">
      <c r="I17" s="38"/>
      <c r="J17" s="59"/>
      <c r="K17" s="59"/>
      <c r="L17" s="59"/>
      <c r="M17" s="59"/>
      <c r="N17" s="59"/>
      <c r="O17" s="59"/>
      <c r="P17" s="73"/>
      <c r="Q17" s="156"/>
      <c r="R17" s="59"/>
      <c r="S17" s="150" t="s">
        <v>43</v>
      </c>
      <c r="T17" s="59"/>
      <c r="U17" s="15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9:37" s="60" customFormat="1" ht="18" customHeight="1">
      <c r="I18" s="38"/>
      <c r="Q18" s="156"/>
      <c r="R18" s="75"/>
      <c r="S18" s="75"/>
      <c r="T18" s="59"/>
      <c r="U18" s="157"/>
      <c r="V18"/>
      <c r="W18"/>
      <c r="X18"/>
      <c r="Y18"/>
      <c r="Z18"/>
      <c r="AA18"/>
      <c r="AB18"/>
      <c r="AC18" s="59"/>
      <c r="AD18" s="59"/>
      <c r="AJ18" s="59"/>
      <c r="AK18" s="59"/>
    </row>
    <row r="19" spans="9:37" s="60" customFormat="1" ht="18" customHeight="1">
      <c r="I19" s="38"/>
      <c r="Q19" s="156"/>
      <c r="R19" s="75"/>
      <c r="S19" s="167" t="s">
        <v>31</v>
      </c>
      <c r="T19" s="59"/>
      <c r="U19" s="157"/>
      <c r="AC19" s="59"/>
      <c r="AD19" s="59"/>
      <c r="AJ19" s="59"/>
      <c r="AK19" s="59"/>
    </row>
    <row r="20" spans="9:37" s="60" customFormat="1" ht="18" customHeight="1" thickBot="1">
      <c r="I20" s="38"/>
      <c r="Q20" s="158"/>
      <c r="R20" s="159"/>
      <c r="S20" s="160"/>
      <c r="T20" s="160"/>
      <c r="U20" s="161"/>
      <c r="AC20" s="59"/>
      <c r="AD20" s="59"/>
      <c r="AJ20" s="59"/>
      <c r="AK20" s="59"/>
    </row>
    <row r="21" spans="2:37" s="60" customFormat="1" ht="18" customHeight="1">
      <c r="B21" s="59"/>
      <c r="C21" s="59"/>
      <c r="D21" s="59"/>
      <c r="E21" s="59"/>
      <c r="F21" s="59"/>
      <c r="G21" s="59"/>
      <c r="H21" s="59"/>
      <c r="I21" s="38"/>
      <c r="AC21" s="59"/>
      <c r="AD21" s="59"/>
      <c r="AJ21" s="59"/>
      <c r="AK21" s="59"/>
    </row>
    <row r="22" s="60" customFormat="1" ht="18" customHeight="1"/>
    <row r="23" s="60" customFormat="1" ht="18" customHeight="1">
      <c r="S23" s="33" t="s">
        <v>11</v>
      </c>
    </row>
    <row r="24" s="60" customFormat="1" ht="18" customHeight="1">
      <c r="S24" s="28" t="s">
        <v>12</v>
      </c>
    </row>
    <row r="25" spans="6:19" s="60" customFormat="1" ht="18" customHeight="1">
      <c r="F25" s="4"/>
      <c r="G25" s="4"/>
      <c r="H25" s="4"/>
      <c r="S25" s="28" t="s">
        <v>36</v>
      </c>
    </row>
    <row r="26" s="60" customFormat="1" ht="18" customHeight="1"/>
    <row r="27" s="60" customFormat="1" ht="18" customHeight="1"/>
    <row r="28" spans="2:37" s="60" customFormat="1" ht="18" customHeight="1">
      <c r="B28" s="59"/>
      <c r="E28" s="59"/>
      <c r="F28" s="59"/>
      <c r="G28" s="59"/>
      <c r="M28" s="4"/>
      <c r="O28" s="169"/>
      <c r="Q28" s="68"/>
      <c r="R28" s="68"/>
      <c r="T28" s="68"/>
      <c r="U28" s="68"/>
      <c r="V28" s="68"/>
      <c r="Y28" s="68"/>
      <c r="AA28" s="71"/>
      <c r="AD28" s="4"/>
      <c r="AE28" s="4"/>
      <c r="AF28" s="68"/>
      <c r="AH28" s="5"/>
      <c r="AI28"/>
      <c r="AJ28" s="59"/>
      <c r="AK28" s="59"/>
    </row>
    <row r="29" spans="2:37" s="60" customFormat="1" ht="18" customHeight="1">
      <c r="B29" s="59"/>
      <c r="E29" s="59"/>
      <c r="F29" s="59"/>
      <c r="G29" s="59"/>
      <c r="H29" s="59"/>
      <c r="J29" s="4"/>
      <c r="K29" s="4"/>
      <c r="P29" s="68"/>
      <c r="Q29" s="59"/>
      <c r="R29" s="68"/>
      <c r="T29" s="68"/>
      <c r="U29" s="68"/>
      <c r="V29" s="94"/>
      <c r="W29" s="94"/>
      <c r="X29" s="68"/>
      <c r="Y29" s="68"/>
      <c r="AA29" s="4"/>
      <c r="AD29" s="68"/>
      <c r="AE29" s="68"/>
      <c r="AF29" s="4"/>
      <c r="AI29"/>
      <c r="AJ29" s="59"/>
      <c r="AK29" s="59"/>
    </row>
    <row r="30" spans="2:37" s="60" customFormat="1" ht="18" customHeight="1">
      <c r="B30" s="59"/>
      <c r="E30" s="59"/>
      <c r="G30" s="4"/>
      <c r="J30" s="4"/>
      <c r="K30" s="4"/>
      <c r="L30" s="4"/>
      <c r="M30" s="4"/>
      <c r="N30" s="4"/>
      <c r="O30" s="4"/>
      <c r="P30" s="4"/>
      <c r="Q30" s="4"/>
      <c r="S30" s="4"/>
      <c r="Y30" s="4"/>
      <c r="Z30" s="4"/>
      <c r="AA30" s="4"/>
      <c r="AB30" s="4"/>
      <c r="AC30" s="94"/>
      <c r="AF30" s="68"/>
      <c r="AH30" s="4"/>
      <c r="AI30"/>
      <c r="AJ30" s="59"/>
      <c r="AK30" s="59"/>
    </row>
    <row r="31" spans="2:37" s="60" customFormat="1" ht="18" customHeight="1">
      <c r="B31" s="59"/>
      <c r="D31" s="5"/>
      <c r="E31" s="59"/>
      <c r="F31" s="4"/>
      <c r="G31" s="59"/>
      <c r="I31" s="4"/>
      <c r="M31" s="4"/>
      <c r="N31" s="4"/>
      <c r="O31" s="4"/>
      <c r="R31" s="68"/>
      <c r="S31" s="68"/>
      <c r="T31" s="68"/>
      <c r="U31" s="68"/>
      <c r="V31" s="68"/>
      <c r="Y31" s="4"/>
      <c r="Z31" s="59"/>
      <c r="AA31" s="68"/>
      <c r="AB31" s="4"/>
      <c r="AC31" s="94"/>
      <c r="AF31" s="69"/>
      <c r="AH31" s="4"/>
      <c r="AI31" s="5"/>
      <c r="AK31" s="59"/>
    </row>
    <row r="32" spans="2:37" s="60" customFormat="1" ht="18" customHeight="1">
      <c r="B32" s="59"/>
      <c r="E32" s="168"/>
      <c r="M32" s="68"/>
      <c r="N32" s="4"/>
      <c r="O32" s="68"/>
      <c r="R32" s="68"/>
      <c r="S32" s="68"/>
      <c r="W32" s="4"/>
      <c r="X32" s="71"/>
      <c r="Y32" s="94"/>
      <c r="AB32" s="4"/>
      <c r="AC32" s="4"/>
      <c r="AE32" s="168"/>
      <c r="AH32" s="4"/>
      <c r="AI32" s="4"/>
      <c r="AJ32" s="59"/>
      <c r="AK32" s="59"/>
    </row>
    <row r="33" spans="2:37" s="60" customFormat="1" ht="18" customHeight="1">
      <c r="B33" s="4"/>
      <c r="D33" s="4"/>
      <c r="E33" s="4"/>
      <c r="F33" s="4"/>
      <c r="G33" s="4"/>
      <c r="H33" s="4"/>
      <c r="K33" s="4"/>
      <c r="M33" s="68"/>
      <c r="N33" s="68"/>
      <c r="O33" s="72"/>
      <c r="R33" s="68"/>
      <c r="S33" s="5"/>
      <c r="T33" s="68"/>
      <c r="U33" s="5"/>
      <c r="V33" s="4"/>
      <c r="Z33" s="4"/>
      <c r="AA33" s="59"/>
      <c r="AB33" s="68"/>
      <c r="AC33" s="4"/>
      <c r="AD33" s="4"/>
      <c r="AE33" s="4"/>
      <c r="AF33" s="4"/>
      <c r="AI33" s="4"/>
      <c r="AJ33" s="4"/>
      <c r="AK33" s="59"/>
    </row>
    <row r="34" spans="4:37" s="60" customFormat="1" ht="18" customHeight="1">
      <c r="D34" s="4"/>
      <c r="E34" s="68"/>
      <c r="G34" s="69"/>
      <c r="H34" s="4"/>
      <c r="K34" s="68"/>
      <c r="L34" s="68"/>
      <c r="M34" s="68"/>
      <c r="Q34" s="73"/>
      <c r="R34" s="68"/>
      <c r="S34" s="4"/>
      <c r="T34" s="74"/>
      <c r="U34" s="94"/>
      <c r="V34" s="68"/>
      <c r="Y34" s="68"/>
      <c r="Z34" s="68"/>
      <c r="AC34" s="4"/>
      <c r="AD34" s="4"/>
      <c r="AE34" s="59"/>
      <c r="AF34" s="68"/>
      <c r="AG34" s="205" t="s">
        <v>35</v>
      </c>
      <c r="AH34" s="5"/>
      <c r="AI34" s="4"/>
      <c r="AJ34" s="162" t="s">
        <v>22</v>
      </c>
      <c r="AK34" s="59"/>
    </row>
    <row r="35" spans="4:37" s="60" customFormat="1" ht="18" customHeight="1">
      <c r="D35" s="4"/>
      <c r="E35" s="68"/>
      <c r="G35" s="4"/>
      <c r="H35" s="4"/>
      <c r="I35" s="4"/>
      <c r="J35" s="199">
        <v>1</v>
      </c>
      <c r="K35" s="199"/>
      <c r="L35" s="68"/>
      <c r="M35" s="68"/>
      <c r="N35" s="73"/>
      <c r="O35" s="68"/>
      <c r="P35" s="68"/>
      <c r="R35" s="68"/>
      <c r="S35" s="4"/>
      <c r="W35" s="4"/>
      <c r="X35" s="68"/>
      <c r="Y35" s="75"/>
      <c r="AB35" s="4"/>
      <c r="AC35" s="4"/>
      <c r="AD35" s="4"/>
      <c r="AE35" s="4"/>
      <c r="AF35" s="71"/>
      <c r="AG35" s="199"/>
      <c r="AH35" s="4"/>
      <c r="AI35" s="4"/>
      <c r="AJ35" s="59"/>
      <c r="AK35" s="59"/>
    </row>
    <row r="36" spans="8:37" s="60" customFormat="1" ht="18" customHeight="1">
      <c r="H36" s="59"/>
      <c r="I36" s="4"/>
      <c r="J36" s="4"/>
      <c r="K36" s="4"/>
      <c r="L36" s="4"/>
      <c r="M36" s="68"/>
      <c r="N36" s="73"/>
      <c r="O36" s="68"/>
      <c r="P36" s="4"/>
      <c r="Q36" s="4"/>
      <c r="R36" s="68"/>
      <c r="S36" s="5"/>
      <c r="T36" s="68"/>
      <c r="U36" s="5"/>
      <c r="V36" s="68"/>
      <c r="W36" s="68"/>
      <c r="X36" s="68"/>
      <c r="AA36" s="4"/>
      <c r="AB36" s="4"/>
      <c r="AC36" s="4"/>
      <c r="AE36" s="4"/>
      <c r="AG36" s="4"/>
      <c r="AI36" s="4"/>
      <c r="AK36" s="59"/>
    </row>
    <row r="37" spans="2:37" s="60" customFormat="1" ht="18" customHeight="1">
      <c r="B37" s="59"/>
      <c r="C37" s="68"/>
      <c r="D37" s="4"/>
      <c r="F37" s="68"/>
      <c r="G37" s="4"/>
      <c r="I37" s="94"/>
      <c r="L37" s="168">
        <v>2</v>
      </c>
      <c r="P37" s="168"/>
      <c r="Q37" s="168"/>
      <c r="R37" s="68"/>
      <c r="S37" s="73"/>
      <c r="U37" s="68"/>
      <c r="V37" s="68"/>
      <c r="W37" s="4"/>
      <c r="X37" s="4"/>
      <c r="Y37" s="4"/>
      <c r="Z37" s="4"/>
      <c r="AA37" s="68"/>
      <c r="AB37" s="68"/>
      <c r="AD37" s="68"/>
      <c r="AE37" s="168">
        <v>4</v>
      </c>
      <c r="AF37" s="71"/>
      <c r="AG37" s="199">
        <v>5</v>
      </c>
      <c r="AH37" s="4"/>
      <c r="AI37" s="68"/>
      <c r="AJ37" s="68"/>
      <c r="AK37" s="59"/>
    </row>
    <row r="38" spans="2:37" s="60" customFormat="1" ht="18" customHeight="1">
      <c r="B38" s="136" t="s">
        <v>22</v>
      </c>
      <c r="I38" s="70"/>
      <c r="J38" s="200" t="s">
        <v>34</v>
      </c>
      <c r="K38" s="4"/>
      <c r="M38" s="4"/>
      <c r="N38" s="73"/>
      <c r="O38" s="68"/>
      <c r="P38" s="68"/>
      <c r="Q38" s="68"/>
      <c r="R38" s="68"/>
      <c r="S38" s="4"/>
      <c r="T38" s="4"/>
      <c r="W38" s="4"/>
      <c r="X38" s="59"/>
      <c r="Y38" s="68"/>
      <c r="Z38" s="4"/>
      <c r="AA38" s="4"/>
      <c r="AB38" s="4"/>
      <c r="AC38" s="4"/>
      <c r="AE38" s="68"/>
      <c r="AF38" s="68"/>
      <c r="AG38" s="68"/>
      <c r="AH38" s="68"/>
      <c r="AI38" s="68"/>
      <c r="AJ38" s="68"/>
      <c r="AK38" s="59"/>
    </row>
    <row r="39" spans="2:37" s="60" customFormat="1" ht="18" customHeight="1">
      <c r="B39" s="59"/>
      <c r="C39" s="75"/>
      <c r="F39"/>
      <c r="H39"/>
      <c r="I39"/>
      <c r="J39"/>
      <c r="K39" s="4"/>
      <c r="L39" s="4"/>
      <c r="N39" s="4"/>
      <c r="O39" s="202"/>
      <c r="P39" s="4"/>
      <c r="Q39" s="59"/>
      <c r="R39" s="68"/>
      <c r="S39" s="4"/>
      <c r="T39" s="68"/>
      <c r="U39" s="4"/>
      <c r="V39" s="4"/>
      <c r="X39" s="4"/>
      <c r="Z39" s="4"/>
      <c r="AB39"/>
      <c r="AD39" s="68"/>
      <c r="AE39" s="70"/>
      <c r="AF39" s="68"/>
      <c r="AG39" s="68"/>
      <c r="AH39" s="68"/>
      <c r="AI39" s="68"/>
      <c r="AJ39" s="68"/>
      <c r="AK39" s="59"/>
    </row>
    <row r="40" spans="2:37" s="60" customFormat="1" ht="18" customHeight="1">
      <c r="B40" s="59"/>
      <c r="C40" s="68"/>
      <c r="D40" s="68"/>
      <c r="F40" s="4"/>
      <c r="I40" s="163"/>
      <c r="K40" s="164"/>
      <c r="N40" s="4"/>
      <c r="O40" s="201">
        <v>3</v>
      </c>
      <c r="Q40" s="4"/>
      <c r="X40" s="163"/>
      <c r="Y40" s="4"/>
      <c r="Z40" s="4"/>
      <c r="AA40" s="4"/>
      <c r="AB40" s="203" t="s">
        <v>23</v>
      </c>
      <c r="AF40" s="68"/>
      <c r="AG40" s="68"/>
      <c r="AH40" s="68"/>
      <c r="AJ40" s="59"/>
      <c r="AK40" s="59"/>
    </row>
    <row r="41" spans="2:37" s="60" customFormat="1" ht="18" customHeight="1">
      <c r="B41" s="59"/>
      <c r="I41" s="163"/>
      <c r="M41" s="68"/>
      <c r="N41" s="4"/>
      <c r="S41" s="203" t="s">
        <v>13</v>
      </c>
      <c r="X41" s="163"/>
      <c r="AB41" s="68"/>
      <c r="AC41" s="68"/>
      <c r="AD41" s="68"/>
      <c r="AE41" s="68"/>
      <c r="AG41" s="59"/>
      <c r="AH41" s="59"/>
      <c r="AI41" s="76"/>
      <c r="AJ41" s="59"/>
      <c r="AK41" s="59"/>
    </row>
    <row r="42" spans="2:37" s="60" customFormat="1" ht="18" customHeight="1">
      <c r="B42" s="59"/>
      <c r="C42" s="75"/>
      <c r="M42" s="4"/>
      <c r="S42" s="4"/>
      <c r="T42" s="68"/>
      <c r="U42" s="4"/>
      <c r="Z42" s="68"/>
      <c r="AA42" s="94"/>
      <c r="AB42" s="68"/>
      <c r="AC42" s="68"/>
      <c r="AD42" s="68"/>
      <c r="AE42" s="68"/>
      <c r="AG42" s="70"/>
      <c r="AI42" s="75"/>
      <c r="AJ42" s="59"/>
      <c r="AK42" s="59"/>
    </row>
    <row r="43" spans="2:37" s="60" customFormat="1" ht="18" customHeight="1">
      <c r="B43" s="59"/>
      <c r="C43" s="75"/>
      <c r="F43" s="68"/>
      <c r="H43" s="68"/>
      <c r="L43" s="68"/>
      <c r="M43" s="68"/>
      <c r="P43" s="68"/>
      <c r="Q43" s="68"/>
      <c r="R43" s="68"/>
      <c r="S43" s="4"/>
      <c r="T43" s="68"/>
      <c r="U43" s="68"/>
      <c r="V43" s="68"/>
      <c r="W43" s="68"/>
      <c r="X43" s="4"/>
      <c r="AB43" s="69"/>
      <c r="AD43" s="68"/>
      <c r="AE43" s="204">
        <v>7.359</v>
      </c>
      <c r="AF43" s="68"/>
      <c r="AH43" s="68"/>
      <c r="AI43" s="69"/>
      <c r="AJ43" s="77"/>
      <c r="AK43" s="59"/>
    </row>
    <row r="44" s="60" customFormat="1" ht="18" customHeight="1">
      <c r="S44" s="203" t="s">
        <v>24</v>
      </c>
    </row>
    <row r="45" s="60" customFormat="1" ht="18" customHeight="1"/>
    <row r="46" s="60" customFormat="1" ht="18" customHeight="1"/>
    <row r="47" s="60" customFormat="1" ht="18" customHeight="1"/>
    <row r="48" s="60" customFormat="1" ht="18" customHeight="1"/>
    <row r="49" spans="2:37" s="60" customFormat="1" ht="18" customHeight="1">
      <c r="B49" s="59"/>
      <c r="C49" s="78"/>
      <c r="D49" s="78"/>
      <c r="H49" s="68"/>
      <c r="J49" s="68"/>
      <c r="L49" s="69"/>
      <c r="M49" s="69"/>
      <c r="N49" s="68"/>
      <c r="O49" s="68"/>
      <c r="P49" s="68"/>
      <c r="Q49" s="68"/>
      <c r="R49" s="68"/>
      <c r="S49" s="29" t="s">
        <v>10</v>
      </c>
      <c r="T49" s="59"/>
      <c r="U49" s="68"/>
      <c r="V49" s="68"/>
      <c r="W49" s="68"/>
      <c r="X49" s="68"/>
      <c r="Y49" s="68"/>
      <c r="Z49" s="68"/>
      <c r="AA49" s="68"/>
      <c r="AB49" s="69"/>
      <c r="AD49" s="69"/>
      <c r="AH49" s="59"/>
      <c r="AI49" s="68"/>
      <c r="AJ49" s="75"/>
      <c r="AK49" s="59"/>
    </row>
    <row r="50" spans="2:37" s="60" customFormat="1" ht="18" customHeight="1">
      <c r="B50" s="59"/>
      <c r="C50" s="59"/>
      <c r="D50" s="59"/>
      <c r="E50" s="59"/>
      <c r="Q50" s="68"/>
      <c r="R50" s="68"/>
      <c r="S50" s="81" t="s">
        <v>15</v>
      </c>
      <c r="U50" s="68"/>
      <c r="V50" s="68"/>
      <c r="W50" s="69"/>
      <c r="X50" s="69"/>
      <c r="Y50" s="68"/>
      <c r="Z50" s="69"/>
      <c r="AA50" s="69"/>
      <c r="AB50" s="68"/>
      <c r="AD50" s="68"/>
      <c r="AE50" s="68"/>
      <c r="AF50" s="68"/>
      <c r="AG50" s="73"/>
      <c r="AH50" s="59"/>
      <c r="AI50" s="59"/>
      <c r="AJ50" s="59"/>
      <c r="AK50" s="59"/>
    </row>
    <row r="51" spans="2:37" s="60" customFormat="1" ht="18" customHeight="1">
      <c r="B51" s="59"/>
      <c r="M51" s="69"/>
      <c r="N51" s="69"/>
      <c r="S51" s="88" t="s">
        <v>16</v>
      </c>
      <c r="X51" s="69"/>
      <c r="Y51" s="69"/>
      <c r="Z51" s="69"/>
      <c r="AA51" s="69"/>
      <c r="AB51" s="69"/>
      <c r="AC51" s="69"/>
      <c r="AD51" s="69"/>
      <c r="AJ51" s="59"/>
      <c r="AK51" s="59"/>
    </row>
    <row r="52" spans="13:25" s="80" customFormat="1" ht="31.5" customHeight="1">
      <c r="M52" s="79"/>
      <c r="N52" s="79"/>
      <c r="X52" s="79"/>
      <c r="Y52" s="79"/>
    </row>
    <row r="53" spans="13:25" s="87" customFormat="1" ht="21" customHeight="1" thickBot="1">
      <c r="M53" s="79"/>
      <c r="N53" s="79"/>
      <c r="S53" s="59"/>
      <c r="X53" s="79"/>
      <c r="Y53" s="79"/>
    </row>
    <row r="54" spans="2:36" s="3" customFormat="1" ht="21" customHeight="1" thickTop="1">
      <c r="B54" s="209" t="s">
        <v>18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1"/>
      <c r="M54" s="79"/>
      <c r="N54" s="79"/>
      <c r="O54" s="225" t="s">
        <v>20</v>
      </c>
      <c r="P54" s="226"/>
      <c r="Q54" s="226"/>
      <c r="R54" s="227"/>
      <c r="S54" s="93"/>
      <c r="T54" s="225" t="s">
        <v>21</v>
      </c>
      <c r="U54" s="226"/>
      <c r="V54" s="226"/>
      <c r="W54" s="227"/>
      <c r="X54" s="79"/>
      <c r="Y54" s="79"/>
      <c r="Z54" s="209" t="s">
        <v>18</v>
      </c>
      <c r="AA54" s="210"/>
      <c r="AB54" s="210"/>
      <c r="AC54" s="210"/>
      <c r="AD54" s="210"/>
      <c r="AE54" s="210"/>
      <c r="AF54" s="210"/>
      <c r="AG54" s="210"/>
      <c r="AH54" s="210"/>
      <c r="AI54" s="210"/>
      <c r="AJ54" s="211"/>
    </row>
    <row r="55" spans="2:36" s="3" customFormat="1" ht="24.75" customHeight="1">
      <c r="B55" s="212"/>
      <c r="C55" s="213"/>
      <c r="D55" s="213"/>
      <c r="E55" s="213"/>
      <c r="F55" s="213"/>
      <c r="G55" s="213"/>
      <c r="H55" s="213"/>
      <c r="I55" s="213"/>
      <c r="J55" s="213"/>
      <c r="K55" s="213"/>
      <c r="L55" s="214"/>
      <c r="M55" s="79"/>
      <c r="N55" s="79"/>
      <c r="O55" s="228"/>
      <c r="P55" s="229"/>
      <c r="Q55" s="229"/>
      <c r="R55" s="230"/>
      <c r="S55" s="16"/>
      <c r="T55" s="228"/>
      <c r="U55" s="229"/>
      <c r="V55" s="229"/>
      <c r="W55" s="230"/>
      <c r="X55" s="79"/>
      <c r="Y55" s="79"/>
      <c r="Z55" s="212"/>
      <c r="AA55" s="213"/>
      <c r="AB55" s="213"/>
      <c r="AC55" s="213"/>
      <c r="AD55" s="213"/>
      <c r="AE55" s="213"/>
      <c r="AF55" s="213"/>
      <c r="AG55" s="213"/>
      <c r="AH55" s="213"/>
      <c r="AI55" s="213"/>
      <c r="AJ55" s="214"/>
    </row>
    <row r="56" spans="2:36" s="3" customFormat="1" ht="24.75" customHeight="1" thickBot="1">
      <c r="B56" s="82" t="s">
        <v>2</v>
      </c>
      <c r="C56" s="83" t="s">
        <v>3</v>
      </c>
      <c r="D56" s="83" t="s">
        <v>4</v>
      </c>
      <c r="E56" s="83" t="s">
        <v>5</v>
      </c>
      <c r="F56" s="83" t="s">
        <v>19</v>
      </c>
      <c r="G56" s="84"/>
      <c r="H56" s="85"/>
      <c r="I56" s="85" t="s">
        <v>9</v>
      </c>
      <c r="J56" s="85"/>
      <c r="K56" s="85"/>
      <c r="L56" s="86"/>
      <c r="M56" s="79"/>
      <c r="N56" s="79"/>
      <c r="O56" s="95" t="s">
        <v>2</v>
      </c>
      <c r="P56" s="96" t="s">
        <v>6</v>
      </c>
      <c r="Q56" s="96" t="s">
        <v>7</v>
      </c>
      <c r="R56" s="97" t="s">
        <v>8</v>
      </c>
      <c r="S56" s="107" t="s">
        <v>1</v>
      </c>
      <c r="T56" s="95" t="s">
        <v>2</v>
      </c>
      <c r="U56" s="96" t="s">
        <v>6</v>
      </c>
      <c r="V56" s="96" t="s">
        <v>7</v>
      </c>
      <c r="W56" s="98" t="s">
        <v>8</v>
      </c>
      <c r="X56" s="79"/>
      <c r="Y56" s="79"/>
      <c r="Z56" s="82" t="s">
        <v>2</v>
      </c>
      <c r="AA56" s="83" t="s">
        <v>3</v>
      </c>
      <c r="AB56" s="83" t="s">
        <v>4</v>
      </c>
      <c r="AC56" s="83" t="s">
        <v>5</v>
      </c>
      <c r="AD56" s="83" t="s">
        <v>19</v>
      </c>
      <c r="AE56" s="84"/>
      <c r="AF56" s="85"/>
      <c r="AG56" s="85" t="s">
        <v>9</v>
      </c>
      <c r="AH56" s="85"/>
      <c r="AI56" s="85"/>
      <c r="AJ56" s="86"/>
    </row>
    <row r="57" spans="2:36" s="3" customFormat="1" ht="24.75" customHeight="1" thickTop="1">
      <c r="B57" s="30"/>
      <c r="C57" s="89"/>
      <c r="D57" s="18"/>
      <c r="E57" s="89"/>
      <c r="F57" s="18"/>
      <c r="G57" s="90"/>
      <c r="H57" s="91"/>
      <c r="I57" s="91"/>
      <c r="J57" s="91"/>
      <c r="K57" s="91"/>
      <c r="L57" s="92"/>
      <c r="M57" s="79"/>
      <c r="N57" s="79"/>
      <c r="O57" s="104"/>
      <c r="P57" s="105"/>
      <c r="Q57" s="105"/>
      <c r="R57" s="106"/>
      <c r="S57" s="110"/>
      <c r="T57" s="189"/>
      <c r="U57" s="190" t="s">
        <v>49</v>
      </c>
      <c r="V57" s="190">
        <v>7.545</v>
      </c>
      <c r="W57" s="191"/>
      <c r="X57" s="79"/>
      <c r="Y57" s="79"/>
      <c r="Z57" s="30"/>
      <c r="AA57" s="89"/>
      <c r="AB57" s="18"/>
      <c r="AC57" s="89"/>
      <c r="AD57" s="18"/>
      <c r="AE57" s="94"/>
      <c r="AF57" s="94"/>
      <c r="AG57" s="94"/>
      <c r="AH57" s="94"/>
      <c r="AI57" s="94"/>
      <c r="AJ57" s="92"/>
    </row>
    <row r="58" spans="2:36" s="3" customFormat="1" ht="24.75" customHeight="1">
      <c r="B58" s="197">
        <v>1</v>
      </c>
      <c r="C58" s="102">
        <v>7.848</v>
      </c>
      <c r="D58" s="103">
        <v>-65</v>
      </c>
      <c r="E58" s="100">
        <f>C58+(D58/1000)</f>
        <v>7.7829999999999995</v>
      </c>
      <c r="F58" s="196" t="s">
        <v>54</v>
      </c>
      <c r="G58" s="198" t="s">
        <v>55</v>
      </c>
      <c r="H58" s="91"/>
      <c r="I58" s="70"/>
      <c r="J58" s="91"/>
      <c r="K58" s="91"/>
      <c r="L58" s="92"/>
      <c r="M58" s="79"/>
      <c r="N58" s="79"/>
      <c r="O58" s="104"/>
      <c r="P58" s="105"/>
      <c r="Q58" s="105"/>
      <c r="R58" s="109"/>
      <c r="S58" s="113" t="s">
        <v>0</v>
      </c>
      <c r="T58" s="132">
        <v>1</v>
      </c>
      <c r="U58" s="134">
        <v>7.69</v>
      </c>
      <c r="V58" s="134">
        <v>7.45</v>
      </c>
      <c r="W58" s="114">
        <f>(U58-V58)*1000</f>
        <v>240.00000000000023</v>
      </c>
      <c r="X58" s="79"/>
      <c r="Y58" s="79"/>
      <c r="Z58" s="111"/>
      <c r="AA58" s="115"/>
      <c r="AB58" s="99"/>
      <c r="AC58" s="100"/>
      <c r="AD58" s="18"/>
      <c r="AE58" s="165"/>
      <c r="AF58" s="94"/>
      <c r="AG58" s="94"/>
      <c r="AH58" s="94"/>
      <c r="AI58" s="94"/>
      <c r="AJ58" s="92"/>
    </row>
    <row r="59" spans="2:36" s="3" customFormat="1" ht="24.75" customHeight="1">
      <c r="B59" s="30"/>
      <c r="C59" s="89"/>
      <c r="D59" s="17"/>
      <c r="E59" s="108"/>
      <c r="F59" s="18"/>
      <c r="G59" s="90"/>
      <c r="H59" s="91"/>
      <c r="I59" s="70"/>
      <c r="J59" s="91"/>
      <c r="K59" s="91"/>
      <c r="L59" s="92"/>
      <c r="M59" s="79"/>
      <c r="N59" s="79"/>
      <c r="O59" s="135">
        <v>1</v>
      </c>
      <c r="P59" s="131">
        <v>7.7829999999999995</v>
      </c>
      <c r="Q59" s="131">
        <v>7.383</v>
      </c>
      <c r="R59" s="112">
        <f>(P59-Q59)*1000</f>
        <v>399.9999999999995</v>
      </c>
      <c r="S59" s="176" t="s">
        <v>41</v>
      </c>
      <c r="T59" s="219" t="s">
        <v>52</v>
      </c>
      <c r="U59" s="220"/>
      <c r="V59" s="220"/>
      <c r="W59" s="221"/>
      <c r="X59" s="79"/>
      <c r="Y59" s="79"/>
      <c r="Z59" s="111">
        <v>4</v>
      </c>
      <c r="AA59" s="115">
        <v>7.363</v>
      </c>
      <c r="AB59" s="99">
        <v>51</v>
      </c>
      <c r="AC59" s="100">
        <f>AA59+(AB59/1000)</f>
        <v>7.414000000000001</v>
      </c>
      <c r="AD59" s="18" t="s">
        <v>14</v>
      </c>
      <c r="AE59" s="195" t="s">
        <v>57</v>
      </c>
      <c r="AF59" s="94"/>
      <c r="AG59" s="94"/>
      <c r="AH59" s="94"/>
      <c r="AI59" s="94"/>
      <c r="AJ59" s="92"/>
    </row>
    <row r="60" spans="2:36" s="3" customFormat="1" ht="24.75" customHeight="1">
      <c r="B60" s="111">
        <v>2</v>
      </c>
      <c r="C60" s="115">
        <v>7.802</v>
      </c>
      <c r="D60" s="103">
        <v>-65</v>
      </c>
      <c r="E60" s="100">
        <f>C60+(D60/1000)</f>
        <v>7.736999999999999</v>
      </c>
      <c r="F60" s="18" t="s">
        <v>14</v>
      </c>
      <c r="G60" s="195" t="s">
        <v>53</v>
      </c>
      <c r="H60" s="91"/>
      <c r="I60" s="70"/>
      <c r="J60" s="91"/>
      <c r="K60" s="91"/>
      <c r="L60" s="92"/>
      <c r="M60" s="79"/>
      <c r="N60" s="79"/>
      <c r="O60" s="104"/>
      <c r="P60" s="105"/>
      <c r="Q60" s="105"/>
      <c r="R60" s="109"/>
      <c r="S60" s="116"/>
      <c r="T60" s="132">
        <v>3</v>
      </c>
      <c r="U60" s="134">
        <v>7.708</v>
      </c>
      <c r="V60" s="134">
        <v>7.568</v>
      </c>
      <c r="W60" s="114">
        <f>(U60-V60)*1000</f>
        <v>140.00000000000057</v>
      </c>
      <c r="X60" s="79"/>
      <c r="Y60" s="79"/>
      <c r="Z60" s="111"/>
      <c r="AA60" s="115"/>
      <c r="AB60" s="99"/>
      <c r="AC60" s="100"/>
      <c r="AD60" s="18"/>
      <c r="AE60" s="195" t="s">
        <v>59</v>
      </c>
      <c r="AF60" s="94"/>
      <c r="AG60" s="94"/>
      <c r="AH60" s="94"/>
      <c r="AI60" s="94"/>
      <c r="AJ60" s="92"/>
    </row>
    <row r="61" spans="2:36" s="3" customFormat="1" ht="24.75" customHeight="1">
      <c r="B61" s="30"/>
      <c r="C61" s="89"/>
      <c r="D61" s="17"/>
      <c r="E61" s="108"/>
      <c r="F61" s="18"/>
      <c r="G61" s="195" t="s">
        <v>59</v>
      </c>
      <c r="H61" s="91"/>
      <c r="I61" s="70"/>
      <c r="J61" s="91"/>
      <c r="K61" s="91"/>
      <c r="L61" s="92"/>
      <c r="M61" s="79"/>
      <c r="N61" s="79"/>
      <c r="O61" s="133">
        <v>3</v>
      </c>
      <c r="P61" s="131">
        <v>7.7829999999999995</v>
      </c>
      <c r="Q61" s="131">
        <v>7.383</v>
      </c>
      <c r="R61" s="112">
        <f>(P61-Q61)*1000</f>
        <v>399.9999999999995</v>
      </c>
      <c r="S61" s="117" t="s">
        <v>42</v>
      </c>
      <c r="T61" s="222" t="s">
        <v>50</v>
      </c>
      <c r="U61" s="223"/>
      <c r="V61" s="223"/>
      <c r="W61" s="224"/>
      <c r="X61" s="79"/>
      <c r="Y61" s="79"/>
      <c r="Z61" s="197">
        <v>5</v>
      </c>
      <c r="AA61" s="102">
        <v>7.332</v>
      </c>
      <c r="AB61" s="103">
        <v>51</v>
      </c>
      <c r="AC61" s="100">
        <f>AA61+(AB61/1000)</f>
        <v>7.383</v>
      </c>
      <c r="AD61" s="196" t="s">
        <v>54</v>
      </c>
      <c r="AE61" s="198" t="s">
        <v>56</v>
      </c>
      <c r="AF61" s="91"/>
      <c r="AG61" s="94"/>
      <c r="AH61" s="94"/>
      <c r="AI61" s="94"/>
      <c r="AJ61" s="92"/>
    </row>
    <row r="62" spans="2:36" s="3" customFormat="1" ht="24.75" customHeight="1">
      <c r="B62" s="192" t="s">
        <v>32</v>
      </c>
      <c r="C62" s="193">
        <v>7.702</v>
      </c>
      <c r="D62" s="194">
        <v>-51</v>
      </c>
      <c r="E62" s="193">
        <f>C62+D62*0.001</f>
        <v>7.651</v>
      </c>
      <c r="F62" s="18" t="s">
        <v>14</v>
      </c>
      <c r="G62" s="195" t="s">
        <v>60</v>
      </c>
      <c r="H62" s="91"/>
      <c r="I62" s="70"/>
      <c r="J62" s="91"/>
      <c r="K62" s="91"/>
      <c r="L62" s="92"/>
      <c r="M62" s="79"/>
      <c r="N62" s="79"/>
      <c r="O62" s="104"/>
      <c r="P62" s="105"/>
      <c r="Q62" s="105"/>
      <c r="R62" s="109"/>
      <c r="S62" s="117">
        <v>2009</v>
      </c>
      <c r="T62" s="132">
        <v>3</v>
      </c>
      <c r="U62" s="134">
        <v>7.543</v>
      </c>
      <c r="V62" s="134">
        <v>7.455</v>
      </c>
      <c r="W62" s="114">
        <f>(U62-V62)*1000</f>
        <v>88.00000000000009</v>
      </c>
      <c r="X62" s="79"/>
      <c r="Y62" s="79"/>
      <c r="Z62" s="101"/>
      <c r="AA62" s="102"/>
      <c r="AB62" s="103"/>
      <c r="AC62" s="100"/>
      <c r="AD62" s="18"/>
      <c r="AE62" s="166"/>
      <c r="AF62" s="94"/>
      <c r="AG62" s="94"/>
      <c r="AH62" s="94"/>
      <c r="AI62" s="94"/>
      <c r="AJ62" s="92"/>
    </row>
    <row r="63" spans="2:36" s="3" customFormat="1" ht="24.75" customHeight="1" thickBot="1">
      <c r="B63" s="118"/>
      <c r="C63" s="119"/>
      <c r="D63" s="19"/>
      <c r="E63" s="119"/>
      <c r="F63" s="19"/>
      <c r="G63" s="120"/>
      <c r="H63" s="121"/>
      <c r="I63" s="121"/>
      <c r="J63" s="121"/>
      <c r="K63" s="121"/>
      <c r="L63" s="122"/>
      <c r="M63" s="79"/>
      <c r="N63" s="79"/>
      <c r="O63" s="123"/>
      <c r="P63" s="124"/>
      <c r="Q63" s="124"/>
      <c r="R63" s="125"/>
      <c r="S63" s="126"/>
      <c r="T63" s="206" t="s">
        <v>51</v>
      </c>
      <c r="U63" s="207"/>
      <c r="V63" s="207"/>
      <c r="W63" s="208"/>
      <c r="X63" s="79"/>
      <c r="Y63" s="79"/>
      <c r="Z63" s="118"/>
      <c r="AA63" s="119"/>
      <c r="AB63" s="19"/>
      <c r="AC63" s="119"/>
      <c r="AD63" s="19"/>
      <c r="AE63" s="121"/>
      <c r="AF63" s="121"/>
      <c r="AG63" s="121"/>
      <c r="AH63" s="121"/>
      <c r="AI63" s="121"/>
      <c r="AJ63" s="122"/>
    </row>
    <row r="64" spans="13:25" s="39" customFormat="1" ht="12.75">
      <c r="M64" s="79"/>
      <c r="N64" s="79"/>
      <c r="X64" s="79"/>
      <c r="Y64" s="79"/>
    </row>
  </sheetData>
  <sheetProtection password="E755" sheet="1" objects="1" scenarios="1"/>
  <mergeCells count="19">
    <mergeCell ref="Y5:Z5"/>
    <mergeCell ref="W4:AB4"/>
    <mergeCell ref="AA5:AB5"/>
    <mergeCell ref="J4:O4"/>
    <mergeCell ref="J5:K5"/>
    <mergeCell ref="L5:M5"/>
    <mergeCell ref="J8:K8"/>
    <mergeCell ref="J9:K9"/>
    <mergeCell ref="AA8:AB8"/>
    <mergeCell ref="AA9:AB9"/>
    <mergeCell ref="T63:W63"/>
    <mergeCell ref="B54:L55"/>
    <mergeCell ref="Z54:AJ55"/>
    <mergeCell ref="J10:K10"/>
    <mergeCell ref="AA10:AB10"/>
    <mergeCell ref="T59:W59"/>
    <mergeCell ref="T61:W61"/>
    <mergeCell ref="O54:R55"/>
    <mergeCell ref="T54:W5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ignoredErrors>
    <ignoredError sqref="B62" numberStoredAsText="1"/>
  </ignoredErrors>
  <drawing r:id="rId3"/>
  <legacyDrawing r:id="rId2"/>
  <oleObjects>
    <oleObject progId="Paint.Picture" shapeId="12145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2009-06-11T04:05:59Z</cp:lastPrinted>
  <dcterms:created xsi:type="dcterms:W3CDTF">2003-01-10T15:39:03Z</dcterms:created>
  <dcterms:modified xsi:type="dcterms:W3CDTF">2009-06-22T09:40:22Z</dcterms:modified>
  <cp:category/>
  <cp:version/>
  <cp:contentType/>
  <cp:contentStatus/>
</cp:coreProperties>
</file>