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Hamry-Hojsova Stráž" sheetId="2" r:id="rId2"/>
  </sheets>
  <definedNames/>
  <calcPr fullCalcOnLoad="1"/>
</workbook>
</file>

<file path=xl/sharedStrings.xml><?xml version="1.0" encoding="utf-8"?>
<sst xmlns="http://schemas.openxmlformats.org/spreadsheetml/2006/main" count="161" uniqueCount="98">
  <si>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</si>
  <si>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</si>
  <si>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</si>
  <si>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</si>
  <si>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</si>
  <si>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</si>
  <si>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</si>
  <si>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</si>
  <si>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</si>
  <si>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</si>
  <si>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</si>
  <si>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</si>
  <si>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</si>
  <si>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</si>
  <si>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</si>
  <si>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</si>
  <si>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</si>
  <si>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</si>
  <si>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</si>
  <si>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</si>
  <si>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</si>
  <si>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</si>
  <si>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</si>
  <si>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</si>
  <si>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</si>
  <si>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</si>
  <si>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</si>
  <si>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</si>
  <si>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</si>
  <si>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</si>
  <si>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</si>
  <si>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</si>
  <si>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</si>
  <si>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</si>
  <si>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</si>
  <si>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</si>
  <si>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</si>
  <si>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</si>
  <si>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ručně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</si>
  <si>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</si>
  <si>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</si>
  <si>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</si>
  <si>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</si>
  <si>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</si>
  <si>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</si>
  <si>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</si>
  <si>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</si>
  <si>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</si>
  <si>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EZ</t>
  </si>
  <si>
    <t>S 1-3</t>
  </si>
  <si>
    <t>L 1-3</t>
  </si>
  <si>
    <t>Zabezpečovací zařízení neumožňuje současné vlakové cesty</t>
  </si>
  <si>
    <t>vyjma současných odjezdů</t>
  </si>
  <si>
    <t>Km  15,971</t>
  </si>
  <si>
    <t>Kód :  4</t>
  </si>
  <si>
    <t>Mechanické</t>
  </si>
  <si>
    <t>ústřední stavědlo</t>
  </si>
  <si>
    <t>pro v.č.1 a 7 EZ na zhlavích, ÚZ pro ostatní výhybky v DK</t>
  </si>
  <si>
    <t>Hlavní  staniční  kolej</t>
  </si>
  <si>
    <t>Vjezd - odjezd - průjezd</t>
  </si>
  <si>
    <t>* ) = obsazení v době stanovené rozvrhem služby. V době nepřítomnosti přebírá jeho povinnosti výpravčí.</t>
  </si>
  <si>
    <t>výpravčí  //  dozorce výhybek *)</t>
  </si>
  <si>
    <t>Dozorce výhybek  -  1*)</t>
  </si>
  <si>
    <t>zast. - 00 // 30 // 40</t>
  </si>
  <si>
    <t>č. I.B,  úrovňové, jednostranné vnitřní</t>
  </si>
  <si>
    <t>č. I.A,  úrovňové, vnější</t>
  </si>
  <si>
    <t>Směr  :  Nýrsko</t>
  </si>
  <si>
    <t>00 // 30 // 40</t>
  </si>
  <si>
    <t>proj. - nejsou</t>
  </si>
  <si>
    <t>nejsou</t>
  </si>
  <si>
    <t>Kód : 1</t>
  </si>
  <si>
    <t>Telefonické  dorozumívání</t>
  </si>
  <si>
    <t>provoz podle D - 2</t>
  </si>
  <si>
    <t>Směr  :  Špičák</t>
  </si>
  <si>
    <t>provoz podle D - 3</t>
  </si>
  <si>
    <t>Kód : 16</t>
  </si>
  <si>
    <t>Odjezdová - skupinová</t>
  </si>
  <si>
    <t>Stanice  bez</t>
  </si>
  <si>
    <t>seřaďovacích</t>
  </si>
  <si>
    <t>návěstidel</t>
  </si>
  <si>
    <t>JTom</t>
  </si>
  <si>
    <t>VI.  /  2009</t>
  </si>
  <si>
    <t>EZL</t>
  </si>
  <si>
    <t>EZS</t>
  </si>
  <si>
    <t>Obvod  dozorce  výhybek</t>
  </si>
  <si>
    <t xml:space="preserve">  odtlačný výměnový zámek, klíč do EZL v kolejišti</t>
  </si>
  <si>
    <t xml:space="preserve">  výměnový zámek, klíč v kontrolním zámku v.č.4</t>
  </si>
  <si>
    <t xml:space="preserve">  kontrolní výměnový zámek, klíč 4/2 v ÚZ v DK</t>
  </si>
  <si>
    <t xml:space="preserve">  odtlačný výměnový zámek, klíč Vk1/3t/3 v ÚZ v DK</t>
  </si>
  <si>
    <t xml:space="preserve">  výměnový zámek do obou směrů, klíč do EZS v kolejišti</t>
  </si>
  <si>
    <t xml:space="preserve">  výměnový zámek, klíč Vk2/5 v ÚZ v DK</t>
  </si>
  <si>
    <t xml:space="preserve">  výměnový zámek, klíč Vk3/6 v ÚZ v DK</t>
  </si>
  <si>
    <t>( 1 )</t>
  </si>
  <si>
    <t>( 7 )</t>
  </si>
  <si>
    <t>Vk 3</t>
  </si>
  <si>
    <t>Vk 2</t>
  </si>
  <si>
    <t>Rádiové spojení  ( síť TRS )</t>
  </si>
  <si>
    <t>ŽST přilehlá, sídlo dirigujícího dispečera : Železná Ruda - Alžbětín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</si>
</sst>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9" xfId="21" applyFont="1" applyFill="1" applyBorder="1" applyAlignment="1">
      <alignment horizontal="center" vertical="center"/>
      <protection/>
    </xf>
    <xf numFmtId="0" fontId="11" fillId="6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0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21" applyFont="1" applyBorder="1" applyAlignment="1">
      <alignment horizont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4" xfId="0" applyNumberFormat="1" applyFont="1" applyBorder="1" applyAlignment="1">
      <alignment horizontal="center" vertical="center"/>
    </xf>
    <xf numFmtId="49" fontId="30" fillId="0" borderId="64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7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69" xfId="0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8" fillId="0" borderId="6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43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70" xfId="21" applyFont="1" applyFill="1" applyBorder="1" applyAlignment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2" fillId="3" borderId="7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32" fillId="0" borderId="64" xfId="0" applyNumberFormat="1" applyFont="1" applyBorder="1" applyAlignment="1">
      <alignment horizontal="center" vertical="center"/>
    </xf>
    <xf numFmtId="0" fontId="30" fillId="0" borderId="64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Hamry  -  Hojsova  Stráž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247650</xdr:colOff>
      <xdr:row>27</xdr:row>
      <xdr:rowOff>0</xdr:rowOff>
    </xdr:from>
    <xdr:to>
      <xdr:col>72</xdr:col>
      <xdr:colOff>495300</xdr:colOff>
      <xdr:row>29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01015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125950" y="66579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65</xdr:col>
      <xdr:colOff>247650</xdr:colOff>
      <xdr:row>26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1718250" y="6657975"/>
          <a:ext cx="1689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Hamry - Hojsova Stráž</a:t>
          </a:r>
        </a:p>
      </xdr:txBody>
    </xdr:sp>
    <xdr:clientData/>
  </xdr:twoCellAnchor>
  <xdr:twoCellAnchor>
    <xdr:from>
      <xdr:col>16</xdr:col>
      <xdr:colOff>495300</xdr:colOff>
      <xdr:row>27</xdr:row>
      <xdr:rowOff>0</xdr:rowOff>
    </xdr:from>
    <xdr:to>
      <xdr:col>21</xdr:col>
      <xdr:colOff>266700</xdr:colOff>
      <xdr:row>29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119253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361950</xdr:colOff>
      <xdr:row>19</xdr:row>
      <xdr:rowOff>219075</xdr:rowOff>
    </xdr:from>
    <xdr:to>
      <xdr:col>53</xdr:col>
      <xdr:colOff>123825</xdr:colOff>
      <xdr:row>21</xdr:row>
      <xdr:rowOff>219075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28600" y="5162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476250</xdr:colOff>
      <xdr:row>29</xdr:row>
      <xdr:rowOff>114300</xdr:rowOff>
    </xdr:from>
    <xdr:to>
      <xdr:col>69</xdr:col>
      <xdr:colOff>266700</xdr:colOff>
      <xdr:row>32</xdr:row>
      <xdr:rowOff>0</xdr:rowOff>
    </xdr:to>
    <xdr:sp>
      <xdr:nvSpPr>
        <xdr:cNvPr id="25" name="Line 35"/>
        <xdr:cNvSpPr>
          <a:spLocks/>
        </xdr:cNvSpPr>
      </xdr:nvSpPr>
      <xdr:spPr>
        <a:xfrm flipV="1">
          <a:off x="478726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619125</xdr:colOff>
      <xdr:row>23</xdr:row>
      <xdr:rowOff>114300</xdr:rowOff>
    </xdr:from>
    <xdr:to>
      <xdr:col>45</xdr:col>
      <xdr:colOff>390525</xdr:colOff>
      <xdr:row>23</xdr:row>
      <xdr:rowOff>152400</xdr:rowOff>
    </xdr:to>
    <xdr:sp>
      <xdr:nvSpPr>
        <xdr:cNvPr id="40" name="Line 502"/>
        <xdr:cNvSpPr>
          <a:spLocks/>
        </xdr:cNvSpPr>
      </xdr:nvSpPr>
      <xdr:spPr>
        <a:xfrm>
          <a:off x="330041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390525</xdr:colOff>
      <xdr:row>23</xdr:row>
      <xdr:rowOff>152400</xdr:rowOff>
    </xdr:from>
    <xdr:to>
      <xdr:col>46</xdr:col>
      <xdr:colOff>466725</xdr:colOff>
      <xdr:row>24</xdr:row>
      <xdr:rowOff>0</xdr:rowOff>
    </xdr:to>
    <xdr:sp>
      <xdr:nvSpPr>
        <xdr:cNvPr id="41" name="Line 503"/>
        <xdr:cNvSpPr>
          <a:spLocks/>
        </xdr:cNvSpPr>
      </xdr:nvSpPr>
      <xdr:spPr>
        <a:xfrm>
          <a:off x="33747075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24</xdr:row>
      <xdr:rowOff>114300</xdr:rowOff>
    </xdr:from>
    <xdr:to>
      <xdr:col>50</xdr:col>
      <xdr:colOff>495300</xdr:colOff>
      <xdr:row>26</xdr:row>
      <xdr:rowOff>114300</xdr:rowOff>
    </xdr:to>
    <xdr:sp>
      <xdr:nvSpPr>
        <xdr:cNvPr id="42" name="Line 504"/>
        <xdr:cNvSpPr>
          <a:spLocks/>
        </xdr:cNvSpPr>
      </xdr:nvSpPr>
      <xdr:spPr>
        <a:xfrm>
          <a:off x="35232975" y="62007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27</xdr:row>
      <xdr:rowOff>219075</xdr:rowOff>
    </xdr:from>
    <xdr:to>
      <xdr:col>16</xdr:col>
      <xdr:colOff>647700</xdr:colOff>
      <xdr:row>29</xdr:row>
      <xdr:rowOff>114300</xdr:rowOff>
    </xdr:to>
    <xdr:grpSp>
      <xdr:nvGrpSpPr>
        <xdr:cNvPr id="44" name="Group 511"/>
        <xdr:cNvGrpSpPr>
          <a:grpSpLocks noChangeAspect="1"/>
        </xdr:cNvGrpSpPr>
      </xdr:nvGrpSpPr>
      <xdr:grpSpPr>
        <a:xfrm>
          <a:off x="1177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47" name="Group 514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152400</xdr:rowOff>
    </xdr:from>
    <xdr:to>
      <xdr:col>67</xdr:col>
      <xdr:colOff>247650</xdr:colOff>
      <xdr:row>27</xdr:row>
      <xdr:rowOff>0</xdr:rowOff>
    </xdr:to>
    <xdr:sp>
      <xdr:nvSpPr>
        <xdr:cNvPr id="50" name="Line 517"/>
        <xdr:cNvSpPr>
          <a:spLocks/>
        </xdr:cNvSpPr>
      </xdr:nvSpPr>
      <xdr:spPr>
        <a:xfrm flipH="1" flipV="1">
          <a:off x="493585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114300</xdr:rowOff>
    </xdr:from>
    <xdr:to>
      <xdr:col>66</xdr:col>
      <xdr:colOff>476250</xdr:colOff>
      <xdr:row>26</xdr:row>
      <xdr:rowOff>152400</xdr:rowOff>
    </xdr:to>
    <xdr:sp>
      <xdr:nvSpPr>
        <xdr:cNvPr id="51" name="Line 518"/>
        <xdr:cNvSpPr>
          <a:spLocks/>
        </xdr:cNvSpPr>
      </xdr:nvSpPr>
      <xdr:spPr>
        <a:xfrm flipH="1" flipV="1">
          <a:off x="486156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76200</xdr:rowOff>
    </xdr:from>
    <xdr:to>
      <xdr:col>63</xdr:col>
      <xdr:colOff>247650</xdr:colOff>
      <xdr:row>32</xdr:row>
      <xdr:rowOff>114300</xdr:rowOff>
    </xdr:to>
    <xdr:sp>
      <xdr:nvSpPr>
        <xdr:cNvPr id="52" name="Line 519"/>
        <xdr:cNvSpPr>
          <a:spLocks/>
        </xdr:cNvSpPr>
      </xdr:nvSpPr>
      <xdr:spPr>
        <a:xfrm flipV="1">
          <a:off x="463867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0</xdr:rowOff>
    </xdr:from>
    <xdr:to>
      <xdr:col>64</xdr:col>
      <xdr:colOff>476250</xdr:colOff>
      <xdr:row>32</xdr:row>
      <xdr:rowOff>76200</xdr:rowOff>
    </xdr:to>
    <xdr:sp>
      <xdr:nvSpPr>
        <xdr:cNvPr id="53" name="Line 520"/>
        <xdr:cNvSpPr>
          <a:spLocks/>
        </xdr:cNvSpPr>
      </xdr:nvSpPr>
      <xdr:spPr>
        <a:xfrm flipV="1">
          <a:off x="471297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152400</xdr:rowOff>
    </xdr:from>
    <xdr:to>
      <xdr:col>22</xdr:col>
      <xdr:colOff>495300</xdr:colOff>
      <xdr:row>27</xdr:row>
      <xdr:rowOff>0</xdr:rowOff>
    </xdr:to>
    <xdr:sp>
      <xdr:nvSpPr>
        <xdr:cNvPr id="54" name="Line 521"/>
        <xdr:cNvSpPr>
          <a:spLocks/>
        </xdr:cNvSpPr>
      </xdr:nvSpPr>
      <xdr:spPr>
        <a:xfrm flipV="1">
          <a:off x="156400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23</xdr:col>
      <xdr:colOff>266700</xdr:colOff>
      <xdr:row>26</xdr:row>
      <xdr:rowOff>152400</xdr:rowOff>
    </xdr:to>
    <xdr:sp>
      <xdr:nvSpPr>
        <xdr:cNvPr id="55" name="Line 522"/>
        <xdr:cNvSpPr>
          <a:spLocks/>
        </xdr:cNvSpPr>
      </xdr:nvSpPr>
      <xdr:spPr>
        <a:xfrm flipV="1">
          <a:off x="163830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24</xdr:row>
      <xdr:rowOff>0</xdr:rowOff>
    </xdr:from>
    <xdr:to>
      <xdr:col>47</xdr:col>
      <xdr:colOff>238125</xdr:colOff>
      <xdr:row>24</xdr:row>
      <xdr:rowOff>114300</xdr:rowOff>
    </xdr:to>
    <xdr:sp>
      <xdr:nvSpPr>
        <xdr:cNvPr id="56" name="Line 547"/>
        <xdr:cNvSpPr>
          <a:spLocks/>
        </xdr:cNvSpPr>
      </xdr:nvSpPr>
      <xdr:spPr>
        <a:xfrm>
          <a:off x="3449002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57" name="Group 576"/>
        <xdr:cNvGrpSpPr>
          <a:grpSpLocks noChangeAspect="1"/>
        </xdr:cNvGrpSpPr>
      </xdr:nvGrpSpPr>
      <xdr:grpSpPr>
        <a:xfrm>
          <a:off x="2047875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5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65" name="Group 623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66" name="Line 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66675</xdr:colOff>
      <xdr:row>32</xdr:row>
      <xdr:rowOff>57150</xdr:rowOff>
    </xdr:from>
    <xdr:to>
      <xdr:col>65</xdr:col>
      <xdr:colOff>419100</xdr:colOff>
      <xdr:row>32</xdr:row>
      <xdr:rowOff>180975</xdr:rowOff>
    </xdr:to>
    <xdr:sp>
      <xdr:nvSpPr>
        <xdr:cNvPr id="73" name="kreslení 417"/>
        <xdr:cNvSpPr>
          <a:spLocks/>
        </xdr:cNvSpPr>
      </xdr:nvSpPr>
      <xdr:spPr>
        <a:xfrm>
          <a:off x="4843462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7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6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7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28575</xdr:colOff>
      <xdr:row>27</xdr:row>
      <xdr:rowOff>19050</xdr:rowOff>
    </xdr:from>
    <xdr:to>
      <xdr:col>81</xdr:col>
      <xdr:colOff>28575</xdr:colOff>
      <xdr:row>32</xdr:row>
      <xdr:rowOff>19050</xdr:rowOff>
    </xdr:to>
    <xdr:sp>
      <xdr:nvSpPr>
        <xdr:cNvPr id="78" name="Line 639"/>
        <xdr:cNvSpPr>
          <a:spLocks/>
        </xdr:cNvSpPr>
      </xdr:nvSpPr>
      <xdr:spPr>
        <a:xfrm>
          <a:off x="60283725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25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597979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15,664</a:t>
          </a:r>
        </a:p>
      </xdr:txBody>
    </xdr:sp>
    <xdr:clientData/>
  </xdr:oneCellAnchor>
  <xdr:twoCellAnchor>
    <xdr:from>
      <xdr:col>24</xdr:col>
      <xdr:colOff>476250</xdr:colOff>
      <xdr:row>23</xdr:row>
      <xdr:rowOff>114300</xdr:rowOff>
    </xdr:from>
    <xdr:to>
      <xdr:col>44</xdr:col>
      <xdr:colOff>657225</xdr:colOff>
      <xdr:row>23</xdr:row>
      <xdr:rowOff>114300</xdr:rowOff>
    </xdr:to>
    <xdr:sp>
      <xdr:nvSpPr>
        <xdr:cNvPr id="80" name="Line 642"/>
        <xdr:cNvSpPr>
          <a:spLocks/>
        </xdr:cNvSpPr>
      </xdr:nvSpPr>
      <xdr:spPr>
        <a:xfrm flipV="1">
          <a:off x="17849850" y="5972175"/>
          <a:ext cx="1519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23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294894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183451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29</xdr:col>
      <xdr:colOff>247650</xdr:colOff>
      <xdr:row>32</xdr:row>
      <xdr:rowOff>114300</xdr:rowOff>
    </xdr:from>
    <xdr:to>
      <xdr:col>62</xdr:col>
      <xdr:colOff>476250</xdr:colOff>
      <xdr:row>32</xdr:row>
      <xdr:rowOff>114300</xdr:rowOff>
    </xdr:to>
    <xdr:sp>
      <xdr:nvSpPr>
        <xdr:cNvPr id="83" name="Line 644"/>
        <xdr:cNvSpPr>
          <a:spLocks/>
        </xdr:cNvSpPr>
      </xdr:nvSpPr>
      <xdr:spPr>
        <a:xfrm flipV="1">
          <a:off x="21564600" y="8029575"/>
          <a:ext cx="24822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32</xdr:row>
      <xdr:rowOff>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342519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85" name="Group 649"/>
        <xdr:cNvGrpSpPr>
          <a:grpSpLocks noChangeAspect="1"/>
        </xdr:cNvGrpSpPr>
      </xdr:nvGrpSpPr>
      <xdr:grpSpPr>
        <a:xfrm>
          <a:off x="169640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6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88" name="Group 652"/>
        <xdr:cNvGrpSpPr>
          <a:grpSpLocks noChangeAspect="1"/>
        </xdr:cNvGrpSpPr>
      </xdr:nvGrpSpPr>
      <xdr:grpSpPr>
        <a:xfrm>
          <a:off x="169640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9" name="Line 6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6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23</xdr:row>
      <xdr:rowOff>114300</xdr:rowOff>
    </xdr:from>
    <xdr:to>
      <xdr:col>29</xdr:col>
      <xdr:colOff>409575</xdr:colOff>
      <xdr:row>25</xdr:row>
      <xdr:rowOff>28575</xdr:rowOff>
    </xdr:to>
    <xdr:grpSp>
      <xdr:nvGrpSpPr>
        <xdr:cNvPr id="91" name="Group 655"/>
        <xdr:cNvGrpSpPr>
          <a:grpSpLocks/>
        </xdr:cNvGrpSpPr>
      </xdr:nvGrpSpPr>
      <xdr:grpSpPr>
        <a:xfrm>
          <a:off x="21412200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6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94" name="Line 658"/>
        <xdr:cNvSpPr>
          <a:spLocks/>
        </xdr:cNvSpPr>
      </xdr:nvSpPr>
      <xdr:spPr>
        <a:xfrm flipV="1">
          <a:off x="17125950" y="59721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27</xdr:col>
      <xdr:colOff>161925</xdr:colOff>
      <xdr:row>32</xdr:row>
      <xdr:rowOff>0</xdr:rowOff>
    </xdr:to>
    <xdr:sp>
      <xdr:nvSpPr>
        <xdr:cNvPr id="95" name="Line 659"/>
        <xdr:cNvSpPr>
          <a:spLocks/>
        </xdr:cNvSpPr>
      </xdr:nvSpPr>
      <xdr:spPr>
        <a:xfrm>
          <a:off x="17125950" y="7343775"/>
          <a:ext cx="28670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161925</xdr:colOff>
      <xdr:row>32</xdr:row>
      <xdr:rowOff>0</xdr:rowOff>
    </xdr:from>
    <xdr:to>
      <xdr:col>28</xdr:col>
      <xdr:colOff>476250</xdr:colOff>
      <xdr:row>32</xdr:row>
      <xdr:rowOff>85725</xdr:rowOff>
    </xdr:to>
    <xdr:sp>
      <xdr:nvSpPr>
        <xdr:cNvPr id="96" name="Line 660"/>
        <xdr:cNvSpPr>
          <a:spLocks/>
        </xdr:cNvSpPr>
      </xdr:nvSpPr>
      <xdr:spPr>
        <a:xfrm>
          <a:off x="19992975" y="7915275"/>
          <a:ext cx="8286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85725</xdr:rowOff>
    </xdr:from>
    <xdr:to>
      <xdr:col>29</xdr:col>
      <xdr:colOff>247650</xdr:colOff>
      <xdr:row>32</xdr:row>
      <xdr:rowOff>114300</xdr:rowOff>
    </xdr:to>
    <xdr:sp>
      <xdr:nvSpPr>
        <xdr:cNvPr id="97" name="Line 661"/>
        <xdr:cNvSpPr>
          <a:spLocks/>
        </xdr:cNvSpPr>
      </xdr:nvSpPr>
      <xdr:spPr>
        <a:xfrm>
          <a:off x="20821650" y="80010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247650</xdr:colOff>
      <xdr:row>30</xdr:row>
      <xdr:rowOff>114300</xdr:rowOff>
    </xdr:from>
    <xdr:to>
      <xdr:col>29</xdr:col>
      <xdr:colOff>276225</xdr:colOff>
      <xdr:row>31</xdr:row>
      <xdr:rowOff>114300</xdr:rowOff>
    </xdr:to>
    <xdr:grpSp>
      <xdr:nvGrpSpPr>
        <xdr:cNvPr id="98" name="Group 662"/>
        <xdr:cNvGrpSpPr>
          <a:grpSpLocks/>
        </xdr:cNvGrpSpPr>
      </xdr:nvGrpSpPr>
      <xdr:grpSpPr>
        <a:xfrm>
          <a:off x="2156460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" name="Rectangle 6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23</xdr:row>
      <xdr:rowOff>152400</xdr:rowOff>
    </xdr:from>
    <xdr:to>
      <xdr:col>26</xdr:col>
      <xdr:colOff>762000</xdr:colOff>
      <xdr:row>24</xdr:row>
      <xdr:rowOff>152400</xdr:rowOff>
    </xdr:to>
    <xdr:grpSp>
      <xdr:nvGrpSpPr>
        <xdr:cNvPr id="102" name="Group 666"/>
        <xdr:cNvGrpSpPr>
          <a:grpSpLocks/>
        </xdr:cNvGrpSpPr>
      </xdr:nvGrpSpPr>
      <xdr:grpSpPr>
        <a:xfrm>
          <a:off x="19592925" y="601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428625</xdr:colOff>
      <xdr:row>25</xdr:row>
      <xdr:rowOff>57150</xdr:rowOff>
    </xdr:from>
    <xdr:to>
      <xdr:col>26</xdr:col>
      <xdr:colOff>457200</xdr:colOff>
      <xdr:row>26</xdr:row>
      <xdr:rowOff>57150</xdr:rowOff>
    </xdr:to>
    <xdr:grpSp>
      <xdr:nvGrpSpPr>
        <xdr:cNvPr id="106" name="Group 670"/>
        <xdr:cNvGrpSpPr>
          <a:grpSpLocks/>
        </xdr:cNvGrpSpPr>
      </xdr:nvGrpSpPr>
      <xdr:grpSpPr>
        <a:xfrm>
          <a:off x="19288125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6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27</xdr:row>
      <xdr:rowOff>114300</xdr:rowOff>
    </xdr:from>
    <xdr:to>
      <xdr:col>25</xdr:col>
      <xdr:colOff>85725</xdr:colOff>
      <xdr:row>28</xdr:row>
      <xdr:rowOff>114300</xdr:rowOff>
    </xdr:to>
    <xdr:grpSp>
      <xdr:nvGrpSpPr>
        <xdr:cNvPr id="110" name="Group 674"/>
        <xdr:cNvGrpSpPr>
          <a:grpSpLocks/>
        </xdr:cNvGrpSpPr>
      </xdr:nvGrpSpPr>
      <xdr:grpSpPr>
        <a:xfrm>
          <a:off x="18402300" y="6886575"/>
          <a:ext cx="28575" cy="228600"/>
          <a:chOff x="-25" y="-53"/>
          <a:chExt cx="3" cy="19992"/>
        </a:xfrm>
        <a:solidFill>
          <a:srgbClr val="FFFFFF"/>
        </a:solidFill>
      </xdr:grpSpPr>
      <xdr:sp>
        <xdr:nvSpPr>
          <xdr:cNvPr id="111" name="Rectangle 675"/>
          <xdr:cNvSpPr>
            <a:spLocks/>
          </xdr:cNvSpPr>
        </xdr:nvSpPr>
        <xdr:spPr>
          <a:xfrm>
            <a:off x="-25" y="-5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76"/>
          <xdr:cNvSpPr>
            <a:spLocks/>
          </xdr:cNvSpPr>
        </xdr:nvSpPr>
        <xdr:spPr>
          <a:xfrm>
            <a:off x="-25" y="660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77"/>
          <xdr:cNvSpPr>
            <a:spLocks/>
          </xdr:cNvSpPr>
        </xdr:nvSpPr>
        <xdr:spPr>
          <a:xfrm>
            <a:off x="-25" y="1327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104775</xdr:colOff>
      <xdr:row>25</xdr:row>
      <xdr:rowOff>57150</xdr:rowOff>
    </xdr:from>
    <xdr:to>
      <xdr:col>32</xdr:col>
      <xdr:colOff>428625</xdr:colOff>
      <xdr:row>25</xdr:row>
      <xdr:rowOff>171450</xdr:rowOff>
    </xdr:to>
    <xdr:grpSp>
      <xdr:nvGrpSpPr>
        <xdr:cNvPr id="114" name="Group 679"/>
        <xdr:cNvGrpSpPr>
          <a:grpSpLocks noChangeAspect="1"/>
        </xdr:cNvGrpSpPr>
      </xdr:nvGrpSpPr>
      <xdr:grpSpPr>
        <a:xfrm>
          <a:off x="22907625" y="6372225"/>
          <a:ext cx="838200" cy="114300"/>
          <a:chOff x="423" y="95"/>
          <a:chExt cx="76" cy="12"/>
        </a:xfrm>
        <a:solidFill>
          <a:srgbClr val="FFFFFF"/>
        </a:solidFill>
      </xdr:grpSpPr>
      <xdr:sp>
        <xdr:nvSpPr>
          <xdr:cNvPr id="115" name="Line 680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81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82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83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84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85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86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687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428625</xdr:colOff>
      <xdr:row>26</xdr:row>
      <xdr:rowOff>9525</xdr:rowOff>
    </xdr:from>
    <xdr:to>
      <xdr:col>16</xdr:col>
      <xdr:colOff>352425</xdr:colOff>
      <xdr:row>27</xdr:row>
      <xdr:rowOff>0</xdr:rowOff>
    </xdr:to>
    <xdr:grpSp>
      <xdr:nvGrpSpPr>
        <xdr:cNvPr id="123" name="Group 693"/>
        <xdr:cNvGrpSpPr>
          <a:grpSpLocks/>
        </xdr:cNvGrpSpPr>
      </xdr:nvGrpSpPr>
      <xdr:grpSpPr>
        <a:xfrm>
          <a:off x="1134427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4" name="Oval 6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6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24</xdr:row>
      <xdr:rowOff>85725</xdr:rowOff>
    </xdr:from>
    <xdr:to>
      <xdr:col>44</xdr:col>
      <xdr:colOff>0</xdr:colOff>
      <xdr:row>25</xdr:row>
      <xdr:rowOff>161925</xdr:rowOff>
    </xdr:to>
    <xdr:grpSp>
      <xdr:nvGrpSpPr>
        <xdr:cNvPr id="128" name="Group 698"/>
        <xdr:cNvGrpSpPr>
          <a:grpSpLocks/>
        </xdr:cNvGrpSpPr>
      </xdr:nvGrpSpPr>
      <xdr:grpSpPr>
        <a:xfrm>
          <a:off x="25774650" y="6172200"/>
          <a:ext cx="6610350" cy="304800"/>
          <a:chOff x="115" y="479"/>
          <a:chExt cx="1117" cy="40"/>
        </a:xfrm>
        <a:solidFill>
          <a:srgbClr val="FFFFFF"/>
        </a:solidFill>
      </xdr:grpSpPr>
      <xdr:sp>
        <xdr:nvSpPr>
          <xdr:cNvPr id="12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27</xdr:row>
      <xdr:rowOff>85725</xdr:rowOff>
    </xdr:from>
    <xdr:to>
      <xdr:col>64</xdr:col>
      <xdr:colOff>323850</xdr:colOff>
      <xdr:row>28</xdr:row>
      <xdr:rowOff>161925</xdr:rowOff>
    </xdr:to>
    <xdr:grpSp>
      <xdr:nvGrpSpPr>
        <xdr:cNvPr id="138" name="Group 708"/>
        <xdr:cNvGrpSpPr>
          <a:grpSpLocks/>
        </xdr:cNvGrpSpPr>
      </xdr:nvGrpSpPr>
      <xdr:grpSpPr>
        <a:xfrm>
          <a:off x="28232100" y="6858000"/>
          <a:ext cx="194881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7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24</xdr:row>
      <xdr:rowOff>85725</xdr:rowOff>
    </xdr:from>
    <xdr:to>
      <xdr:col>63</xdr:col>
      <xdr:colOff>276225</xdr:colOff>
      <xdr:row>25</xdr:row>
      <xdr:rowOff>161925</xdr:rowOff>
    </xdr:to>
    <xdr:grpSp>
      <xdr:nvGrpSpPr>
        <xdr:cNvPr id="148" name="Group 718"/>
        <xdr:cNvGrpSpPr>
          <a:grpSpLocks/>
        </xdr:cNvGrpSpPr>
      </xdr:nvGrpSpPr>
      <xdr:grpSpPr>
        <a:xfrm>
          <a:off x="37680900" y="6172200"/>
          <a:ext cx="9477375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71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2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2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2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2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2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2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2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2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257175</xdr:colOff>
      <xdr:row>26</xdr:row>
      <xdr:rowOff>9525</xdr:rowOff>
    </xdr:from>
    <xdr:to>
      <xdr:col>72</xdr:col>
      <xdr:colOff>695325</xdr:colOff>
      <xdr:row>27</xdr:row>
      <xdr:rowOff>0</xdr:rowOff>
    </xdr:to>
    <xdr:grpSp>
      <xdr:nvGrpSpPr>
        <xdr:cNvPr id="158" name="Group 733"/>
        <xdr:cNvGrpSpPr>
          <a:grpSpLocks/>
        </xdr:cNvGrpSpPr>
      </xdr:nvGrpSpPr>
      <xdr:grpSpPr>
        <a:xfrm>
          <a:off x="5359717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7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114300</xdr:rowOff>
    </xdr:from>
    <xdr:to>
      <xdr:col>69</xdr:col>
      <xdr:colOff>419100</xdr:colOff>
      <xdr:row>31</xdr:row>
      <xdr:rowOff>28575</xdr:rowOff>
    </xdr:to>
    <xdr:grpSp>
      <xdr:nvGrpSpPr>
        <xdr:cNvPr id="163" name="Group 738"/>
        <xdr:cNvGrpSpPr>
          <a:grpSpLocks noChangeAspect="1"/>
        </xdr:cNvGrpSpPr>
      </xdr:nvGrpSpPr>
      <xdr:grpSpPr>
        <a:xfrm>
          <a:off x="5144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" name="Line 7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166" name="Group 741"/>
        <xdr:cNvGrpSpPr>
          <a:grpSpLocks noChangeAspect="1"/>
        </xdr:cNvGrpSpPr>
      </xdr:nvGrpSpPr>
      <xdr:grpSpPr>
        <a:xfrm>
          <a:off x="37338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7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30</xdr:row>
      <xdr:rowOff>57150</xdr:rowOff>
    </xdr:from>
    <xdr:to>
      <xdr:col>63</xdr:col>
      <xdr:colOff>161925</xdr:colOff>
      <xdr:row>30</xdr:row>
      <xdr:rowOff>171450</xdr:rowOff>
    </xdr:to>
    <xdr:grpSp>
      <xdr:nvGrpSpPr>
        <xdr:cNvPr id="169" name="Group 744"/>
        <xdr:cNvGrpSpPr>
          <a:grpSpLocks noChangeAspect="1"/>
        </xdr:cNvGrpSpPr>
      </xdr:nvGrpSpPr>
      <xdr:grpSpPr>
        <a:xfrm>
          <a:off x="46215300" y="75152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70" name="Rectangle 745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46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747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48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4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5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5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5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27</xdr:row>
      <xdr:rowOff>200025</xdr:rowOff>
    </xdr:from>
    <xdr:to>
      <xdr:col>68</xdr:col>
      <xdr:colOff>409575</xdr:colOff>
      <xdr:row>28</xdr:row>
      <xdr:rowOff>200025</xdr:rowOff>
    </xdr:to>
    <xdr:grpSp>
      <xdr:nvGrpSpPr>
        <xdr:cNvPr id="178" name="Group 753"/>
        <xdr:cNvGrpSpPr>
          <a:grpSpLocks/>
        </xdr:cNvGrpSpPr>
      </xdr:nvGrpSpPr>
      <xdr:grpSpPr>
        <a:xfrm>
          <a:off x="50749200" y="6972300"/>
          <a:ext cx="28575" cy="228600"/>
          <a:chOff x="-25" y="-53"/>
          <a:chExt cx="3" cy="19992"/>
        </a:xfrm>
        <a:solidFill>
          <a:srgbClr val="FFFFFF"/>
        </a:solidFill>
      </xdr:grpSpPr>
      <xdr:sp>
        <xdr:nvSpPr>
          <xdr:cNvPr id="179" name="Rectangle 754"/>
          <xdr:cNvSpPr>
            <a:spLocks/>
          </xdr:cNvSpPr>
        </xdr:nvSpPr>
        <xdr:spPr>
          <a:xfrm>
            <a:off x="-25" y="-53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5"/>
          <xdr:cNvSpPr>
            <a:spLocks/>
          </xdr:cNvSpPr>
        </xdr:nvSpPr>
        <xdr:spPr>
          <a:xfrm>
            <a:off x="-25" y="6609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6"/>
          <xdr:cNvSpPr>
            <a:spLocks/>
          </xdr:cNvSpPr>
        </xdr:nvSpPr>
        <xdr:spPr>
          <a:xfrm>
            <a:off x="-25" y="13277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447675</xdr:colOff>
      <xdr:row>29</xdr:row>
      <xdr:rowOff>200025</xdr:rowOff>
    </xdr:from>
    <xdr:to>
      <xdr:col>65</xdr:col>
      <xdr:colOff>476250</xdr:colOff>
      <xdr:row>30</xdr:row>
      <xdr:rowOff>200025</xdr:rowOff>
    </xdr:to>
    <xdr:grpSp>
      <xdr:nvGrpSpPr>
        <xdr:cNvPr id="182" name="Group 757"/>
        <xdr:cNvGrpSpPr>
          <a:grpSpLocks/>
        </xdr:cNvGrpSpPr>
      </xdr:nvGrpSpPr>
      <xdr:grpSpPr>
        <a:xfrm>
          <a:off x="4881562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3" name="Rectangle 7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885825</xdr:colOff>
      <xdr:row>24</xdr:row>
      <xdr:rowOff>190500</xdr:rowOff>
    </xdr:from>
    <xdr:to>
      <xdr:col>46</xdr:col>
      <xdr:colOff>914400</xdr:colOff>
      <xdr:row>25</xdr:row>
      <xdr:rowOff>190500</xdr:rowOff>
    </xdr:to>
    <xdr:grpSp>
      <xdr:nvGrpSpPr>
        <xdr:cNvPr id="186" name="Group 761"/>
        <xdr:cNvGrpSpPr>
          <a:grpSpLocks/>
        </xdr:cNvGrpSpPr>
      </xdr:nvGrpSpPr>
      <xdr:grpSpPr>
        <a:xfrm>
          <a:off x="34909125" y="627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7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33</xdr:row>
      <xdr:rowOff>57150</xdr:rowOff>
    </xdr:from>
    <xdr:to>
      <xdr:col>30</xdr:col>
      <xdr:colOff>361950</xdr:colOff>
      <xdr:row>33</xdr:row>
      <xdr:rowOff>180975</xdr:rowOff>
    </xdr:to>
    <xdr:sp>
      <xdr:nvSpPr>
        <xdr:cNvPr id="190" name="kreslení 427"/>
        <xdr:cNvSpPr>
          <a:spLocks/>
        </xdr:cNvSpPr>
      </xdr:nvSpPr>
      <xdr:spPr>
        <a:xfrm>
          <a:off x="21840825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609600</xdr:colOff>
      <xdr:row>23</xdr:row>
      <xdr:rowOff>38100</xdr:rowOff>
    </xdr:from>
    <xdr:to>
      <xdr:col>46</xdr:col>
      <xdr:colOff>962025</xdr:colOff>
      <xdr:row>23</xdr:row>
      <xdr:rowOff>161925</xdr:rowOff>
    </xdr:to>
    <xdr:sp>
      <xdr:nvSpPr>
        <xdr:cNvPr id="191" name="kreslení 12"/>
        <xdr:cNvSpPr>
          <a:spLocks/>
        </xdr:cNvSpPr>
      </xdr:nvSpPr>
      <xdr:spPr>
        <a:xfrm>
          <a:off x="34632900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8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41</v>
      </c>
      <c r="C4" s="132">
        <v>711</v>
      </c>
      <c r="D4" s="133"/>
      <c r="E4" s="131"/>
      <c r="F4" s="131"/>
      <c r="G4" s="131"/>
      <c r="H4" s="131"/>
      <c r="I4" s="133"/>
      <c r="J4" s="120" t="s">
        <v>53</v>
      </c>
      <c r="K4" s="133"/>
      <c r="L4" s="134"/>
      <c r="M4" s="133"/>
      <c r="N4" s="133"/>
      <c r="O4" s="133"/>
      <c r="P4" s="133"/>
      <c r="Q4" s="135" t="s">
        <v>42</v>
      </c>
      <c r="R4" s="136">
        <v>769851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55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56</v>
      </c>
      <c r="K9" s="155"/>
      <c r="L9" s="155"/>
      <c r="M9" s="155"/>
      <c r="N9" s="155"/>
      <c r="O9" s="155"/>
      <c r="P9" s="292" t="s">
        <v>54</v>
      </c>
      <c r="Q9" s="292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57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88" t="s">
        <v>97</v>
      </c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G13" s="244" t="s">
        <v>82</v>
      </c>
      <c r="H13" s="155"/>
      <c r="J13" s="164" t="s">
        <v>17</v>
      </c>
      <c r="M13" s="244" t="s">
        <v>83</v>
      </c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G14" s="245">
        <v>16.31</v>
      </c>
      <c r="H14" s="155"/>
      <c r="J14" s="209">
        <v>15.971</v>
      </c>
      <c r="M14" s="245">
        <v>15.781</v>
      </c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G15" s="246"/>
      <c r="H15" s="155"/>
      <c r="J15" s="102" t="s">
        <v>20</v>
      </c>
      <c r="M15" s="246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61"/>
      <c r="C16" s="162"/>
      <c r="D16" s="162"/>
      <c r="E16" s="162"/>
      <c r="F16" s="162"/>
      <c r="G16" s="162"/>
      <c r="H16" s="162"/>
      <c r="I16" s="162"/>
      <c r="J16" s="221" t="s">
        <v>62</v>
      </c>
      <c r="K16" s="162"/>
      <c r="L16" s="162"/>
      <c r="M16" s="162"/>
      <c r="N16" s="162"/>
      <c r="O16" s="162"/>
      <c r="P16" s="162"/>
      <c r="Q16" s="162"/>
      <c r="R16" s="163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53"/>
      <c r="C18" s="83" t="s">
        <v>43</v>
      </c>
      <c r="D18" s="155"/>
      <c r="E18" s="155"/>
      <c r="F18" s="155"/>
      <c r="G18" s="155"/>
      <c r="H18" s="155"/>
      <c r="J18" s="167" t="s">
        <v>61</v>
      </c>
      <c r="L18" s="155"/>
      <c r="M18" s="165"/>
      <c r="N18" s="165"/>
      <c r="O18" s="155"/>
      <c r="P18" s="292" t="s">
        <v>63</v>
      </c>
      <c r="Q18" s="292"/>
      <c r="R18" s="158"/>
      <c r="S18" s="152"/>
      <c r="T18" s="129"/>
      <c r="U18" s="127"/>
    </row>
    <row r="19" spans="1:21" ht="21" customHeight="1">
      <c r="A19" s="148"/>
      <c r="B19" s="153"/>
      <c r="C19" s="83" t="s">
        <v>44</v>
      </c>
      <c r="D19" s="155"/>
      <c r="E19" s="155"/>
      <c r="F19" s="155"/>
      <c r="G19" s="155"/>
      <c r="H19" s="155"/>
      <c r="J19" s="168" t="s">
        <v>47</v>
      </c>
      <c r="L19" s="155"/>
      <c r="M19" s="165"/>
      <c r="N19" s="165"/>
      <c r="O19" s="155"/>
      <c r="P19" s="292" t="s">
        <v>68</v>
      </c>
      <c r="Q19" s="292"/>
      <c r="R19" s="158"/>
      <c r="S19" s="152"/>
      <c r="T19" s="129"/>
      <c r="U19" s="127"/>
    </row>
    <row r="20" spans="1:21" ht="21" customHeight="1">
      <c r="A20" s="148"/>
      <c r="B20" s="169"/>
      <c r="C20" s="170"/>
      <c r="D20" s="170"/>
      <c r="E20" s="170"/>
      <c r="F20" s="170"/>
      <c r="G20" s="170"/>
      <c r="H20" s="170"/>
      <c r="I20" s="170"/>
      <c r="J20" s="222" t="s">
        <v>60</v>
      </c>
      <c r="K20" s="170"/>
      <c r="L20" s="170"/>
      <c r="M20" s="170"/>
      <c r="N20" s="170"/>
      <c r="O20" s="170"/>
      <c r="P20" s="170"/>
      <c r="Q20" s="170"/>
      <c r="R20" s="171"/>
      <c r="S20" s="152"/>
      <c r="T20" s="129"/>
      <c r="U20" s="127"/>
    </row>
    <row r="21" spans="1:21" ht="21" customHeight="1">
      <c r="A21" s="148"/>
      <c r="B21" s="172"/>
      <c r="C21" s="173"/>
      <c r="D21" s="173"/>
      <c r="E21" s="174"/>
      <c r="F21" s="174"/>
      <c r="G21" s="174"/>
      <c r="H21" s="174"/>
      <c r="I21" s="173"/>
      <c r="J21" s="175"/>
      <c r="K21" s="173"/>
      <c r="L21" s="173"/>
      <c r="M21" s="173"/>
      <c r="N21" s="173"/>
      <c r="O21" s="173"/>
      <c r="P21" s="173"/>
      <c r="Q21" s="173"/>
      <c r="R21" s="173"/>
      <c r="S21" s="152"/>
      <c r="T21" s="129"/>
      <c r="U21" s="127"/>
    </row>
    <row r="22" spans="1:19" ht="30" customHeight="1">
      <c r="A22" s="176"/>
      <c r="B22" s="177"/>
      <c r="C22" s="178"/>
      <c r="D22" s="293" t="s">
        <v>45</v>
      </c>
      <c r="E22" s="294"/>
      <c r="F22" s="294"/>
      <c r="G22" s="294"/>
      <c r="H22" s="178"/>
      <c r="I22" s="179"/>
      <c r="J22" s="180"/>
      <c r="K22" s="177"/>
      <c r="L22" s="178"/>
      <c r="M22" s="293" t="s">
        <v>46</v>
      </c>
      <c r="N22" s="293"/>
      <c r="O22" s="293"/>
      <c r="P22" s="293"/>
      <c r="Q22" s="178"/>
      <c r="R22" s="179"/>
      <c r="S22" s="152"/>
    </row>
    <row r="23" spans="1:20" s="185" customFormat="1" ht="21" customHeight="1" thickBot="1">
      <c r="A23" s="181"/>
      <c r="B23" s="182" t="s">
        <v>25</v>
      </c>
      <c r="C23" s="118" t="s">
        <v>26</v>
      </c>
      <c r="D23" s="118" t="s">
        <v>27</v>
      </c>
      <c r="E23" s="183" t="s">
        <v>28</v>
      </c>
      <c r="F23" s="295" t="s">
        <v>29</v>
      </c>
      <c r="G23" s="296"/>
      <c r="H23" s="296"/>
      <c r="I23" s="297"/>
      <c r="J23" s="180"/>
      <c r="K23" s="182" t="s">
        <v>25</v>
      </c>
      <c r="L23" s="118" t="s">
        <v>26</v>
      </c>
      <c r="M23" s="118" t="s">
        <v>27</v>
      </c>
      <c r="N23" s="183" t="s">
        <v>28</v>
      </c>
      <c r="O23" s="295" t="s">
        <v>29</v>
      </c>
      <c r="P23" s="296"/>
      <c r="Q23" s="296"/>
      <c r="R23" s="297"/>
      <c r="S23" s="184"/>
      <c r="T23" s="125"/>
    </row>
    <row r="24" spans="1:20" s="138" customFormat="1" ht="21" customHeight="1" thickTop="1">
      <c r="A24" s="176"/>
      <c r="B24" s="186"/>
      <c r="C24" s="187"/>
      <c r="D24" s="188"/>
      <c r="E24" s="189"/>
      <c r="F24" s="190"/>
      <c r="G24" s="191"/>
      <c r="H24" s="191"/>
      <c r="I24" s="192"/>
      <c r="J24" s="180"/>
      <c r="K24" s="186"/>
      <c r="L24" s="187"/>
      <c r="M24" s="188"/>
      <c r="N24" s="189"/>
      <c r="O24" s="190"/>
      <c r="P24" s="191"/>
      <c r="Q24" s="191"/>
      <c r="R24" s="192"/>
      <c r="S24" s="152"/>
      <c r="T24" s="125"/>
    </row>
    <row r="25" spans="1:20" s="138" customFormat="1" ht="21" customHeight="1">
      <c r="A25" s="176"/>
      <c r="B25" s="186"/>
      <c r="C25" s="187"/>
      <c r="D25" s="188"/>
      <c r="E25" s="189"/>
      <c r="F25" s="190"/>
      <c r="G25" s="191"/>
      <c r="H25" s="191"/>
      <c r="I25" s="192"/>
      <c r="J25" s="180"/>
      <c r="K25" s="193">
        <v>1</v>
      </c>
      <c r="L25" s="196">
        <v>16.097</v>
      </c>
      <c r="M25" s="196">
        <v>15.859</v>
      </c>
      <c r="N25" s="197">
        <f>(L25-M25)*1000</f>
        <v>238.0000000000013</v>
      </c>
      <c r="O25" s="289" t="s">
        <v>36</v>
      </c>
      <c r="P25" s="290"/>
      <c r="Q25" s="290"/>
      <c r="R25" s="291"/>
      <c r="S25" s="152"/>
      <c r="T25" s="125"/>
    </row>
    <row r="26" spans="1:20" s="138" customFormat="1" ht="21" customHeight="1">
      <c r="A26" s="176"/>
      <c r="B26" s="193">
        <v>1</v>
      </c>
      <c r="C26" s="194">
        <v>16.241999999999997</v>
      </c>
      <c r="D26" s="194">
        <v>15.818000000000001</v>
      </c>
      <c r="E26" s="195">
        <f>(C26-D26)*1000</f>
        <v>423.9999999999959</v>
      </c>
      <c r="F26" s="298" t="s">
        <v>58</v>
      </c>
      <c r="G26" s="299"/>
      <c r="H26" s="299"/>
      <c r="I26" s="300"/>
      <c r="J26" s="180"/>
      <c r="K26" s="193"/>
      <c r="L26" s="196"/>
      <c r="M26" s="196"/>
      <c r="N26" s="197">
        <f>(L26-M26)*1000</f>
        <v>0</v>
      </c>
      <c r="O26" s="289"/>
      <c r="P26" s="290"/>
      <c r="Q26" s="290"/>
      <c r="R26" s="291"/>
      <c r="S26" s="152"/>
      <c r="T26" s="125"/>
    </row>
    <row r="27" spans="1:20" s="138" customFormat="1" ht="21" customHeight="1">
      <c r="A27" s="176"/>
      <c r="B27" s="186"/>
      <c r="C27" s="187"/>
      <c r="D27" s="188"/>
      <c r="E27" s="189"/>
      <c r="F27" s="190"/>
      <c r="G27" s="191"/>
      <c r="H27" s="191"/>
      <c r="I27" s="192"/>
      <c r="J27" s="180"/>
      <c r="K27" s="193">
        <v>3</v>
      </c>
      <c r="L27" s="194">
        <v>16.131</v>
      </c>
      <c r="M27" s="194">
        <v>16.047</v>
      </c>
      <c r="N27" s="195">
        <f>(L27-M27)*1000</f>
        <v>83.99999999999963</v>
      </c>
      <c r="O27" s="289" t="s">
        <v>64</v>
      </c>
      <c r="P27" s="290"/>
      <c r="Q27" s="290"/>
      <c r="R27" s="291"/>
      <c r="S27" s="152"/>
      <c r="T27" s="125"/>
    </row>
    <row r="28" spans="1:20" s="138" customFormat="1" ht="21" customHeight="1">
      <c r="A28" s="176"/>
      <c r="B28" s="193">
        <v>3</v>
      </c>
      <c r="C28" s="194">
        <v>16.241999999999997</v>
      </c>
      <c r="D28" s="194">
        <v>15.818000000000001</v>
      </c>
      <c r="E28" s="195">
        <f>(C28-D28)*1000</f>
        <v>423.9999999999959</v>
      </c>
      <c r="F28" s="289" t="s">
        <v>59</v>
      </c>
      <c r="G28" s="290"/>
      <c r="H28" s="290"/>
      <c r="I28" s="291"/>
      <c r="J28" s="180"/>
      <c r="K28" s="193"/>
      <c r="L28" s="194"/>
      <c r="M28" s="194"/>
      <c r="N28" s="195">
        <f>(L28-M28)*1000</f>
        <v>0</v>
      </c>
      <c r="O28" s="289"/>
      <c r="P28" s="290"/>
      <c r="Q28" s="290"/>
      <c r="R28" s="291"/>
      <c r="S28" s="152"/>
      <c r="T28" s="125"/>
    </row>
    <row r="29" spans="1:20" s="138" customFormat="1" ht="21" customHeight="1">
      <c r="A29" s="176"/>
      <c r="B29" s="193"/>
      <c r="C29" s="194"/>
      <c r="D29" s="194"/>
      <c r="E29" s="195"/>
      <c r="F29" s="289"/>
      <c r="G29" s="290"/>
      <c r="H29" s="290"/>
      <c r="I29" s="291"/>
      <c r="J29" s="180"/>
      <c r="K29" s="193">
        <v>3</v>
      </c>
      <c r="L29" s="194">
        <v>15.989</v>
      </c>
      <c r="M29" s="194">
        <v>15.866</v>
      </c>
      <c r="N29" s="195">
        <f>(L29-M29)*1000</f>
        <v>123.00000000000111</v>
      </c>
      <c r="O29" s="289" t="s">
        <v>65</v>
      </c>
      <c r="P29" s="290"/>
      <c r="Q29" s="290"/>
      <c r="R29" s="291"/>
      <c r="S29" s="152"/>
      <c r="T29" s="125"/>
    </row>
    <row r="30" spans="1:20" s="131" customFormat="1" ht="21" customHeight="1">
      <c r="A30" s="176"/>
      <c r="B30" s="198"/>
      <c r="C30" s="199"/>
      <c r="D30" s="200"/>
      <c r="E30" s="201"/>
      <c r="F30" s="202"/>
      <c r="G30" s="203"/>
      <c r="H30" s="203"/>
      <c r="I30" s="204"/>
      <c r="J30" s="180"/>
      <c r="K30" s="198"/>
      <c r="L30" s="199"/>
      <c r="M30" s="200"/>
      <c r="N30" s="201"/>
      <c r="O30" s="202"/>
      <c r="P30" s="203"/>
      <c r="Q30" s="203"/>
      <c r="R30" s="204"/>
      <c r="S30" s="152"/>
      <c r="T30" s="125"/>
    </row>
    <row r="31" spans="1:19" ht="21" customHeight="1" thickBot="1">
      <c r="A31" s="205"/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7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2"/>
      <c r="C2" s="213"/>
      <c r="D2" s="213"/>
      <c r="E2" s="213"/>
      <c r="F2" s="213"/>
      <c r="G2" s="119" t="s">
        <v>66</v>
      </c>
      <c r="H2" s="213"/>
      <c r="I2" s="213"/>
      <c r="J2" s="213"/>
      <c r="K2" s="213"/>
      <c r="L2" s="214"/>
      <c r="R2" s="43"/>
      <c r="S2" s="44"/>
      <c r="T2" s="44"/>
      <c r="U2" s="44"/>
      <c r="V2" s="307" t="s">
        <v>5</v>
      </c>
      <c r="W2" s="307"/>
      <c r="X2" s="307"/>
      <c r="Y2" s="307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07" t="s">
        <v>5</v>
      </c>
      <c r="BO2" s="307"/>
      <c r="BP2" s="307"/>
      <c r="BQ2" s="307"/>
      <c r="BR2" s="44"/>
      <c r="BS2" s="44"/>
      <c r="BT2" s="44"/>
      <c r="BU2" s="45"/>
      <c r="BY2" s="40"/>
      <c r="BZ2" s="212"/>
      <c r="CA2" s="213"/>
      <c r="CB2" s="213"/>
      <c r="CC2" s="213"/>
      <c r="CD2" s="213"/>
      <c r="CE2" s="119" t="s">
        <v>73</v>
      </c>
      <c r="CF2" s="213"/>
      <c r="CG2" s="213"/>
      <c r="CH2" s="213"/>
      <c r="CI2" s="213"/>
      <c r="CJ2" s="214"/>
    </row>
    <row r="3" spans="18:77" ht="21" customHeight="1" thickBot="1" thickTop="1">
      <c r="R3" s="301" t="s">
        <v>6</v>
      </c>
      <c r="S3" s="302"/>
      <c r="T3" s="46"/>
      <c r="U3" s="47"/>
      <c r="V3" s="223" t="s">
        <v>76</v>
      </c>
      <c r="W3" s="224"/>
      <c r="X3" s="224"/>
      <c r="Y3" s="225"/>
      <c r="Z3" s="46"/>
      <c r="AA3" s="47"/>
      <c r="AB3" s="303" t="s">
        <v>7</v>
      </c>
      <c r="AC3" s="304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08" t="s">
        <v>7</v>
      </c>
      <c r="BK3" s="309"/>
      <c r="BL3" s="48"/>
      <c r="BM3" s="49"/>
      <c r="BN3" s="223" t="s">
        <v>76</v>
      </c>
      <c r="BO3" s="224"/>
      <c r="BP3" s="224"/>
      <c r="BQ3" s="225"/>
      <c r="BR3" s="51"/>
      <c r="BS3" s="52"/>
      <c r="BT3" s="305" t="s">
        <v>6</v>
      </c>
      <c r="BU3" s="306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6" t="s">
        <v>1</v>
      </c>
      <c r="W4" s="226"/>
      <c r="X4" s="226"/>
      <c r="Y4" s="226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53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6" t="s">
        <v>1</v>
      </c>
      <c r="BO4" s="226"/>
      <c r="BP4" s="226"/>
      <c r="BQ4" s="226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27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42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71</v>
      </c>
      <c r="H6" s="63"/>
      <c r="I6" s="63"/>
      <c r="J6" s="64"/>
      <c r="K6" s="71" t="s">
        <v>70</v>
      </c>
      <c r="L6" s="65"/>
      <c r="R6" s="36" t="s">
        <v>4</v>
      </c>
      <c r="S6" s="37">
        <v>17.343</v>
      </c>
      <c r="T6" s="8"/>
      <c r="U6" s="11"/>
      <c r="V6" s="15"/>
      <c r="W6" s="228"/>
      <c r="X6" s="10"/>
      <c r="Y6" s="229"/>
      <c r="Z6" s="8"/>
      <c r="AA6" s="11"/>
      <c r="AB6" s="234" t="s">
        <v>77</v>
      </c>
      <c r="AC6" s="235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10" t="s">
        <v>35</v>
      </c>
      <c r="AS6" s="100" t="s">
        <v>30</v>
      </c>
      <c r="AT6" s="211" t="s">
        <v>80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8" t="s">
        <v>77</v>
      </c>
      <c r="BK6" s="239"/>
      <c r="BL6" s="39"/>
      <c r="BM6" s="11"/>
      <c r="BN6" s="13"/>
      <c r="BO6" s="62"/>
      <c r="BP6" s="10"/>
      <c r="BQ6" s="229"/>
      <c r="BR6" s="8"/>
      <c r="BS6" s="11"/>
      <c r="BT6" s="26" t="s">
        <v>3</v>
      </c>
      <c r="BU6" s="34">
        <v>14.915</v>
      </c>
      <c r="BY6" s="40"/>
      <c r="BZ6" s="60"/>
      <c r="CA6" s="61" t="s">
        <v>9</v>
      </c>
      <c r="CB6" s="62"/>
      <c r="CC6" s="63"/>
      <c r="CD6" s="63"/>
      <c r="CE6" s="70" t="s">
        <v>96</v>
      </c>
      <c r="CF6" s="63"/>
      <c r="CG6" s="63"/>
      <c r="CH6" s="64"/>
      <c r="CI6" s="71" t="s">
        <v>75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72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30" t="s">
        <v>49</v>
      </c>
      <c r="X7" s="231">
        <v>16.154</v>
      </c>
      <c r="Y7" s="232"/>
      <c r="Z7" s="8"/>
      <c r="AA7" s="11"/>
      <c r="AB7" s="236" t="s">
        <v>78</v>
      </c>
      <c r="AC7" s="23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40" t="s">
        <v>78</v>
      </c>
      <c r="BK7" s="241"/>
      <c r="BL7" s="39"/>
      <c r="BM7" s="11"/>
      <c r="BN7" s="9"/>
      <c r="BO7" s="230" t="s">
        <v>50</v>
      </c>
      <c r="BP7" s="231">
        <v>15.875</v>
      </c>
      <c r="BQ7" s="232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74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16.452</v>
      </c>
      <c r="T8" s="8"/>
      <c r="U8" s="11"/>
      <c r="V8" s="10"/>
      <c r="W8" s="228"/>
      <c r="X8" s="10"/>
      <c r="Y8" s="229"/>
      <c r="Z8" s="8"/>
      <c r="AA8" s="11"/>
      <c r="AB8" s="234" t="s">
        <v>79</v>
      </c>
      <c r="AC8" s="235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81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8" t="s">
        <v>79</v>
      </c>
      <c r="BK8" s="239"/>
      <c r="BL8" s="39"/>
      <c r="BM8" s="11"/>
      <c r="BN8" s="9"/>
      <c r="BO8" s="243"/>
      <c r="BP8" s="10"/>
      <c r="BQ8" s="229"/>
      <c r="BR8" s="8"/>
      <c r="BS8" s="11"/>
      <c r="BT8" s="19" t="s">
        <v>2</v>
      </c>
      <c r="BU8" s="20">
        <v>15.615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33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61</v>
      </c>
      <c r="H10" s="62"/>
      <c r="I10" s="62"/>
      <c r="J10" s="83" t="s">
        <v>13</v>
      </c>
      <c r="K10" s="215" t="s">
        <v>67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91" t="s">
        <v>21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61</v>
      </c>
      <c r="CF10" s="62"/>
      <c r="CG10" s="62"/>
      <c r="CH10" s="83" t="s">
        <v>13</v>
      </c>
      <c r="CI10" s="215" t="s">
        <v>67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47</v>
      </c>
      <c r="H11" s="62"/>
      <c r="I11" s="12"/>
      <c r="J11" s="83" t="s">
        <v>15</v>
      </c>
      <c r="K11" s="84" t="s">
        <v>69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2" t="s">
        <v>22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47</v>
      </c>
      <c r="CF11" s="62"/>
      <c r="CG11" s="12"/>
      <c r="CH11" s="83" t="s">
        <v>15</v>
      </c>
      <c r="CI11" s="215" t="s">
        <v>69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60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2" t="s">
        <v>23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60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52:68" ht="18" customHeight="1">
      <c r="AZ22" s="40"/>
      <c r="BO22" s="40"/>
      <c r="BP22" s="40"/>
    </row>
    <row r="23" spans="22:88" ht="18" customHeight="1">
      <c r="V23" s="40"/>
      <c r="X23" s="40"/>
      <c r="Y23" s="278">
        <v>16.229</v>
      </c>
      <c r="AU23" s="286" t="s">
        <v>95</v>
      </c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O24" s="40"/>
      <c r="AP24" s="40"/>
      <c r="AQ24" s="40"/>
      <c r="AR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0"/>
      <c r="CI24" s="90"/>
      <c r="CJ24" s="90"/>
    </row>
    <row r="25" spans="17:88" ht="18" customHeight="1">
      <c r="Q25" s="281" t="s">
        <v>48</v>
      </c>
      <c r="S25" s="40"/>
      <c r="AA25" s="93"/>
      <c r="AC25" s="40"/>
      <c r="AD25" s="220">
        <v>4</v>
      </c>
      <c r="AE25" s="40"/>
      <c r="AF25" s="40"/>
      <c r="AG25" s="115" t="s">
        <v>49</v>
      </c>
      <c r="AH25" s="40"/>
      <c r="AI25" s="40"/>
      <c r="AJ25" s="40"/>
      <c r="AK25" s="40"/>
      <c r="AL25" s="40"/>
      <c r="BP25" s="93"/>
      <c r="BR25" s="40"/>
      <c r="BS25" s="40"/>
      <c r="BT25" s="40"/>
      <c r="BU25" s="279" t="s">
        <v>48</v>
      </c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11:88" ht="18" customHeight="1">
      <c r="K26" s="117"/>
      <c r="P26" s="279"/>
      <c r="Q26" s="282" t="s">
        <v>92</v>
      </c>
      <c r="S26" s="40"/>
      <c r="T26" s="40"/>
      <c r="W26" s="216"/>
      <c r="X26" s="216">
        <v>2</v>
      </c>
      <c r="AA26" s="94"/>
      <c r="AE26" s="40"/>
      <c r="AG26" s="40"/>
      <c r="AI26" s="40"/>
      <c r="AJ26" s="40"/>
      <c r="AK26" s="40"/>
      <c r="AL26" s="40"/>
      <c r="AV26" s="40"/>
      <c r="AY26" s="216">
        <v>5</v>
      </c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80" t="s">
        <v>93</v>
      </c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0"/>
    </row>
    <row r="27" spans="1:89" ht="18" customHeight="1">
      <c r="A27" s="95"/>
      <c r="C27" s="40"/>
      <c r="H27" s="40"/>
      <c r="N27" s="40"/>
      <c r="O27" s="40"/>
      <c r="P27" s="28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P27" s="40"/>
      <c r="AQ27" s="40"/>
      <c r="AR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83"/>
      <c r="BV27" s="40"/>
      <c r="CA27" s="217"/>
      <c r="CC27" s="247"/>
      <c r="CF27" s="40"/>
      <c r="CK27" s="95"/>
    </row>
    <row r="28" spans="1:86" ht="18" customHeight="1">
      <c r="A28" s="95"/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S28" s="40"/>
      <c r="BV28" s="40"/>
      <c r="BZ28" s="40"/>
      <c r="CC28" s="247"/>
      <c r="CG28" s="40"/>
      <c r="CH28" s="96" t="s">
        <v>2</v>
      </c>
    </row>
    <row r="29" spans="1:89" ht="18" customHeight="1">
      <c r="A29" s="95"/>
      <c r="Q29" s="216">
        <v>1</v>
      </c>
      <c r="X29" s="94"/>
      <c r="AD29" s="40"/>
      <c r="AE29" s="40"/>
      <c r="AF29" s="40"/>
      <c r="AG29" s="40"/>
      <c r="AH29" s="40"/>
      <c r="AI29" s="40"/>
      <c r="AJ29" s="40"/>
      <c r="AK29" s="40"/>
      <c r="AL29" s="40"/>
      <c r="AZ29" s="40"/>
      <c r="BA29" s="40"/>
      <c r="BB29" s="40"/>
      <c r="BC29" s="40"/>
      <c r="BD29" s="40"/>
      <c r="BE29" s="40"/>
      <c r="BF29" s="40"/>
      <c r="BQ29" s="114"/>
      <c r="BT29" s="40"/>
      <c r="BU29" s="216">
        <v>7</v>
      </c>
      <c r="BX29" s="216"/>
      <c r="CC29" s="275"/>
      <c r="CK29" s="95"/>
    </row>
    <row r="30" spans="2:88" ht="18" customHeight="1">
      <c r="B30" s="95"/>
      <c r="J30" s="40"/>
      <c r="L30" s="40"/>
      <c r="M30" s="40"/>
      <c r="N30" s="40"/>
      <c r="O30" s="40"/>
      <c r="Q30" s="40"/>
      <c r="R30" s="40"/>
      <c r="U30" s="40"/>
      <c r="W30" s="40"/>
      <c r="X30" s="40"/>
      <c r="Y30" s="40"/>
      <c r="AA30" s="40"/>
      <c r="AD30" s="40"/>
      <c r="AE30" s="40"/>
      <c r="AF30" s="40"/>
      <c r="AG30" s="40"/>
      <c r="AH30" s="40"/>
      <c r="AI30" s="40"/>
      <c r="AJ30" s="40"/>
      <c r="AK30" s="40"/>
      <c r="AL30" s="40"/>
      <c r="AS30" s="93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R30" s="40"/>
      <c r="BS30" s="97"/>
      <c r="BT30" s="40"/>
      <c r="BU30" s="40"/>
      <c r="BV30" s="40"/>
      <c r="BW30" s="40"/>
      <c r="BX30" s="40"/>
      <c r="BY30" s="40"/>
      <c r="BZ30" s="40"/>
      <c r="CB30" s="40"/>
      <c r="CC30" s="276"/>
      <c r="CD30" s="40"/>
      <c r="CG30" s="40"/>
      <c r="CJ30" s="95"/>
    </row>
    <row r="31" spans="12:81" ht="18" customHeight="1">
      <c r="L31" s="40"/>
      <c r="U31" s="40"/>
      <c r="X31" s="216">
        <v>3</v>
      </c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O31" s="40"/>
      <c r="BR31" s="216">
        <v>6</v>
      </c>
      <c r="BS31" s="97"/>
      <c r="CC31" s="243"/>
    </row>
    <row r="32" spans="4:81" ht="18" customHeight="1">
      <c r="D32" s="98" t="s">
        <v>0</v>
      </c>
      <c r="K32" s="113"/>
      <c r="N32" s="40"/>
      <c r="O32" s="40"/>
      <c r="P32" s="40"/>
      <c r="R32" s="40"/>
      <c r="S32" s="40"/>
      <c r="T32" s="40"/>
      <c r="AD32" s="40"/>
      <c r="AE32" s="40"/>
      <c r="AF32" s="40"/>
      <c r="AG32" s="40"/>
      <c r="AH32" s="93"/>
      <c r="AI32" s="40"/>
      <c r="AJ32" s="40"/>
      <c r="AK32" s="40"/>
      <c r="AL32" s="40"/>
      <c r="AW32" s="40"/>
      <c r="AX32" s="40"/>
      <c r="AZ32" s="40"/>
      <c r="BA32" s="40"/>
      <c r="BB32" s="40"/>
      <c r="BC32" s="40"/>
      <c r="BD32" s="40"/>
      <c r="BE32" s="40"/>
      <c r="BF32" s="40"/>
      <c r="BK32" s="284" t="s">
        <v>50</v>
      </c>
      <c r="BN32" s="40"/>
      <c r="BO32" s="40"/>
      <c r="BU32" s="40"/>
      <c r="BV32" s="40"/>
      <c r="BW32" s="40"/>
      <c r="CC32" s="277"/>
    </row>
    <row r="33" spans="34:75" ht="18" customHeight="1">
      <c r="AH33" s="94"/>
      <c r="AR33" s="40"/>
      <c r="AT33" s="40"/>
      <c r="AU33" s="40"/>
      <c r="BE33" s="40"/>
      <c r="BF33" s="40"/>
      <c r="BG33" s="40"/>
      <c r="BH33" s="40"/>
      <c r="BI33" s="40"/>
      <c r="BK33" s="40"/>
      <c r="BN33" s="40"/>
      <c r="BO33" s="40"/>
      <c r="BP33" s="40"/>
      <c r="BQ33" s="40"/>
      <c r="BR33" s="40"/>
      <c r="BT33" s="40"/>
      <c r="BU33" s="40"/>
      <c r="BV33" s="40"/>
      <c r="BW33" s="40"/>
    </row>
    <row r="34" spans="66:70" ht="18" customHeight="1">
      <c r="BN34" s="285" t="s">
        <v>94</v>
      </c>
      <c r="BO34" s="220"/>
      <c r="BP34" s="40"/>
      <c r="BQ34" s="40"/>
      <c r="BR34" s="40"/>
    </row>
    <row r="35" spans="31:73" ht="18" customHeight="1">
      <c r="AE35" s="287" t="s">
        <v>37</v>
      </c>
      <c r="BK35" s="116"/>
      <c r="BU35" s="218"/>
    </row>
    <row r="36" spans="49:63" ht="18" customHeight="1">
      <c r="AW36" s="40"/>
      <c r="BK36" s="116"/>
    </row>
    <row r="37" ht="18" customHeight="1">
      <c r="AW37" s="219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>
      <c r="BY44" s="247"/>
    </row>
    <row r="45" ht="18" customHeight="1">
      <c r="BY45" s="247"/>
    </row>
    <row r="46" spans="27:77" ht="18" customHeight="1" thickBot="1">
      <c r="AA46" s="89"/>
      <c r="AB46" s="89"/>
      <c r="AC46" s="89"/>
      <c r="BY46" s="274"/>
    </row>
    <row r="47" spans="2:88" ht="21" customHeight="1" thickBot="1">
      <c r="B47" s="248" t="s">
        <v>25</v>
      </c>
      <c r="C47" s="249" t="s">
        <v>31</v>
      </c>
      <c r="D47" s="249" t="s">
        <v>32</v>
      </c>
      <c r="E47" s="249" t="s">
        <v>33</v>
      </c>
      <c r="F47" s="264" t="s">
        <v>34</v>
      </c>
      <c r="G47" s="250"/>
      <c r="H47" s="250"/>
      <c r="I47" s="251" t="s">
        <v>39</v>
      </c>
      <c r="J47" s="251"/>
      <c r="K47" s="250"/>
      <c r="L47" s="252"/>
      <c r="N47" s="248" t="s">
        <v>25</v>
      </c>
      <c r="O47" s="249" t="s">
        <v>31</v>
      </c>
      <c r="P47" s="249" t="s">
        <v>32</v>
      </c>
      <c r="Q47" s="249" t="s">
        <v>33</v>
      </c>
      <c r="R47" s="264" t="s">
        <v>34</v>
      </c>
      <c r="S47" s="268"/>
      <c r="T47" s="268"/>
      <c r="U47" s="269" t="s">
        <v>39</v>
      </c>
      <c r="V47" s="269"/>
      <c r="W47" s="268"/>
      <c r="X47" s="270"/>
      <c r="BN47" s="248" t="s">
        <v>25</v>
      </c>
      <c r="BO47" s="249" t="s">
        <v>31</v>
      </c>
      <c r="BP47" s="249" t="s">
        <v>32</v>
      </c>
      <c r="BQ47" s="249" t="s">
        <v>33</v>
      </c>
      <c r="BR47" s="264" t="s">
        <v>34</v>
      </c>
      <c r="BS47" s="268"/>
      <c r="BT47" s="268"/>
      <c r="BU47" s="269" t="s">
        <v>39</v>
      </c>
      <c r="BV47" s="269"/>
      <c r="BW47" s="268"/>
      <c r="BX47" s="270"/>
      <c r="BY47" s="71"/>
      <c r="BZ47" s="248" t="s">
        <v>25</v>
      </c>
      <c r="CA47" s="249" t="s">
        <v>31</v>
      </c>
      <c r="CB47" s="249" t="s">
        <v>32</v>
      </c>
      <c r="CC47" s="249" t="s">
        <v>33</v>
      </c>
      <c r="CD47" s="264" t="s">
        <v>34</v>
      </c>
      <c r="CE47" s="250"/>
      <c r="CF47" s="250"/>
      <c r="CG47" s="251" t="s">
        <v>39</v>
      </c>
      <c r="CH47" s="251"/>
      <c r="CI47" s="250"/>
      <c r="CJ47" s="252"/>
    </row>
    <row r="48" spans="2:88" ht="21" customHeight="1" thickTop="1">
      <c r="B48" s="101"/>
      <c r="C48" s="4"/>
      <c r="D48" s="3"/>
      <c r="E48" s="4"/>
      <c r="F48" s="4"/>
      <c r="G48" s="3" t="s">
        <v>84</v>
      </c>
      <c r="H48" s="4"/>
      <c r="I48" s="4"/>
      <c r="J48" s="4"/>
      <c r="K48" s="4"/>
      <c r="L48" s="5"/>
      <c r="N48" s="6"/>
      <c r="O48" s="4"/>
      <c r="P48" s="4"/>
      <c r="Q48" s="4"/>
      <c r="R48" s="4"/>
      <c r="S48" s="3" t="s">
        <v>40</v>
      </c>
      <c r="T48" s="4"/>
      <c r="U48" s="4"/>
      <c r="V48" s="4"/>
      <c r="W48" s="4"/>
      <c r="X48" s="5"/>
      <c r="BN48" s="6"/>
      <c r="BO48" s="4"/>
      <c r="BP48" s="4"/>
      <c r="BQ48" s="4"/>
      <c r="BR48" s="4"/>
      <c r="BS48" s="3" t="s">
        <v>40</v>
      </c>
      <c r="BT48" s="4"/>
      <c r="BU48" s="4"/>
      <c r="BV48" s="4"/>
      <c r="BW48" s="4"/>
      <c r="BX48" s="5"/>
      <c r="BY48" s="64"/>
      <c r="BZ48" s="101"/>
      <c r="CA48" s="4"/>
      <c r="CB48" s="3"/>
      <c r="CC48" s="4"/>
      <c r="CD48" s="4"/>
      <c r="CE48" s="3" t="s">
        <v>84</v>
      </c>
      <c r="CF48" s="4"/>
      <c r="CG48" s="4"/>
      <c r="CH48" s="4"/>
      <c r="CI48" s="4"/>
      <c r="CJ48" s="5"/>
    </row>
    <row r="49" spans="2:88" ht="21" customHeight="1">
      <c r="B49" s="253"/>
      <c r="C49" s="103"/>
      <c r="D49" s="103"/>
      <c r="E49" s="103"/>
      <c r="F49" s="267"/>
      <c r="G49" s="255"/>
      <c r="L49" s="256"/>
      <c r="N49" s="258"/>
      <c r="O49" s="18"/>
      <c r="P49" s="104"/>
      <c r="Q49" s="105"/>
      <c r="R49" s="254"/>
      <c r="S49" s="255"/>
      <c r="T49" s="89"/>
      <c r="U49" s="89"/>
      <c r="V49" s="89"/>
      <c r="W49" s="89"/>
      <c r="X49" s="256"/>
      <c r="AS49" s="99" t="s">
        <v>24</v>
      </c>
      <c r="BN49" s="258"/>
      <c r="BO49" s="18"/>
      <c r="BP49" s="104"/>
      <c r="BQ49" s="105"/>
      <c r="BR49" s="254"/>
      <c r="BS49" s="255"/>
      <c r="BT49" s="89"/>
      <c r="BU49" s="89"/>
      <c r="BV49" s="89"/>
      <c r="BW49" s="89"/>
      <c r="BX49" s="256"/>
      <c r="BY49" s="247"/>
      <c r="BZ49" s="253"/>
      <c r="CA49" s="103"/>
      <c r="CB49" s="103"/>
      <c r="CC49" s="103"/>
      <c r="CD49" s="267"/>
      <c r="CE49" s="255"/>
      <c r="CJ49" s="256"/>
    </row>
    <row r="50" spans="2:88" ht="21" customHeight="1">
      <c r="B50" s="257"/>
      <c r="C50" s="107"/>
      <c r="D50" s="104"/>
      <c r="E50" s="105"/>
      <c r="F50" s="106"/>
      <c r="G50" s="255"/>
      <c r="L50" s="256"/>
      <c r="N50" s="311">
        <v>2</v>
      </c>
      <c r="O50" s="18">
        <v>16.252</v>
      </c>
      <c r="P50" s="104">
        <v>-37</v>
      </c>
      <c r="Q50" s="105">
        <f>O50+P50*0.001</f>
        <v>16.215</v>
      </c>
      <c r="R50" s="106" t="s">
        <v>38</v>
      </c>
      <c r="S50" s="255" t="s">
        <v>86</v>
      </c>
      <c r="T50" s="89"/>
      <c r="U50" s="89"/>
      <c r="V50" s="89"/>
      <c r="W50" s="89"/>
      <c r="X50" s="256"/>
      <c r="AS50" s="92" t="s">
        <v>51</v>
      </c>
      <c r="BN50" s="311">
        <v>5</v>
      </c>
      <c r="BO50" s="18">
        <v>15.986</v>
      </c>
      <c r="BP50" s="104">
        <v>37</v>
      </c>
      <c r="BQ50" s="105">
        <f>BO50+BP50*0.001</f>
        <v>16.023</v>
      </c>
      <c r="BR50" s="106" t="s">
        <v>38</v>
      </c>
      <c r="BS50" s="255" t="s">
        <v>90</v>
      </c>
      <c r="BT50" s="89"/>
      <c r="BU50" s="89"/>
      <c r="BV50" s="89"/>
      <c r="BW50" s="89"/>
      <c r="BX50" s="256"/>
      <c r="BY50" s="247"/>
      <c r="BZ50" s="257"/>
      <c r="CA50" s="107"/>
      <c r="CB50" s="104"/>
      <c r="CC50" s="105"/>
      <c r="CD50" s="106"/>
      <c r="CE50" s="255"/>
      <c r="CJ50" s="256"/>
    </row>
    <row r="51" spans="2:88" ht="21" customHeight="1">
      <c r="B51" s="310">
        <v>1</v>
      </c>
      <c r="C51" s="107">
        <v>16.307</v>
      </c>
      <c r="D51" s="104">
        <v>-65</v>
      </c>
      <c r="E51" s="105">
        <f>C51+D51*0.001</f>
        <v>16.241999999999997</v>
      </c>
      <c r="F51" s="106" t="s">
        <v>38</v>
      </c>
      <c r="G51" s="255" t="s">
        <v>85</v>
      </c>
      <c r="L51" s="256"/>
      <c r="N51" s="311">
        <v>3</v>
      </c>
      <c r="O51" s="18">
        <v>16.246</v>
      </c>
      <c r="P51" s="104">
        <v>-65</v>
      </c>
      <c r="Q51" s="105">
        <f>O51+P51*0.001</f>
        <v>16.180999999999997</v>
      </c>
      <c r="R51" s="106" t="s">
        <v>38</v>
      </c>
      <c r="S51" s="255" t="s">
        <v>88</v>
      </c>
      <c r="T51" s="89"/>
      <c r="U51" s="89"/>
      <c r="V51" s="89"/>
      <c r="W51" s="89"/>
      <c r="X51" s="256"/>
      <c r="AS51" s="92" t="s">
        <v>52</v>
      </c>
      <c r="BN51" s="258"/>
      <c r="BO51" s="18"/>
      <c r="BP51" s="104"/>
      <c r="BQ51" s="105"/>
      <c r="BR51" s="106"/>
      <c r="BS51" s="255"/>
      <c r="BT51" s="89"/>
      <c r="BU51" s="89"/>
      <c r="BV51" s="89"/>
      <c r="BW51" s="89"/>
      <c r="BX51" s="256"/>
      <c r="BY51" s="247"/>
      <c r="BZ51" s="310">
        <v>7</v>
      </c>
      <c r="CA51" s="107">
        <v>15.781</v>
      </c>
      <c r="CB51" s="104">
        <v>37</v>
      </c>
      <c r="CC51" s="105">
        <f>CA51+CB51*0.001</f>
        <v>15.818000000000001</v>
      </c>
      <c r="CD51" s="106" t="s">
        <v>38</v>
      </c>
      <c r="CE51" s="255" t="s">
        <v>89</v>
      </c>
      <c r="CJ51" s="256"/>
    </row>
    <row r="52" spans="2:88" ht="21" customHeight="1">
      <c r="B52" s="258"/>
      <c r="C52" s="18"/>
      <c r="D52" s="104"/>
      <c r="E52" s="105">
        <f>C52+D52*0.001</f>
        <v>0</v>
      </c>
      <c r="F52" s="106"/>
      <c r="G52" s="255"/>
      <c r="L52" s="256"/>
      <c r="N52" s="273">
        <v>4</v>
      </c>
      <c r="O52" s="105">
        <v>16.182</v>
      </c>
      <c r="P52" s="272">
        <v>25</v>
      </c>
      <c r="Q52" s="105">
        <f>O52+P52*0.001</f>
        <v>16.206999999999997</v>
      </c>
      <c r="R52" s="106" t="s">
        <v>38</v>
      </c>
      <c r="S52" s="255" t="s">
        <v>87</v>
      </c>
      <c r="T52" s="89"/>
      <c r="U52" s="89"/>
      <c r="V52" s="89"/>
      <c r="W52" s="89"/>
      <c r="X52" s="256"/>
      <c r="BN52" s="311">
        <v>6</v>
      </c>
      <c r="BO52" s="18">
        <v>15.808</v>
      </c>
      <c r="BP52" s="104">
        <v>37</v>
      </c>
      <c r="BQ52" s="105">
        <f>BO52+BP52*0.001</f>
        <v>15.845</v>
      </c>
      <c r="BR52" s="106" t="s">
        <v>38</v>
      </c>
      <c r="BS52" s="255" t="s">
        <v>91</v>
      </c>
      <c r="BT52" s="89"/>
      <c r="BU52" s="89"/>
      <c r="BV52" s="89"/>
      <c r="BW52" s="89"/>
      <c r="BX52" s="256"/>
      <c r="BY52" s="247"/>
      <c r="BZ52" s="258"/>
      <c r="CA52" s="18"/>
      <c r="CB52" s="104"/>
      <c r="CC52" s="105">
        <f>CA52+CB52*0.001</f>
        <v>0</v>
      </c>
      <c r="CD52" s="106"/>
      <c r="CE52" s="255"/>
      <c r="CJ52" s="256"/>
    </row>
    <row r="53" spans="2:88" ht="21" customHeight="1" thickBot="1">
      <c r="B53" s="109"/>
      <c r="C53" s="110"/>
      <c r="D53" s="111"/>
      <c r="E53" s="111"/>
      <c r="F53" s="261"/>
      <c r="G53" s="265"/>
      <c r="H53" s="112"/>
      <c r="I53" s="112"/>
      <c r="J53" s="112"/>
      <c r="K53" s="112"/>
      <c r="L53" s="263"/>
      <c r="N53" s="271"/>
      <c r="O53" s="259"/>
      <c r="P53" s="260"/>
      <c r="Q53" s="259"/>
      <c r="R53" s="261"/>
      <c r="S53" s="262"/>
      <c r="T53" s="112"/>
      <c r="U53" s="112"/>
      <c r="V53" s="112"/>
      <c r="W53" s="112"/>
      <c r="X53" s="263"/>
      <c r="AD53" s="41"/>
      <c r="AE53" s="42"/>
      <c r="BG53" s="41"/>
      <c r="BH53" s="42"/>
      <c r="BN53" s="271"/>
      <c r="BO53" s="259"/>
      <c r="BP53" s="260"/>
      <c r="BQ53" s="259"/>
      <c r="BR53" s="261"/>
      <c r="BS53" s="262"/>
      <c r="BT53" s="112"/>
      <c r="BU53" s="112"/>
      <c r="BV53" s="112"/>
      <c r="BW53" s="112"/>
      <c r="BX53" s="263"/>
      <c r="BY53" s="247"/>
      <c r="BZ53" s="109"/>
      <c r="CA53" s="110"/>
      <c r="CB53" s="111"/>
      <c r="CC53" s="111"/>
      <c r="CD53" s="266"/>
      <c r="CE53" s="265"/>
      <c r="CF53" s="112"/>
      <c r="CG53" s="112"/>
      <c r="CH53" s="112"/>
      <c r="CI53" s="112"/>
      <c r="CJ53" s="263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59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2009-06-11T04:06:16Z</cp:lastPrinted>
  <dcterms:created xsi:type="dcterms:W3CDTF">2003-01-10T15:39:03Z</dcterms:created>
  <dcterms:modified xsi:type="dcterms:W3CDTF">2009-06-22T09:20:25Z</dcterms:modified>
  <cp:category/>
  <cp:version/>
  <cp:contentType/>
  <cp:contentStatus/>
</cp:coreProperties>
</file>