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Nýrsko" sheetId="2" r:id="rId2"/>
  </sheets>
  <definedNames/>
  <calcPr fullCalcOnLoad="1"/>
</workbook>
</file>

<file path=xl/sharedStrings.xml><?xml version="1.0" encoding="utf-8"?>
<sst xmlns="http://schemas.openxmlformats.org/spreadsheetml/2006/main" count="203" uniqueCount="112">
  <si>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</si>
  <si>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</si>
  <si>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</si>
  <si>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</si>
  <si>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</si>
  <si>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</si>
  <si>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</si>
  <si>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</si>
  <si>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</si>
  <si>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</si>
  <si>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</si>
  <si>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</si>
  <si>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</si>
  <si>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</si>
  <si>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</si>
  <si>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</si>
  <si>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</si>
  <si>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</si>
  <si>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</si>
  <si>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</si>
  <si>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</si>
  <si>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</si>
  <si>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</si>
  <si>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</si>
  <si>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</si>
  <si>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</si>
  <si>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</si>
  <si>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</si>
  <si>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</si>
  <si>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</si>
  <si>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</si>
  <si>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</si>
  <si>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</si>
  <si>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</si>
  <si>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</si>
  <si>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>č. II,  úrovňové, jednostranné vnitřní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</si>
  <si>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</si>
  <si>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</si>
  <si>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</si>
  <si>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</si>
  <si>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</si>
  <si>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</si>
  <si>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</si>
  <si>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Hlavní  staniční  kolej</t>
  </si>
  <si>
    <t>Vjezd - odjezd - průjezd</t>
  </si>
  <si>
    <t>Vk 1</t>
  </si>
  <si>
    <t>sypané - přístup od dopravní kanceláře</t>
  </si>
  <si>
    <t>3</t>
  </si>
  <si>
    <t>konstrukce - jiná</t>
  </si>
  <si>
    <t>č. I,  úrovňové, vnější</t>
  </si>
  <si>
    <t>č. III,  úrovňové, jednostranné vnitřní</t>
  </si>
  <si>
    <t>při jízdě do odbočky - rychlost 40 km/h</t>
  </si>
  <si>
    <t>poznámka</t>
  </si>
  <si>
    <t>Obvod  posunu</t>
  </si>
  <si>
    <t>ručně</t>
  </si>
  <si>
    <t>Vk2</t>
  </si>
  <si>
    <t>Zabezpečovací zařízení neumožňuje současné vlakové cesty</t>
  </si>
  <si>
    <t>vyjma současných odjezdů</t>
  </si>
  <si>
    <t>10a</t>
  </si>
  <si>
    <t>SUDOP T + desky K145 - přístup od DK</t>
  </si>
  <si>
    <t>Km  33,958</t>
  </si>
  <si>
    <t>Mechanické</t>
  </si>
  <si>
    <t>2. kategorie / 1. kategorie</t>
  </si>
  <si>
    <t>Kód :  3 / 1</t>
  </si>
  <si>
    <t>St.I</t>
  </si>
  <si>
    <t>St.II</t>
  </si>
  <si>
    <t>janovické zhlaví závislost EMZ na L / hamerské zhlaví nezávislé na S</t>
  </si>
  <si>
    <t>Dozorce výhybek  -  1*)</t>
  </si>
  <si>
    <t>* ) = obsazení v době stanovené rozvrhem služby. V době nepřítomnosti přebírá jeho povinnosti výpravčí.</t>
  </si>
  <si>
    <t>výpravčí</t>
  </si>
  <si>
    <t>výpravčí  //  dozorce výhybek *)</t>
  </si>
  <si>
    <t>proj. - 00</t>
  </si>
  <si>
    <t>zast. - 00 // 30 // 41</t>
  </si>
  <si>
    <t>Směr  :  Janovice nad Úhlavou</t>
  </si>
  <si>
    <t>Telefonické  dorozumívání</t>
  </si>
  <si>
    <t>Kód : 1</t>
  </si>
  <si>
    <t>provoz podle D - 2</t>
  </si>
  <si>
    <t>00</t>
  </si>
  <si>
    <t>00 // 30 // 41</t>
  </si>
  <si>
    <t>Obvod  výpravčího</t>
  </si>
  <si>
    <t>Stanice  bez</t>
  </si>
  <si>
    <t>seřaďovacích</t>
  </si>
  <si>
    <t>návěstidel</t>
  </si>
  <si>
    <t>Směr  :  Hamry - Hojsova Stráž</t>
  </si>
  <si>
    <t>odjezdových</t>
  </si>
  <si>
    <t>II.  /  2010</t>
  </si>
  <si>
    <t>Př Lo</t>
  </si>
  <si>
    <t>Př So</t>
  </si>
  <si>
    <t>Lo</t>
  </si>
  <si>
    <t>So</t>
  </si>
  <si>
    <t>Oddílová  -  Hl Zelená Lhota nz</t>
  </si>
  <si>
    <t>km 23,322</t>
  </si>
  <si>
    <t>do  H.Hojsovy Str.</t>
  </si>
  <si>
    <t>od  H.Hojsovy Str.</t>
  </si>
  <si>
    <t>Obvod  dozorce  výhybek</t>
  </si>
  <si>
    <t>tabule na zavěšování klíčů</t>
  </si>
  <si>
    <t>ústřední zámek v DK</t>
  </si>
  <si>
    <t>EMZ</t>
  </si>
  <si>
    <t xml:space="preserve">  výměnový zámek, klíč v ÚZ v DK</t>
  </si>
  <si>
    <t xml:space="preserve">  bez zabezpečení</t>
  </si>
  <si>
    <t xml:space="preserve">  výměnový zámek, klíč uložen v DK</t>
  </si>
  <si>
    <t>začátek vlečky</t>
  </si>
  <si>
    <t>Vk 3</t>
  </si>
  <si>
    <t>vlečka JOLA</t>
  </si>
  <si>
    <t>EZ</t>
  </si>
  <si>
    <t>( Vk1/Vk2/3 )</t>
  </si>
  <si>
    <t>( 1 )</t>
  </si>
  <si>
    <t>( 2 )</t>
  </si>
  <si>
    <t>km 33,918 = 0,000 vleč.</t>
  </si>
  <si>
    <t xml:space="preserve">  výměnový zámek, klíč v KZ Vk 3</t>
  </si>
  <si>
    <t xml:space="preserve">  výměnový zámek, klíč v KZ Vk 2,</t>
  </si>
  <si>
    <t xml:space="preserve">  klíč Vk1/Vk2/3 držen v EZ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</si>
</sst>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0"/>
    </font>
    <font>
      <sz val="10"/>
      <name val="Arial"/>
      <family val="0"/>
    </font>
    <font>
      <sz val="11"/>
      <color indexed="12"/>
      <name val="Arial CE"/>
      <family val="2"/>
    </font>
    <font>
      <b/>
      <sz val="11"/>
      <color indexed="16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14" fillId="0" borderId="0" xfId="22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2" applyFont="1" applyFill="1" applyBorder="1" applyAlignment="1">
      <alignment horizontal="center" vertical="center"/>
      <protection/>
    </xf>
    <xf numFmtId="0" fontId="20" fillId="4" borderId="0" xfId="22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3" fillId="0" borderId="0" xfId="22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49" fontId="16" fillId="0" borderId="0" xfId="22" applyNumberFormat="1" applyFont="1" applyBorder="1" applyAlignment="1">
      <alignment horizontal="center" vertical="center"/>
      <protection/>
    </xf>
    <xf numFmtId="0" fontId="4" fillId="6" borderId="41" xfId="22" applyFont="1" applyFill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4" fillId="0" borderId="0" xfId="22" applyFont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42" xfId="22" applyFont="1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3" xfId="22" applyFont="1" applyFill="1" applyBorder="1" applyAlignment="1" quotePrefix="1">
      <alignment vertical="center"/>
      <protection/>
    </xf>
    <xf numFmtId="164" fontId="0" fillId="5" borderId="43" xfId="22" applyNumberFormat="1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5" xfId="22" applyFont="1" applyFill="1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26" xfId="22" applyFont="1" applyBorder="1">
      <alignment/>
      <protection/>
    </xf>
    <xf numFmtId="0" fontId="0" fillId="5" borderId="6" xfId="22" applyFill="1" applyBorder="1" applyAlignment="1">
      <alignment vertical="center"/>
      <protection/>
    </xf>
    <xf numFmtId="0" fontId="0" fillId="0" borderId="13" xfId="22" applyFont="1" applyBorder="1">
      <alignment/>
      <protection/>
    </xf>
    <xf numFmtId="0" fontId="18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4" borderId="0" xfId="22" applyFont="1" applyFill="1" applyBorder="1">
      <alignment/>
      <protection/>
    </xf>
    <xf numFmtId="0" fontId="0" fillId="0" borderId="4" xfId="22" applyFont="1" applyBorder="1">
      <alignment/>
      <protection/>
    </xf>
    <xf numFmtId="0" fontId="21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6" xfId="22" applyFont="1" applyBorder="1">
      <alignment/>
      <protection/>
    </xf>
    <xf numFmtId="0" fontId="0" fillId="0" borderId="47" xfId="22" applyFont="1" applyBorder="1">
      <alignment/>
      <protection/>
    </xf>
    <xf numFmtId="0" fontId="0" fillId="0" borderId="48" xfId="22" applyFont="1" applyBorder="1">
      <alignment/>
      <protection/>
    </xf>
    <xf numFmtId="0" fontId="23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4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49" fontId="21" fillId="0" borderId="0" xfId="22" applyNumberFormat="1" applyFont="1" applyBorder="1" applyAlignment="1">
      <alignment horizontal="center" vertical="center"/>
      <protection/>
    </xf>
    <xf numFmtId="0" fontId="0" fillId="0" borderId="49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50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5" xfId="22" applyFill="1" applyBorder="1" applyAlignment="1">
      <alignment vertical="center"/>
      <protection/>
    </xf>
    <xf numFmtId="0" fontId="0" fillId="6" borderId="51" xfId="22" applyFont="1" applyFill="1" applyBorder="1" applyAlignment="1">
      <alignment vertical="center"/>
      <protection/>
    </xf>
    <xf numFmtId="0" fontId="0" fillId="6" borderId="52" xfId="22" applyFont="1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5" xfId="22" applyFont="1" applyFill="1" applyBorder="1" applyAlignment="1">
      <alignment vertical="center"/>
      <protection/>
    </xf>
    <xf numFmtId="0" fontId="4" fillId="6" borderId="54" xfId="22" applyFont="1" applyFill="1" applyBorder="1" applyAlignment="1">
      <alignment horizontal="center" vertical="center"/>
      <protection/>
    </xf>
    <xf numFmtId="0" fontId="4" fillId="6" borderId="18" xfId="22" applyFont="1" applyFill="1" applyBorder="1" applyAlignment="1">
      <alignment horizontal="center" vertical="center"/>
      <protection/>
    </xf>
    <xf numFmtId="0" fontId="0" fillId="5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6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9" fillId="0" borderId="36" xfId="22" applyNumberFormat="1" applyFont="1" applyBorder="1" applyAlignment="1">
      <alignment horizontal="center" vertical="center"/>
      <protection/>
    </xf>
    <xf numFmtId="164" fontId="40" fillId="0" borderId="7" xfId="22" applyNumberFormat="1" applyFont="1" applyBorder="1" applyAlignment="1">
      <alignment horizontal="center" vertical="center"/>
      <protection/>
    </xf>
    <xf numFmtId="49" fontId="0" fillId="0" borderId="55" xfId="22" applyNumberFormat="1" applyFont="1" applyBorder="1" applyAlignment="1">
      <alignment vertical="center"/>
      <protection/>
    </xf>
    <xf numFmtId="164" fontId="0" fillId="0" borderId="56" xfId="22" applyNumberFormat="1" applyFont="1" applyBorder="1" applyAlignment="1">
      <alignment vertical="center"/>
      <protection/>
    </xf>
    <xf numFmtId="164" fontId="0" fillId="0" borderId="56" xfId="22" applyNumberFormat="1" applyFont="1" applyBorder="1" applyAlignment="1">
      <alignment vertical="center"/>
      <protection/>
    </xf>
    <xf numFmtId="1" fontId="0" fillId="0" borderId="50" xfId="22" applyNumberFormat="1" applyFont="1" applyBorder="1" applyAlignment="1">
      <alignment vertical="center"/>
      <protection/>
    </xf>
    <xf numFmtId="1" fontId="0" fillId="0" borderId="49" xfId="22" applyNumberFormat="1" applyFont="1" applyBorder="1" applyAlignment="1">
      <alignment vertical="center"/>
      <protection/>
    </xf>
    <xf numFmtId="1" fontId="0" fillId="0" borderId="30" xfId="22" applyNumberFormat="1" applyFont="1" applyBorder="1" applyAlignment="1">
      <alignment vertical="center"/>
      <protection/>
    </xf>
    <xf numFmtId="0" fontId="0" fillId="0" borderId="50" xfId="22" applyFont="1" applyBorder="1" applyAlignment="1">
      <alignment vertical="center"/>
      <protection/>
    </xf>
    <xf numFmtId="0" fontId="0" fillId="5" borderId="11" xfId="22" applyFill="1" applyBorder="1" applyAlignment="1">
      <alignment vertical="center"/>
      <protection/>
    </xf>
    <xf numFmtId="0" fontId="0" fillId="5" borderId="10" xfId="22" applyFill="1" applyBorder="1" applyAlignment="1">
      <alignment vertical="center"/>
      <protection/>
    </xf>
    <xf numFmtId="0" fontId="0" fillId="5" borderId="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2" fillId="0" borderId="35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0" fillId="0" borderId="35" xfId="0" applyNumberFormat="1" applyFont="1" applyBorder="1" applyAlignment="1">
      <alignment horizontal="center" vertical="center"/>
    </xf>
    <xf numFmtId="0" fontId="32" fillId="0" borderId="7" xfId="0" applyNumberFormat="1" applyFont="1" applyBorder="1" applyAlignment="1">
      <alignment horizontal="center" vertical="center"/>
    </xf>
    <xf numFmtId="164" fontId="40" fillId="0" borderId="7" xfId="22" applyNumberFormat="1" applyFont="1" applyFill="1" applyBorder="1" applyAlignment="1">
      <alignment horizontal="center" vertical="center"/>
      <protection/>
    </xf>
    <xf numFmtId="1" fontId="40" fillId="0" borderId="4" xfId="22" applyNumberFormat="1" applyFont="1" applyFill="1" applyBorder="1" applyAlignment="1">
      <alignment horizontal="center" vertical="center"/>
      <protection/>
    </xf>
    <xf numFmtId="0" fontId="0" fillId="5" borderId="40" xfId="0" applyFont="1" applyFill="1" applyBorder="1" applyAlignment="1">
      <alignment vertical="center"/>
    </xf>
    <xf numFmtId="0" fontId="0" fillId="5" borderId="57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44" fontId="2" fillId="3" borderId="59" xfId="18" applyFont="1" applyFill="1" applyBorder="1" applyAlignment="1">
      <alignment horizontal="centerContinuous" vertical="center"/>
    </xf>
    <xf numFmtId="49" fontId="44" fillId="0" borderId="0" xfId="22" applyNumberFormat="1" applyFont="1" applyBorder="1" applyAlignment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27" fillId="0" borderId="0" xfId="0" applyFont="1" applyAlignment="1">
      <alignment horizontal="right"/>
    </xf>
    <xf numFmtId="0" fontId="45" fillId="0" borderId="0" xfId="20" applyFont="1" applyAlignment="1">
      <alignment horizontal="center" vertical="center"/>
      <protection/>
    </xf>
    <xf numFmtId="0" fontId="27" fillId="0" borderId="0" xfId="0" applyFont="1" applyAlignment="1">
      <alignment horizontal="center" vertical="top"/>
    </xf>
    <xf numFmtId="49" fontId="39" fillId="0" borderId="36" xfId="22" applyNumberFormat="1" applyFont="1" applyBorder="1" applyAlignment="1">
      <alignment horizontal="center" vertical="center"/>
      <protection/>
    </xf>
    <xf numFmtId="44" fontId="2" fillId="3" borderId="19" xfId="18" applyFont="1" applyFill="1" applyBorder="1" applyAlignment="1">
      <alignment horizontal="centerContinuous" vertical="center"/>
    </xf>
    <xf numFmtId="0" fontId="47" fillId="0" borderId="0" xfId="0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8" fillId="0" borderId="0" xfId="22" applyFont="1" applyBorder="1" applyAlignment="1">
      <alignment horizontal="center" vertical="center"/>
      <protection/>
    </xf>
    <xf numFmtId="0" fontId="21" fillId="0" borderId="47" xfId="22" applyFont="1" applyFill="1" applyBorder="1" applyAlignment="1">
      <alignment horizontal="center"/>
      <protection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Continuous" vertical="center"/>
    </xf>
    <xf numFmtId="44" fontId="2" fillId="3" borderId="19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4" fillId="4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45" fillId="0" borderId="0" xfId="20" applyFont="1" applyAlignment="1">
      <alignment horizontal="right" vertical="center"/>
      <protection/>
    </xf>
    <xf numFmtId="0" fontId="27" fillId="0" borderId="0" xfId="0" applyFont="1" applyAlignment="1">
      <alignment horizontal="right"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21" applyFont="1">
      <alignment/>
      <protection/>
    </xf>
    <xf numFmtId="0" fontId="4" fillId="0" borderId="47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4" fillId="4" borderId="68" xfId="0" applyFont="1" applyFill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8" fillId="0" borderId="37" xfId="0" applyNumberFormat="1" applyFont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49" fontId="28" fillId="0" borderId="38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7" fillId="0" borderId="0" xfId="0" applyFont="1" applyAlignment="1">
      <alignment horizontal="left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5" fillId="0" borderId="0" xfId="20" applyFont="1" applyAlignment="1">
      <alignment horizontal="left" vertical="center"/>
      <protection/>
    </xf>
    <xf numFmtId="0" fontId="4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30" xfId="22" applyFont="1" applyBorder="1" applyAlignment="1">
      <alignment horizont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13" fillId="3" borderId="19" xfId="0" applyFont="1" applyFill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Continuous" vertical="center"/>
    </xf>
    <xf numFmtId="164" fontId="49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9" fillId="0" borderId="5" xfId="0" applyNumberFormat="1" applyFont="1" applyBorder="1" applyAlignment="1">
      <alignment horizontal="centerContinuous" vertical="center"/>
    </xf>
    <xf numFmtId="164" fontId="49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49" fillId="0" borderId="13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6" fillId="0" borderId="4" xfId="22" applyFont="1" applyBorder="1" applyAlignment="1">
      <alignment horizontal="center" vertical="center"/>
      <protection/>
    </xf>
    <xf numFmtId="0" fontId="3" fillId="0" borderId="13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5" fillId="6" borderId="52" xfId="22" applyFont="1" applyFill="1" applyBorder="1" applyAlignment="1">
      <alignment horizontal="center" vertical="center"/>
      <protection/>
    </xf>
    <xf numFmtId="0" fontId="15" fillId="6" borderId="52" xfId="22" applyFont="1" applyFill="1" applyBorder="1" applyAlignment="1" quotePrefix="1">
      <alignment horizontal="center" vertical="center"/>
      <protection/>
    </xf>
    <xf numFmtId="0" fontId="4" fillId="6" borderId="76" xfId="22" applyFont="1" applyFill="1" applyBorder="1" applyAlignment="1">
      <alignment horizontal="center" vertical="center"/>
      <protection/>
    </xf>
    <xf numFmtId="0" fontId="4" fillId="6" borderId="77" xfId="22" applyFont="1" applyFill="1" applyBorder="1" applyAlignment="1">
      <alignment horizontal="center" vertical="center"/>
      <protection/>
    </xf>
    <xf numFmtId="0" fontId="4" fillId="6" borderId="78" xfId="22" applyFont="1" applyFill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3" fillId="0" borderId="13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2" fillId="3" borderId="19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44" fontId="2" fillId="3" borderId="19" xfId="18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59" xfId="18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Nýrsko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0097750" y="5514975"/>
          <a:ext cx="1228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68</xdr:col>
      <xdr:colOff>495300</xdr:colOff>
      <xdr:row>21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5514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Nýrsko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866775</xdr:colOff>
      <xdr:row>33</xdr:row>
      <xdr:rowOff>200025</xdr:rowOff>
    </xdr:from>
    <xdr:to>
      <xdr:col>56</xdr:col>
      <xdr:colOff>619125</xdr:colOff>
      <xdr:row>35</xdr:row>
      <xdr:rowOff>209550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33675" y="83439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5" name="Line 38"/>
        <xdr:cNvSpPr>
          <a:spLocks/>
        </xdr:cNvSpPr>
      </xdr:nvSpPr>
      <xdr:spPr>
        <a:xfrm flipV="1">
          <a:off x="12668250" y="7572375"/>
          <a:ext cx="1971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66</xdr:col>
      <xdr:colOff>895350</xdr:colOff>
      <xdr:row>30</xdr:row>
      <xdr:rowOff>114300</xdr:rowOff>
    </xdr:to>
    <xdr:sp>
      <xdr:nvSpPr>
        <xdr:cNvPr id="26" name="Line 39"/>
        <xdr:cNvSpPr>
          <a:spLocks/>
        </xdr:cNvSpPr>
      </xdr:nvSpPr>
      <xdr:spPr>
        <a:xfrm flipV="1">
          <a:off x="33337500" y="7572375"/>
          <a:ext cx="1644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352425</xdr:colOff>
      <xdr:row>37</xdr:row>
      <xdr:rowOff>104775</xdr:rowOff>
    </xdr:from>
    <xdr:to>
      <xdr:col>26</xdr:col>
      <xdr:colOff>419100</xdr:colOff>
      <xdr:row>38</xdr:row>
      <xdr:rowOff>114300</xdr:rowOff>
    </xdr:to>
    <xdr:sp>
      <xdr:nvSpPr>
        <xdr:cNvPr id="43" name="Line 753"/>
        <xdr:cNvSpPr>
          <a:spLocks/>
        </xdr:cNvSpPr>
      </xdr:nvSpPr>
      <xdr:spPr>
        <a:xfrm flipH="1" flipV="1">
          <a:off x="17726025" y="9163050"/>
          <a:ext cx="1552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447675</xdr:colOff>
      <xdr:row>15</xdr:row>
      <xdr:rowOff>114300</xdr:rowOff>
    </xdr:from>
    <xdr:to>
      <xdr:col>57</xdr:col>
      <xdr:colOff>304800</xdr:colOff>
      <xdr:row>15</xdr:row>
      <xdr:rowOff>114300</xdr:rowOff>
    </xdr:to>
    <xdr:sp>
      <xdr:nvSpPr>
        <xdr:cNvPr id="44" name="Line 800"/>
        <xdr:cNvSpPr>
          <a:spLocks/>
        </xdr:cNvSpPr>
      </xdr:nvSpPr>
      <xdr:spPr>
        <a:xfrm flipV="1">
          <a:off x="23764875" y="4143375"/>
          <a:ext cx="1896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15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60</xdr:col>
      <xdr:colOff>495300</xdr:colOff>
      <xdr:row>16</xdr:row>
      <xdr:rowOff>114300</xdr:rowOff>
    </xdr:from>
    <xdr:to>
      <xdr:col>63</xdr:col>
      <xdr:colOff>266700</xdr:colOff>
      <xdr:row>18</xdr:row>
      <xdr:rowOff>114300</xdr:rowOff>
    </xdr:to>
    <xdr:sp>
      <xdr:nvSpPr>
        <xdr:cNvPr id="46" name="Line 871"/>
        <xdr:cNvSpPr>
          <a:spLocks/>
        </xdr:cNvSpPr>
      </xdr:nvSpPr>
      <xdr:spPr>
        <a:xfrm flipH="1" flipV="1">
          <a:off x="44919900" y="4371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15</xdr:row>
      <xdr:rowOff>152400</xdr:rowOff>
    </xdr:from>
    <xdr:to>
      <xdr:col>59</xdr:col>
      <xdr:colOff>247650</xdr:colOff>
      <xdr:row>16</xdr:row>
      <xdr:rowOff>0</xdr:rowOff>
    </xdr:to>
    <xdr:sp>
      <xdr:nvSpPr>
        <xdr:cNvPr id="47" name="Line 876"/>
        <xdr:cNvSpPr>
          <a:spLocks/>
        </xdr:cNvSpPr>
      </xdr:nvSpPr>
      <xdr:spPr>
        <a:xfrm flipH="1" flipV="1">
          <a:off x="43414950" y="418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15</xdr:row>
      <xdr:rowOff>114300</xdr:rowOff>
    </xdr:from>
    <xdr:to>
      <xdr:col>58</xdr:col>
      <xdr:colOff>476250</xdr:colOff>
      <xdr:row>15</xdr:row>
      <xdr:rowOff>152400</xdr:rowOff>
    </xdr:to>
    <xdr:sp>
      <xdr:nvSpPr>
        <xdr:cNvPr id="48" name="Line 877"/>
        <xdr:cNvSpPr>
          <a:spLocks/>
        </xdr:cNvSpPr>
      </xdr:nvSpPr>
      <xdr:spPr>
        <a:xfrm flipH="1" flipV="1">
          <a:off x="42672000" y="4143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16</xdr:row>
      <xdr:rowOff>0</xdr:rowOff>
    </xdr:from>
    <xdr:to>
      <xdr:col>60</xdr:col>
      <xdr:colOff>495300</xdr:colOff>
      <xdr:row>16</xdr:row>
      <xdr:rowOff>114300</xdr:rowOff>
    </xdr:to>
    <xdr:sp>
      <xdr:nvSpPr>
        <xdr:cNvPr id="49" name="Line 878"/>
        <xdr:cNvSpPr>
          <a:spLocks/>
        </xdr:cNvSpPr>
      </xdr:nvSpPr>
      <xdr:spPr>
        <a:xfrm flipH="1" flipV="1">
          <a:off x="44157900" y="4257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33</xdr:row>
      <xdr:rowOff>114300</xdr:rowOff>
    </xdr:from>
    <xdr:to>
      <xdr:col>24</xdr:col>
      <xdr:colOff>361950</xdr:colOff>
      <xdr:row>37</xdr:row>
      <xdr:rowOff>104775</xdr:rowOff>
    </xdr:to>
    <xdr:sp>
      <xdr:nvSpPr>
        <xdr:cNvPr id="50" name="Line 969"/>
        <xdr:cNvSpPr>
          <a:spLocks/>
        </xdr:cNvSpPr>
      </xdr:nvSpPr>
      <xdr:spPr>
        <a:xfrm>
          <a:off x="14878050" y="8258175"/>
          <a:ext cx="28575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419100</xdr:colOff>
      <xdr:row>38</xdr:row>
      <xdr:rowOff>114300</xdr:rowOff>
    </xdr:from>
    <xdr:to>
      <xdr:col>27</xdr:col>
      <xdr:colOff>190500</xdr:colOff>
      <xdr:row>39</xdr:row>
      <xdr:rowOff>0</xdr:rowOff>
    </xdr:to>
    <xdr:sp>
      <xdr:nvSpPr>
        <xdr:cNvPr id="51" name="Line 971"/>
        <xdr:cNvSpPr>
          <a:spLocks/>
        </xdr:cNvSpPr>
      </xdr:nvSpPr>
      <xdr:spPr>
        <a:xfrm flipH="1" flipV="1">
          <a:off x="19278600" y="9401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190500</xdr:colOff>
      <xdr:row>39</xdr:row>
      <xdr:rowOff>0</xdr:rowOff>
    </xdr:from>
    <xdr:to>
      <xdr:col>28</xdr:col>
      <xdr:colOff>419100</xdr:colOff>
      <xdr:row>39</xdr:row>
      <xdr:rowOff>76200</xdr:rowOff>
    </xdr:to>
    <xdr:sp>
      <xdr:nvSpPr>
        <xdr:cNvPr id="52" name="Line 974"/>
        <xdr:cNvSpPr>
          <a:spLocks/>
        </xdr:cNvSpPr>
      </xdr:nvSpPr>
      <xdr:spPr>
        <a:xfrm>
          <a:off x="20021550" y="9515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390525</xdr:colOff>
      <xdr:row>39</xdr:row>
      <xdr:rowOff>76200</xdr:rowOff>
    </xdr:from>
    <xdr:to>
      <xdr:col>29</xdr:col>
      <xdr:colOff>381000</xdr:colOff>
      <xdr:row>39</xdr:row>
      <xdr:rowOff>114300</xdr:rowOff>
    </xdr:to>
    <xdr:sp>
      <xdr:nvSpPr>
        <xdr:cNvPr id="53" name="Line 975"/>
        <xdr:cNvSpPr>
          <a:spLocks/>
        </xdr:cNvSpPr>
      </xdr:nvSpPr>
      <xdr:spPr>
        <a:xfrm>
          <a:off x="20735925" y="9591675"/>
          <a:ext cx="9620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54" name="Line 96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55" name="Line 97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24</xdr:col>
      <xdr:colOff>495300</xdr:colOff>
      <xdr:row>24</xdr:row>
      <xdr:rowOff>114300</xdr:rowOff>
    </xdr:to>
    <xdr:sp>
      <xdr:nvSpPr>
        <xdr:cNvPr id="56" name="Line 147"/>
        <xdr:cNvSpPr>
          <a:spLocks/>
        </xdr:cNvSpPr>
      </xdr:nvSpPr>
      <xdr:spPr>
        <a:xfrm flipV="1">
          <a:off x="1564005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0</xdr:rowOff>
    </xdr:from>
    <xdr:to>
      <xdr:col>25</xdr:col>
      <xdr:colOff>266700</xdr:colOff>
      <xdr:row>22</xdr:row>
      <xdr:rowOff>114300</xdr:rowOff>
    </xdr:to>
    <xdr:sp>
      <xdr:nvSpPr>
        <xdr:cNvPr id="57" name="Line 148"/>
        <xdr:cNvSpPr>
          <a:spLocks/>
        </xdr:cNvSpPr>
      </xdr:nvSpPr>
      <xdr:spPr>
        <a:xfrm flipH="1">
          <a:off x="1786890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152400</xdr:rowOff>
    </xdr:from>
    <xdr:to>
      <xdr:col>26</xdr:col>
      <xdr:colOff>495300</xdr:colOff>
      <xdr:row>22</xdr:row>
      <xdr:rowOff>0</xdr:rowOff>
    </xdr:to>
    <xdr:sp>
      <xdr:nvSpPr>
        <xdr:cNvPr id="58" name="Line 149"/>
        <xdr:cNvSpPr>
          <a:spLocks/>
        </xdr:cNvSpPr>
      </xdr:nvSpPr>
      <xdr:spPr>
        <a:xfrm flipV="1">
          <a:off x="186118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27</xdr:col>
      <xdr:colOff>266700</xdr:colOff>
      <xdr:row>21</xdr:row>
      <xdr:rowOff>152400</xdr:rowOff>
    </xdr:to>
    <xdr:sp>
      <xdr:nvSpPr>
        <xdr:cNvPr id="59" name="Line 150"/>
        <xdr:cNvSpPr>
          <a:spLocks/>
        </xdr:cNvSpPr>
      </xdr:nvSpPr>
      <xdr:spPr>
        <a:xfrm flipV="1">
          <a:off x="193548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30</xdr:row>
      <xdr:rowOff>114300</xdr:rowOff>
    </xdr:from>
    <xdr:to>
      <xdr:col>59</xdr:col>
      <xdr:colOff>419100</xdr:colOff>
      <xdr:row>32</xdr:row>
      <xdr:rowOff>28575</xdr:rowOff>
    </xdr:to>
    <xdr:grpSp>
      <xdr:nvGrpSpPr>
        <xdr:cNvPr id="60" name="Group 219"/>
        <xdr:cNvGrpSpPr>
          <a:grpSpLocks noChangeAspect="1"/>
        </xdr:cNvGrpSpPr>
      </xdr:nvGrpSpPr>
      <xdr:grpSpPr>
        <a:xfrm>
          <a:off x="440150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542925</xdr:colOff>
      <xdr:row>36</xdr:row>
      <xdr:rowOff>57150</xdr:rowOff>
    </xdr:from>
    <xdr:to>
      <xdr:col>46</xdr:col>
      <xdr:colOff>904875</xdr:colOff>
      <xdr:row>36</xdr:row>
      <xdr:rowOff>114300</xdr:rowOff>
    </xdr:to>
    <xdr:sp>
      <xdr:nvSpPr>
        <xdr:cNvPr id="63" name="Line 226"/>
        <xdr:cNvSpPr>
          <a:spLocks/>
        </xdr:cNvSpPr>
      </xdr:nvSpPr>
      <xdr:spPr>
        <a:xfrm flipV="1">
          <a:off x="33899475" y="8886825"/>
          <a:ext cx="10287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904875</xdr:colOff>
      <xdr:row>35</xdr:row>
      <xdr:rowOff>209550</xdr:rowOff>
    </xdr:from>
    <xdr:to>
      <xdr:col>48</xdr:col>
      <xdr:colOff>123825</xdr:colOff>
      <xdr:row>36</xdr:row>
      <xdr:rowOff>57150</xdr:rowOff>
    </xdr:to>
    <xdr:sp>
      <xdr:nvSpPr>
        <xdr:cNvPr id="64" name="Line 227"/>
        <xdr:cNvSpPr>
          <a:spLocks/>
        </xdr:cNvSpPr>
      </xdr:nvSpPr>
      <xdr:spPr>
        <a:xfrm flipV="1">
          <a:off x="34928175" y="881062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123825</xdr:colOff>
      <xdr:row>33</xdr:row>
      <xdr:rowOff>114300</xdr:rowOff>
    </xdr:from>
    <xdr:to>
      <xdr:col>50</xdr:col>
      <xdr:colOff>476250</xdr:colOff>
      <xdr:row>35</xdr:row>
      <xdr:rowOff>209550</xdr:rowOff>
    </xdr:to>
    <xdr:sp>
      <xdr:nvSpPr>
        <xdr:cNvPr id="65" name="Line 233"/>
        <xdr:cNvSpPr>
          <a:spLocks/>
        </xdr:cNvSpPr>
      </xdr:nvSpPr>
      <xdr:spPr>
        <a:xfrm flipV="1">
          <a:off x="35633025" y="8258175"/>
          <a:ext cx="183832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66" name="Line 327"/>
        <xdr:cNvSpPr>
          <a:spLocks/>
        </xdr:cNvSpPr>
      </xdr:nvSpPr>
      <xdr:spPr>
        <a:xfrm flipH="1" flipV="1">
          <a:off x="5383530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876300</xdr:colOff>
      <xdr:row>30</xdr:row>
      <xdr:rowOff>76200</xdr:rowOff>
    </xdr:from>
    <xdr:to>
      <xdr:col>67</xdr:col>
      <xdr:colOff>457200</xdr:colOff>
      <xdr:row>30</xdr:row>
      <xdr:rowOff>114300</xdr:rowOff>
    </xdr:to>
    <xdr:sp>
      <xdr:nvSpPr>
        <xdr:cNvPr id="67" name="Line 350"/>
        <xdr:cNvSpPr>
          <a:spLocks/>
        </xdr:cNvSpPr>
      </xdr:nvSpPr>
      <xdr:spPr>
        <a:xfrm flipV="1">
          <a:off x="49758600" y="7534275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457200</xdr:colOff>
      <xdr:row>30</xdr:row>
      <xdr:rowOff>0</xdr:rowOff>
    </xdr:from>
    <xdr:to>
      <xdr:col>68</xdr:col>
      <xdr:colOff>685800</xdr:colOff>
      <xdr:row>30</xdr:row>
      <xdr:rowOff>76200</xdr:rowOff>
    </xdr:to>
    <xdr:sp>
      <xdr:nvSpPr>
        <xdr:cNvPr id="68" name="Line 351"/>
        <xdr:cNvSpPr>
          <a:spLocks/>
        </xdr:cNvSpPr>
      </xdr:nvSpPr>
      <xdr:spPr>
        <a:xfrm flipV="1">
          <a:off x="503110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685800</xdr:colOff>
      <xdr:row>27</xdr:row>
      <xdr:rowOff>114300</xdr:rowOff>
    </xdr:from>
    <xdr:to>
      <xdr:col>72</xdr:col>
      <xdr:colOff>495300</xdr:colOff>
      <xdr:row>30</xdr:row>
      <xdr:rowOff>0</xdr:rowOff>
    </xdr:to>
    <xdr:sp>
      <xdr:nvSpPr>
        <xdr:cNvPr id="69" name="Line 352"/>
        <xdr:cNvSpPr>
          <a:spLocks/>
        </xdr:cNvSpPr>
      </xdr:nvSpPr>
      <xdr:spPr>
        <a:xfrm flipV="1">
          <a:off x="51054000" y="6886575"/>
          <a:ext cx="27813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94297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71" name="text 6"/>
        <xdr:cNvSpPr txBox="1">
          <a:spLocks noChangeArrowheads="1"/>
        </xdr:cNvSpPr>
      </xdr:nvSpPr>
      <xdr:spPr>
        <a:xfrm>
          <a:off x="49853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495300</xdr:colOff>
      <xdr:row>25</xdr:row>
      <xdr:rowOff>0</xdr:rowOff>
    </xdr:from>
    <xdr:to>
      <xdr:col>83</xdr:col>
      <xdr:colOff>495300</xdr:colOff>
      <xdr:row>30</xdr:row>
      <xdr:rowOff>0</xdr:rowOff>
    </xdr:to>
    <xdr:sp>
      <xdr:nvSpPr>
        <xdr:cNvPr id="72" name="Line 419"/>
        <xdr:cNvSpPr>
          <a:spLocks/>
        </xdr:cNvSpPr>
      </xdr:nvSpPr>
      <xdr:spPr>
        <a:xfrm>
          <a:off x="622363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33</xdr:row>
      <xdr:rowOff>114300</xdr:rowOff>
    </xdr:from>
    <xdr:to>
      <xdr:col>50</xdr:col>
      <xdr:colOff>504825</xdr:colOff>
      <xdr:row>33</xdr:row>
      <xdr:rowOff>114300</xdr:rowOff>
    </xdr:to>
    <xdr:sp>
      <xdr:nvSpPr>
        <xdr:cNvPr id="73" name="Line 427"/>
        <xdr:cNvSpPr>
          <a:spLocks/>
        </xdr:cNvSpPr>
      </xdr:nvSpPr>
      <xdr:spPr>
        <a:xfrm flipV="1">
          <a:off x="14878050" y="8258175"/>
          <a:ext cx="2262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43</xdr:col>
      <xdr:colOff>314325</xdr:colOff>
      <xdr:row>36</xdr:row>
      <xdr:rowOff>114300</xdr:rowOff>
    </xdr:from>
    <xdr:to>
      <xdr:col>45</xdr:col>
      <xdr:colOff>561975</xdr:colOff>
      <xdr:row>36</xdr:row>
      <xdr:rowOff>114300</xdr:rowOff>
    </xdr:to>
    <xdr:sp>
      <xdr:nvSpPr>
        <xdr:cNvPr id="75" name="Line 429"/>
        <xdr:cNvSpPr>
          <a:spLocks/>
        </xdr:cNvSpPr>
      </xdr:nvSpPr>
      <xdr:spPr>
        <a:xfrm flipV="1">
          <a:off x="32032575" y="8943975"/>
          <a:ext cx="1885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21</xdr:col>
      <xdr:colOff>266700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77" name="Line 448"/>
        <xdr:cNvSpPr>
          <a:spLocks/>
        </xdr:cNvSpPr>
      </xdr:nvSpPr>
      <xdr:spPr>
        <a:xfrm flipV="1">
          <a:off x="15640050" y="62007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72</xdr:col>
      <xdr:colOff>495300</xdr:colOff>
      <xdr:row>24</xdr:row>
      <xdr:rowOff>114300</xdr:rowOff>
    </xdr:to>
    <xdr:sp>
      <xdr:nvSpPr>
        <xdr:cNvPr id="78" name="Line 449"/>
        <xdr:cNvSpPr>
          <a:spLocks/>
        </xdr:cNvSpPr>
      </xdr:nvSpPr>
      <xdr:spPr>
        <a:xfrm flipV="1">
          <a:off x="33356550" y="6200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80" name="Group 531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5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19</xdr:row>
      <xdr:rowOff>219075</xdr:rowOff>
    </xdr:from>
    <xdr:to>
      <xdr:col>68</xdr:col>
      <xdr:colOff>647700</xdr:colOff>
      <xdr:row>21</xdr:row>
      <xdr:rowOff>114300</xdr:rowOff>
    </xdr:to>
    <xdr:grpSp>
      <xdr:nvGrpSpPr>
        <xdr:cNvPr id="83" name="Group 534"/>
        <xdr:cNvGrpSpPr>
          <a:grpSpLocks noChangeAspect="1"/>
        </xdr:cNvGrpSpPr>
      </xdr:nvGrpSpPr>
      <xdr:grpSpPr>
        <a:xfrm>
          <a:off x="5071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5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828675</xdr:colOff>
      <xdr:row>31</xdr:row>
      <xdr:rowOff>28575</xdr:rowOff>
    </xdr:from>
    <xdr:to>
      <xdr:col>62</xdr:col>
      <xdr:colOff>876300</xdr:colOff>
      <xdr:row>32</xdr:row>
      <xdr:rowOff>28575</xdr:rowOff>
    </xdr:to>
    <xdr:grpSp>
      <xdr:nvGrpSpPr>
        <xdr:cNvPr id="86" name="Group 541"/>
        <xdr:cNvGrpSpPr>
          <a:grpSpLocks/>
        </xdr:cNvGrpSpPr>
      </xdr:nvGrpSpPr>
      <xdr:grpSpPr>
        <a:xfrm>
          <a:off x="46739175" y="7715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" name="Rectangle 5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21</xdr:row>
      <xdr:rowOff>114300</xdr:rowOff>
    </xdr:from>
    <xdr:to>
      <xdr:col>72</xdr:col>
      <xdr:colOff>495300</xdr:colOff>
      <xdr:row>24</xdr:row>
      <xdr:rowOff>114300</xdr:rowOff>
    </xdr:to>
    <xdr:sp>
      <xdr:nvSpPr>
        <xdr:cNvPr id="90" name="Line 545"/>
        <xdr:cNvSpPr>
          <a:spLocks/>
        </xdr:cNvSpPr>
      </xdr:nvSpPr>
      <xdr:spPr>
        <a:xfrm flipH="1" flipV="1">
          <a:off x="50844450" y="55149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123825</xdr:colOff>
      <xdr:row>25</xdr:row>
      <xdr:rowOff>114300</xdr:rowOff>
    </xdr:from>
    <xdr:to>
      <xdr:col>72</xdr:col>
      <xdr:colOff>171450</xdr:colOff>
      <xdr:row>26</xdr:row>
      <xdr:rowOff>114300</xdr:rowOff>
    </xdr:to>
    <xdr:grpSp>
      <xdr:nvGrpSpPr>
        <xdr:cNvPr id="91" name="Group 546"/>
        <xdr:cNvGrpSpPr>
          <a:grpSpLocks/>
        </xdr:cNvGrpSpPr>
      </xdr:nvGrpSpPr>
      <xdr:grpSpPr>
        <a:xfrm>
          <a:off x="53463825" y="6429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5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76200</xdr:colOff>
      <xdr:row>20</xdr:row>
      <xdr:rowOff>9525</xdr:rowOff>
    </xdr:from>
    <xdr:to>
      <xdr:col>65</xdr:col>
      <xdr:colOff>123825</xdr:colOff>
      <xdr:row>21</xdr:row>
      <xdr:rowOff>9525</xdr:rowOff>
    </xdr:to>
    <xdr:grpSp>
      <xdr:nvGrpSpPr>
        <xdr:cNvPr id="95" name="Group 550"/>
        <xdr:cNvGrpSpPr>
          <a:grpSpLocks/>
        </xdr:cNvGrpSpPr>
      </xdr:nvGrpSpPr>
      <xdr:grpSpPr>
        <a:xfrm>
          <a:off x="48444150" y="5181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6" name="Rectangle 5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99" name="Group 581"/>
        <xdr:cNvGrpSpPr>
          <a:grpSpLocks noChangeAspect="1"/>
        </xdr:cNvGrpSpPr>
      </xdr:nvGrpSpPr>
      <xdr:grpSpPr>
        <a:xfrm>
          <a:off x="12506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5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102" name="Group 584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5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18</xdr:row>
      <xdr:rowOff>114300</xdr:rowOff>
    </xdr:from>
    <xdr:to>
      <xdr:col>27</xdr:col>
      <xdr:colOff>228600</xdr:colOff>
      <xdr:row>22</xdr:row>
      <xdr:rowOff>114300</xdr:rowOff>
    </xdr:to>
    <xdr:sp>
      <xdr:nvSpPr>
        <xdr:cNvPr id="105" name="Line 604"/>
        <xdr:cNvSpPr>
          <a:spLocks/>
        </xdr:cNvSpPr>
      </xdr:nvSpPr>
      <xdr:spPr>
        <a:xfrm flipH="1">
          <a:off x="17868900" y="4829175"/>
          <a:ext cx="2190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30</xdr:row>
      <xdr:rowOff>114300</xdr:rowOff>
    </xdr:from>
    <xdr:to>
      <xdr:col>53</xdr:col>
      <xdr:colOff>266700</xdr:colOff>
      <xdr:row>33</xdr:row>
      <xdr:rowOff>114300</xdr:rowOff>
    </xdr:to>
    <xdr:sp>
      <xdr:nvSpPr>
        <xdr:cNvPr id="106" name="Line 610"/>
        <xdr:cNvSpPr>
          <a:spLocks/>
        </xdr:cNvSpPr>
      </xdr:nvSpPr>
      <xdr:spPr>
        <a:xfrm flipV="1">
          <a:off x="37471350" y="75723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66675</xdr:colOff>
      <xdr:row>19</xdr:row>
      <xdr:rowOff>47625</xdr:rowOff>
    </xdr:from>
    <xdr:to>
      <xdr:col>28</xdr:col>
      <xdr:colOff>114300</xdr:colOff>
      <xdr:row>20</xdr:row>
      <xdr:rowOff>47625</xdr:rowOff>
    </xdr:to>
    <xdr:grpSp>
      <xdr:nvGrpSpPr>
        <xdr:cNvPr id="107" name="Group 615"/>
        <xdr:cNvGrpSpPr>
          <a:grpSpLocks/>
        </xdr:cNvGrpSpPr>
      </xdr:nvGrpSpPr>
      <xdr:grpSpPr>
        <a:xfrm>
          <a:off x="20412075" y="499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6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16</xdr:row>
      <xdr:rowOff>114300</xdr:rowOff>
    </xdr:from>
    <xdr:to>
      <xdr:col>29</xdr:col>
      <xdr:colOff>228600</xdr:colOff>
      <xdr:row>18</xdr:row>
      <xdr:rowOff>114300</xdr:rowOff>
    </xdr:to>
    <xdr:sp>
      <xdr:nvSpPr>
        <xdr:cNvPr id="111" name="Line 623"/>
        <xdr:cNvSpPr>
          <a:spLocks/>
        </xdr:cNvSpPr>
      </xdr:nvSpPr>
      <xdr:spPr>
        <a:xfrm flipV="1">
          <a:off x="20059650" y="4371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16</xdr:row>
      <xdr:rowOff>0</xdr:rowOff>
    </xdr:from>
    <xdr:to>
      <xdr:col>30</xdr:col>
      <xdr:colOff>457200</xdr:colOff>
      <xdr:row>16</xdr:row>
      <xdr:rowOff>114300</xdr:rowOff>
    </xdr:to>
    <xdr:sp>
      <xdr:nvSpPr>
        <xdr:cNvPr id="112" name="Line 624"/>
        <xdr:cNvSpPr>
          <a:spLocks/>
        </xdr:cNvSpPr>
      </xdr:nvSpPr>
      <xdr:spPr>
        <a:xfrm flipH="1">
          <a:off x="21545550" y="4257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457200</xdr:colOff>
      <xdr:row>15</xdr:row>
      <xdr:rowOff>152400</xdr:rowOff>
    </xdr:from>
    <xdr:to>
      <xdr:col>31</xdr:col>
      <xdr:colOff>228600</xdr:colOff>
      <xdr:row>16</xdr:row>
      <xdr:rowOff>0</xdr:rowOff>
    </xdr:to>
    <xdr:sp>
      <xdr:nvSpPr>
        <xdr:cNvPr id="113" name="Line 625"/>
        <xdr:cNvSpPr>
          <a:spLocks/>
        </xdr:cNvSpPr>
      </xdr:nvSpPr>
      <xdr:spPr>
        <a:xfrm flipV="1">
          <a:off x="22288500" y="418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228600</xdr:colOff>
      <xdr:row>15</xdr:row>
      <xdr:rowOff>114300</xdr:rowOff>
    </xdr:from>
    <xdr:to>
      <xdr:col>32</xdr:col>
      <xdr:colOff>457200</xdr:colOff>
      <xdr:row>15</xdr:row>
      <xdr:rowOff>152400</xdr:rowOff>
    </xdr:to>
    <xdr:sp>
      <xdr:nvSpPr>
        <xdr:cNvPr id="114" name="Line 626"/>
        <xdr:cNvSpPr>
          <a:spLocks/>
        </xdr:cNvSpPr>
      </xdr:nvSpPr>
      <xdr:spPr>
        <a:xfrm flipV="1">
          <a:off x="23031450" y="4143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115" name="Line 630"/>
        <xdr:cNvSpPr>
          <a:spLocks/>
        </xdr:cNvSpPr>
      </xdr:nvSpPr>
      <xdr:spPr>
        <a:xfrm flipV="1">
          <a:off x="48691800" y="8258175"/>
          <a:ext cx="464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361950</xdr:colOff>
      <xdr:row>31</xdr:row>
      <xdr:rowOff>114300</xdr:rowOff>
    </xdr:from>
    <xdr:to>
      <xdr:col>22</xdr:col>
      <xdr:colOff>409575</xdr:colOff>
      <xdr:row>32</xdr:row>
      <xdr:rowOff>114300</xdr:rowOff>
    </xdr:to>
    <xdr:grpSp>
      <xdr:nvGrpSpPr>
        <xdr:cNvPr id="116" name="Group 649"/>
        <xdr:cNvGrpSpPr>
          <a:grpSpLocks/>
        </xdr:cNvGrpSpPr>
      </xdr:nvGrpSpPr>
      <xdr:grpSpPr>
        <a:xfrm>
          <a:off x="16249650" y="7800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7" name="Rectangle 6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85725</xdr:colOff>
      <xdr:row>34</xdr:row>
      <xdr:rowOff>161925</xdr:rowOff>
    </xdr:from>
    <xdr:to>
      <xdr:col>24</xdr:col>
      <xdr:colOff>133350</xdr:colOff>
      <xdr:row>35</xdr:row>
      <xdr:rowOff>161925</xdr:rowOff>
    </xdr:to>
    <xdr:grpSp>
      <xdr:nvGrpSpPr>
        <xdr:cNvPr id="120" name="Group 653"/>
        <xdr:cNvGrpSpPr>
          <a:grpSpLocks/>
        </xdr:cNvGrpSpPr>
      </xdr:nvGrpSpPr>
      <xdr:grpSpPr>
        <a:xfrm>
          <a:off x="17459325" y="8534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1" name="Rectangle 6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342900</xdr:colOff>
      <xdr:row>38</xdr:row>
      <xdr:rowOff>47625</xdr:rowOff>
    </xdr:from>
    <xdr:to>
      <xdr:col>24</xdr:col>
      <xdr:colOff>695325</xdr:colOff>
      <xdr:row>38</xdr:row>
      <xdr:rowOff>161925</xdr:rowOff>
    </xdr:to>
    <xdr:sp>
      <xdr:nvSpPr>
        <xdr:cNvPr id="124" name="kreslení 427"/>
        <xdr:cNvSpPr>
          <a:spLocks/>
        </xdr:cNvSpPr>
      </xdr:nvSpPr>
      <xdr:spPr>
        <a:xfrm>
          <a:off x="17716500" y="93345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28</xdr:row>
      <xdr:rowOff>57150</xdr:rowOff>
    </xdr:from>
    <xdr:to>
      <xdr:col>4</xdr:col>
      <xdr:colOff>361950</xdr:colOff>
      <xdr:row>28</xdr:row>
      <xdr:rowOff>171450</xdr:rowOff>
    </xdr:to>
    <xdr:grpSp>
      <xdr:nvGrpSpPr>
        <xdr:cNvPr id="125" name="Group 703"/>
        <xdr:cNvGrpSpPr>
          <a:grpSpLocks/>
        </xdr:cNvGrpSpPr>
      </xdr:nvGrpSpPr>
      <xdr:grpSpPr>
        <a:xfrm>
          <a:off x="2047875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26" name="Line 70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0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06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0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0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0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1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711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712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23</xdr:row>
      <xdr:rowOff>0</xdr:rowOff>
    </xdr:from>
    <xdr:ext cx="514350" cy="228600"/>
    <xdr:sp>
      <xdr:nvSpPr>
        <xdr:cNvPr id="135" name="text 207"/>
        <xdr:cNvSpPr txBox="1">
          <a:spLocks noChangeArrowheads="1"/>
        </xdr:cNvSpPr>
      </xdr:nvSpPr>
      <xdr:spPr>
        <a:xfrm>
          <a:off x="1291590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oneCellAnchor>
  <xdr:oneCellAnchor>
    <xdr:from>
      <xdr:col>74</xdr:col>
      <xdr:colOff>695325</xdr:colOff>
      <xdr:row>30</xdr:row>
      <xdr:rowOff>0</xdr:rowOff>
    </xdr:from>
    <xdr:ext cx="514350" cy="228600"/>
    <xdr:sp>
      <xdr:nvSpPr>
        <xdr:cNvPr id="136" name="text 207"/>
        <xdr:cNvSpPr txBox="1">
          <a:spLocks noChangeArrowheads="1"/>
        </xdr:cNvSpPr>
      </xdr:nvSpPr>
      <xdr:spPr>
        <a:xfrm>
          <a:off x="55521225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oneCellAnchor>
  <xdr:twoCellAnchor editAs="absolute">
    <xdr:from>
      <xdr:col>85</xdr:col>
      <xdr:colOff>28575</xdr:colOff>
      <xdr:row>26</xdr:row>
      <xdr:rowOff>19050</xdr:rowOff>
    </xdr:from>
    <xdr:to>
      <xdr:col>85</xdr:col>
      <xdr:colOff>457200</xdr:colOff>
      <xdr:row>26</xdr:row>
      <xdr:rowOff>209550</xdr:rowOff>
    </xdr:to>
    <xdr:grpSp>
      <xdr:nvGrpSpPr>
        <xdr:cNvPr id="137" name="Group 715"/>
        <xdr:cNvGrpSpPr>
          <a:grpSpLocks/>
        </xdr:cNvGrpSpPr>
      </xdr:nvGrpSpPr>
      <xdr:grpSpPr>
        <a:xfrm>
          <a:off x="63255525" y="65627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138" name="Rectangle 716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717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18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31</xdr:row>
      <xdr:rowOff>76200</xdr:rowOff>
    </xdr:from>
    <xdr:to>
      <xdr:col>59</xdr:col>
      <xdr:colOff>66675</xdr:colOff>
      <xdr:row>32</xdr:row>
      <xdr:rowOff>152400</xdr:rowOff>
    </xdr:to>
    <xdr:grpSp>
      <xdr:nvGrpSpPr>
        <xdr:cNvPr id="141" name="Group 719"/>
        <xdr:cNvGrpSpPr>
          <a:grpSpLocks/>
        </xdr:cNvGrpSpPr>
      </xdr:nvGrpSpPr>
      <xdr:grpSpPr>
        <a:xfrm>
          <a:off x="39966900" y="7762875"/>
          <a:ext cx="4010025" cy="304800"/>
          <a:chOff x="89" y="95"/>
          <a:chExt cx="408" cy="32"/>
        </a:xfrm>
        <a:solidFill>
          <a:srgbClr val="FFFFFF"/>
        </a:solidFill>
      </xdr:grpSpPr>
      <xdr:sp>
        <xdr:nvSpPr>
          <xdr:cNvPr id="142" name="Rectangle 72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2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2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2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2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2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2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28</xdr:row>
      <xdr:rowOff>76200</xdr:rowOff>
    </xdr:from>
    <xdr:to>
      <xdr:col>64</xdr:col>
      <xdr:colOff>371475</xdr:colOff>
      <xdr:row>29</xdr:row>
      <xdr:rowOff>152400</xdr:rowOff>
    </xdr:to>
    <xdr:grpSp>
      <xdr:nvGrpSpPr>
        <xdr:cNvPr id="149" name="Group 727"/>
        <xdr:cNvGrpSpPr>
          <a:grpSpLocks/>
        </xdr:cNvGrpSpPr>
      </xdr:nvGrpSpPr>
      <xdr:grpSpPr>
        <a:xfrm>
          <a:off x="34994850" y="7077075"/>
          <a:ext cx="12773025" cy="304800"/>
          <a:chOff x="89" y="239"/>
          <a:chExt cx="863" cy="32"/>
        </a:xfrm>
        <a:solidFill>
          <a:srgbClr val="FFFFFF"/>
        </a:solidFill>
      </xdr:grpSpPr>
      <xdr:sp>
        <xdr:nvSpPr>
          <xdr:cNvPr id="150" name="Rectangle 72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2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3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3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3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3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3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3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3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9" name="Line 73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0" name="Line 73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1" name="Line 7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2" name="Line 7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3" name="Line 7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4" name="Line 7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5" name="Line 74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6" name="Line 74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67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8" name="Line 74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9" name="Line 74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0" name="Line 74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1" name="Line 74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18</xdr:row>
      <xdr:rowOff>114300</xdr:rowOff>
    </xdr:from>
    <xdr:to>
      <xdr:col>63</xdr:col>
      <xdr:colOff>266700</xdr:colOff>
      <xdr:row>18</xdr:row>
      <xdr:rowOff>114300</xdr:rowOff>
    </xdr:to>
    <xdr:sp>
      <xdr:nvSpPr>
        <xdr:cNvPr id="172" name="Line 750"/>
        <xdr:cNvSpPr>
          <a:spLocks/>
        </xdr:cNvSpPr>
      </xdr:nvSpPr>
      <xdr:spPr>
        <a:xfrm flipV="1">
          <a:off x="41929050" y="4829175"/>
          <a:ext cx="521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18</xdr:row>
      <xdr:rowOff>0</xdr:rowOff>
    </xdr:from>
    <xdr:ext cx="533400" cy="228600"/>
    <xdr:sp>
      <xdr:nvSpPr>
        <xdr:cNvPr id="173" name="text 7125"/>
        <xdr:cNvSpPr txBox="1">
          <a:spLocks noChangeArrowheads="1"/>
        </xdr:cNvSpPr>
      </xdr:nvSpPr>
      <xdr:spPr>
        <a:xfrm>
          <a:off x="431673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59</xdr:col>
      <xdr:colOff>266700</xdr:colOff>
      <xdr:row>33</xdr:row>
      <xdr:rowOff>9525</xdr:rowOff>
    </xdr:from>
    <xdr:to>
      <xdr:col>59</xdr:col>
      <xdr:colOff>266700</xdr:colOff>
      <xdr:row>34</xdr:row>
      <xdr:rowOff>0</xdr:rowOff>
    </xdr:to>
    <xdr:sp>
      <xdr:nvSpPr>
        <xdr:cNvPr id="174" name="Line 752"/>
        <xdr:cNvSpPr>
          <a:spLocks/>
        </xdr:cNvSpPr>
      </xdr:nvSpPr>
      <xdr:spPr>
        <a:xfrm flipV="1">
          <a:off x="44176950" y="815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371475</xdr:colOff>
      <xdr:row>39</xdr:row>
      <xdr:rowOff>114300</xdr:rowOff>
    </xdr:from>
    <xdr:to>
      <xdr:col>44</xdr:col>
      <xdr:colOff>847725</xdr:colOff>
      <xdr:row>39</xdr:row>
      <xdr:rowOff>114300</xdr:rowOff>
    </xdr:to>
    <xdr:sp>
      <xdr:nvSpPr>
        <xdr:cNvPr id="175" name="Line 753"/>
        <xdr:cNvSpPr>
          <a:spLocks/>
        </xdr:cNvSpPr>
      </xdr:nvSpPr>
      <xdr:spPr>
        <a:xfrm flipV="1">
          <a:off x="21688425" y="9629775"/>
          <a:ext cx="1154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39</xdr:row>
      <xdr:rowOff>0</xdr:rowOff>
    </xdr:from>
    <xdr:ext cx="533400" cy="228600"/>
    <xdr:sp>
      <xdr:nvSpPr>
        <xdr:cNvPr id="176" name="text 7125"/>
        <xdr:cNvSpPr txBox="1">
          <a:spLocks noChangeArrowheads="1"/>
        </xdr:cNvSpPr>
      </xdr:nvSpPr>
      <xdr:spPr>
        <a:xfrm>
          <a:off x="26517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63</xdr:col>
      <xdr:colOff>19050</xdr:colOff>
      <xdr:row>33</xdr:row>
      <xdr:rowOff>76200</xdr:rowOff>
    </xdr:from>
    <xdr:to>
      <xdr:col>63</xdr:col>
      <xdr:colOff>371475</xdr:colOff>
      <xdr:row>33</xdr:row>
      <xdr:rowOff>190500</xdr:rowOff>
    </xdr:to>
    <xdr:sp>
      <xdr:nvSpPr>
        <xdr:cNvPr id="177" name="kreslení 427"/>
        <xdr:cNvSpPr>
          <a:spLocks/>
        </xdr:cNvSpPr>
      </xdr:nvSpPr>
      <xdr:spPr>
        <a:xfrm>
          <a:off x="46901100" y="82200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24</xdr:row>
      <xdr:rowOff>9525</xdr:rowOff>
    </xdr:from>
    <xdr:to>
      <xdr:col>14</xdr:col>
      <xdr:colOff>714375</xdr:colOff>
      <xdr:row>25</xdr:row>
      <xdr:rowOff>0</xdr:rowOff>
    </xdr:to>
    <xdr:grpSp>
      <xdr:nvGrpSpPr>
        <xdr:cNvPr id="178" name="Group 760"/>
        <xdr:cNvGrpSpPr>
          <a:grpSpLocks/>
        </xdr:cNvGrpSpPr>
      </xdr:nvGrpSpPr>
      <xdr:grpSpPr>
        <a:xfrm>
          <a:off x="102203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9" name="Oval 7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7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183" name="Group 766"/>
        <xdr:cNvGrpSpPr>
          <a:grpSpLocks noChangeAspect="1"/>
        </xdr:cNvGrpSpPr>
      </xdr:nvGrpSpPr>
      <xdr:grpSpPr>
        <a:xfrm>
          <a:off x="1250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7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33</xdr:row>
      <xdr:rowOff>114300</xdr:rowOff>
    </xdr:from>
    <xdr:to>
      <xdr:col>20</xdr:col>
      <xdr:colOff>628650</xdr:colOff>
      <xdr:row>35</xdr:row>
      <xdr:rowOff>28575</xdr:rowOff>
    </xdr:to>
    <xdr:grpSp>
      <xdr:nvGrpSpPr>
        <xdr:cNvPr id="186" name="Group 769"/>
        <xdr:cNvGrpSpPr>
          <a:grpSpLocks noChangeAspect="1"/>
        </xdr:cNvGrpSpPr>
      </xdr:nvGrpSpPr>
      <xdr:grpSpPr>
        <a:xfrm>
          <a:off x="147256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27</xdr:row>
      <xdr:rowOff>114300</xdr:rowOff>
    </xdr:from>
    <xdr:to>
      <xdr:col>17</xdr:col>
      <xdr:colOff>266700</xdr:colOff>
      <xdr:row>30</xdr:row>
      <xdr:rowOff>114300</xdr:rowOff>
    </xdr:to>
    <xdr:sp>
      <xdr:nvSpPr>
        <xdr:cNvPr id="189" name="Line 772"/>
        <xdr:cNvSpPr>
          <a:spLocks/>
        </xdr:cNvSpPr>
      </xdr:nvSpPr>
      <xdr:spPr>
        <a:xfrm flipH="1" flipV="1">
          <a:off x="9696450" y="6886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20</xdr:col>
      <xdr:colOff>495300</xdr:colOff>
      <xdr:row>33</xdr:row>
      <xdr:rowOff>114300</xdr:rowOff>
    </xdr:to>
    <xdr:sp>
      <xdr:nvSpPr>
        <xdr:cNvPr id="190" name="Line 773"/>
        <xdr:cNvSpPr>
          <a:spLocks/>
        </xdr:cNvSpPr>
      </xdr:nvSpPr>
      <xdr:spPr>
        <a:xfrm>
          <a:off x="12668250" y="7572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22</xdr:row>
      <xdr:rowOff>219075</xdr:rowOff>
    </xdr:from>
    <xdr:to>
      <xdr:col>21</xdr:col>
      <xdr:colOff>419100</xdr:colOff>
      <xdr:row>24</xdr:row>
      <xdr:rowOff>114300</xdr:rowOff>
    </xdr:to>
    <xdr:grpSp>
      <xdr:nvGrpSpPr>
        <xdr:cNvPr id="191" name="Group 775"/>
        <xdr:cNvGrpSpPr>
          <a:grpSpLocks noChangeAspect="1"/>
        </xdr:cNvGrpSpPr>
      </xdr:nvGrpSpPr>
      <xdr:grpSpPr>
        <a:xfrm>
          <a:off x="154781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7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24</xdr:row>
      <xdr:rowOff>114300</xdr:rowOff>
    </xdr:from>
    <xdr:to>
      <xdr:col>21</xdr:col>
      <xdr:colOff>266700</xdr:colOff>
      <xdr:row>27</xdr:row>
      <xdr:rowOff>114300</xdr:rowOff>
    </xdr:to>
    <xdr:sp>
      <xdr:nvSpPr>
        <xdr:cNvPr id="194" name="Line 778"/>
        <xdr:cNvSpPr>
          <a:spLocks/>
        </xdr:cNvSpPr>
      </xdr:nvSpPr>
      <xdr:spPr>
        <a:xfrm flipV="1">
          <a:off x="1266825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20</xdr:row>
      <xdr:rowOff>219075</xdr:rowOff>
    </xdr:from>
    <xdr:to>
      <xdr:col>24</xdr:col>
      <xdr:colOff>647700</xdr:colOff>
      <xdr:row>22</xdr:row>
      <xdr:rowOff>114300</xdr:rowOff>
    </xdr:to>
    <xdr:grpSp>
      <xdr:nvGrpSpPr>
        <xdr:cNvPr id="195" name="Group 779"/>
        <xdr:cNvGrpSpPr>
          <a:grpSpLocks noChangeAspect="1"/>
        </xdr:cNvGrpSpPr>
      </xdr:nvGrpSpPr>
      <xdr:grpSpPr>
        <a:xfrm>
          <a:off x="177165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7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200025</xdr:colOff>
      <xdr:row>28</xdr:row>
      <xdr:rowOff>114300</xdr:rowOff>
    </xdr:from>
    <xdr:to>
      <xdr:col>19</xdr:col>
      <xdr:colOff>238125</xdr:colOff>
      <xdr:row>29</xdr:row>
      <xdr:rowOff>114300</xdr:rowOff>
    </xdr:to>
    <xdr:grpSp>
      <xdr:nvGrpSpPr>
        <xdr:cNvPr id="198" name="Group 782"/>
        <xdr:cNvGrpSpPr>
          <a:grpSpLocks/>
        </xdr:cNvGrpSpPr>
      </xdr:nvGrpSpPr>
      <xdr:grpSpPr>
        <a:xfrm>
          <a:off x="14087475" y="7115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9" name="Rectangle 7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7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24</xdr:row>
      <xdr:rowOff>9525</xdr:rowOff>
    </xdr:from>
    <xdr:to>
      <xdr:col>15</xdr:col>
      <xdr:colOff>485775</xdr:colOff>
      <xdr:row>25</xdr:row>
      <xdr:rowOff>0</xdr:rowOff>
    </xdr:to>
    <xdr:grpSp>
      <xdr:nvGrpSpPr>
        <xdr:cNvPr id="202" name="Group 791"/>
        <xdr:cNvGrpSpPr>
          <a:grpSpLocks/>
        </xdr:cNvGrpSpPr>
      </xdr:nvGrpSpPr>
      <xdr:grpSpPr>
        <a:xfrm>
          <a:off x="1096327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3" name="Oval 7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79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9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24</xdr:row>
      <xdr:rowOff>9525</xdr:rowOff>
    </xdr:from>
    <xdr:to>
      <xdr:col>16</xdr:col>
      <xdr:colOff>695325</xdr:colOff>
      <xdr:row>25</xdr:row>
      <xdr:rowOff>0</xdr:rowOff>
    </xdr:to>
    <xdr:grpSp>
      <xdr:nvGrpSpPr>
        <xdr:cNvPr id="207" name="Group 796"/>
        <xdr:cNvGrpSpPr>
          <a:grpSpLocks/>
        </xdr:cNvGrpSpPr>
      </xdr:nvGrpSpPr>
      <xdr:grpSpPr>
        <a:xfrm>
          <a:off x="1168717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8" name="Oval 7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7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7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25</xdr:row>
      <xdr:rowOff>114300</xdr:rowOff>
    </xdr:from>
    <xdr:to>
      <xdr:col>22</xdr:col>
      <xdr:colOff>400050</xdr:colOff>
      <xdr:row>26</xdr:row>
      <xdr:rowOff>114300</xdr:rowOff>
    </xdr:to>
    <xdr:grpSp>
      <xdr:nvGrpSpPr>
        <xdr:cNvPr id="212" name="Group 801"/>
        <xdr:cNvGrpSpPr>
          <a:grpSpLocks/>
        </xdr:cNvGrpSpPr>
      </xdr:nvGrpSpPr>
      <xdr:grpSpPr>
        <a:xfrm>
          <a:off x="16249650" y="6429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3" name="Rectangle 80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0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0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466725</xdr:colOff>
      <xdr:row>23</xdr:row>
      <xdr:rowOff>19050</xdr:rowOff>
    </xdr:from>
    <xdr:to>
      <xdr:col>24</xdr:col>
      <xdr:colOff>514350</xdr:colOff>
      <xdr:row>24</xdr:row>
      <xdr:rowOff>19050</xdr:rowOff>
    </xdr:to>
    <xdr:grpSp>
      <xdr:nvGrpSpPr>
        <xdr:cNvPr id="216" name="Group 806"/>
        <xdr:cNvGrpSpPr>
          <a:grpSpLocks/>
        </xdr:cNvGrpSpPr>
      </xdr:nvGrpSpPr>
      <xdr:grpSpPr>
        <a:xfrm>
          <a:off x="17840325" y="5876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7" name="Rectangle 8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22</xdr:row>
      <xdr:rowOff>0</xdr:rowOff>
    </xdr:from>
    <xdr:ext cx="971550" cy="685800"/>
    <xdr:sp>
      <xdr:nvSpPr>
        <xdr:cNvPr id="220" name="text 774"/>
        <xdr:cNvSpPr txBox="1">
          <a:spLocks noChangeArrowheads="1"/>
        </xdr:cNvSpPr>
      </xdr:nvSpPr>
      <xdr:spPr>
        <a:xfrm>
          <a:off x="2514600" y="56292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34,698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DK</a:t>
          </a:r>
        </a:p>
      </xdr:txBody>
    </xdr:sp>
    <xdr:clientData/>
  </xdr:oneCellAnchor>
  <xdr:oneCellAnchor>
    <xdr:from>
      <xdr:col>83</xdr:col>
      <xdr:colOff>0</xdr:colOff>
      <xdr:row>30</xdr:row>
      <xdr:rowOff>0</xdr:rowOff>
    </xdr:from>
    <xdr:ext cx="971550" cy="685800"/>
    <xdr:sp>
      <xdr:nvSpPr>
        <xdr:cNvPr id="221" name="text 774"/>
        <xdr:cNvSpPr txBox="1">
          <a:spLocks noChangeArrowheads="1"/>
        </xdr:cNvSpPr>
      </xdr:nvSpPr>
      <xdr:spPr>
        <a:xfrm>
          <a:off x="61741050" y="74580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33,378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DK</a:t>
          </a:r>
        </a:p>
      </xdr:txBody>
    </xdr:sp>
    <xdr:clientData/>
  </xdr:oneCellAnchor>
  <xdr:twoCellAnchor>
    <xdr:from>
      <xdr:col>4</xdr:col>
      <xdr:colOff>495300</xdr:colOff>
      <xdr:row>25</xdr:row>
      <xdr:rowOff>0</xdr:rowOff>
    </xdr:from>
    <xdr:to>
      <xdr:col>4</xdr:col>
      <xdr:colOff>495300</xdr:colOff>
      <xdr:row>30</xdr:row>
      <xdr:rowOff>0</xdr:rowOff>
    </xdr:to>
    <xdr:sp>
      <xdr:nvSpPr>
        <xdr:cNvPr id="222" name="Line 812"/>
        <xdr:cNvSpPr>
          <a:spLocks/>
        </xdr:cNvSpPr>
      </xdr:nvSpPr>
      <xdr:spPr>
        <a:xfrm>
          <a:off x="30099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223" name="Group 813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8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16</xdr:row>
      <xdr:rowOff>219075</xdr:rowOff>
    </xdr:from>
    <xdr:to>
      <xdr:col>63</xdr:col>
      <xdr:colOff>419100</xdr:colOff>
      <xdr:row>18</xdr:row>
      <xdr:rowOff>114300</xdr:rowOff>
    </xdr:to>
    <xdr:grpSp>
      <xdr:nvGrpSpPr>
        <xdr:cNvPr id="226" name="Group 816"/>
        <xdr:cNvGrpSpPr>
          <a:grpSpLocks noChangeAspect="1"/>
        </xdr:cNvGrpSpPr>
      </xdr:nvGrpSpPr>
      <xdr:grpSpPr>
        <a:xfrm>
          <a:off x="469868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27" name="Line 81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1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27</xdr:row>
      <xdr:rowOff>114300</xdr:rowOff>
    </xdr:from>
    <xdr:to>
      <xdr:col>72</xdr:col>
      <xdr:colOff>647700</xdr:colOff>
      <xdr:row>29</xdr:row>
      <xdr:rowOff>28575</xdr:rowOff>
    </xdr:to>
    <xdr:grpSp>
      <xdr:nvGrpSpPr>
        <xdr:cNvPr id="229" name="Group 819"/>
        <xdr:cNvGrpSpPr>
          <a:grpSpLocks noChangeAspect="1"/>
        </xdr:cNvGrpSpPr>
      </xdr:nvGrpSpPr>
      <xdr:grpSpPr>
        <a:xfrm>
          <a:off x="5368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8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18</xdr:row>
      <xdr:rowOff>114300</xdr:rowOff>
    </xdr:from>
    <xdr:to>
      <xdr:col>68</xdr:col>
      <xdr:colOff>495300</xdr:colOff>
      <xdr:row>21</xdr:row>
      <xdr:rowOff>114300</xdr:rowOff>
    </xdr:to>
    <xdr:sp>
      <xdr:nvSpPr>
        <xdr:cNvPr id="232" name="Line 822"/>
        <xdr:cNvSpPr>
          <a:spLocks/>
        </xdr:cNvSpPr>
      </xdr:nvSpPr>
      <xdr:spPr>
        <a:xfrm flipH="1" flipV="1">
          <a:off x="47148750" y="4829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428625</xdr:colOff>
      <xdr:row>31</xdr:row>
      <xdr:rowOff>104775</xdr:rowOff>
    </xdr:from>
    <xdr:to>
      <xdr:col>62</xdr:col>
      <xdr:colOff>495300</xdr:colOff>
      <xdr:row>32</xdr:row>
      <xdr:rowOff>114300</xdr:rowOff>
    </xdr:to>
    <xdr:sp>
      <xdr:nvSpPr>
        <xdr:cNvPr id="233" name="Line 823"/>
        <xdr:cNvSpPr>
          <a:spLocks/>
        </xdr:cNvSpPr>
      </xdr:nvSpPr>
      <xdr:spPr>
        <a:xfrm flipH="1" flipV="1">
          <a:off x="44853225" y="7791450"/>
          <a:ext cx="1552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32</xdr:row>
      <xdr:rowOff>123825</xdr:rowOff>
    </xdr:from>
    <xdr:to>
      <xdr:col>63</xdr:col>
      <xdr:colOff>285750</xdr:colOff>
      <xdr:row>33</xdr:row>
      <xdr:rowOff>9525</xdr:rowOff>
    </xdr:to>
    <xdr:sp>
      <xdr:nvSpPr>
        <xdr:cNvPr id="234" name="Line 824"/>
        <xdr:cNvSpPr>
          <a:spLocks/>
        </xdr:cNvSpPr>
      </xdr:nvSpPr>
      <xdr:spPr>
        <a:xfrm flipH="1" flipV="1">
          <a:off x="46424850" y="8039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33</xdr:row>
      <xdr:rowOff>9525</xdr:rowOff>
    </xdr:from>
    <xdr:to>
      <xdr:col>64</xdr:col>
      <xdr:colOff>514350</xdr:colOff>
      <xdr:row>33</xdr:row>
      <xdr:rowOff>85725</xdr:rowOff>
    </xdr:to>
    <xdr:sp>
      <xdr:nvSpPr>
        <xdr:cNvPr id="235" name="Line 825"/>
        <xdr:cNvSpPr>
          <a:spLocks/>
        </xdr:cNvSpPr>
      </xdr:nvSpPr>
      <xdr:spPr>
        <a:xfrm>
          <a:off x="4716780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533400</xdr:colOff>
      <xdr:row>33</xdr:row>
      <xdr:rowOff>85725</xdr:rowOff>
    </xdr:from>
    <xdr:to>
      <xdr:col>65</xdr:col>
      <xdr:colOff>314325</xdr:colOff>
      <xdr:row>33</xdr:row>
      <xdr:rowOff>114300</xdr:rowOff>
    </xdr:to>
    <xdr:sp>
      <xdr:nvSpPr>
        <xdr:cNvPr id="236" name="Line 826"/>
        <xdr:cNvSpPr>
          <a:spLocks/>
        </xdr:cNvSpPr>
      </xdr:nvSpPr>
      <xdr:spPr>
        <a:xfrm>
          <a:off x="47929800" y="8229600"/>
          <a:ext cx="7524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30</xdr:row>
      <xdr:rowOff>114300</xdr:rowOff>
    </xdr:from>
    <xdr:to>
      <xdr:col>60</xdr:col>
      <xdr:colOff>371475</xdr:colOff>
      <xdr:row>31</xdr:row>
      <xdr:rowOff>85725</xdr:rowOff>
    </xdr:to>
    <xdr:sp>
      <xdr:nvSpPr>
        <xdr:cNvPr id="237" name="Line 827"/>
        <xdr:cNvSpPr>
          <a:spLocks/>
        </xdr:cNvSpPr>
      </xdr:nvSpPr>
      <xdr:spPr>
        <a:xfrm>
          <a:off x="44176950" y="7572375"/>
          <a:ext cx="6191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28</xdr:row>
      <xdr:rowOff>19050</xdr:rowOff>
    </xdr:from>
    <xdr:to>
      <xdr:col>69</xdr:col>
      <xdr:colOff>142875</xdr:colOff>
      <xdr:row>29</xdr:row>
      <xdr:rowOff>19050</xdr:rowOff>
    </xdr:to>
    <xdr:grpSp>
      <xdr:nvGrpSpPr>
        <xdr:cNvPr id="238" name="Group 828"/>
        <xdr:cNvGrpSpPr>
          <a:grpSpLocks/>
        </xdr:cNvGrpSpPr>
      </xdr:nvGrpSpPr>
      <xdr:grpSpPr>
        <a:xfrm>
          <a:off x="514350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9" name="Rectangle 82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3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3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22</xdr:row>
      <xdr:rowOff>171450</xdr:rowOff>
    </xdr:from>
    <xdr:to>
      <xdr:col>69</xdr:col>
      <xdr:colOff>142875</xdr:colOff>
      <xdr:row>23</xdr:row>
      <xdr:rowOff>171450</xdr:rowOff>
    </xdr:to>
    <xdr:grpSp>
      <xdr:nvGrpSpPr>
        <xdr:cNvPr id="242" name="Group 832"/>
        <xdr:cNvGrpSpPr>
          <a:grpSpLocks/>
        </xdr:cNvGrpSpPr>
      </xdr:nvGrpSpPr>
      <xdr:grpSpPr>
        <a:xfrm>
          <a:off x="51435000" y="5800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3" name="Rectangle 8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8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76200</xdr:colOff>
      <xdr:row>16</xdr:row>
      <xdr:rowOff>180975</xdr:rowOff>
    </xdr:from>
    <xdr:to>
      <xdr:col>60</xdr:col>
      <xdr:colOff>123825</xdr:colOff>
      <xdr:row>17</xdr:row>
      <xdr:rowOff>180975</xdr:rowOff>
    </xdr:to>
    <xdr:grpSp>
      <xdr:nvGrpSpPr>
        <xdr:cNvPr id="246" name="Group 836"/>
        <xdr:cNvGrpSpPr>
          <a:grpSpLocks/>
        </xdr:cNvGrpSpPr>
      </xdr:nvGrpSpPr>
      <xdr:grpSpPr>
        <a:xfrm>
          <a:off x="44500800" y="4438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7" name="Rectangle 8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8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33</xdr:row>
      <xdr:rowOff>114300</xdr:rowOff>
    </xdr:from>
    <xdr:to>
      <xdr:col>50</xdr:col>
      <xdr:colOff>628650</xdr:colOff>
      <xdr:row>35</xdr:row>
      <xdr:rowOff>28575</xdr:rowOff>
    </xdr:to>
    <xdr:grpSp>
      <xdr:nvGrpSpPr>
        <xdr:cNvPr id="250" name="Group 843"/>
        <xdr:cNvGrpSpPr>
          <a:grpSpLocks noChangeAspect="1"/>
        </xdr:cNvGrpSpPr>
      </xdr:nvGrpSpPr>
      <xdr:grpSpPr>
        <a:xfrm>
          <a:off x="373189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1" name="Line 8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30</xdr:row>
      <xdr:rowOff>114300</xdr:rowOff>
    </xdr:from>
    <xdr:to>
      <xdr:col>53</xdr:col>
      <xdr:colOff>419100</xdr:colOff>
      <xdr:row>32</xdr:row>
      <xdr:rowOff>28575</xdr:rowOff>
    </xdr:to>
    <xdr:grpSp>
      <xdr:nvGrpSpPr>
        <xdr:cNvPr id="253" name="Group 846"/>
        <xdr:cNvGrpSpPr>
          <a:grpSpLocks noChangeAspect="1"/>
        </xdr:cNvGrpSpPr>
      </xdr:nvGrpSpPr>
      <xdr:grpSpPr>
        <a:xfrm>
          <a:off x="39557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4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428625</xdr:colOff>
      <xdr:row>31</xdr:row>
      <xdr:rowOff>114300</xdr:rowOff>
    </xdr:from>
    <xdr:to>
      <xdr:col>50</xdr:col>
      <xdr:colOff>476250</xdr:colOff>
      <xdr:row>32</xdr:row>
      <xdr:rowOff>114300</xdr:rowOff>
    </xdr:to>
    <xdr:grpSp>
      <xdr:nvGrpSpPr>
        <xdr:cNvPr id="256" name="Group 850"/>
        <xdr:cNvGrpSpPr>
          <a:grpSpLocks/>
        </xdr:cNvGrpSpPr>
      </xdr:nvGrpSpPr>
      <xdr:grpSpPr>
        <a:xfrm>
          <a:off x="37423725" y="7800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7" name="Rectangle 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819150</xdr:colOff>
      <xdr:row>34</xdr:row>
      <xdr:rowOff>76200</xdr:rowOff>
    </xdr:from>
    <xdr:to>
      <xdr:col>46</xdr:col>
      <xdr:colOff>866775</xdr:colOff>
      <xdr:row>35</xdr:row>
      <xdr:rowOff>76200</xdr:rowOff>
    </xdr:to>
    <xdr:grpSp>
      <xdr:nvGrpSpPr>
        <xdr:cNvPr id="260" name="Group 854"/>
        <xdr:cNvGrpSpPr>
          <a:grpSpLocks/>
        </xdr:cNvGrpSpPr>
      </xdr:nvGrpSpPr>
      <xdr:grpSpPr>
        <a:xfrm>
          <a:off x="34842450" y="8448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1" name="Rectangle 8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466725</xdr:colOff>
      <xdr:row>25</xdr:row>
      <xdr:rowOff>76200</xdr:rowOff>
    </xdr:from>
    <xdr:to>
      <xdr:col>64</xdr:col>
      <xdr:colOff>685800</xdr:colOff>
      <xdr:row>26</xdr:row>
      <xdr:rowOff>152400</xdr:rowOff>
    </xdr:to>
    <xdr:grpSp>
      <xdr:nvGrpSpPr>
        <xdr:cNvPr id="264" name="Group 858"/>
        <xdr:cNvGrpSpPr>
          <a:grpSpLocks/>
        </xdr:cNvGrpSpPr>
      </xdr:nvGrpSpPr>
      <xdr:grpSpPr>
        <a:xfrm>
          <a:off x="34490025" y="6391275"/>
          <a:ext cx="13592175" cy="304800"/>
          <a:chOff x="89" y="239"/>
          <a:chExt cx="863" cy="32"/>
        </a:xfrm>
        <a:solidFill>
          <a:srgbClr val="FFFFFF"/>
        </a:solidFill>
      </xdr:grpSpPr>
      <xdr:sp>
        <xdr:nvSpPr>
          <xdr:cNvPr id="265" name="Rectangle 85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6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86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6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86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86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6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6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6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342900</xdr:colOff>
      <xdr:row>34</xdr:row>
      <xdr:rowOff>47625</xdr:rowOff>
    </xdr:from>
    <xdr:to>
      <xdr:col>24</xdr:col>
      <xdr:colOff>695325</xdr:colOff>
      <xdr:row>34</xdr:row>
      <xdr:rowOff>161925</xdr:rowOff>
    </xdr:to>
    <xdr:sp>
      <xdr:nvSpPr>
        <xdr:cNvPr id="274" name="kreslení 427"/>
        <xdr:cNvSpPr>
          <a:spLocks/>
        </xdr:cNvSpPr>
      </xdr:nvSpPr>
      <xdr:spPr>
        <a:xfrm>
          <a:off x="17716500" y="84201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25390625" style="199" customWidth="1"/>
    <col min="3" max="18" width="11.25390625" style="120" customWidth="1"/>
    <col min="19" max="19" width="4.75390625" style="119" customWidth="1"/>
    <col min="20" max="20" width="1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18" customHeight="1">
      <c r="B3" s="123"/>
      <c r="C3" s="123"/>
      <c r="D3" s="123"/>
      <c r="J3" s="124"/>
      <c r="K3" s="123"/>
      <c r="L3" s="123"/>
    </row>
    <row r="4" spans="1:22" s="132" customFormat="1" ht="22.5" customHeight="1">
      <c r="A4" s="125"/>
      <c r="B4" s="43" t="s">
        <v>36</v>
      </c>
      <c r="C4" s="126">
        <v>711</v>
      </c>
      <c r="D4" s="127"/>
      <c r="E4" s="125"/>
      <c r="F4" s="125"/>
      <c r="G4" s="125"/>
      <c r="H4" s="125"/>
      <c r="I4" s="127"/>
      <c r="J4" s="113" t="s">
        <v>60</v>
      </c>
      <c r="K4" s="127"/>
      <c r="L4" s="128"/>
      <c r="M4" s="127"/>
      <c r="N4" s="127"/>
      <c r="O4" s="127"/>
      <c r="P4" s="127"/>
      <c r="Q4" s="129" t="s">
        <v>37</v>
      </c>
      <c r="R4" s="130">
        <v>769554</v>
      </c>
      <c r="S4" s="127"/>
      <c r="T4" s="127"/>
      <c r="U4" s="131"/>
      <c r="V4" s="131"/>
    </row>
    <row r="5" spans="2:22" s="133" customFormat="1" ht="18" customHeight="1" thickBot="1">
      <c r="B5" s="134"/>
      <c r="C5" s="135"/>
      <c r="D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41" customFormat="1" ht="21" customHeight="1">
      <c r="A6" s="136"/>
      <c r="B6" s="137"/>
      <c r="C6" s="138"/>
      <c r="D6" s="137"/>
      <c r="E6" s="139"/>
      <c r="F6" s="139"/>
      <c r="G6" s="139"/>
      <c r="H6" s="139"/>
      <c r="I6" s="139"/>
      <c r="J6" s="137"/>
      <c r="K6" s="137"/>
      <c r="L6" s="137"/>
      <c r="M6" s="137"/>
      <c r="N6" s="137"/>
      <c r="O6" s="137"/>
      <c r="P6" s="137"/>
      <c r="Q6" s="137"/>
      <c r="R6" s="137"/>
      <c r="S6" s="140"/>
      <c r="T6" s="124"/>
      <c r="U6" s="124"/>
      <c r="V6" s="124"/>
    </row>
    <row r="7" spans="1:21" ht="21" customHeight="1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146"/>
      <c r="T7" s="123"/>
      <c r="U7" s="121"/>
    </row>
    <row r="8" spans="1:21" ht="24.75" customHeight="1">
      <c r="A8" s="142"/>
      <c r="B8" s="147"/>
      <c r="C8" s="148" t="s">
        <v>9</v>
      </c>
      <c r="D8" s="149"/>
      <c r="E8" s="149"/>
      <c r="F8" s="149"/>
      <c r="G8" s="149"/>
      <c r="H8" s="150"/>
      <c r="I8" s="151"/>
      <c r="J8" s="66" t="s">
        <v>61</v>
      </c>
      <c r="K8" s="151"/>
      <c r="L8" s="150"/>
      <c r="M8" s="149"/>
      <c r="N8" s="149"/>
      <c r="O8" s="149"/>
      <c r="P8" s="149"/>
      <c r="Q8" s="149"/>
      <c r="R8" s="152"/>
      <c r="S8" s="146"/>
      <c r="T8" s="123"/>
      <c r="U8" s="121"/>
    </row>
    <row r="9" spans="1:21" ht="24.75" customHeight="1">
      <c r="A9" s="142"/>
      <c r="B9" s="147"/>
      <c r="C9" s="65" t="s">
        <v>8</v>
      </c>
      <c r="D9" s="149"/>
      <c r="E9" s="149"/>
      <c r="F9" s="149"/>
      <c r="G9" s="149"/>
      <c r="H9" s="149"/>
      <c r="I9" s="149"/>
      <c r="J9" s="153" t="s">
        <v>62</v>
      </c>
      <c r="K9" s="149"/>
      <c r="L9" s="149"/>
      <c r="M9" s="149"/>
      <c r="N9" s="149"/>
      <c r="O9" s="149"/>
      <c r="P9" s="341" t="s">
        <v>63</v>
      </c>
      <c r="Q9" s="341"/>
      <c r="R9" s="154"/>
      <c r="S9" s="146"/>
      <c r="T9" s="123"/>
      <c r="U9" s="121"/>
    </row>
    <row r="10" spans="1:21" ht="24.75" customHeight="1">
      <c r="A10" s="142"/>
      <c r="B10" s="147"/>
      <c r="C10" s="65" t="s">
        <v>10</v>
      </c>
      <c r="D10" s="149"/>
      <c r="E10" s="149"/>
      <c r="F10" s="149"/>
      <c r="G10" s="149"/>
      <c r="H10" s="149"/>
      <c r="I10" s="149"/>
      <c r="J10" s="153" t="s">
        <v>66</v>
      </c>
      <c r="K10" s="149"/>
      <c r="L10" s="149"/>
      <c r="M10" s="149"/>
      <c r="N10" s="149"/>
      <c r="O10" s="149"/>
      <c r="P10" s="149"/>
      <c r="Q10" s="149"/>
      <c r="R10" s="152"/>
      <c r="S10" s="146"/>
      <c r="T10" s="123"/>
      <c r="U10" s="121"/>
    </row>
    <row r="11" spans="1:21" ht="21" customHeight="1">
      <c r="A11" s="142"/>
      <c r="B11" s="155"/>
      <c r="C11" s="156"/>
      <c r="D11" s="156"/>
      <c r="E11" s="156"/>
      <c r="F11" s="156"/>
      <c r="G11" s="156"/>
      <c r="H11" s="156"/>
      <c r="I11" s="156"/>
      <c r="J11" s="249" t="s">
        <v>96</v>
      </c>
      <c r="K11" s="156"/>
      <c r="L11" s="156"/>
      <c r="M11" s="156"/>
      <c r="N11" s="156"/>
      <c r="O11" s="156"/>
      <c r="P11" s="156"/>
      <c r="Q11" s="156"/>
      <c r="R11" s="157"/>
      <c r="S11" s="146"/>
      <c r="T11" s="123"/>
      <c r="U11" s="121"/>
    </row>
    <row r="12" spans="1:21" ht="21" customHeight="1">
      <c r="A12" s="142"/>
      <c r="B12" s="147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2"/>
      <c r="S12" s="146"/>
      <c r="T12" s="123"/>
      <c r="U12" s="121"/>
    </row>
    <row r="13" spans="1:21" ht="21" customHeight="1">
      <c r="A13" s="142"/>
      <c r="B13" s="147"/>
      <c r="C13" s="77" t="s">
        <v>15</v>
      </c>
      <c r="D13" s="149"/>
      <c r="E13" s="149"/>
      <c r="F13" s="149"/>
      <c r="G13" s="158" t="s">
        <v>64</v>
      </c>
      <c r="H13" s="158"/>
      <c r="J13" s="158" t="s">
        <v>16</v>
      </c>
      <c r="L13" s="158"/>
      <c r="M13" s="158" t="s">
        <v>65</v>
      </c>
      <c r="N13" s="159"/>
      <c r="O13" s="159"/>
      <c r="P13" s="159"/>
      <c r="Q13" s="149"/>
      <c r="R13" s="152"/>
      <c r="S13" s="146"/>
      <c r="T13" s="123"/>
      <c r="U13" s="121"/>
    </row>
    <row r="14" spans="1:21" ht="21" customHeight="1">
      <c r="A14" s="142"/>
      <c r="B14" s="147"/>
      <c r="C14" s="76" t="s">
        <v>17</v>
      </c>
      <c r="D14" s="149"/>
      <c r="E14" s="149"/>
      <c r="F14" s="149"/>
      <c r="G14" s="215">
        <v>34.347</v>
      </c>
      <c r="H14" s="215"/>
      <c r="J14" s="160">
        <v>33.958</v>
      </c>
      <c r="L14" s="160"/>
      <c r="M14" s="215">
        <v>33.756</v>
      </c>
      <c r="N14" s="159"/>
      <c r="O14" s="159"/>
      <c r="P14" s="159"/>
      <c r="Q14" s="149"/>
      <c r="R14" s="152"/>
      <c r="S14" s="146"/>
      <c r="T14" s="123"/>
      <c r="U14" s="121"/>
    </row>
    <row r="15" spans="1:21" ht="21" customHeight="1">
      <c r="A15" s="142"/>
      <c r="B15" s="147"/>
      <c r="C15" s="76" t="s">
        <v>18</v>
      </c>
      <c r="D15" s="149"/>
      <c r="E15" s="149"/>
      <c r="F15" s="149"/>
      <c r="G15" s="273" t="s">
        <v>97</v>
      </c>
      <c r="H15" s="273"/>
      <c r="J15" s="94" t="s">
        <v>19</v>
      </c>
      <c r="L15" s="94"/>
      <c r="M15" s="273" t="s">
        <v>95</v>
      </c>
      <c r="N15" s="149"/>
      <c r="O15" s="248"/>
      <c r="P15" s="149"/>
      <c r="Q15" s="149"/>
      <c r="R15" s="152"/>
      <c r="S15" s="146"/>
      <c r="T15" s="123"/>
      <c r="U15" s="121"/>
    </row>
    <row r="16" spans="1:21" ht="21" customHeight="1">
      <c r="A16" s="142"/>
      <c r="B16" s="155"/>
      <c r="C16" s="156"/>
      <c r="D16" s="156"/>
      <c r="E16" s="156"/>
      <c r="F16" s="156"/>
      <c r="G16" s="156"/>
      <c r="H16" s="156"/>
      <c r="I16" s="156"/>
      <c r="J16" s="272" t="s">
        <v>67</v>
      </c>
      <c r="K16" s="156"/>
      <c r="L16" s="156"/>
      <c r="M16" s="156"/>
      <c r="N16" s="156"/>
      <c r="O16" s="156"/>
      <c r="P16" s="156"/>
      <c r="Q16" s="156"/>
      <c r="R16" s="157"/>
      <c r="S16" s="146"/>
      <c r="T16" s="123"/>
      <c r="U16" s="121"/>
    </row>
    <row r="17" spans="1:21" ht="21" customHeight="1">
      <c r="A17" s="142"/>
      <c r="B17" s="147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2"/>
      <c r="S17" s="146"/>
      <c r="T17" s="123"/>
      <c r="U17" s="121"/>
    </row>
    <row r="18" spans="1:21" ht="21" customHeight="1">
      <c r="A18" s="142"/>
      <c r="B18" s="147"/>
      <c r="C18" s="76" t="s">
        <v>38</v>
      </c>
      <c r="D18" s="149"/>
      <c r="E18" s="149"/>
      <c r="F18" s="149"/>
      <c r="G18" s="149"/>
      <c r="H18" s="149"/>
      <c r="J18" s="161" t="s">
        <v>70</v>
      </c>
      <c r="L18" s="149"/>
      <c r="M18" s="159"/>
      <c r="N18" s="159"/>
      <c r="O18" s="149"/>
      <c r="P18" s="341" t="s">
        <v>72</v>
      </c>
      <c r="Q18" s="341"/>
      <c r="R18" s="152"/>
      <c r="S18" s="146"/>
      <c r="T18" s="123"/>
      <c r="U18" s="121"/>
    </row>
    <row r="19" spans="1:21" ht="21" customHeight="1">
      <c r="A19" s="142"/>
      <c r="B19" s="147"/>
      <c r="C19" s="76" t="s">
        <v>39</v>
      </c>
      <c r="D19" s="149"/>
      <c r="E19" s="149"/>
      <c r="F19" s="149"/>
      <c r="G19" s="149"/>
      <c r="H19" s="149"/>
      <c r="J19" s="162" t="s">
        <v>69</v>
      </c>
      <c r="L19" s="149"/>
      <c r="M19" s="159"/>
      <c r="N19" s="159"/>
      <c r="O19" s="149"/>
      <c r="P19" s="341" t="s">
        <v>71</v>
      </c>
      <c r="Q19" s="341"/>
      <c r="R19" s="152"/>
      <c r="S19" s="146"/>
      <c r="T19" s="123"/>
      <c r="U19" s="121"/>
    </row>
    <row r="20" spans="1:21" ht="21" customHeight="1">
      <c r="A20" s="142"/>
      <c r="B20" s="163"/>
      <c r="C20" s="164"/>
      <c r="D20" s="164"/>
      <c r="E20" s="164"/>
      <c r="F20" s="164"/>
      <c r="G20" s="164"/>
      <c r="H20" s="164"/>
      <c r="I20" s="164"/>
      <c r="J20" s="300" t="s">
        <v>68</v>
      </c>
      <c r="K20" s="164"/>
      <c r="L20" s="164"/>
      <c r="M20" s="164"/>
      <c r="N20" s="164"/>
      <c r="O20" s="164"/>
      <c r="P20" s="164"/>
      <c r="Q20" s="164"/>
      <c r="R20" s="165"/>
      <c r="S20" s="146"/>
      <c r="T20" s="123"/>
      <c r="U20" s="121"/>
    </row>
    <row r="21" spans="1:21" ht="21" customHeight="1">
      <c r="A21" s="142"/>
      <c r="B21" s="166"/>
      <c r="C21" s="167"/>
      <c r="D21" s="167"/>
      <c r="E21" s="168"/>
      <c r="F21" s="168"/>
      <c r="G21" s="168"/>
      <c r="H21" s="168"/>
      <c r="I21" s="167"/>
      <c r="J21" s="169"/>
      <c r="K21" s="167"/>
      <c r="L21" s="167"/>
      <c r="M21" s="167"/>
      <c r="N21" s="167"/>
      <c r="O21" s="167"/>
      <c r="P21" s="167"/>
      <c r="Q21" s="167"/>
      <c r="R21" s="167"/>
      <c r="S21" s="146"/>
      <c r="T21" s="123"/>
      <c r="U21" s="121"/>
    </row>
    <row r="22" spans="1:19" ht="30" customHeight="1">
      <c r="A22" s="170"/>
      <c r="B22" s="171"/>
      <c r="C22" s="172"/>
      <c r="D22" s="342" t="s">
        <v>40</v>
      </c>
      <c r="E22" s="343"/>
      <c r="F22" s="343"/>
      <c r="G22" s="343"/>
      <c r="H22" s="172"/>
      <c r="I22" s="173"/>
      <c r="J22" s="174"/>
      <c r="K22" s="171"/>
      <c r="L22" s="172"/>
      <c r="M22" s="342" t="s">
        <v>41</v>
      </c>
      <c r="N22" s="342"/>
      <c r="O22" s="342"/>
      <c r="P22" s="342"/>
      <c r="Q22" s="172"/>
      <c r="R22" s="173"/>
      <c r="S22" s="146"/>
    </row>
    <row r="23" spans="1:20" s="179" customFormat="1" ht="21" customHeight="1" thickBot="1">
      <c r="A23" s="175"/>
      <c r="B23" s="176" t="s">
        <v>23</v>
      </c>
      <c r="C23" s="114" t="s">
        <v>24</v>
      </c>
      <c r="D23" s="114" t="s">
        <v>25</v>
      </c>
      <c r="E23" s="177" t="s">
        <v>26</v>
      </c>
      <c r="F23" s="344" t="s">
        <v>27</v>
      </c>
      <c r="G23" s="345"/>
      <c r="H23" s="345"/>
      <c r="I23" s="346"/>
      <c r="J23" s="174"/>
      <c r="K23" s="176" t="s">
        <v>23</v>
      </c>
      <c r="L23" s="114" t="s">
        <v>24</v>
      </c>
      <c r="M23" s="114" t="s">
        <v>25</v>
      </c>
      <c r="N23" s="177" t="s">
        <v>26</v>
      </c>
      <c r="O23" s="344" t="s">
        <v>27</v>
      </c>
      <c r="P23" s="345"/>
      <c r="Q23" s="345"/>
      <c r="R23" s="346"/>
      <c r="S23" s="178"/>
      <c r="T23" s="119"/>
    </row>
    <row r="24" spans="1:20" s="132" customFormat="1" ht="21" customHeight="1" thickTop="1">
      <c r="A24" s="170"/>
      <c r="B24" s="180"/>
      <c r="C24" s="181"/>
      <c r="D24" s="182"/>
      <c r="E24" s="183"/>
      <c r="F24" s="184"/>
      <c r="G24" s="185"/>
      <c r="H24" s="185"/>
      <c r="I24" s="186"/>
      <c r="J24" s="174"/>
      <c r="K24" s="180"/>
      <c r="L24" s="181"/>
      <c r="M24" s="182"/>
      <c r="N24" s="183"/>
      <c r="O24" s="184"/>
      <c r="P24" s="185"/>
      <c r="Q24" s="185"/>
      <c r="R24" s="186"/>
      <c r="S24" s="146"/>
      <c r="T24" s="119"/>
    </row>
    <row r="25" spans="1:20" s="132" customFormat="1" ht="21" customHeight="1">
      <c r="A25" s="170"/>
      <c r="B25" s="187">
        <v>1</v>
      </c>
      <c r="C25" s="204">
        <v>34.303999999999995</v>
      </c>
      <c r="D25" s="204">
        <v>33.815</v>
      </c>
      <c r="E25" s="205">
        <f>(C25-D25)*1000</f>
        <v>488.9999999999972</v>
      </c>
      <c r="F25" s="350" t="s">
        <v>43</v>
      </c>
      <c r="G25" s="351"/>
      <c r="H25" s="351"/>
      <c r="I25" s="337"/>
      <c r="J25" s="174"/>
      <c r="K25" s="180"/>
      <c r="L25" s="181"/>
      <c r="M25" s="182"/>
      <c r="N25" s="183"/>
      <c r="O25" s="184"/>
      <c r="P25" s="185"/>
      <c r="Q25" s="185"/>
      <c r="R25" s="186"/>
      <c r="S25" s="146"/>
      <c r="T25" s="119"/>
    </row>
    <row r="26" spans="1:20" s="132" customFormat="1" ht="21" customHeight="1">
      <c r="A26" s="170"/>
      <c r="B26" s="180"/>
      <c r="C26" s="332"/>
      <c r="D26" s="333"/>
      <c r="E26" s="334"/>
      <c r="F26" s="184"/>
      <c r="G26" s="185"/>
      <c r="H26" s="185"/>
      <c r="I26" s="186"/>
      <c r="J26" s="174"/>
      <c r="K26" s="187">
        <v>1</v>
      </c>
      <c r="L26" s="204">
        <v>34.05</v>
      </c>
      <c r="M26" s="204">
        <v>33.87</v>
      </c>
      <c r="N26" s="205">
        <f>(L26-M26)*1000</f>
        <v>179.99999999999972</v>
      </c>
      <c r="O26" s="352" t="s">
        <v>35</v>
      </c>
      <c r="P26" s="353"/>
      <c r="Q26" s="353"/>
      <c r="R26" s="354"/>
      <c r="S26" s="146"/>
      <c r="T26" s="119"/>
    </row>
    <row r="27" spans="1:20" s="132" customFormat="1" ht="21" customHeight="1">
      <c r="A27" s="170"/>
      <c r="B27" s="187">
        <v>2</v>
      </c>
      <c r="C27" s="204">
        <v>34.332</v>
      </c>
      <c r="D27" s="204">
        <v>33.815</v>
      </c>
      <c r="E27" s="205">
        <f>(C27-D27)*1000</f>
        <v>517.000000000003</v>
      </c>
      <c r="F27" s="352" t="s">
        <v>44</v>
      </c>
      <c r="G27" s="353"/>
      <c r="H27" s="353"/>
      <c r="I27" s="354"/>
      <c r="J27" s="174"/>
      <c r="K27" s="187"/>
      <c r="L27" s="204"/>
      <c r="M27" s="204"/>
      <c r="N27" s="205">
        <f>(L27-M27)*1000</f>
        <v>0</v>
      </c>
      <c r="O27" s="347" t="s">
        <v>59</v>
      </c>
      <c r="P27" s="348"/>
      <c r="Q27" s="348"/>
      <c r="R27" s="349"/>
      <c r="S27" s="146"/>
      <c r="T27" s="119"/>
    </row>
    <row r="28" spans="1:20" s="132" customFormat="1" ht="21" customHeight="1">
      <c r="A28" s="170"/>
      <c r="B28" s="180"/>
      <c r="C28" s="332"/>
      <c r="D28" s="333"/>
      <c r="E28" s="334"/>
      <c r="F28" s="184"/>
      <c r="G28" s="185"/>
      <c r="H28" s="185"/>
      <c r="I28" s="186"/>
      <c r="J28" s="174"/>
      <c r="K28" s="187">
        <v>2</v>
      </c>
      <c r="L28" s="188">
        <v>33.974</v>
      </c>
      <c r="M28" s="188">
        <v>33.92</v>
      </c>
      <c r="N28" s="205">
        <f>(L28-M28)*1000</f>
        <v>53.99999999999494</v>
      </c>
      <c r="O28" s="352" t="s">
        <v>49</v>
      </c>
      <c r="P28" s="353"/>
      <c r="Q28" s="353"/>
      <c r="R28" s="354"/>
      <c r="S28" s="146"/>
      <c r="T28" s="119"/>
    </row>
    <row r="29" spans="1:20" s="132" customFormat="1" ht="21" customHeight="1">
      <c r="A29" s="170"/>
      <c r="B29" s="235" t="s">
        <v>47</v>
      </c>
      <c r="C29" s="204">
        <v>34.281</v>
      </c>
      <c r="D29" s="204">
        <v>33.815</v>
      </c>
      <c r="E29" s="205">
        <f>(C29-D29)*1000</f>
        <v>466.0000000000011</v>
      </c>
      <c r="F29" s="352" t="s">
        <v>44</v>
      </c>
      <c r="G29" s="353"/>
      <c r="H29" s="353"/>
      <c r="I29" s="354"/>
      <c r="J29" s="174"/>
      <c r="K29" s="187"/>
      <c r="L29" s="188"/>
      <c r="M29" s="188"/>
      <c r="N29" s="205"/>
      <c r="O29" s="347" t="s">
        <v>48</v>
      </c>
      <c r="P29" s="348"/>
      <c r="Q29" s="348"/>
      <c r="R29" s="349"/>
      <c r="S29" s="146"/>
      <c r="T29" s="119"/>
    </row>
    <row r="30" spans="1:20" s="132" customFormat="1" ht="21" customHeight="1">
      <c r="A30" s="170"/>
      <c r="B30" s="180"/>
      <c r="C30" s="332"/>
      <c r="D30" s="333"/>
      <c r="E30" s="334"/>
      <c r="F30" s="338"/>
      <c r="G30" s="339"/>
      <c r="H30" s="339"/>
      <c r="I30" s="340"/>
      <c r="J30" s="174"/>
      <c r="K30" s="187">
        <v>3</v>
      </c>
      <c r="L30" s="188">
        <v>34.055</v>
      </c>
      <c r="M30" s="188">
        <v>33.865</v>
      </c>
      <c r="N30" s="205">
        <f>(L30-M30)*1000</f>
        <v>189.99999999999773</v>
      </c>
      <c r="O30" s="352" t="s">
        <v>50</v>
      </c>
      <c r="P30" s="353"/>
      <c r="Q30" s="353"/>
      <c r="R30" s="354"/>
      <c r="S30" s="146"/>
      <c r="T30" s="119"/>
    </row>
    <row r="31" spans="1:20" s="132" customFormat="1" ht="21" customHeight="1">
      <c r="A31" s="170"/>
      <c r="B31" s="187">
        <v>5</v>
      </c>
      <c r="C31" s="204">
        <v>34.281</v>
      </c>
      <c r="D31" s="204">
        <v>33.815</v>
      </c>
      <c r="E31" s="205">
        <f>(C31-D31)*1000</f>
        <v>466.0000000000011</v>
      </c>
      <c r="F31" s="352" t="s">
        <v>44</v>
      </c>
      <c r="G31" s="353"/>
      <c r="H31" s="353"/>
      <c r="I31" s="354"/>
      <c r="J31" s="174"/>
      <c r="K31" s="187"/>
      <c r="L31" s="188"/>
      <c r="M31" s="188"/>
      <c r="N31" s="205"/>
      <c r="O31" s="347" t="s">
        <v>46</v>
      </c>
      <c r="P31" s="348"/>
      <c r="Q31" s="348"/>
      <c r="R31" s="349"/>
      <c r="S31" s="146"/>
      <c r="T31" s="119"/>
    </row>
    <row r="32" spans="1:20" s="125" customFormat="1" ht="21" customHeight="1">
      <c r="A32" s="170"/>
      <c r="B32" s="189"/>
      <c r="C32" s="190"/>
      <c r="D32" s="191"/>
      <c r="E32" s="192"/>
      <c r="F32" s="193"/>
      <c r="G32" s="194"/>
      <c r="H32" s="194"/>
      <c r="I32" s="195"/>
      <c r="J32" s="174"/>
      <c r="K32" s="189"/>
      <c r="L32" s="190"/>
      <c r="M32" s="191"/>
      <c r="N32" s="192"/>
      <c r="O32" s="193"/>
      <c r="P32" s="194"/>
      <c r="Q32" s="194"/>
      <c r="R32" s="195"/>
      <c r="S32" s="146"/>
      <c r="T32" s="119"/>
    </row>
    <row r="33" spans="1:19" ht="21" customHeight="1" thickBot="1">
      <c r="A33" s="1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8"/>
    </row>
  </sheetData>
  <sheetProtection password="E755" sheet="1" objects="1" scenarios="1"/>
  <mergeCells count="18">
    <mergeCell ref="O31:R31"/>
    <mergeCell ref="F25:I25"/>
    <mergeCell ref="O27:R27"/>
    <mergeCell ref="F29:I29"/>
    <mergeCell ref="F31:I31"/>
    <mergeCell ref="F27:I27"/>
    <mergeCell ref="O29:R29"/>
    <mergeCell ref="O26:R26"/>
    <mergeCell ref="O28:R28"/>
    <mergeCell ref="O30:R30"/>
    <mergeCell ref="F30:I30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ignoredErrors>
    <ignoredError sqref="N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7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6"/>
      <c r="BH1" s="37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06"/>
      <c r="C2" s="207"/>
      <c r="D2" s="207"/>
      <c r="E2" s="207"/>
      <c r="F2" s="207"/>
      <c r="G2" s="112" t="s">
        <v>73</v>
      </c>
      <c r="H2" s="207"/>
      <c r="I2" s="207"/>
      <c r="J2" s="207"/>
      <c r="K2" s="207"/>
      <c r="L2" s="208"/>
      <c r="R2" s="38"/>
      <c r="S2" s="39"/>
      <c r="T2" s="39"/>
      <c r="U2" s="39"/>
      <c r="V2" s="359" t="s">
        <v>4</v>
      </c>
      <c r="W2" s="359"/>
      <c r="X2" s="359"/>
      <c r="Y2" s="359"/>
      <c r="Z2" s="39"/>
      <c r="AA2" s="39"/>
      <c r="AB2" s="39"/>
      <c r="AC2" s="40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38"/>
      <c r="BK2" s="39"/>
      <c r="BL2" s="39"/>
      <c r="BM2" s="39"/>
      <c r="BN2" s="359" t="s">
        <v>4</v>
      </c>
      <c r="BO2" s="359"/>
      <c r="BP2" s="359"/>
      <c r="BQ2" s="359"/>
      <c r="BR2" s="39"/>
      <c r="BS2" s="39"/>
      <c r="BT2" s="39"/>
      <c r="BU2" s="40"/>
      <c r="BY2" s="35"/>
      <c r="BZ2" s="206"/>
      <c r="CA2" s="207"/>
      <c r="CB2" s="207"/>
      <c r="CC2" s="207"/>
      <c r="CD2" s="207"/>
      <c r="CE2" s="112" t="s">
        <v>83</v>
      </c>
      <c r="CF2" s="207"/>
      <c r="CG2" s="207"/>
      <c r="CH2" s="207"/>
      <c r="CI2" s="207"/>
      <c r="CJ2" s="208"/>
    </row>
    <row r="3" spans="18:77" ht="21" customHeight="1" thickBot="1" thickTop="1">
      <c r="R3" s="363" t="s">
        <v>5</v>
      </c>
      <c r="S3" s="364"/>
      <c r="T3" s="41"/>
      <c r="U3" s="42"/>
      <c r="V3" s="236" t="s">
        <v>34</v>
      </c>
      <c r="W3" s="256"/>
      <c r="X3" s="256"/>
      <c r="Y3" s="214"/>
      <c r="Z3" s="302"/>
      <c r="AA3" s="253"/>
      <c r="AB3" s="366" t="s">
        <v>6</v>
      </c>
      <c r="AC3" s="367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J3" s="357" t="s">
        <v>6</v>
      </c>
      <c r="BK3" s="358"/>
      <c r="BL3" s="254"/>
      <c r="BM3" s="255"/>
      <c r="BN3" s="360" t="s">
        <v>34</v>
      </c>
      <c r="BO3" s="361"/>
      <c r="BP3" s="361"/>
      <c r="BQ3" s="362"/>
      <c r="BR3" s="44"/>
      <c r="BS3" s="45"/>
      <c r="BT3" s="355" t="s">
        <v>5</v>
      </c>
      <c r="BU3" s="356"/>
      <c r="BY3" s="35"/>
    </row>
    <row r="4" spans="2:89" ht="23.25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50"/>
      <c r="S4" s="51"/>
      <c r="T4" s="257"/>
      <c r="U4" s="258"/>
      <c r="V4" s="365" t="s">
        <v>79</v>
      </c>
      <c r="W4" s="365"/>
      <c r="X4" s="365"/>
      <c r="Y4" s="365"/>
      <c r="Z4" s="259"/>
      <c r="AA4" s="258"/>
      <c r="AB4" s="2"/>
      <c r="AC4" s="3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113" t="s">
        <v>60</v>
      </c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J4" s="4"/>
      <c r="BK4" s="2"/>
      <c r="BL4" s="257"/>
      <c r="BM4" s="258"/>
      <c r="BN4" s="365" t="s">
        <v>79</v>
      </c>
      <c r="BO4" s="365"/>
      <c r="BP4" s="365"/>
      <c r="BQ4" s="365"/>
      <c r="BR4" s="259"/>
      <c r="BS4" s="258"/>
      <c r="BT4" s="5"/>
      <c r="BU4" s="3"/>
      <c r="BY4" s="35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52"/>
    </row>
    <row r="5" spans="2:88" ht="21" customHeight="1">
      <c r="B5" s="53"/>
      <c r="C5" s="54" t="s">
        <v>7</v>
      </c>
      <c r="D5" s="55"/>
      <c r="E5" s="56"/>
      <c r="F5" s="56"/>
      <c r="G5" s="56"/>
      <c r="H5" s="56"/>
      <c r="I5" s="56"/>
      <c r="J5" s="57"/>
      <c r="L5" s="58"/>
      <c r="R5" s="12"/>
      <c r="S5" s="59"/>
      <c r="T5" s="6"/>
      <c r="U5" s="9"/>
      <c r="V5" s="7"/>
      <c r="W5" s="313"/>
      <c r="X5" s="61"/>
      <c r="Y5" s="59"/>
      <c r="Z5" s="6"/>
      <c r="AA5" s="59"/>
      <c r="AB5" s="11"/>
      <c r="AC5" s="13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J5" s="27"/>
      <c r="BK5" s="60"/>
      <c r="BL5" s="6"/>
      <c r="BM5" s="9"/>
      <c r="BN5" s="311"/>
      <c r="BO5" s="295"/>
      <c r="BP5" s="61"/>
      <c r="BQ5" s="59"/>
      <c r="BR5" s="6"/>
      <c r="BS5" s="59"/>
      <c r="BT5" s="61"/>
      <c r="BU5" s="62"/>
      <c r="BY5" s="35"/>
      <c r="BZ5" s="53"/>
      <c r="CA5" s="54" t="s">
        <v>7</v>
      </c>
      <c r="CB5" s="55"/>
      <c r="CC5" s="56"/>
      <c r="CD5" s="56"/>
      <c r="CE5" s="56"/>
      <c r="CF5" s="56"/>
      <c r="CG5" s="56"/>
      <c r="CH5" s="57"/>
      <c r="CJ5" s="58"/>
    </row>
    <row r="6" spans="2:88" ht="22.5" customHeight="1">
      <c r="B6" s="53"/>
      <c r="C6" s="54" t="s">
        <v>8</v>
      </c>
      <c r="D6" s="55"/>
      <c r="E6" s="56"/>
      <c r="F6" s="56"/>
      <c r="G6" s="63" t="s">
        <v>74</v>
      </c>
      <c r="H6" s="56"/>
      <c r="I6" s="56"/>
      <c r="J6" s="57"/>
      <c r="K6" s="64" t="s">
        <v>75</v>
      </c>
      <c r="L6" s="58"/>
      <c r="Q6" s="81"/>
      <c r="R6" s="250" t="s">
        <v>3</v>
      </c>
      <c r="S6" s="212">
        <v>35.44</v>
      </c>
      <c r="T6" s="6"/>
      <c r="U6" s="9"/>
      <c r="V6" s="314" t="s">
        <v>80</v>
      </c>
      <c r="W6" s="305"/>
      <c r="X6" s="303"/>
      <c r="Y6" s="308"/>
      <c r="Z6" s="237"/>
      <c r="AA6" s="227"/>
      <c r="AB6" s="303" t="s">
        <v>80</v>
      </c>
      <c r="AC6" s="30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09" t="s">
        <v>33</v>
      </c>
      <c r="AS6" s="92" t="s">
        <v>28</v>
      </c>
      <c r="AT6" s="210" t="s">
        <v>42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J6" s="307" t="s">
        <v>80</v>
      </c>
      <c r="BK6" s="308"/>
      <c r="BL6" s="8"/>
      <c r="BM6" s="32"/>
      <c r="BN6" s="303" t="s">
        <v>80</v>
      </c>
      <c r="BO6" s="305"/>
      <c r="BP6" s="303"/>
      <c r="BQ6" s="308"/>
      <c r="BR6" s="6"/>
      <c r="BS6" s="9"/>
      <c r="BT6" s="22" t="s">
        <v>2</v>
      </c>
      <c r="BU6" s="30">
        <v>32.612</v>
      </c>
      <c r="BY6" s="35"/>
      <c r="BZ6" s="53"/>
      <c r="CA6" s="54" t="s">
        <v>8</v>
      </c>
      <c r="CB6" s="55"/>
      <c r="CC6" s="56"/>
      <c r="CD6" s="56"/>
      <c r="CE6" s="63" t="s">
        <v>74</v>
      </c>
      <c r="CF6" s="56"/>
      <c r="CG6" s="56"/>
      <c r="CH6" s="57"/>
      <c r="CI6" s="64" t="s">
        <v>75</v>
      </c>
      <c r="CJ6" s="58"/>
    </row>
    <row r="7" spans="2:88" ht="21" customHeight="1">
      <c r="B7" s="53"/>
      <c r="C7" s="54" t="s">
        <v>10</v>
      </c>
      <c r="D7" s="55"/>
      <c r="E7" s="56"/>
      <c r="F7" s="56"/>
      <c r="G7" s="68" t="s">
        <v>76</v>
      </c>
      <c r="H7" s="56"/>
      <c r="I7" s="56"/>
      <c r="J7" s="55"/>
      <c r="K7" s="55"/>
      <c r="L7" s="67"/>
      <c r="Q7" s="81"/>
      <c r="R7" s="251"/>
      <c r="S7" s="227"/>
      <c r="T7" s="6"/>
      <c r="U7" s="9"/>
      <c r="V7" s="315" t="s">
        <v>84</v>
      </c>
      <c r="W7" s="305"/>
      <c r="X7" s="305"/>
      <c r="Y7" s="310"/>
      <c r="Z7" s="237"/>
      <c r="AA7" s="227"/>
      <c r="AB7" s="305" t="s">
        <v>81</v>
      </c>
      <c r="AC7" s="306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J7" s="309" t="s">
        <v>81</v>
      </c>
      <c r="BK7" s="310"/>
      <c r="BL7" s="8"/>
      <c r="BM7" s="32"/>
      <c r="BN7" s="305" t="s">
        <v>84</v>
      </c>
      <c r="BO7" s="305"/>
      <c r="BP7" s="305"/>
      <c r="BQ7" s="310"/>
      <c r="BR7" s="6"/>
      <c r="BS7" s="9"/>
      <c r="BT7" s="6"/>
      <c r="BU7" s="21"/>
      <c r="BY7" s="35"/>
      <c r="BZ7" s="53"/>
      <c r="CA7" s="54" t="s">
        <v>10</v>
      </c>
      <c r="CB7" s="55"/>
      <c r="CC7" s="56"/>
      <c r="CD7" s="56"/>
      <c r="CE7" s="68" t="s">
        <v>76</v>
      </c>
      <c r="CF7" s="56"/>
      <c r="CG7" s="56"/>
      <c r="CH7" s="55"/>
      <c r="CI7" s="55"/>
      <c r="CJ7" s="67"/>
    </row>
    <row r="8" spans="2:88" ht="21" customHeight="1">
      <c r="B8" s="69"/>
      <c r="C8" s="70"/>
      <c r="D8" s="70"/>
      <c r="E8" s="70"/>
      <c r="F8" s="70"/>
      <c r="G8" s="70"/>
      <c r="H8" s="70"/>
      <c r="I8" s="70"/>
      <c r="J8" s="70"/>
      <c r="K8" s="70"/>
      <c r="L8" s="71"/>
      <c r="Q8" s="81"/>
      <c r="R8" s="252" t="s">
        <v>0</v>
      </c>
      <c r="S8" s="19">
        <v>34.703</v>
      </c>
      <c r="T8" s="6"/>
      <c r="U8" s="9"/>
      <c r="V8" s="314" t="s">
        <v>82</v>
      </c>
      <c r="W8" s="305"/>
      <c r="X8" s="303"/>
      <c r="Y8" s="308"/>
      <c r="Z8" s="237"/>
      <c r="AA8" s="227"/>
      <c r="AB8" s="303" t="s">
        <v>82</v>
      </c>
      <c r="AC8" s="304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103" t="s">
        <v>85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J8" s="307" t="s">
        <v>82</v>
      </c>
      <c r="BK8" s="308"/>
      <c r="BL8" s="8"/>
      <c r="BM8" s="32"/>
      <c r="BN8" s="303" t="s">
        <v>82</v>
      </c>
      <c r="BO8" s="305"/>
      <c r="BP8" s="303"/>
      <c r="BQ8" s="308"/>
      <c r="BR8" s="6"/>
      <c r="BS8" s="9"/>
      <c r="BT8" s="15" t="s">
        <v>1</v>
      </c>
      <c r="BU8" s="16">
        <v>33.329</v>
      </c>
      <c r="BY8" s="35"/>
      <c r="BZ8" s="69"/>
      <c r="CA8" s="70"/>
      <c r="CB8" s="70"/>
      <c r="CC8" s="70"/>
      <c r="CD8" s="70"/>
      <c r="CE8" s="70"/>
      <c r="CF8" s="70"/>
      <c r="CG8" s="70"/>
      <c r="CH8" s="70"/>
      <c r="CI8" s="70"/>
      <c r="CJ8" s="71"/>
    </row>
    <row r="9" spans="2:88" ht="21" customHeight="1" thickBot="1">
      <c r="B9" s="72"/>
      <c r="C9" s="55"/>
      <c r="D9" s="55"/>
      <c r="E9" s="55"/>
      <c r="F9" s="55"/>
      <c r="G9" s="55"/>
      <c r="H9" s="55"/>
      <c r="I9" s="55"/>
      <c r="J9" s="55"/>
      <c r="K9" s="55"/>
      <c r="L9" s="67"/>
      <c r="R9" s="23"/>
      <c r="S9" s="24"/>
      <c r="T9" s="25"/>
      <c r="U9" s="24"/>
      <c r="V9" s="25"/>
      <c r="W9" s="296"/>
      <c r="X9" s="25"/>
      <c r="Y9" s="24"/>
      <c r="Z9" s="25"/>
      <c r="AA9" s="24"/>
      <c r="AB9" s="20"/>
      <c r="AC9" s="18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J9" s="26"/>
      <c r="BK9" s="73"/>
      <c r="BL9" s="25"/>
      <c r="BM9" s="24"/>
      <c r="BN9" s="312"/>
      <c r="BO9" s="20"/>
      <c r="BP9" s="20"/>
      <c r="BQ9" s="17"/>
      <c r="BR9" s="31"/>
      <c r="BS9" s="33"/>
      <c r="BT9" s="28"/>
      <c r="BU9" s="29"/>
      <c r="BY9" s="35"/>
      <c r="BZ9" s="72"/>
      <c r="CA9" s="55"/>
      <c r="CB9" s="55"/>
      <c r="CC9" s="55"/>
      <c r="CD9" s="55"/>
      <c r="CE9" s="55"/>
      <c r="CF9" s="55"/>
      <c r="CG9" s="55"/>
      <c r="CH9" s="55"/>
      <c r="CI9" s="55"/>
      <c r="CJ9" s="67"/>
    </row>
    <row r="10" spans="2:88" ht="21" customHeight="1">
      <c r="B10" s="53"/>
      <c r="C10" s="74" t="s">
        <v>11</v>
      </c>
      <c r="D10" s="55"/>
      <c r="E10" s="55"/>
      <c r="F10" s="57"/>
      <c r="G10" s="75" t="s">
        <v>70</v>
      </c>
      <c r="H10" s="55"/>
      <c r="I10" s="55"/>
      <c r="J10" s="76" t="s">
        <v>12</v>
      </c>
      <c r="K10" s="274" t="s">
        <v>78</v>
      </c>
      <c r="L10" s="58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S10" s="83" t="s">
        <v>20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Y10" s="35"/>
      <c r="BZ10" s="53"/>
      <c r="CA10" s="74" t="s">
        <v>11</v>
      </c>
      <c r="CB10" s="55"/>
      <c r="CC10" s="55"/>
      <c r="CD10" s="57"/>
      <c r="CE10" s="75" t="s">
        <v>70</v>
      </c>
      <c r="CF10" s="55"/>
      <c r="CG10" s="55"/>
      <c r="CH10" s="76" t="s">
        <v>12</v>
      </c>
      <c r="CI10" s="274" t="s">
        <v>78</v>
      </c>
      <c r="CJ10" s="58"/>
    </row>
    <row r="11" spans="2:88" ht="21" customHeight="1">
      <c r="B11" s="53"/>
      <c r="C11" s="74" t="s">
        <v>13</v>
      </c>
      <c r="D11" s="55"/>
      <c r="E11" s="55"/>
      <c r="F11" s="57"/>
      <c r="G11" s="75" t="s">
        <v>69</v>
      </c>
      <c r="H11" s="55"/>
      <c r="I11" s="10"/>
      <c r="J11" s="76" t="s">
        <v>14</v>
      </c>
      <c r="K11" s="301" t="s">
        <v>77</v>
      </c>
      <c r="L11" s="58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S11" s="84" t="s">
        <v>21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Y11" s="35"/>
      <c r="BZ11" s="53"/>
      <c r="CA11" s="74" t="s">
        <v>13</v>
      </c>
      <c r="CB11" s="55"/>
      <c r="CC11" s="55"/>
      <c r="CD11" s="57"/>
      <c r="CE11" s="75" t="s">
        <v>69</v>
      </c>
      <c r="CF11" s="55"/>
      <c r="CG11" s="10"/>
      <c r="CH11" s="76" t="s">
        <v>14</v>
      </c>
      <c r="CI11" s="301" t="s">
        <v>77</v>
      </c>
      <c r="CJ11" s="58"/>
    </row>
    <row r="12" spans="2:88" ht="21" customHeight="1" thickBot="1">
      <c r="B12" s="78"/>
      <c r="C12" s="79"/>
      <c r="D12" s="79"/>
      <c r="E12" s="79"/>
      <c r="F12" s="79"/>
      <c r="G12" s="79" t="s">
        <v>68</v>
      </c>
      <c r="H12" s="79"/>
      <c r="I12" s="79"/>
      <c r="J12" s="79"/>
      <c r="K12" s="79"/>
      <c r="L12" s="80"/>
      <c r="P12" s="81"/>
      <c r="Q12" s="81"/>
      <c r="W12">
        <v>0</v>
      </c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84" t="s">
        <v>51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Y12" s="35"/>
      <c r="BZ12" s="78"/>
      <c r="CA12" s="79"/>
      <c r="CB12" s="79"/>
      <c r="CC12" s="79"/>
      <c r="CD12" s="79"/>
      <c r="CE12" s="79" t="s">
        <v>68</v>
      </c>
      <c r="CF12" s="79"/>
      <c r="CG12" s="79"/>
      <c r="CH12" s="79"/>
      <c r="CI12" s="79"/>
      <c r="CJ12" s="80"/>
    </row>
    <row r="13" spans="30:77" ht="18" customHeight="1" thickTop="1">
      <c r="AD13" s="35"/>
      <c r="AE13" s="35"/>
      <c r="AF13" s="35"/>
      <c r="AG13" s="35"/>
      <c r="AH13" s="35"/>
      <c r="AI13" s="35"/>
      <c r="AJ13" s="35"/>
      <c r="AK13" s="35"/>
      <c r="AL13" s="297"/>
      <c r="AM13" s="35"/>
      <c r="AN13" s="35"/>
      <c r="AO13" s="35"/>
      <c r="AP13" s="35"/>
      <c r="AQ13" s="35"/>
      <c r="AR13" s="82"/>
      <c r="AS13" s="82"/>
      <c r="AT13" s="82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Y13" s="35"/>
    </row>
    <row r="14" spans="16:88" ht="18" customHeight="1">
      <c r="P14" s="81"/>
      <c r="Q14" s="81"/>
      <c r="AD14" s="35"/>
      <c r="AE14" s="262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247"/>
      <c r="AS14" s="82"/>
      <c r="AT14" s="82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271"/>
      <c r="BF14" s="35"/>
      <c r="BG14" s="35"/>
      <c r="BH14" s="35"/>
      <c r="BV14" s="81"/>
      <c r="BW14" s="81"/>
      <c r="BX14" s="81"/>
      <c r="BY14" s="82"/>
      <c r="BZ14" s="82"/>
      <c r="CA14" s="82"/>
      <c r="CH14" s="82"/>
      <c r="CI14" s="82"/>
      <c r="CJ14" s="82"/>
    </row>
    <row r="15" spans="30:88" ht="18" customHeight="1">
      <c r="AD15" s="35"/>
      <c r="AE15" s="35"/>
      <c r="AF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271"/>
      <c r="BF15" s="35"/>
      <c r="BG15" s="35"/>
      <c r="BH15" s="35"/>
      <c r="BJ15" s="35"/>
      <c r="BN15" s="35"/>
      <c r="BP15" s="35"/>
      <c r="BV15" s="81"/>
      <c r="BW15" s="81"/>
      <c r="BX15" s="81"/>
      <c r="BY15" s="82"/>
      <c r="BZ15" s="82"/>
      <c r="CA15" s="82"/>
      <c r="CH15" s="82"/>
      <c r="CI15" s="82"/>
      <c r="CJ15" s="82"/>
    </row>
    <row r="16" spans="33:88" ht="18" customHeight="1">
      <c r="AG16" s="233"/>
      <c r="AK16" s="35"/>
      <c r="AL16" s="35"/>
      <c r="AM16" s="35"/>
      <c r="AR16" s="35"/>
      <c r="AS16" s="35"/>
      <c r="AT16" s="35"/>
      <c r="BE16" s="271"/>
      <c r="CA16" s="82"/>
      <c r="CH16" s="82"/>
      <c r="CI16" s="82"/>
      <c r="CJ16" s="82"/>
    </row>
    <row r="17" spans="29:88" ht="18" customHeight="1" thickBot="1">
      <c r="AC17" s="233"/>
      <c r="AI17" s="35"/>
      <c r="AP17" s="35"/>
      <c r="AR17" s="35"/>
      <c r="CA17" s="82"/>
      <c r="CB17" s="368" t="s">
        <v>90</v>
      </c>
      <c r="CC17" s="369"/>
      <c r="CD17" s="369"/>
      <c r="CE17" s="369"/>
      <c r="CF17" s="369"/>
      <c r="CG17" s="370"/>
      <c r="CH17" s="82"/>
      <c r="CI17" s="82"/>
      <c r="CJ17" s="82"/>
    </row>
    <row r="18" spans="23:88" ht="18" customHeight="1" thickTop="1">
      <c r="W18" s="225"/>
      <c r="X18" s="35"/>
      <c r="AM18" s="264"/>
      <c r="BE18" s="226">
        <v>33.949</v>
      </c>
      <c r="BK18" s="241"/>
      <c r="BL18" s="270" t="s">
        <v>58</v>
      </c>
      <c r="CA18" s="82"/>
      <c r="CB18" s="371" t="s">
        <v>92</v>
      </c>
      <c r="CC18" s="372"/>
      <c r="CD18" s="373" t="s">
        <v>91</v>
      </c>
      <c r="CE18" s="374"/>
      <c r="CF18" s="375" t="s">
        <v>93</v>
      </c>
      <c r="CG18" s="376"/>
      <c r="CH18" s="82"/>
      <c r="CI18" s="82"/>
      <c r="CJ18" s="82"/>
    </row>
    <row r="19" spans="24:85" ht="18" customHeight="1">
      <c r="X19" s="223"/>
      <c r="Y19" s="35"/>
      <c r="AC19" s="239"/>
      <c r="AI19" s="35"/>
      <c r="AX19" s="35"/>
      <c r="AZ19" s="35"/>
      <c r="BA19" s="233"/>
      <c r="BG19" s="35"/>
      <c r="BL19" s="35"/>
      <c r="CB19" s="316"/>
      <c r="CC19" s="317"/>
      <c r="CD19" s="55"/>
      <c r="CE19" s="110"/>
      <c r="CF19" s="10"/>
      <c r="CG19" s="318"/>
    </row>
    <row r="20" spans="24:85" ht="18" customHeight="1">
      <c r="X20" s="232"/>
      <c r="Y20" s="223"/>
      <c r="AA20" s="232"/>
      <c r="AE20" s="35"/>
      <c r="AO20" s="270"/>
      <c r="BA20" s="35"/>
      <c r="BF20" s="35"/>
      <c r="BG20" s="35"/>
      <c r="BW20" s="242"/>
      <c r="BY20" s="262"/>
      <c r="BZ20" s="242"/>
      <c r="CB20" s="319" t="s">
        <v>86</v>
      </c>
      <c r="CC20" s="320">
        <v>24.501</v>
      </c>
      <c r="CD20" s="55"/>
      <c r="CE20" s="110"/>
      <c r="CF20" s="289" t="s">
        <v>87</v>
      </c>
      <c r="CG20" s="321">
        <v>21.816</v>
      </c>
    </row>
    <row r="21" spans="41:85" ht="18" customHeight="1">
      <c r="AO21" s="35"/>
      <c r="AQ21" s="232"/>
      <c r="AT21" s="211"/>
      <c r="BK21" s="246"/>
      <c r="BN21" s="211"/>
      <c r="BQ21" s="211">
        <v>10</v>
      </c>
      <c r="CB21" s="316"/>
      <c r="CC21" s="317"/>
      <c r="CD21" s="55"/>
      <c r="CE21" s="110"/>
      <c r="CF21" s="10"/>
      <c r="CG21" s="322"/>
    </row>
    <row r="22" spans="13:86" ht="18" customHeight="1">
      <c r="M22" s="35"/>
      <c r="O22" s="239"/>
      <c r="S22" s="262"/>
      <c r="T22" s="211"/>
      <c r="W22" s="225"/>
      <c r="Y22" s="211">
        <v>6</v>
      </c>
      <c r="AD22" s="35"/>
      <c r="AL22" s="242"/>
      <c r="AO22" s="225"/>
      <c r="AS22" s="35"/>
      <c r="AZ22" s="35"/>
      <c r="BA22" s="233"/>
      <c r="BK22" s="264"/>
      <c r="BN22" s="35"/>
      <c r="BP22" s="35"/>
      <c r="BQ22" s="35"/>
      <c r="BS22" s="35"/>
      <c r="BW22" s="233"/>
      <c r="BZ22" s="233"/>
      <c r="CB22" s="252" t="s">
        <v>88</v>
      </c>
      <c r="CC22" s="323">
        <v>23.8</v>
      </c>
      <c r="CD22" s="55"/>
      <c r="CE22" s="110"/>
      <c r="CF22" s="15" t="s">
        <v>89</v>
      </c>
      <c r="CG22" s="324">
        <v>22.615</v>
      </c>
      <c r="CH22" s="233"/>
    </row>
    <row r="23" spans="15:85" ht="18" customHeight="1" thickBot="1">
      <c r="O23" s="298" t="s">
        <v>104</v>
      </c>
      <c r="P23" s="298" t="s">
        <v>104</v>
      </c>
      <c r="Q23" s="298" t="s">
        <v>104</v>
      </c>
      <c r="T23" s="35"/>
      <c r="V23" s="294"/>
      <c r="Y23" s="35"/>
      <c r="Z23" s="35"/>
      <c r="AD23" s="211"/>
      <c r="AE23" s="35"/>
      <c r="AI23" s="35"/>
      <c r="AO23" s="35"/>
      <c r="AX23" s="35"/>
      <c r="AY23" s="35"/>
      <c r="BA23" s="35"/>
      <c r="BD23" s="35"/>
      <c r="BF23" s="35"/>
      <c r="BO23" s="35"/>
      <c r="CB23" s="26"/>
      <c r="CC23" s="17"/>
      <c r="CD23" s="20"/>
      <c r="CE23" s="17"/>
      <c r="CF23" s="20"/>
      <c r="CG23" s="325"/>
    </row>
    <row r="24" spans="9:75" ht="18" customHeight="1">
      <c r="I24" s="293"/>
      <c r="O24" s="336" t="s">
        <v>106</v>
      </c>
      <c r="P24" s="336" t="s">
        <v>107</v>
      </c>
      <c r="Q24" s="109" t="s">
        <v>105</v>
      </c>
      <c r="V24" s="211">
        <v>5</v>
      </c>
      <c r="AU24" s="35"/>
      <c r="AV24" s="35"/>
      <c r="AW24" s="35"/>
      <c r="BK24" s="234"/>
      <c r="BU24" s="211">
        <v>11</v>
      </c>
      <c r="BW24" s="264"/>
    </row>
    <row r="25" spans="22:73" ht="18" customHeight="1">
      <c r="V25" s="35"/>
      <c r="AO25" s="211"/>
      <c r="AS25" s="35"/>
      <c r="BA25" s="233"/>
      <c r="BD25" s="211"/>
      <c r="BM25" s="234"/>
      <c r="BQ25" s="269"/>
      <c r="BS25" s="242"/>
      <c r="BU25" s="35"/>
    </row>
    <row r="26" spans="16:88" ht="18" customHeight="1">
      <c r="P26" s="35"/>
      <c r="Q26" s="35"/>
      <c r="R26" s="211"/>
      <c r="S26" s="35"/>
      <c r="T26" s="35"/>
      <c r="U26" s="265"/>
      <c r="V26" s="35"/>
      <c r="X26" s="35"/>
      <c r="Y26" s="35"/>
      <c r="Z26" s="35"/>
      <c r="AA26" s="35"/>
      <c r="AB26" s="35"/>
      <c r="AC26" s="35"/>
      <c r="AD26" s="35"/>
      <c r="AG26" s="35"/>
      <c r="AH26" s="35"/>
      <c r="AI26" s="35"/>
      <c r="AK26" s="35"/>
      <c r="AL26" s="35"/>
      <c r="AM26" s="35"/>
      <c r="AN26" s="35"/>
      <c r="AO26" s="35"/>
      <c r="AP26" s="35"/>
      <c r="AQ26" s="35"/>
      <c r="AS26" s="247"/>
      <c r="AV26" s="35"/>
      <c r="AX26" s="35"/>
      <c r="AY26" s="35"/>
      <c r="AZ26" s="35"/>
      <c r="BA26" s="35"/>
      <c r="BB26" s="35"/>
      <c r="BD26" s="35"/>
      <c r="BF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U26" s="35"/>
      <c r="BV26" s="35"/>
      <c r="BW26" s="35"/>
      <c r="BX26" s="35"/>
      <c r="BY26" s="246"/>
      <c r="CA26" s="111"/>
      <c r="CE26" s="82"/>
      <c r="CF26" s="82"/>
      <c r="CG26" s="82"/>
      <c r="CH26" s="88" t="s">
        <v>1</v>
      </c>
      <c r="CI26" s="82"/>
      <c r="CJ26" s="82"/>
    </row>
    <row r="27" spans="14:87" ht="18" customHeight="1">
      <c r="N27" s="211">
        <v>1</v>
      </c>
      <c r="O27" s="211"/>
      <c r="R27" s="211">
        <v>2</v>
      </c>
      <c r="S27" s="35"/>
      <c r="AA27" s="85"/>
      <c r="AD27" s="35"/>
      <c r="AE27" s="35"/>
      <c r="AF27" s="35"/>
      <c r="AG27" s="35"/>
      <c r="AH27" s="35"/>
      <c r="AI27" s="35"/>
      <c r="AJ27" s="268"/>
      <c r="AK27" s="268"/>
      <c r="AL27" s="35"/>
      <c r="AO27" s="268"/>
      <c r="AU27" s="35"/>
      <c r="AV27" s="35"/>
      <c r="AW27" s="35"/>
      <c r="AY27" s="35"/>
      <c r="BQ27" s="244"/>
      <c r="BR27" s="35"/>
      <c r="BS27" s="35"/>
      <c r="BT27" s="35"/>
      <c r="BU27" s="211"/>
      <c r="BV27" s="35"/>
      <c r="BX27" s="211">
        <v>13</v>
      </c>
      <c r="BZ27" s="35"/>
      <c r="CA27" s="35"/>
      <c r="CC27" s="82"/>
      <c r="CD27" s="82"/>
      <c r="CE27" s="82"/>
      <c r="CF27" s="82"/>
      <c r="CG27" s="82"/>
      <c r="CI27" s="82"/>
    </row>
    <row r="28" spans="2:88" ht="18" customHeight="1">
      <c r="B28" s="87"/>
      <c r="N28" s="35"/>
      <c r="O28" s="35"/>
      <c r="R28" s="35"/>
      <c r="S28" s="35"/>
      <c r="T28" s="35"/>
      <c r="U28" s="35"/>
      <c r="AA28" s="86"/>
      <c r="AE28" s="35"/>
      <c r="AG28" s="263"/>
      <c r="AI28" s="35"/>
      <c r="AJ28" s="35"/>
      <c r="AK28" s="35"/>
      <c r="AL28" s="35"/>
      <c r="AS28" s="85"/>
      <c r="AZ28" s="35"/>
      <c r="BA28" s="233"/>
      <c r="BB28" s="85"/>
      <c r="BD28" s="35"/>
      <c r="BF28" s="35"/>
      <c r="BG28" s="35"/>
      <c r="BO28" s="234"/>
      <c r="BT28" s="35"/>
      <c r="BU28" s="35"/>
      <c r="BX28" s="35"/>
      <c r="CA28" s="35"/>
      <c r="CB28" s="82"/>
      <c r="CC28" s="226"/>
      <c r="CD28" s="82"/>
      <c r="CE28" s="82"/>
      <c r="CF28" s="82"/>
      <c r="CG28" s="82"/>
      <c r="CH28" s="82"/>
      <c r="CI28" s="82"/>
      <c r="CJ28" s="87"/>
    </row>
    <row r="29" spans="1:89" ht="18" customHeight="1">
      <c r="A29" s="87"/>
      <c r="C29" s="35"/>
      <c r="H29" s="35"/>
      <c r="L29" s="211"/>
      <c r="M29" s="211"/>
      <c r="O29" s="35"/>
      <c r="Q29" s="35"/>
      <c r="S29" s="35"/>
      <c r="T29" s="35"/>
      <c r="U29" s="35"/>
      <c r="V29" s="35"/>
      <c r="W29" s="35"/>
      <c r="X29" s="232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S29" s="211"/>
      <c r="AX29" s="35"/>
      <c r="AY29" s="233"/>
      <c r="AZ29" s="35"/>
      <c r="BA29" s="35"/>
      <c r="BB29" s="35"/>
      <c r="BD29" s="35"/>
      <c r="BF29" s="35"/>
      <c r="BG29" s="35"/>
      <c r="BH29" s="35"/>
      <c r="BI29" s="35"/>
      <c r="BK29" s="35"/>
      <c r="BL29" s="35"/>
      <c r="BM29" s="35"/>
      <c r="BN29" s="35"/>
      <c r="BO29" s="35"/>
      <c r="BP29" s="35"/>
      <c r="BQ29" s="35"/>
      <c r="BR29" s="35"/>
      <c r="BS29" s="35"/>
      <c r="BT29" s="211"/>
      <c r="BU29" s="211">
        <v>12</v>
      </c>
      <c r="BV29" s="35"/>
      <c r="BX29" s="35"/>
      <c r="BY29" s="211"/>
      <c r="BZ29" s="35"/>
      <c r="CA29" s="35"/>
      <c r="CF29" s="35"/>
      <c r="CK29" s="87"/>
    </row>
    <row r="30" spans="1:85" ht="18" customHeight="1">
      <c r="A30" s="87"/>
      <c r="D30" s="90" t="s">
        <v>0</v>
      </c>
      <c r="L30" s="35"/>
      <c r="M30" s="35"/>
      <c r="N30" s="35"/>
      <c r="P30" s="35"/>
      <c r="T30" s="35"/>
      <c r="AA30" s="35"/>
      <c r="AD30" s="35"/>
      <c r="AE30" s="35"/>
      <c r="AF30" s="247"/>
      <c r="AG30" s="241"/>
      <c r="AH30" s="35"/>
      <c r="AI30" s="35"/>
      <c r="AJ30" s="35"/>
      <c r="AK30" s="35"/>
      <c r="AL30" s="35"/>
      <c r="AN30" s="245"/>
      <c r="AX30" s="211"/>
      <c r="AZ30" s="35"/>
      <c r="BA30" s="35"/>
      <c r="BB30" s="35"/>
      <c r="BD30" s="35"/>
      <c r="BE30" s="35"/>
      <c r="BF30" s="35"/>
      <c r="BG30" s="35"/>
      <c r="BO30" s="234"/>
      <c r="BS30" s="268"/>
      <c r="BT30" s="268"/>
      <c r="BU30" s="35"/>
      <c r="BW30" s="35"/>
      <c r="BX30" s="35"/>
      <c r="BY30" s="35"/>
      <c r="BZ30" s="35"/>
      <c r="CG30" s="35"/>
    </row>
    <row r="31" spans="1:89" ht="18" customHeight="1">
      <c r="A31" s="87"/>
      <c r="K31" s="211"/>
      <c r="P31" s="35"/>
      <c r="R31" s="35"/>
      <c r="T31" s="211"/>
      <c r="X31" s="86"/>
      <c r="AB31" s="225"/>
      <c r="AD31" s="35"/>
      <c r="AF31" s="35"/>
      <c r="AG31" s="35"/>
      <c r="AH31" s="35"/>
      <c r="AI31" s="35"/>
      <c r="AJ31" s="35"/>
      <c r="AK31" s="35"/>
      <c r="AL31" s="35"/>
      <c r="AN31" s="35"/>
      <c r="AS31" s="35"/>
      <c r="AV31" s="86"/>
      <c r="AX31" s="35"/>
      <c r="AZ31" s="35"/>
      <c r="BA31" s="35"/>
      <c r="BB31" s="35"/>
      <c r="BC31" s="35"/>
      <c r="BD31" s="35"/>
      <c r="BE31" s="35"/>
      <c r="BH31" s="35"/>
      <c r="BQ31" s="234"/>
      <c r="BU31" s="268"/>
      <c r="CA31" s="211"/>
      <c r="CK31" s="87"/>
    </row>
    <row r="32" spans="11:85" ht="18" customHeight="1">
      <c r="K32" s="35"/>
      <c r="N32" s="35"/>
      <c r="O32" s="35"/>
      <c r="P32" s="211"/>
      <c r="Q32" s="35"/>
      <c r="R32" s="211">
        <v>3</v>
      </c>
      <c r="U32" s="35"/>
      <c r="W32" s="35"/>
      <c r="Y32" s="35"/>
      <c r="AA32" s="35"/>
      <c r="AB32" s="35"/>
      <c r="AD32" s="35"/>
      <c r="AE32" s="35"/>
      <c r="AF32" s="35"/>
      <c r="AG32" s="35"/>
      <c r="AK32" s="35"/>
      <c r="AL32" s="35"/>
      <c r="AN32" s="223"/>
      <c r="AW32" s="35"/>
      <c r="AZ32" s="266"/>
      <c r="BA32" s="35"/>
      <c r="BB32" s="211">
        <v>8</v>
      </c>
      <c r="BC32" s="211"/>
      <c r="BD32" s="35"/>
      <c r="BE32" s="35"/>
      <c r="BH32" s="211">
        <v>9</v>
      </c>
      <c r="BK32" s="35"/>
      <c r="BN32" s="35"/>
      <c r="BO32" s="35"/>
      <c r="BP32" s="35"/>
      <c r="BQ32" s="244"/>
      <c r="BR32" s="35"/>
      <c r="BS32" s="89"/>
      <c r="BT32" s="35"/>
      <c r="BU32" s="35"/>
      <c r="BW32" s="35"/>
      <c r="BX32" s="35"/>
      <c r="BZ32" s="35"/>
      <c r="CA32" s="35"/>
      <c r="CG32" s="35"/>
    </row>
    <row r="33" spans="28:82" ht="18" customHeight="1">
      <c r="AB33" s="246"/>
      <c r="AD33" s="35"/>
      <c r="AE33" s="35"/>
      <c r="AF33" s="35"/>
      <c r="AG33" s="35"/>
      <c r="AH33" s="35"/>
      <c r="AI33" s="35"/>
      <c r="AJ33" s="35"/>
      <c r="AK33" s="35"/>
      <c r="AL33" s="35"/>
      <c r="AT33" s="225"/>
      <c r="AW33" s="35"/>
      <c r="AY33" s="211"/>
      <c r="AZ33" s="211"/>
      <c r="BB33" s="35"/>
      <c r="BC33" s="35"/>
      <c r="BD33" s="35"/>
      <c r="BE33" s="35"/>
      <c r="BF33" s="211"/>
      <c r="BG33" s="35"/>
      <c r="BN33" s="247"/>
      <c r="BR33" s="35"/>
      <c r="BS33" s="89"/>
      <c r="BX33" s="211"/>
      <c r="CD33" s="262"/>
    </row>
    <row r="34" spans="10:82" ht="18" customHeight="1">
      <c r="J34" s="262"/>
      <c r="K34" s="109"/>
      <c r="L34" s="211"/>
      <c r="N34" s="211"/>
      <c r="O34" s="35"/>
      <c r="P34" s="35"/>
      <c r="S34" s="35"/>
      <c r="T34" s="35"/>
      <c r="U34" s="35"/>
      <c r="AB34" s="264"/>
      <c r="AD34" s="35"/>
      <c r="AE34" s="35"/>
      <c r="AF34" s="35"/>
      <c r="AG34" s="35"/>
      <c r="AH34" s="225"/>
      <c r="AI34" s="35"/>
      <c r="AJ34" s="35"/>
      <c r="AK34" s="35"/>
      <c r="AL34" s="35"/>
      <c r="AO34" s="263"/>
      <c r="AR34" s="35"/>
      <c r="AS34" s="35"/>
      <c r="AT34" s="35"/>
      <c r="AY34" s="35"/>
      <c r="AZ34" s="35"/>
      <c r="BB34" s="35"/>
      <c r="BO34" s="35"/>
      <c r="BP34" s="35"/>
      <c r="BT34" s="35"/>
      <c r="BU34" s="233" t="s">
        <v>103</v>
      </c>
      <c r="CD34" s="262"/>
    </row>
    <row r="35" spans="12:71" ht="18" customHeight="1">
      <c r="L35" s="35"/>
      <c r="N35" s="35"/>
      <c r="O35" s="35"/>
      <c r="U35" s="223">
        <v>4</v>
      </c>
      <c r="X35" s="35"/>
      <c r="Y35" s="35"/>
      <c r="AB35" s="35"/>
      <c r="AH35" s="35"/>
      <c r="AY35" s="223">
        <v>7</v>
      </c>
      <c r="BA35" s="35"/>
      <c r="BC35" s="245"/>
      <c r="BE35" s="35"/>
      <c r="BF35" s="35"/>
      <c r="BH35" s="335" t="s">
        <v>101</v>
      </c>
      <c r="BI35" s="35"/>
      <c r="BK35" s="35"/>
      <c r="BL35" s="224" t="s">
        <v>102</v>
      </c>
      <c r="BQ35" s="35"/>
      <c r="BR35" s="35"/>
      <c r="BS35" s="35"/>
    </row>
    <row r="36" spans="24:71" ht="18" customHeight="1">
      <c r="X36" s="223"/>
      <c r="Y36" s="243" t="s">
        <v>45</v>
      </c>
      <c r="AZ36" s="213"/>
      <c r="BA36" s="223"/>
      <c r="BH36" s="335" t="s">
        <v>108</v>
      </c>
      <c r="BS36" s="211"/>
    </row>
    <row r="37" spans="9:81" ht="18" customHeight="1">
      <c r="I37" s="263"/>
      <c r="L37" s="264"/>
      <c r="N37" s="35"/>
      <c r="O37" s="224"/>
      <c r="S37" s="240"/>
      <c r="U37" s="240"/>
      <c r="AO37" s="263"/>
      <c r="AR37" s="35"/>
      <c r="AS37" s="35"/>
      <c r="AT37" s="35"/>
      <c r="BU37" s="263"/>
      <c r="CC37" s="263"/>
    </row>
    <row r="38" spans="14:63" ht="18" customHeight="1">
      <c r="N38" s="211"/>
      <c r="U38" s="243"/>
      <c r="AR38" s="213">
        <v>34.08</v>
      </c>
      <c r="BK38" s="35"/>
    </row>
    <row r="39" spans="19:69" ht="18" customHeight="1">
      <c r="S39" s="265"/>
      <c r="Y39" s="223"/>
      <c r="BK39" s="211"/>
      <c r="BP39" s="35"/>
      <c r="BQ39" s="35"/>
    </row>
    <row r="40" spans="25:60" ht="18" customHeight="1">
      <c r="Y40" s="243" t="s">
        <v>55</v>
      </c>
      <c r="AK40" s="35"/>
      <c r="AR40" s="35"/>
      <c r="AT40" s="35"/>
      <c r="BH40" s="267"/>
    </row>
    <row r="41" ht="18" customHeight="1">
      <c r="AS41" s="231">
        <v>34.072</v>
      </c>
    </row>
    <row r="42" ht="18" customHeight="1"/>
    <row r="43" ht="18" customHeight="1"/>
    <row r="44" ht="18" customHeight="1"/>
    <row r="45" spans="32:79" ht="18" customHeight="1">
      <c r="AF45" s="81"/>
      <c r="AG45" s="81"/>
      <c r="AH45" s="81"/>
      <c r="AI45" s="81"/>
      <c r="AJ45" s="81"/>
      <c r="AK45" s="81"/>
      <c r="AL45" s="81"/>
      <c r="BY45" s="222"/>
      <c r="BZ45" s="222"/>
      <c r="CA45" s="86"/>
    </row>
    <row r="46" spans="29:79" ht="18" customHeight="1" thickBot="1">
      <c r="AC46" s="81"/>
      <c r="AF46" s="81"/>
      <c r="AG46" s="81"/>
      <c r="AH46" s="81"/>
      <c r="AI46" s="81"/>
      <c r="AJ46" s="81"/>
      <c r="AK46" s="81"/>
      <c r="AL46" s="81"/>
      <c r="BY46" s="222"/>
      <c r="BZ46" s="222"/>
      <c r="CA46" s="86"/>
    </row>
    <row r="47" spans="2:88" ht="21" customHeight="1" thickBot="1">
      <c r="B47" s="218" t="s">
        <v>23</v>
      </c>
      <c r="C47" s="219" t="s">
        <v>29</v>
      </c>
      <c r="D47" s="219" t="s">
        <v>30</v>
      </c>
      <c r="E47" s="219" t="s">
        <v>31</v>
      </c>
      <c r="F47" s="228" t="s">
        <v>32</v>
      </c>
      <c r="G47" s="229"/>
      <c r="H47" s="219" t="s">
        <v>23</v>
      </c>
      <c r="I47" s="219" t="s">
        <v>29</v>
      </c>
      <c r="J47" s="219" t="s">
        <v>30</v>
      </c>
      <c r="K47" s="219" t="s">
        <v>31</v>
      </c>
      <c r="L47" s="260" t="s">
        <v>32</v>
      </c>
      <c r="M47" s="7"/>
      <c r="N47" s="218" t="s">
        <v>23</v>
      </c>
      <c r="O47" s="219" t="s">
        <v>29</v>
      </c>
      <c r="P47" s="219" t="s">
        <v>30</v>
      </c>
      <c r="Q47" s="219" t="s">
        <v>31</v>
      </c>
      <c r="R47" s="275" t="s">
        <v>32</v>
      </c>
      <c r="S47" s="378" t="s">
        <v>52</v>
      </c>
      <c r="T47" s="377"/>
      <c r="U47" s="377"/>
      <c r="V47" s="379"/>
      <c r="AF47" s="291"/>
      <c r="AG47" s="291"/>
      <c r="AH47" s="291"/>
      <c r="AI47" s="299"/>
      <c r="AJ47" s="291"/>
      <c r="AK47" s="291"/>
      <c r="AL47" s="291"/>
      <c r="BP47" s="218" t="s">
        <v>23</v>
      </c>
      <c r="BQ47" s="219" t="s">
        <v>29</v>
      </c>
      <c r="BR47" s="219" t="s">
        <v>30</v>
      </c>
      <c r="BS47" s="219" t="s">
        <v>31</v>
      </c>
      <c r="BT47" s="275" t="s">
        <v>32</v>
      </c>
      <c r="BU47" s="378" t="s">
        <v>52</v>
      </c>
      <c r="BV47" s="377"/>
      <c r="BW47" s="377"/>
      <c r="BX47" s="379"/>
      <c r="BY47" s="7"/>
      <c r="BZ47" s="218" t="s">
        <v>23</v>
      </c>
      <c r="CA47" s="219" t="s">
        <v>29</v>
      </c>
      <c r="CB47" s="219" t="s">
        <v>30</v>
      </c>
      <c r="CC47" s="219" t="s">
        <v>31</v>
      </c>
      <c r="CD47" s="326" t="s">
        <v>32</v>
      </c>
      <c r="CE47" s="220"/>
      <c r="CF47" s="219" t="s">
        <v>23</v>
      </c>
      <c r="CG47" s="219" t="s">
        <v>29</v>
      </c>
      <c r="CH47" s="219" t="s">
        <v>30</v>
      </c>
      <c r="CI47" s="219" t="s">
        <v>31</v>
      </c>
      <c r="CJ47" s="221" t="s">
        <v>32</v>
      </c>
    </row>
    <row r="48" spans="2:88" ht="21" customHeight="1" thickTop="1">
      <c r="B48" s="93"/>
      <c r="C48" s="2"/>
      <c r="D48" s="2"/>
      <c r="E48" s="1"/>
      <c r="F48" s="1"/>
      <c r="G48" s="1" t="s">
        <v>94</v>
      </c>
      <c r="H48" s="2"/>
      <c r="I48" s="2"/>
      <c r="J48" s="1"/>
      <c r="K48" s="2"/>
      <c r="L48" s="290"/>
      <c r="M48" s="57"/>
      <c r="N48" s="4"/>
      <c r="O48" s="2"/>
      <c r="P48" s="2"/>
      <c r="Q48" s="2"/>
      <c r="R48" s="1" t="s">
        <v>53</v>
      </c>
      <c r="S48" s="1"/>
      <c r="T48" s="2"/>
      <c r="U48" s="2"/>
      <c r="V48" s="3"/>
      <c r="AF48" s="291"/>
      <c r="AG48" s="22"/>
      <c r="AH48" s="291"/>
      <c r="AI48" s="22"/>
      <c r="AJ48" s="291"/>
      <c r="AK48" s="22"/>
      <c r="AL48" s="291"/>
      <c r="BP48" s="4"/>
      <c r="BQ48" s="2"/>
      <c r="BR48" s="2"/>
      <c r="BS48" s="2"/>
      <c r="BT48" s="1" t="s">
        <v>53</v>
      </c>
      <c r="BU48" s="1"/>
      <c r="BV48" s="2"/>
      <c r="BW48" s="2"/>
      <c r="BX48" s="3"/>
      <c r="BY48" s="64"/>
      <c r="BZ48" s="4"/>
      <c r="CA48" s="2"/>
      <c r="CB48" s="1"/>
      <c r="CC48" s="2"/>
      <c r="CD48" s="1"/>
      <c r="CE48" s="1" t="s">
        <v>94</v>
      </c>
      <c r="CF48" s="1"/>
      <c r="CG48" s="2"/>
      <c r="CH48" s="2"/>
      <c r="CI48" s="2"/>
      <c r="CJ48" s="95"/>
    </row>
    <row r="49" spans="2:88" ht="21" customHeight="1">
      <c r="B49" s="96"/>
      <c r="C49" s="97"/>
      <c r="D49" s="97"/>
      <c r="E49" s="97"/>
      <c r="F49" s="7"/>
      <c r="G49" s="288"/>
      <c r="H49" s="238"/>
      <c r="I49" s="101"/>
      <c r="J49" s="100"/>
      <c r="K49" s="101"/>
      <c r="L49" s="230"/>
      <c r="M49" s="7"/>
      <c r="N49" s="202">
        <v>3</v>
      </c>
      <c r="O49" s="14">
        <v>34.355</v>
      </c>
      <c r="P49" s="100">
        <v>-51</v>
      </c>
      <c r="Q49" s="101">
        <f>O49+P49*0.001</f>
        <v>34.303999999999995</v>
      </c>
      <c r="R49" s="277" t="s">
        <v>54</v>
      </c>
      <c r="S49" s="278" t="s">
        <v>110</v>
      </c>
      <c r="T49" s="81"/>
      <c r="U49" s="81"/>
      <c r="V49" s="279"/>
      <c r="AF49" s="291"/>
      <c r="AG49" s="291"/>
      <c r="AH49" s="291"/>
      <c r="AI49" s="22"/>
      <c r="AJ49" s="291"/>
      <c r="AK49" s="291"/>
      <c r="AL49" s="291"/>
      <c r="AS49" s="91" t="s">
        <v>22</v>
      </c>
      <c r="BP49" s="276">
        <v>7</v>
      </c>
      <c r="BQ49" s="101">
        <v>34.013</v>
      </c>
      <c r="BR49" s="100">
        <v>37</v>
      </c>
      <c r="BS49" s="101">
        <f>BQ49+BR49*0.001</f>
        <v>34.05</v>
      </c>
      <c r="BT49" s="277" t="s">
        <v>54</v>
      </c>
      <c r="BU49" s="278" t="s">
        <v>99</v>
      </c>
      <c r="BV49" s="81"/>
      <c r="BW49" s="81"/>
      <c r="BX49" s="279"/>
      <c r="BY49" s="7"/>
      <c r="BZ49" s="276"/>
      <c r="CA49" s="101"/>
      <c r="CB49" s="100"/>
      <c r="CC49" s="101"/>
      <c r="CD49" s="327"/>
      <c r="CE49" s="217"/>
      <c r="CF49" s="97"/>
      <c r="CG49" s="97"/>
      <c r="CH49" s="97"/>
      <c r="CI49" s="97"/>
      <c r="CJ49" s="98"/>
    </row>
    <row r="50" spans="2:88" ht="21" customHeight="1">
      <c r="B50" s="200"/>
      <c r="C50" s="102"/>
      <c r="D50" s="100"/>
      <c r="E50" s="101"/>
      <c r="F50" s="216"/>
      <c r="G50" s="99"/>
      <c r="H50" s="201">
        <v>2</v>
      </c>
      <c r="I50" s="14">
        <v>34.355</v>
      </c>
      <c r="J50" s="100">
        <v>-51</v>
      </c>
      <c r="K50" s="101">
        <f>I50+J50*0.001</f>
        <v>34.303999999999995</v>
      </c>
      <c r="L50" s="230" t="s">
        <v>54</v>
      </c>
      <c r="M50" s="57"/>
      <c r="N50" s="202"/>
      <c r="O50" s="14"/>
      <c r="P50" s="100"/>
      <c r="Q50" s="101">
        <f>O50+P50*0.001</f>
        <v>0</v>
      </c>
      <c r="R50" s="277"/>
      <c r="S50" s="278" t="s">
        <v>111</v>
      </c>
      <c r="T50" s="81"/>
      <c r="U50" s="81"/>
      <c r="V50" s="279"/>
      <c r="AF50" s="291"/>
      <c r="AG50" s="22"/>
      <c r="AH50" s="291"/>
      <c r="AI50" s="22"/>
      <c r="AJ50" s="291"/>
      <c r="AK50" s="292"/>
      <c r="AL50" s="291"/>
      <c r="AS50" s="84" t="s">
        <v>56</v>
      </c>
      <c r="BP50" s="202">
        <v>8</v>
      </c>
      <c r="BQ50" s="14">
        <v>33.978</v>
      </c>
      <c r="BR50" s="100">
        <v>37</v>
      </c>
      <c r="BS50" s="101">
        <f>BQ50+BR50*0.001</f>
        <v>34.015</v>
      </c>
      <c r="BT50" s="277" t="s">
        <v>54</v>
      </c>
      <c r="BU50" s="278" t="s">
        <v>98</v>
      </c>
      <c r="BV50" s="81"/>
      <c r="BW50" s="81"/>
      <c r="BX50" s="279"/>
      <c r="BY50" s="57"/>
      <c r="BZ50" s="202">
        <v>11</v>
      </c>
      <c r="CA50" s="14">
        <v>33.778</v>
      </c>
      <c r="CB50" s="100">
        <v>37</v>
      </c>
      <c r="CC50" s="101">
        <f>CA50+CB50*0.001</f>
        <v>33.815</v>
      </c>
      <c r="CD50" s="216" t="s">
        <v>54</v>
      </c>
      <c r="CE50" s="110"/>
      <c r="CF50" s="97"/>
      <c r="CG50" s="97"/>
      <c r="CH50" s="97"/>
      <c r="CI50" s="97"/>
      <c r="CJ50" s="98"/>
    </row>
    <row r="51" spans="2:88" ht="21" customHeight="1">
      <c r="B51" s="200">
        <v>1</v>
      </c>
      <c r="C51" s="102">
        <v>34.397</v>
      </c>
      <c r="D51" s="100">
        <v>-65</v>
      </c>
      <c r="E51" s="101">
        <f>C51+D51*0.001</f>
        <v>34.332</v>
      </c>
      <c r="F51" s="216" t="s">
        <v>54</v>
      </c>
      <c r="G51" s="99"/>
      <c r="H51" s="201"/>
      <c r="I51" s="14"/>
      <c r="J51" s="100"/>
      <c r="K51" s="101"/>
      <c r="L51" s="230"/>
      <c r="M51" s="57"/>
      <c r="N51" s="276">
        <v>4</v>
      </c>
      <c r="O51" s="101">
        <v>34.322</v>
      </c>
      <c r="P51" s="100">
        <v>-37</v>
      </c>
      <c r="Q51" s="101">
        <f>O51+P51*0.001</f>
        <v>34.285000000000004</v>
      </c>
      <c r="R51" s="277" t="s">
        <v>54</v>
      </c>
      <c r="S51" s="278" t="s">
        <v>99</v>
      </c>
      <c r="T51" s="81"/>
      <c r="U51" s="81"/>
      <c r="V51" s="279"/>
      <c r="AF51" s="291"/>
      <c r="AG51" s="22"/>
      <c r="AH51" s="291"/>
      <c r="AI51" s="22"/>
      <c r="AJ51" s="291"/>
      <c r="AK51" s="292"/>
      <c r="AL51" s="291"/>
      <c r="AS51" s="84" t="s">
        <v>57</v>
      </c>
      <c r="BP51" s="202">
        <v>9</v>
      </c>
      <c r="BQ51" s="14">
        <v>33.918</v>
      </c>
      <c r="BR51" s="100">
        <v>-37</v>
      </c>
      <c r="BS51" s="101">
        <f>BQ51+BR51*0.001</f>
        <v>33.881</v>
      </c>
      <c r="BT51" s="277" t="s">
        <v>54</v>
      </c>
      <c r="BU51" s="278" t="s">
        <v>109</v>
      </c>
      <c r="BV51" s="81"/>
      <c r="BW51" s="81"/>
      <c r="BX51" s="279"/>
      <c r="BY51" s="57"/>
      <c r="BZ51" s="202"/>
      <c r="CA51" s="14"/>
      <c r="CB51" s="100"/>
      <c r="CC51" s="101"/>
      <c r="CD51" s="216"/>
      <c r="CE51" s="110"/>
      <c r="CF51" s="203">
        <v>13</v>
      </c>
      <c r="CG51" s="102">
        <v>33.751</v>
      </c>
      <c r="CH51" s="100">
        <v>37</v>
      </c>
      <c r="CI51" s="101">
        <f>CG51+CH51*0.001</f>
        <v>33.788</v>
      </c>
      <c r="CJ51" s="13" t="s">
        <v>54</v>
      </c>
    </row>
    <row r="52" spans="2:88" ht="21" customHeight="1">
      <c r="B52" s="202"/>
      <c r="C52" s="14"/>
      <c r="D52" s="100"/>
      <c r="E52" s="101"/>
      <c r="F52" s="216"/>
      <c r="G52" s="99"/>
      <c r="H52" s="201">
        <v>5</v>
      </c>
      <c r="I52" s="14">
        <v>34.318</v>
      </c>
      <c r="J52" s="100">
        <v>-37</v>
      </c>
      <c r="K52" s="101">
        <f>I52+J52*0.001</f>
        <v>34.281</v>
      </c>
      <c r="L52" s="230" t="s">
        <v>54</v>
      </c>
      <c r="M52" s="57"/>
      <c r="N52" s="202">
        <v>6</v>
      </c>
      <c r="O52" s="14">
        <v>34.278</v>
      </c>
      <c r="P52" s="100">
        <v>-37</v>
      </c>
      <c r="Q52" s="101">
        <f>O52+P52*0.001</f>
        <v>34.241</v>
      </c>
      <c r="R52" s="277" t="s">
        <v>54</v>
      </c>
      <c r="S52" s="278" t="s">
        <v>98</v>
      </c>
      <c r="T52" s="81"/>
      <c r="U52" s="81"/>
      <c r="V52" s="279"/>
      <c r="AF52" s="291"/>
      <c r="AG52" s="22"/>
      <c r="AH52" s="291"/>
      <c r="AI52" s="22"/>
      <c r="AJ52" s="291"/>
      <c r="AK52" s="292"/>
      <c r="AL52" s="291"/>
      <c r="BP52" s="276" t="s">
        <v>58</v>
      </c>
      <c r="BQ52" s="101">
        <v>33.878</v>
      </c>
      <c r="BR52" s="100">
        <v>37</v>
      </c>
      <c r="BS52" s="101">
        <f>BQ52+BR52*0.001</f>
        <v>33.915</v>
      </c>
      <c r="BT52" s="277" t="s">
        <v>54</v>
      </c>
      <c r="BU52" s="278" t="s">
        <v>99</v>
      </c>
      <c r="BV52" s="81"/>
      <c r="BW52" s="81"/>
      <c r="BX52" s="279"/>
      <c r="BY52" s="57"/>
      <c r="BZ52" s="202">
        <v>12</v>
      </c>
      <c r="CA52" s="14">
        <v>33.778</v>
      </c>
      <c r="CB52" s="100">
        <v>37</v>
      </c>
      <c r="CC52" s="101">
        <f>CA52+CB52*0.001</f>
        <v>33.815</v>
      </c>
      <c r="CD52" s="216" t="s">
        <v>54</v>
      </c>
      <c r="CE52" s="110"/>
      <c r="CF52" s="97"/>
      <c r="CG52" s="97"/>
      <c r="CH52" s="97"/>
      <c r="CI52" s="97"/>
      <c r="CJ52" s="98"/>
    </row>
    <row r="53" spans="2:88" ht="21" customHeight="1" thickBot="1">
      <c r="B53" s="104"/>
      <c r="C53" s="105"/>
      <c r="D53" s="106"/>
      <c r="E53" s="106"/>
      <c r="F53" s="34"/>
      <c r="G53" s="107"/>
      <c r="H53" s="287"/>
      <c r="I53" s="281"/>
      <c r="J53" s="282"/>
      <c r="K53" s="281"/>
      <c r="L53" s="261"/>
      <c r="M53" s="57"/>
      <c r="N53" s="280"/>
      <c r="O53" s="281"/>
      <c r="P53" s="282"/>
      <c r="Q53" s="281"/>
      <c r="R53" s="283"/>
      <c r="S53" s="284"/>
      <c r="T53" s="285"/>
      <c r="U53" s="285"/>
      <c r="V53" s="286"/>
      <c r="AD53" s="36"/>
      <c r="AE53" s="37"/>
      <c r="AF53" s="291"/>
      <c r="AG53" s="291"/>
      <c r="AH53" s="291"/>
      <c r="AI53" s="289"/>
      <c r="AJ53" s="291"/>
      <c r="AK53" s="291"/>
      <c r="AL53" s="291"/>
      <c r="BG53" s="36"/>
      <c r="BH53" s="37"/>
      <c r="BP53" s="329">
        <v>10</v>
      </c>
      <c r="BQ53" s="330">
        <v>33.821</v>
      </c>
      <c r="BR53" s="282">
        <v>37</v>
      </c>
      <c r="BS53" s="281">
        <f>BQ53+BR53*0.001</f>
        <v>33.858</v>
      </c>
      <c r="BT53" s="283" t="s">
        <v>54</v>
      </c>
      <c r="BU53" s="331" t="s">
        <v>100</v>
      </c>
      <c r="BV53" s="285"/>
      <c r="BW53" s="285"/>
      <c r="BX53" s="286"/>
      <c r="BY53" s="57"/>
      <c r="BZ53" s="280"/>
      <c r="CA53" s="281"/>
      <c r="CB53" s="282"/>
      <c r="CC53" s="281"/>
      <c r="CD53" s="328"/>
      <c r="CE53" s="17"/>
      <c r="CF53" s="108"/>
      <c r="CG53" s="105"/>
      <c r="CH53" s="106"/>
      <c r="CI53" s="106"/>
      <c r="CJ53" s="18"/>
    </row>
    <row r="54" ht="12.75" customHeight="1">
      <c r="AA54" s="81"/>
    </row>
    <row r="55" ht="12.75" customHeight="1"/>
    <row r="56" ht="12.75">
      <c r="AA56" s="81"/>
    </row>
    <row r="57" spans="27:70" ht="12.75">
      <c r="AA57" s="81"/>
      <c r="BO57" s="81"/>
      <c r="BP57" s="81"/>
      <c r="BQ57" s="81"/>
      <c r="BR57" s="81"/>
    </row>
  </sheetData>
  <sheetProtection password="E755" sheet="1" objects="1" scenarios="1"/>
  <mergeCells count="15">
    <mergeCell ref="S47:V47"/>
    <mergeCell ref="BU47:BX47"/>
    <mergeCell ref="CB17:CG17"/>
    <mergeCell ref="CB18:CC18"/>
    <mergeCell ref="CD18:CE18"/>
    <mergeCell ref="CF18:CG18"/>
    <mergeCell ref="V2:Y2"/>
    <mergeCell ref="R3:S3"/>
    <mergeCell ref="V4:Y4"/>
    <mergeCell ref="BN4:BQ4"/>
    <mergeCell ref="AB3:AC3"/>
    <mergeCell ref="BT3:BU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8376337" r:id="rId1"/>
    <oleObject progId="Paint.Picture" shapeId="11936313" r:id="rId2"/>
    <oleObject progId="Paint.Picture" shapeId="119371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2010-02-14T11:03:58Z</cp:lastPrinted>
  <dcterms:created xsi:type="dcterms:W3CDTF">2003-01-10T15:39:03Z</dcterms:created>
  <dcterms:modified xsi:type="dcterms:W3CDTF">2010-05-24T07:57:20Z</dcterms:modified>
  <cp:category/>
  <cp:version/>
  <cp:contentType/>
  <cp:contentStatus/>
</cp:coreProperties>
</file>