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Nemilkov" sheetId="2" r:id="rId2"/>
  </sheets>
  <definedNames/>
  <calcPr fullCalcOnLoad="1"/>
</workbook>
</file>

<file path=xl/sharedStrings.xml><?xml version="1.0" encoding="utf-8"?>
<sst xmlns="http://schemas.openxmlformats.org/spreadsheetml/2006/main" count="157" uniqueCount="91">
  <si>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</si>
  <si>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</si>
  <si>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</si>
  <si>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</si>
  <si>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</si>
  <si>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</si>
  <si>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</si>
  <si>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</si>
  <si>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</si>
  <si>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</si>
  <si>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</si>
  <si>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</si>
  <si>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</si>
  <si>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</si>
  <si>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</si>
  <si>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</si>
  <si>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</si>
  <si>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</si>
  <si>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</si>
  <si>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</si>
  <si>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</si>
  <si>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</si>
  <si>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</si>
  <si>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</si>
  <si>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</si>
  <si>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</si>
  <si>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</si>
  <si>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</si>
  <si>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</si>
  <si>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</si>
  <si>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</si>
  <si>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</si>
  <si>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</si>
  <si>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</si>
  <si>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</si>
  <si>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</si>
  <si>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</si>
  <si>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Vk 1</t>
  </si>
  <si>
    <t>ručně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</si>
  <si>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</si>
  <si>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</si>
  <si>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</si>
  <si>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</si>
  <si>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</si>
  <si>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</si>
  <si>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</si>
  <si>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</si>
  <si>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</si>
  <si>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Zabezpečovací zařízení neumožňuje současné vlakové cesty</t>
  </si>
  <si>
    <t>vyjma současných odjezdů</t>
  </si>
  <si>
    <t>ústřední stavědlo</t>
  </si>
  <si>
    <t>Hlavní  staniční  kolej</t>
  </si>
  <si>
    <t>Vjezd - odjezd - průjezd</t>
  </si>
  <si>
    <t>* ) = obsazení v době stanovené rozvrhem služby. V době nepřítomnosti přebírá jeho povinnosti výpravčí.</t>
  </si>
  <si>
    <t>Kód : 1</t>
  </si>
  <si>
    <t>Telefonické  dorozumívání</t>
  </si>
  <si>
    <t>provoz podle D - 2</t>
  </si>
  <si>
    <t>Odjezdová - skupinová</t>
  </si>
  <si>
    <t>Stanice  bez</t>
  </si>
  <si>
    <t>seřaďovacích</t>
  </si>
  <si>
    <t>návěstidel</t>
  </si>
  <si>
    <t>JTom</t>
  </si>
  <si>
    <t>VI.  /  2009</t>
  </si>
  <si>
    <t>1A</t>
  </si>
  <si>
    <t>Š1</t>
  </si>
  <si>
    <t>S 1-2</t>
  </si>
  <si>
    <t>L 1-2</t>
  </si>
  <si>
    <t>St.1</t>
  </si>
  <si>
    <t>Km  39,631</t>
  </si>
  <si>
    <t>Kód :  6</t>
  </si>
  <si>
    <t>Signalista  -  1*)</t>
  </si>
  <si>
    <t>výpravčí  //  signalista *)</t>
  </si>
  <si>
    <t>zast. - 00 // 41</t>
  </si>
  <si>
    <t>proj. - 00</t>
  </si>
  <si>
    <t>sypané - přístup od dopravní kanceláře</t>
  </si>
  <si>
    <t>č. I,  úrovňové, jednostranné vnitřní</t>
  </si>
  <si>
    <t>Směr  :  Kolinec</t>
  </si>
  <si>
    <t>00</t>
  </si>
  <si>
    <t>00 // 41</t>
  </si>
  <si>
    <t>Směr  :  Běšiny</t>
  </si>
  <si>
    <t>p/z</t>
  </si>
  <si>
    <t xml:space="preserve">  odtlačný výměnový zámek, klíč 1At/1A/Š1 v ÚS v DK</t>
  </si>
  <si>
    <t xml:space="preserve">  výměnový zámek, klíč v kontrolním zámku v.č.1A</t>
  </si>
  <si>
    <t>r/z</t>
  </si>
  <si>
    <t xml:space="preserve">  závorníková páka 2/3 je na ÚS v DK</t>
  </si>
  <si>
    <t xml:space="preserve">  závorníková páka Vk1/4 je na ÚS v DK</t>
  </si>
  <si>
    <t>trojstavná páka a přest. s možností ruč. stavění</t>
  </si>
  <si>
    <t>39,333</t>
  </si>
  <si>
    <t>Obvod  signalisty*) // výpravčího</t>
  </si>
  <si>
    <t>Elektromechanické</t>
  </si>
  <si>
    <t>II. kategorie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</si>
</sst>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9" xfId="21" applyFont="1" applyFill="1" applyBorder="1" applyAlignment="1">
      <alignment horizontal="center" vertical="center"/>
      <protection/>
    </xf>
    <xf numFmtId="0" fontId="11" fillId="6" borderId="40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6" borderId="42" xfId="21" applyFont="1" applyFill="1" applyBorder="1" applyAlignment="1" quotePrefix="1">
      <alignment vertical="center"/>
      <protection/>
    </xf>
    <xf numFmtId="164" fontId="0" fillId="6" borderId="42" xfId="21" applyNumberFormat="1" applyFont="1" applyFill="1" applyBorder="1" applyAlignment="1">
      <alignment vertical="center"/>
      <protection/>
    </xf>
    <xf numFmtId="0" fontId="0" fillId="6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9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3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40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0" fillId="6" borderId="58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46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/>
      <protection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5" fillId="0" borderId="0" xfId="21" applyFont="1" applyBorder="1" applyAlignment="1">
      <alignment horizontal="center"/>
      <protection/>
    </xf>
    <xf numFmtId="164" fontId="46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32" fillId="0" borderId="63" xfId="0" applyNumberFormat="1" applyFont="1" applyBorder="1" applyAlignment="1">
      <alignment horizontal="center" vertical="center"/>
    </xf>
    <xf numFmtId="49" fontId="30" fillId="0" borderId="63" xfId="0" applyNumberFormat="1" applyFont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66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67" xfId="0" applyFont="1" applyFill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28" fillId="0" borderId="6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3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20" applyNumberFormat="1" applyFont="1" applyAlignment="1">
      <alignment horizont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 quotePrefix="1">
      <alignment horizontal="center" vertical="center"/>
      <protection/>
    </xf>
    <xf numFmtId="0" fontId="4" fillId="5" borderId="71" xfId="21" applyFont="1" applyFill="1" applyBorder="1" applyAlignment="1">
      <alignment horizontal="center" vertical="center"/>
      <protection/>
    </xf>
    <xf numFmtId="0" fontId="4" fillId="5" borderId="72" xfId="21" applyFont="1" applyFill="1" applyBorder="1" applyAlignment="1">
      <alignment horizontal="center" vertical="center"/>
      <protection/>
    </xf>
    <xf numFmtId="0" fontId="4" fillId="5" borderId="73" xfId="21" applyFont="1" applyFill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30" fillId="0" borderId="63" xfId="0" applyNumberFormat="1" applyFont="1" applyBorder="1" applyAlignment="1">
      <alignment horizontal="center" vertical="center"/>
    </xf>
    <xf numFmtId="0" fontId="32" fillId="0" borderId="63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Nemilkov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457200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7830800" y="8715375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8029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67</xdr:col>
      <xdr:colOff>266700</xdr:colOff>
      <xdr:row>35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715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8029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Nemilkov</a:t>
          </a:r>
        </a:p>
      </xdr:txBody>
    </xdr:sp>
    <xdr:clientData/>
  </xdr:twoCellAnchor>
  <xdr:twoCellAnchor>
    <xdr:from>
      <xdr:col>14</xdr:col>
      <xdr:colOff>495300</xdr:colOff>
      <xdr:row>26</xdr:row>
      <xdr:rowOff>0</xdr:rowOff>
    </xdr:from>
    <xdr:to>
      <xdr:col>20</xdr:col>
      <xdr:colOff>962025</xdr:colOff>
      <xdr:row>32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10439400" y="6543675"/>
          <a:ext cx="4924425" cy="1485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0</xdr:colOff>
      <xdr:row>25</xdr:row>
      <xdr:rowOff>28575</xdr:rowOff>
    </xdr:from>
    <xdr:to>
      <xdr:col>55</xdr:col>
      <xdr:colOff>276225</xdr:colOff>
      <xdr:row>27</xdr:row>
      <xdr:rowOff>28575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6900" y="6343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32</xdr:row>
      <xdr:rowOff>114300</xdr:rowOff>
    </xdr:from>
    <xdr:to>
      <xdr:col>74</xdr:col>
      <xdr:colOff>495300</xdr:colOff>
      <xdr:row>35</xdr:row>
      <xdr:rowOff>0</xdr:rowOff>
    </xdr:to>
    <xdr:sp>
      <xdr:nvSpPr>
        <xdr:cNvPr id="24" name="Line 35"/>
        <xdr:cNvSpPr>
          <a:spLocks/>
        </xdr:cNvSpPr>
      </xdr:nvSpPr>
      <xdr:spPr>
        <a:xfrm flipV="1">
          <a:off x="51587400" y="8029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22</xdr:row>
      <xdr:rowOff>114300</xdr:rowOff>
    </xdr:from>
    <xdr:to>
      <xdr:col>21</xdr:col>
      <xdr:colOff>238125</xdr:colOff>
      <xdr:row>22</xdr:row>
      <xdr:rowOff>152400</xdr:rowOff>
    </xdr:to>
    <xdr:sp>
      <xdr:nvSpPr>
        <xdr:cNvPr id="39" name="Line 502"/>
        <xdr:cNvSpPr>
          <a:spLocks/>
        </xdr:cNvSpPr>
      </xdr:nvSpPr>
      <xdr:spPr>
        <a:xfrm>
          <a:off x="148685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22</xdr:row>
      <xdr:rowOff>152400</xdr:rowOff>
    </xdr:from>
    <xdr:to>
      <xdr:col>22</xdr:col>
      <xdr:colOff>457200</xdr:colOff>
      <xdr:row>23</xdr:row>
      <xdr:rowOff>0</xdr:rowOff>
    </xdr:to>
    <xdr:sp>
      <xdr:nvSpPr>
        <xdr:cNvPr id="40" name="Line 503"/>
        <xdr:cNvSpPr>
          <a:spLocks/>
        </xdr:cNvSpPr>
      </xdr:nvSpPr>
      <xdr:spPr>
        <a:xfrm>
          <a:off x="156019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23</xdr:row>
      <xdr:rowOff>114300</xdr:rowOff>
    </xdr:from>
    <xdr:to>
      <xdr:col>26</xdr:col>
      <xdr:colOff>476250</xdr:colOff>
      <xdr:row>25</xdr:row>
      <xdr:rowOff>114300</xdr:rowOff>
    </xdr:to>
    <xdr:sp>
      <xdr:nvSpPr>
        <xdr:cNvPr id="41" name="Line 504"/>
        <xdr:cNvSpPr>
          <a:spLocks/>
        </xdr:cNvSpPr>
      </xdr:nvSpPr>
      <xdr:spPr>
        <a:xfrm>
          <a:off x="17087850" y="59721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30</xdr:row>
      <xdr:rowOff>219075</xdr:rowOff>
    </xdr:from>
    <xdr:to>
      <xdr:col>14</xdr:col>
      <xdr:colOff>647700</xdr:colOff>
      <xdr:row>32</xdr:row>
      <xdr:rowOff>114300</xdr:rowOff>
    </xdr:to>
    <xdr:grpSp>
      <xdr:nvGrpSpPr>
        <xdr:cNvPr id="43" name="Group 511"/>
        <xdr:cNvGrpSpPr>
          <a:grpSpLocks noChangeAspect="1"/>
        </xdr:cNvGrpSpPr>
      </xdr:nvGrpSpPr>
      <xdr:grpSpPr>
        <a:xfrm>
          <a:off x="102870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219075</xdr:rowOff>
    </xdr:from>
    <xdr:to>
      <xdr:col>74</xdr:col>
      <xdr:colOff>647700</xdr:colOff>
      <xdr:row>32</xdr:row>
      <xdr:rowOff>114300</xdr:rowOff>
    </xdr:to>
    <xdr:grpSp>
      <xdr:nvGrpSpPr>
        <xdr:cNvPr id="46" name="Group 514"/>
        <xdr:cNvGrpSpPr>
          <a:grpSpLocks noChangeAspect="1"/>
        </xdr:cNvGrpSpPr>
      </xdr:nvGrpSpPr>
      <xdr:grpSpPr>
        <a:xfrm>
          <a:off x="551688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49" name="Line 519"/>
        <xdr:cNvSpPr>
          <a:spLocks/>
        </xdr:cNvSpPr>
      </xdr:nvSpPr>
      <xdr:spPr>
        <a:xfrm flipV="1">
          <a:off x="5010150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50" name="Line 520"/>
        <xdr:cNvSpPr>
          <a:spLocks/>
        </xdr:cNvSpPr>
      </xdr:nvSpPr>
      <xdr:spPr>
        <a:xfrm flipV="1">
          <a:off x="5084445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25</xdr:row>
      <xdr:rowOff>152400</xdr:rowOff>
    </xdr:from>
    <xdr:to>
      <xdr:col>22</xdr:col>
      <xdr:colOff>219075</xdr:colOff>
      <xdr:row>26</xdr:row>
      <xdr:rowOff>0</xdr:rowOff>
    </xdr:to>
    <xdr:sp>
      <xdr:nvSpPr>
        <xdr:cNvPr id="51" name="Line 521"/>
        <xdr:cNvSpPr>
          <a:spLocks/>
        </xdr:cNvSpPr>
      </xdr:nvSpPr>
      <xdr:spPr>
        <a:xfrm flipV="1">
          <a:off x="153638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200025</xdr:colOff>
      <xdr:row>25</xdr:row>
      <xdr:rowOff>114300</xdr:rowOff>
    </xdr:from>
    <xdr:to>
      <xdr:col>22</xdr:col>
      <xdr:colOff>942975</xdr:colOff>
      <xdr:row>25</xdr:row>
      <xdr:rowOff>152400</xdr:rowOff>
    </xdr:to>
    <xdr:sp>
      <xdr:nvSpPr>
        <xdr:cNvPr id="52" name="Line 522"/>
        <xdr:cNvSpPr>
          <a:spLocks/>
        </xdr:cNvSpPr>
      </xdr:nvSpPr>
      <xdr:spPr>
        <a:xfrm flipV="1">
          <a:off x="1608772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23</xdr:row>
      <xdr:rowOff>0</xdr:rowOff>
    </xdr:from>
    <xdr:to>
      <xdr:col>23</xdr:col>
      <xdr:colOff>238125</xdr:colOff>
      <xdr:row>23</xdr:row>
      <xdr:rowOff>114300</xdr:rowOff>
    </xdr:to>
    <xdr:sp>
      <xdr:nvSpPr>
        <xdr:cNvPr id="53" name="Line 547"/>
        <xdr:cNvSpPr>
          <a:spLocks/>
        </xdr:cNvSpPr>
      </xdr:nvSpPr>
      <xdr:spPr>
        <a:xfrm>
          <a:off x="16354425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495300</xdr:colOff>
      <xdr:row>30</xdr:row>
      <xdr:rowOff>9525</xdr:rowOff>
    </xdr:from>
    <xdr:to>
      <xdr:col>70</xdr:col>
      <xdr:colOff>495300</xdr:colOff>
      <xdr:row>37</xdr:row>
      <xdr:rowOff>0</xdr:rowOff>
    </xdr:to>
    <xdr:sp>
      <xdr:nvSpPr>
        <xdr:cNvPr id="58" name="Line 639"/>
        <xdr:cNvSpPr>
          <a:spLocks/>
        </xdr:cNvSpPr>
      </xdr:nvSpPr>
      <xdr:spPr>
        <a:xfrm>
          <a:off x="52349400" y="7467600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27</xdr:row>
      <xdr:rowOff>0</xdr:rowOff>
    </xdr:from>
    <xdr:ext cx="971550" cy="685800"/>
    <xdr:sp>
      <xdr:nvSpPr>
        <xdr:cNvPr id="59" name="text 774"/>
        <xdr:cNvSpPr txBox="1">
          <a:spLocks noChangeArrowheads="1"/>
        </xdr:cNvSpPr>
      </xdr:nvSpPr>
      <xdr:spPr>
        <a:xfrm>
          <a:off x="51854100" y="67722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1S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39,853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22</xdr:col>
      <xdr:colOff>923925</xdr:colOff>
      <xdr:row>25</xdr:row>
      <xdr:rowOff>114300</xdr:rowOff>
    </xdr:from>
    <xdr:to>
      <xdr:col>47</xdr:col>
      <xdr:colOff>266700</xdr:colOff>
      <xdr:row>25</xdr:row>
      <xdr:rowOff>114300</xdr:rowOff>
    </xdr:to>
    <xdr:sp>
      <xdr:nvSpPr>
        <xdr:cNvPr id="60" name="Line 642"/>
        <xdr:cNvSpPr>
          <a:spLocks/>
        </xdr:cNvSpPr>
      </xdr:nvSpPr>
      <xdr:spPr>
        <a:xfrm flipV="1">
          <a:off x="16811625" y="6429375"/>
          <a:ext cx="1844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25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280035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31</xdr:col>
      <xdr:colOff>219075</xdr:colOff>
      <xdr:row>29</xdr:row>
      <xdr:rowOff>114300</xdr:rowOff>
    </xdr:from>
    <xdr:to>
      <xdr:col>63</xdr:col>
      <xdr:colOff>238125</xdr:colOff>
      <xdr:row>29</xdr:row>
      <xdr:rowOff>114300</xdr:rowOff>
    </xdr:to>
    <xdr:sp>
      <xdr:nvSpPr>
        <xdr:cNvPr id="62" name="Line 644"/>
        <xdr:cNvSpPr>
          <a:spLocks/>
        </xdr:cNvSpPr>
      </xdr:nvSpPr>
      <xdr:spPr>
        <a:xfrm flipV="1">
          <a:off x="23021925" y="7343775"/>
          <a:ext cx="2409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33</xdr:col>
      <xdr:colOff>266700</xdr:colOff>
      <xdr:row>29</xdr:row>
      <xdr:rowOff>114300</xdr:rowOff>
    </xdr:from>
    <xdr:to>
      <xdr:col>38</xdr:col>
      <xdr:colOff>476250</xdr:colOff>
      <xdr:row>32</xdr:row>
      <xdr:rowOff>114300</xdr:rowOff>
    </xdr:to>
    <xdr:sp>
      <xdr:nvSpPr>
        <xdr:cNvPr id="64" name="Line 658"/>
        <xdr:cNvSpPr>
          <a:spLocks/>
        </xdr:cNvSpPr>
      </xdr:nvSpPr>
      <xdr:spPr>
        <a:xfrm flipV="1">
          <a:off x="24555450" y="73437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22</xdr:col>
      <xdr:colOff>390525</xdr:colOff>
      <xdr:row>35</xdr:row>
      <xdr:rowOff>0</xdr:rowOff>
    </xdr:to>
    <xdr:sp>
      <xdr:nvSpPr>
        <xdr:cNvPr id="65" name="Line 659"/>
        <xdr:cNvSpPr>
          <a:spLocks/>
        </xdr:cNvSpPr>
      </xdr:nvSpPr>
      <xdr:spPr>
        <a:xfrm>
          <a:off x="13411200" y="8029575"/>
          <a:ext cx="2867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390525</xdr:colOff>
      <xdr:row>35</xdr:row>
      <xdr:rowOff>0</xdr:rowOff>
    </xdr:from>
    <xdr:to>
      <xdr:col>23</xdr:col>
      <xdr:colOff>247650</xdr:colOff>
      <xdr:row>35</xdr:row>
      <xdr:rowOff>85725</xdr:rowOff>
    </xdr:to>
    <xdr:sp>
      <xdr:nvSpPr>
        <xdr:cNvPr id="66" name="Line 660"/>
        <xdr:cNvSpPr>
          <a:spLocks/>
        </xdr:cNvSpPr>
      </xdr:nvSpPr>
      <xdr:spPr>
        <a:xfrm>
          <a:off x="16278225" y="86010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85725</xdr:rowOff>
    </xdr:from>
    <xdr:to>
      <xdr:col>24</xdr:col>
      <xdr:colOff>476250</xdr:colOff>
      <xdr:row>35</xdr:row>
      <xdr:rowOff>114300</xdr:rowOff>
    </xdr:to>
    <xdr:sp>
      <xdr:nvSpPr>
        <xdr:cNvPr id="67" name="Line 661"/>
        <xdr:cNvSpPr>
          <a:spLocks/>
        </xdr:cNvSpPr>
      </xdr:nvSpPr>
      <xdr:spPr>
        <a:xfrm>
          <a:off x="17106900" y="86868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219075</xdr:colOff>
      <xdr:row>30</xdr:row>
      <xdr:rowOff>76200</xdr:rowOff>
    </xdr:from>
    <xdr:to>
      <xdr:col>58</xdr:col>
      <xdr:colOff>819150</xdr:colOff>
      <xdr:row>31</xdr:row>
      <xdr:rowOff>152400</xdr:rowOff>
    </xdr:to>
    <xdr:grpSp>
      <xdr:nvGrpSpPr>
        <xdr:cNvPr id="68" name="Group 698"/>
        <xdr:cNvGrpSpPr>
          <a:grpSpLocks/>
        </xdr:cNvGrpSpPr>
      </xdr:nvGrpSpPr>
      <xdr:grpSpPr>
        <a:xfrm>
          <a:off x="36699825" y="7534275"/>
          <a:ext cx="7058025" cy="304800"/>
          <a:chOff x="115" y="479"/>
          <a:chExt cx="1117" cy="40"/>
        </a:xfrm>
        <a:solidFill>
          <a:srgbClr val="FFFFFF"/>
        </a:solidFill>
      </xdr:grpSpPr>
      <xdr:sp>
        <xdr:nvSpPr>
          <xdr:cNvPr id="69" name="Rectangle 69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495300</xdr:colOff>
      <xdr:row>29</xdr:row>
      <xdr:rowOff>38100</xdr:rowOff>
    </xdr:from>
    <xdr:to>
      <xdr:col>66</xdr:col>
      <xdr:colOff>323850</xdr:colOff>
      <xdr:row>29</xdr:row>
      <xdr:rowOff>171450</xdr:rowOff>
    </xdr:to>
    <xdr:sp>
      <xdr:nvSpPr>
        <xdr:cNvPr id="78" name="kreslení 12"/>
        <xdr:cNvSpPr>
          <a:spLocks/>
        </xdr:cNvSpPr>
      </xdr:nvSpPr>
      <xdr:spPr>
        <a:xfrm>
          <a:off x="48863250" y="726757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27</xdr:row>
      <xdr:rowOff>0</xdr:rowOff>
    </xdr:from>
    <xdr:ext cx="971550" cy="685800"/>
    <xdr:sp>
      <xdr:nvSpPr>
        <xdr:cNvPr id="79" name="text 774"/>
        <xdr:cNvSpPr txBox="1">
          <a:spLocks noChangeArrowheads="1"/>
        </xdr:cNvSpPr>
      </xdr:nvSpPr>
      <xdr:spPr>
        <a:xfrm>
          <a:off x="2514600" y="67722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38,928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4</xdr:col>
      <xdr:colOff>495300</xdr:colOff>
      <xdr:row>30</xdr:row>
      <xdr:rowOff>0</xdr:rowOff>
    </xdr:from>
    <xdr:to>
      <xdr:col>4</xdr:col>
      <xdr:colOff>495300</xdr:colOff>
      <xdr:row>35</xdr:row>
      <xdr:rowOff>0</xdr:rowOff>
    </xdr:to>
    <xdr:sp>
      <xdr:nvSpPr>
        <xdr:cNvPr id="80" name="Line 768"/>
        <xdr:cNvSpPr>
          <a:spLocks/>
        </xdr:cNvSpPr>
      </xdr:nvSpPr>
      <xdr:spPr>
        <a:xfrm>
          <a:off x="300990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533400</xdr:colOff>
      <xdr:row>36</xdr:row>
      <xdr:rowOff>57150</xdr:rowOff>
    </xdr:from>
    <xdr:to>
      <xdr:col>69</xdr:col>
      <xdr:colOff>266700</xdr:colOff>
      <xdr:row>36</xdr:row>
      <xdr:rowOff>171450</xdr:rowOff>
    </xdr:to>
    <xdr:grpSp>
      <xdr:nvGrpSpPr>
        <xdr:cNvPr id="81" name="Group 769"/>
        <xdr:cNvGrpSpPr>
          <a:grpSpLocks/>
        </xdr:cNvGrpSpPr>
      </xdr:nvGrpSpPr>
      <xdr:grpSpPr>
        <a:xfrm>
          <a:off x="50901600" y="8886825"/>
          <a:ext cx="704850" cy="114300"/>
          <a:chOff x="274" y="431"/>
          <a:chExt cx="64" cy="12"/>
        </a:xfrm>
        <a:solidFill>
          <a:srgbClr val="FFFFFF"/>
        </a:solidFill>
      </xdr:grpSpPr>
      <xdr:sp>
        <xdr:nvSpPr>
          <xdr:cNvPr id="82" name="Rectangle 770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771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772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73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74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75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76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247650</xdr:colOff>
      <xdr:row>31</xdr:row>
      <xdr:rowOff>57150</xdr:rowOff>
    </xdr:from>
    <xdr:to>
      <xdr:col>20</xdr:col>
      <xdr:colOff>438150</xdr:colOff>
      <xdr:row>31</xdr:row>
      <xdr:rowOff>171450</xdr:rowOff>
    </xdr:to>
    <xdr:grpSp>
      <xdr:nvGrpSpPr>
        <xdr:cNvPr id="89" name="Group 777"/>
        <xdr:cNvGrpSpPr>
          <a:grpSpLocks/>
        </xdr:cNvGrpSpPr>
      </xdr:nvGrpSpPr>
      <xdr:grpSpPr>
        <a:xfrm>
          <a:off x="14135100" y="7743825"/>
          <a:ext cx="704850" cy="114300"/>
          <a:chOff x="435" y="431"/>
          <a:chExt cx="64" cy="12"/>
        </a:xfrm>
        <a:solidFill>
          <a:srgbClr val="FFFFFF"/>
        </a:solidFill>
      </xdr:grpSpPr>
      <xdr:sp>
        <xdr:nvSpPr>
          <xdr:cNvPr id="90" name="Line 778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79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80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81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82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83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784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30</xdr:row>
      <xdr:rowOff>114300</xdr:rowOff>
    </xdr:from>
    <xdr:to>
      <xdr:col>17</xdr:col>
      <xdr:colOff>104775</xdr:colOff>
      <xdr:row>31</xdr:row>
      <xdr:rowOff>114300</xdr:rowOff>
    </xdr:to>
    <xdr:grpSp>
      <xdr:nvGrpSpPr>
        <xdr:cNvPr id="97" name="Group 789"/>
        <xdr:cNvGrpSpPr>
          <a:grpSpLocks/>
        </xdr:cNvGrpSpPr>
      </xdr:nvGrpSpPr>
      <xdr:grpSpPr>
        <a:xfrm>
          <a:off x="12458700" y="7572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8" name="Rectangle 7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457200</xdr:colOff>
      <xdr:row>33</xdr:row>
      <xdr:rowOff>76200</xdr:rowOff>
    </xdr:from>
    <xdr:to>
      <xdr:col>22</xdr:col>
      <xdr:colOff>504825</xdr:colOff>
      <xdr:row>34</xdr:row>
      <xdr:rowOff>76200</xdr:rowOff>
    </xdr:to>
    <xdr:grpSp>
      <xdr:nvGrpSpPr>
        <xdr:cNvPr id="101" name="Group 793"/>
        <xdr:cNvGrpSpPr>
          <a:grpSpLocks/>
        </xdr:cNvGrpSpPr>
      </xdr:nvGrpSpPr>
      <xdr:grpSpPr>
        <a:xfrm>
          <a:off x="16344900" y="82200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02" name="Rectangle 79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9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9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30</xdr:row>
      <xdr:rowOff>219075</xdr:rowOff>
    </xdr:from>
    <xdr:to>
      <xdr:col>33</xdr:col>
      <xdr:colOff>419100</xdr:colOff>
      <xdr:row>32</xdr:row>
      <xdr:rowOff>114300</xdr:rowOff>
    </xdr:to>
    <xdr:grpSp>
      <xdr:nvGrpSpPr>
        <xdr:cNvPr id="105" name="Group 801"/>
        <xdr:cNvGrpSpPr>
          <a:grpSpLocks noChangeAspect="1"/>
        </xdr:cNvGrpSpPr>
      </xdr:nvGrpSpPr>
      <xdr:grpSpPr>
        <a:xfrm>
          <a:off x="243935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8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27</xdr:row>
      <xdr:rowOff>209550</xdr:rowOff>
    </xdr:from>
    <xdr:to>
      <xdr:col>38</xdr:col>
      <xdr:colOff>628650</xdr:colOff>
      <xdr:row>29</xdr:row>
      <xdr:rowOff>114300</xdr:rowOff>
    </xdr:to>
    <xdr:grpSp>
      <xdr:nvGrpSpPr>
        <xdr:cNvPr id="108" name="Group 804"/>
        <xdr:cNvGrpSpPr>
          <a:grpSpLocks noChangeAspect="1"/>
        </xdr:cNvGrpSpPr>
      </xdr:nvGrpSpPr>
      <xdr:grpSpPr>
        <a:xfrm>
          <a:off x="280987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9" name="Line 8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111" name="Group 807"/>
        <xdr:cNvGrpSpPr>
          <a:grpSpLocks noChangeAspect="1"/>
        </xdr:cNvGrpSpPr>
      </xdr:nvGrpSpPr>
      <xdr:grpSpPr>
        <a:xfrm>
          <a:off x="2047875" y="82010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12" name="Line 8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19" name="Group 818"/>
        <xdr:cNvGrpSpPr>
          <a:grpSpLocks noChangeAspect="1"/>
        </xdr:cNvGrpSpPr>
      </xdr:nvGrpSpPr>
      <xdr:grpSpPr>
        <a:xfrm>
          <a:off x="62865000" y="77438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20" name="Line 8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29</xdr:row>
      <xdr:rowOff>0</xdr:rowOff>
    </xdr:from>
    <xdr:ext cx="514350" cy="228600"/>
    <xdr:sp>
      <xdr:nvSpPr>
        <xdr:cNvPr id="127" name="text 7125"/>
        <xdr:cNvSpPr txBox="1">
          <a:spLocks noChangeArrowheads="1"/>
        </xdr:cNvSpPr>
      </xdr:nvSpPr>
      <xdr:spPr>
        <a:xfrm>
          <a:off x="24288750" y="7229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26</xdr:col>
      <xdr:colOff>323850</xdr:colOff>
      <xdr:row>23</xdr:row>
      <xdr:rowOff>209550</xdr:rowOff>
    </xdr:from>
    <xdr:to>
      <xdr:col>26</xdr:col>
      <xdr:colOff>628650</xdr:colOff>
      <xdr:row>25</xdr:row>
      <xdr:rowOff>114300</xdr:rowOff>
    </xdr:to>
    <xdr:grpSp>
      <xdr:nvGrpSpPr>
        <xdr:cNvPr id="128" name="Group 827"/>
        <xdr:cNvGrpSpPr>
          <a:grpSpLocks noChangeAspect="1"/>
        </xdr:cNvGrpSpPr>
      </xdr:nvGrpSpPr>
      <xdr:grpSpPr>
        <a:xfrm>
          <a:off x="191833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9" name="Line 8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228600</xdr:colOff>
      <xdr:row>29</xdr:row>
      <xdr:rowOff>200025</xdr:rowOff>
    </xdr:from>
    <xdr:to>
      <xdr:col>35</xdr:col>
      <xdr:colOff>276225</xdr:colOff>
      <xdr:row>30</xdr:row>
      <xdr:rowOff>200025</xdr:rowOff>
    </xdr:to>
    <xdr:grpSp>
      <xdr:nvGrpSpPr>
        <xdr:cNvPr id="131" name="Group 831"/>
        <xdr:cNvGrpSpPr>
          <a:grpSpLocks/>
        </xdr:cNvGrpSpPr>
      </xdr:nvGrpSpPr>
      <xdr:grpSpPr>
        <a:xfrm>
          <a:off x="26003250" y="7429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" name="Rectangle 8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495300</xdr:colOff>
      <xdr:row>31</xdr:row>
      <xdr:rowOff>28575</xdr:rowOff>
    </xdr:from>
    <xdr:to>
      <xdr:col>36</xdr:col>
      <xdr:colOff>542925</xdr:colOff>
      <xdr:row>32</xdr:row>
      <xdr:rowOff>28575</xdr:rowOff>
    </xdr:to>
    <xdr:grpSp>
      <xdr:nvGrpSpPr>
        <xdr:cNvPr id="135" name="Group 835"/>
        <xdr:cNvGrpSpPr>
          <a:grpSpLocks/>
        </xdr:cNvGrpSpPr>
      </xdr:nvGrpSpPr>
      <xdr:grpSpPr>
        <a:xfrm>
          <a:off x="26784300" y="7715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6" name="Rectangle 8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723900</xdr:colOff>
      <xdr:row>22</xdr:row>
      <xdr:rowOff>114300</xdr:rowOff>
    </xdr:from>
    <xdr:to>
      <xdr:col>20</xdr:col>
      <xdr:colOff>466725</xdr:colOff>
      <xdr:row>22</xdr:row>
      <xdr:rowOff>114300</xdr:rowOff>
    </xdr:to>
    <xdr:sp>
      <xdr:nvSpPr>
        <xdr:cNvPr id="139" name="Line 839"/>
        <xdr:cNvSpPr>
          <a:spLocks/>
        </xdr:cNvSpPr>
      </xdr:nvSpPr>
      <xdr:spPr>
        <a:xfrm flipV="1">
          <a:off x="13639800" y="5743575"/>
          <a:ext cx="122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22</xdr:row>
      <xdr:rowOff>0</xdr:rowOff>
    </xdr:from>
    <xdr:ext cx="514350" cy="228600"/>
    <xdr:sp>
      <xdr:nvSpPr>
        <xdr:cNvPr id="140" name="text 7125"/>
        <xdr:cNvSpPr txBox="1">
          <a:spLocks noChangeArrowheads="1"/>
        </xdr:cNvSpPr>
      </xdr:nvSpPr>
      <xdr:spPr>
        <a:xfrm>
          <a:off x="138874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24</xdr:col>
      <xdr:colOff>47625</xdr:colOff>
      <xdr:row>24</xdr:row>
      <xdr:rowOff>38100</xdr:rowOff>
    </xdr:from>
    <xdr:to>
      <xdr:col>24</xdr:col>
      <xdr:colOff>95250</xdr:colOff>
      <xdr:row>25</xdr:row>
      <xdr:rowOff>38100</xdr:rowOff>
    </xdr:to>
    <xdr:grpSp>
      <xdr:nvGrpSpPr>
        <xdr:cNvPr id="141" name="Group 841"/>
        <xdr:cNvGrpSpPr>
          <a:grpSpLocks/>
        </xdr:cNvGrpSpPr>
      </xdr:nvGrpSpPr>
      <xdr:grpSpPr>
        <a:xfrm>
          <a:off x="17421225" y="6124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2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145" name="Group 845"/>
        <xdr:cNvGrpSpPr>
          <a:grpSpLocks noChangeAspect="1"/>
        </xdr:cNvGrpSpPr>
      </xdr:nvGrpSpPr>
      <xdr:grpSpPr>
        <a:xfrm>
          <a:off x="13258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26</xdr:row>
      <xdr:rowOff>0</xdr:rowOff>
    </xdr:from>
    <xdr:to>
      <xdr:col>54</xdr:col>
      <xdr:colOff>0</xdr:colOff>
      <xdr:row>27</xdr:row>
      <xdr:rowOff>0</xdr:rowOff>
    </xdr:to>
    <xdr:sp>
      <xdr:nvSpPr>
        <xdr:cNvPr id="148" name="text 207"/>
        <xdr:cNvSpPr txBox="1">
          <a:spLocks noChangeArrowheads="1"/>
        </xdr:cNvSpPr>
      </xdr:nvSpPr>
      <xdr:spPr>
        <a:xfrm>
          <a:off x="39452550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69</xdr:col>
      <xdr:colOff>104775</xdr:colOff>
      <xdr:row>30</xdr:row>
      <xdr:rowOff>219075</xdr:rowOff>
    </xdr:from>
    <xdr:to>
      <xdr:col>69</xdr:col>
      <xdr:colOff>419100</xdr:colOff>
      <xdr:row>32</xdr:row>
      <xdr:rowOff>114300</xdr:rowOff>
    </xdr:to>
    <xdr:grpSp>
      <xdr:nvGrpSpPr>
        <xdr:cNvPr id="149" name="Group 849"/>
        <xdr:cNvGrpSpPr>
          <a:grpSpLocks noChangeAspect="1"/>
        </xdr:cNvGrpSpPr>
      </xdr:nvGrpSpPr>
      <xdr:grpSpPr>
        <a:xfrm>
          <a:off x="514445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809625</xdr:colOff>
      <xdr:row>31</xdr:row>
      <xdr:rowOff>28575</xdr:rowOff>
    </xdr:from>
    <xdr:to>
      <xdr:col>66</xdr:col>
      <xdr:colOff>857250</xdr:colOff>
      <xdr:row>32</xdr:row>
      <xdr:rowOff>28575</xdr:rowOff>
    </xdr:to>
    <xdr:grpSp>
      <xdr:nvGrpSpPr>
        <xdr:cNvPr id="152" name="Group 852"/>
        <xdr:cNvGrpSpPr>
          <a:grpSpLocks/>
        </xdr:cNvGrpSpPr>
      </xdr:nvGrpSpPr>
      <xdr:grpSpPr>
        <a:xfrm>
          <a:off x="49691925" y="7715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29</xdr:row>
      <xdr:rowOff>114300</xdr:rowOff>
    </xdr:from>
    <xdr:to>
      <xdr:col>64</xdr:col>
      <xdr:colOff>476250</xdr:colOff>
      <xdr:row>29</xdr:row>
      <xdr:rowOff>152400</xdr:rowOff>
    </xdr:to>
    <xdr:sp>
      <xdr:nvSpPr>
        <xdr:cNvPr id="156" name="Line 856"/>
        <xdr:cNvSpPr>
          <a:spLocks/>
        </xdr:cNvSpPr>
      </xdr:nvSpPr>
      <xdr:spPr>
        <a:xfrm>
          <a:off x="4712970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29</xdr:row>
      <xdr:rowOff>152400</xdr:rowOff>
    </xdr:from>
    <xdr:to>
      <xdr:col>65</xdr:col>
      <xdr:colOff>238125</xdr:colOff>
      <xdr:row>30</xdr:row>
      <xdr:rowOff>0</xdr:rowOff>
    </xdr:to>
    <xdr:sp>
      <xdr:nvSpPr>
        <xdr:cNvPr id="157" name="Line 857"/>
        <xdr:cNvSpPr>
          <a:spLocks/>
        </xdr:cNvSpPr>
      </xdr:nvSpPr>
      <xdr:spPr>
        <a:xfrm>
          <a:off x="47863125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30</xdr:row>
      <xdr:rowOff>114300</xdr:rowOff>
    </xdr:from>
    <xdr:to>
      <xdr:col>69</xdr:col>
      <xdr:colOff>266700</xdr:colOff>
      <xdr:row>32</xdr:row>
      <xdr:rowOff>114300</xdr:rowOff>
    </xdr:to>
    <xdr:sp>
      <xdr:nvSpPr>
        <xdr:cNvPr id="158" name="Line 858"/>
        <xdr:cNvSpPr>
          <a:spLocks/>
        </xdr:cNvSpPr>
      </xdr:nvSpPr>
      <xdr:spPr>
        <a:xfrm>
          <a:off x="49349025" y="75723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30</xdr:row>
      <xdr:rowOff>0</xdr:rowOff>
    </xdr:from>
    <xdr:to>
      <xdr:col>66</xdr:col>
      <xdr:colOff>476250</xdr:colOff>
      <xdr:row>30</xdr:row>
      <xdr:rowOff>114300</xdr:rowOff>
    </xdr:to>
    <xdr:sp>
      <xdr:nvSpPr>
        <xdr:cNvPr id="159" name="Line 859"/>
        <xdr:cNvSpPr>
          <a:spLocks/>
        </xdr:cNvSpPr>
      </xdr:nvSpPr>
      <xdr:spPr>
        <a:xfrm>
          <a:off x="48615600" y="7458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542925</xdr:colOff>
      <xdr:row>33</xdr:row>
      <xdr:rowOff>0</xdr:rowOff>
    </xdr:from>
    <xdr:to>
      <xdr:col>70</xdr:col>
      <xdr:colOff>590550</xdr:colOff>
      <xdr:row>34</xdr:row>
      <xdr:rowOff>0</xdr:rowOff>
    </xdr:to>
    <xdr:grpSp>
      <xdr:nvGrpSpPr>
        <xdr:cNvPr id="160" name="Group 860"/>
        <xdr:cNvGrpSpPr>
          <a:grpSpLocks/>
        </xdr:cNvGrpSpPr>
      </xdr:nvGrpSpPr>
      <xdr:grpSpPr>
        <a:xfrm>
          <a:off x="52397025" y="81438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61" name="Rectangle 86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86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6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466725</xdr:colOff>
      <xdr:row>33</xdr:row>
      <xdr:rowOff>76200</xdr:rowOff>
    </xdr:from>
    <xdr:to>
      <xdr:col>58</xdr:col>
      <xdr:colOff>819150</xdr:colOff>
      <xdr:row>34</xdr:row>
      <xdr:rowOff>152400</xdr:rowOff>
    </xdr:to>
    <xdr:grpSp>
      <xdr:nvGrpSpPr>
        <xdr:cNvPr id="164" name="Group 864"/>
        <xdr:cNvGrpSpPr>
          <a:grpSpLocks/>
        </xdr:cNvGrpSpPr>
      </xdr:nvGrpSpPr>
      <xdr:grpSpPr>
        <a:xfrm>
          <a:off x="35975925" y="8220075"/>
          <a:ext cx="7781925" cy="304800"/>
          <a:chOff x="115" y="479"/>
          <a:chExt cx="1117" cy="40"/>
        </a:xfrm>
        <a:solidFill>
          <a:srgbClr val="FFFFFF"/>
        </a:solidFill>
      </xdr:grpSpPr>
      <xdr:sp>
        <xdr:nvSpPr>
          <xdr:cNvPr id="165" name="Rectangle 8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8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8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8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1.25390625" style="208" customWidth="1"/>
    <col min="3" max="18" width="11.2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18" customHeight="1">
      <c r="B3" s="129"/>
      <c r="C3" s="129"/>
      <c r="D3" s="129"/>
      <c r="J3" s="130"/>
      <c r="K3" s="129"/>
      <c r="L3" s="129"/>
    </row>
    <row r="4" spans="1:22" s="138" customFormat="1" ht="22.5" customHeight="1">
      <c r="A4" s="131"/>
      <c r="B4" s="50" t="s">
        <v>41</v>
      </c>
      <c r="C4" s="132">
        <v>710</v>
      </c>
      <c r="D4" s="133"/>
      <c r="E4" s="131"/>
      <c r="F4" s="131"/>
      <c r="G4" s="131"/>
      <c r="H4" s="131"/>
      <c r="I4" s="133"/>
      <c r="J4" s="120" t="s">
        <v>68</v>
      </c>
      <c r="K4" s="133"/>
      <c r="L4" s="134"/>
      <c r="M4" s="133"/>
      <c r="N4" s="133"/>
      <c r="O4" s="133"/>
      <c r="P4" s="133"/>
      <c r="Q4" s="135" t="s">
        <v>42</v>
      </c>
      <c r="R4" s="136">
        <v>736850</v>
      </c>
      <c r="S4" s="133"/>
      <c r="T4" s="133"/>
      <c r="U4" s="137"/>
      <c r="V4" s="137"/>
    </row>
    <row r="5" spans="2:22" s="139" customFormat="1" ht="18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1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0"/>
      <c r="U6" s="130"/>
      <c r="V6" s="130"/>
    </row>
    <row r="7" spans="1:21" ht="21" customHeight="1">
      <c r="A7" s="148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2"/>
      <c r="T7" s="129"/>
      <c r="U7" s="127"/>
    </row>
    <row r="8" spans="1:21" ht="24.75" customHeight="1">
      <c r="A8" s="148"/>
      <c r="B8" s="153"/>
      <c r="C8" s="154" t="s">
        <v>10</v>
      </c>
      <c r="D8" s="155"/>
      <c r="E8" s="155"/>
      <c r="F8" s="155"/>
      <c r="G8" s="155"/>
      <c r="H8" s="156"/>
      <c r="I8" s="157"/>
      <c r="J8" s="73" t="s">
        <v>89</v>
      </c>
      <c r="K8" s="157"/>
      <c r="L8" s="156"/>
      <c r="M8" s="155"/>
      <c r="N8" s="155"/>
      <c r="O8" s="155"/>
      <c r="P8" s="155"/>
      <c r="Q8" s="155"/>
      <c r="R8" s="158"/>
      <c r="S8" s="152"/>
      <c r="T8" s="129"/>
      <c r="U8" s="127"/>
    </row>
    <row r="9" spans="1:21" ht="24.75" customHeight="1">
      <c r="A9" s="148"/>
      <c r="B9" s="153"/>
      <c r="C9" s="72" t="s">
        <v>9</v>
      </c>
      <c r="D9" s="155"/>
      <c r="E9" s="155"/>
      <c r="F9" s="155"/>
      <c r="G9" s="155"/>
      <c r="H9" s="155"/>
      <c r="I9" s="155"/>
      <c r="J9" s="159" t="s">
        <v>90</v>
      </c>
      <c r="K9" s="155"/>
      <c r="L9" s="155"/>
      <c r="M9" s="155"/>
      <c r="N9" s="155"/>
      <c r="O9" s="155"/>
      <c r="P9" s="299" t="s">
        <v>69</v>
      </c>
      <c r="Q9" s="299"/>
      <c r="R9" s="160"/>
      <c r="S9" s="152"/>
      <c r="T9" s="129"/>
      <c r="U9" s="127"/>
    </row>
    <row r="10" spans="1:21" ht="24.75" customHeight="1">
      <c r="A10" s="148"/>
      <c r="B10" s="153"/>
      <c r="C10" s="72" t="s">
        <v>11</v>
      </c>
      <c r="D10" s="155"/>
      <c r="E10" s="155"/>
      <c r="F10" s="155"/>
      <c r="G10" s="155"/>
      <c r="H10" s="155"/>
      <c r="I10" s="155"/>
      <c r="J10" s="159" t="s">
        <v>50</v>
      </c>
      <c r="K10" s="155"/>
      <c r="L10" s="155"/>
      <c r="M10" s="155"/>
      <c r="N10" s="155"/>
      <c r="O10" s="155"/>
      <c r="P10" s="155"/>
      <c r="Q10" s="155"/>
      <c r="R10" s="158"/>
      <c r="S10" s="152"/>
      <c r="T10" s="129"/>
      <c r="U10" s="127"/>
    </row>
    <row r="11" spans="1:21" ht="21" customHeight="1">
      <c r="A11" s="148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152"/>
      <c r="T11" s="129"/>
      <c r="U11" s="127"/>
    </row>
    <row r="12" spans="1:21" ht="21" customHeight="1">
      <c r="A12" s="148"/>
      <c r="B12" s="153"/>
      <c r="C12" s="155"/>
      <c r="D12" s="155"/>
      <c r="E12" s="155"/>
      <c r="F12" s="155"/>
      <c r="G12" s="155"/>
      <c r="H12" s="155"/>
      <c r="I12" s="155"/>
      <c r="J12" s="278"/>
      <c r="K12" s="155"/>
      <c r="L12" s="155"/>
      <c r="M12" s="155"/>
      <c r="N12" s="155"/>
      <c r="O12" s="155"/>
      <c r="P12" s="155"/>
      <c r="Q12" s="155"/>
      <c r="R12" s="158"/>
      <c r="S12" s="152"/>
      <c r="T12" s="129"/>
      <c r="U12" s="127"/>
    </row>
    <row r="13" spans="1:21" ht="21" customHeight="1">
      <c r="A13" s="148"/>
      <c r="B13" s="153"/>
      <c r="C13" s="85" t="s">
        <v>16</v>
      </c>
      <c r="D13" s="155"/>
      <c r="E13" s="155"/>
      <c r="F13" s="155"/>
      <c r="I13" s="244" t="s">
        <v>67</v>
      </c>
      <c r="K13" s="164" t="s">
        <v>17</v>
      </c>
      <c r="M13" s="244"/>
      <c r="N13" s="165"/>
      <c r="O13" s="165"/>
      <c r="P13" s="165"/>
      <c r="Q13" s="155"/>
      <c r="R13" s="158"/>
      <c r="S13" s="152"/>
      <c r="T13" s="129"/>
      <c r="U13" s="127"/>
    </row>
    <row r="14" spans="1:21" ht="21" customHeight="1">
      <c r="A14" s="148"/>
      <c r="B14" s="153"/>
      <c r="C14" s="83" t="s">
        <v>18</v>
      </c>
      <c r="D14" s="155"/>
      <c r="E14" s="155"/>
      <c r="F14" s="155"/>
      <c r="I14" s="245">
        <v>39.631</v>
      </c>
      <c r="K14" s="209">
        <v>39.631</v>
      </c>
      <c r="M14" s="245"/>
      <c r="N14" s="165"/>
      <c r="O14" s="165"/>
      <c r="P14" s="165"/>
      <c r="Q14" s="155"/>
      <c r="R14" s="158"/>
      <c r="S14" s="152"/>
      <c r="T14" s="129"/>
      <c r="U14" s="127"/>
    </row>
    <row r="15" spans="1:21" ht="21" customHeight="1">
      <c r="A15" s="148"/>
      <c r="B15" s="153"/>
      <c r="C15" s="83" t="s">
        <v>19</v>
      </c>
      <c r="D15" s="155"/>
      <c r="E15" s="155"/>
      <c r="F15" s="155"/>
      <c r="I15" s="166" t="s">
        <v>70</v>
      </c>
      <c r="K15" s="102" t="s">
        <v>20</v>
      </c>
      <c r="M15" s="246"/>
      <c r="N15" s="155"/>
      <c r="O15" s="166"/>
      <c r="P15" s="155"/>
      <c r="Q15" s="155"/>
      <c r="R15" s="158"/>
      <c r="S15" s="152"/>
      <c r="T15" s="129"/>
      <c r="U15" s="127"/>
    </row>
    <row r="16" spans="1:21" ht="21" customHeight="1">
      <c r="A16" s="148"/>
      <c r="B16" s="161"/>
      <c r="C16" s="162"/>
      <c r="D16" s="162"/>
      <c r="E16" s="162"/>
      <c r="F16" s="162"/>
      <c r="G16" s="162"/>
      <c r="H16" s="162"/>
      <c r="I16" s="162"/>
      <c r="J16" s="221"/>
      <c r="K16" s="162"/>
      <c r="L16" s="162"/>
      <c r="M16" s="162"/>
      <c r="N16" s="162"/>
      <c r="O16" s="162"/>
      <c r="P16" s="162"/>
      <c r="Q16" s="162"/>
      <c r="R16" s="163"/>
      <c r="S16" s="152"/>
      <c r="T16" s="129"/>
      <c r="U16" s="127"/>
    </row>
    <row r="17" spans="1:21" ht="21" customHeight="1">
      <c r="A17" s="148"/>
      <c r="B17" s="15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8"/>
      <c r="S17" s="152"/>
      <c r="T17" s="129"/>
      <c r="U17" s="127"/>
    </row>
    <row r="18" spans="1:21" ht="21" customHeight="1">
      <c r="A18" s="148"/>
      <c r="B18" s="153"/>
      <c r="C18" s="83" t="s">
        <v>43</v>
      </c>
      <c r="D18" s="155"/>
      <c r="E18" s="155"/>
      <c r="F18" s="155"/>
      <c r="G18" s="155"/>
      <c r="H18" s="155"/>
      <c r="J18" s="167" t="s">
        <v>71</v>
      </c>
      <c r="L18" s="155"/>
      <c r="M18" s="165"/>
      <c r="N18" s="165"/>
      <c r="O18" s="155"/>
      <c r="P18" s="299" t="s">
        <v>72</v>
      </c>
      <c r="Q18" s="299"/>
      <c r="R18" s="158"/>
      <c r="S18" s="152"/>
      <c r="T18" s="129"/>
      <c r="U18" s="127"/>
    </row>
    <row r="19" spans="1:21" ht="21" customHeight="1">
      <c r="A19" s="148"/>
      <c r="B19" s="153"/>
      <c r="C19" s="83" t="s">
        <v>44</v>
      </c>
      <c r="D19" s="155"/>
      <c r="E19" s="155"/>
      <c r="F19" s="155"/>
      <c r="G19" s="155"/>
      <c r="H19" s="155"/>
      <c r="J19" s="168" t="s">
        <v>47</v>
      </c>
      <c r="L19" s="155"/>
      <c r="M19" s="165"/>
      <c r="N19" s="165"/>
      <c r="O19" s="155"/>
      <c r="P19" s="299" t="s">
        <v>73</v>
      </c>
      <c r="Q19" s="299"/>
      <c r="R19" s="158"/>
      <c r="S19" s="152"/>
      <c r="T19" s="129"/>
      <c r="U19" s="127"/>
    </row>
    <row r="20" spans="1:21" ht="21" customHeight="1">
      <c r="A20" s="148"/>
      <c r="B20" s="169"/>
      <c r="C20" s="170"/>
      <c r="D20" s="170"/>
      <c r="E20" s="170"/>
      <c r="F20" s="170"/>
      <c r="G20" s="170"/>
      <c r="H20" s="170"/>
      <c r="I20" s="170"/>
      <c r="J20" s="222" t="s">
        <v>53</v>
      </c>
      <c r="K20" s="170"/>
      <c r="L20" s="170"/>
      <c r="M20" s="170"/>
      <c r="N20" s="170"/>
      <c r="O20" s="170"/>
      <c r="P20" s="170"/>
      <c r="Q20" s="170"/>
      <c r="R20" s="171"/>
      <c r="S20" s="152"/>
      <c r="T20" s="129"/>
      <c r="U20" s="127"/>
    </row>
    <row r="21" spans="1:21" ht="21" customHeight="1">
      <c r="A21" s="148"/>
      <c r="B21" s="172"/>
      <c r="C21" s="173"/>
      <c r="D21" s="173"/>
      <c r="E21" s="174"/>
      <c r="F21" s="174"/>
      <c r="G21" s="174"/>
      <c r="H21" s="174"/>
      <c r="I21" s="173"/>
      <c r="J21" s="175"/>
      <c r="K21" s="173"/>
      <c r="L21" s="173"/>
      <c r="M21" s="173"/>
      <c r="N21" s="173"/>
      <c r="O21" s="173"/>
      <c r="P21" s="173"/>
      <c r="Q21" s="173"/>
      <c r="R21" s="173"/>
      <c r="S21" s="152"/>
      <c r="T21" s="129"/>
      <c r="U21" s="127"/>
    </row>
    <row r="22" spans="1:19" ht="30" customHeight="1">
      <c r="A22" s="176"/>
      <c r="B22" s="177"/>
      <c r="C22" s="178"/>
      <c r="D22" s="300" t="s">
        <v>45</v>
      </c>
      <c r="E22" s="301"/>
      <c r="F22" s="301"/>
      <c r="G22" s="301"/>
      <c r="H22" s="178"/>
      <c r="I22" s="179"/>
      <c r="J22" s="180"/>
      <c r="K22" s="177"/>
      <c r="L22" s="178"/>
      <c r="M22" s="300" t="s">
        <v>46</v>
      </c>
      <c r="N22" s="300"/>
      <c r="O22" s="300"/>
      <c r="P22" s="300"/>
      <c r="Q22" s="178"/>
      <c r="R22" s="179"/>
      <c r="S22" s="152"/>
    </row>
    <row r="23" spans="1:20" s="185" customFormat="1" ht="21" customHeight="1" thickBot="1">
      <c r="A23" s="181"/>
      <c r="B23" s="182" t="s">
        <v>25</v>
      </c>
      <c r="C23" s="118" t="s">
        <v>26</v>
      </c>
      <c r="D23" s="118" t="s">
        <v>27</v>
      </c>
      <c r="E23" s="183" t="s">
        <v>28</v>
      </c>
      <c r="F23" s="302" t="s">
        <v>29</v>
      </c>
      <c r="G23" s="303"/>
      <c r="H23" s="303"/>
      <c r="I23" s="304"/>
      <c r="J23" s="180"/>
      <c r="K23" s="182" t="s">
        <v>25</v>
      </c>
      <c r="L23" s="118" t="s">
        <v>26</v>
      </c>
      <c r="M23" s="118" t="s">
        <v>27</v>
      </c>
      <c r="N23" s="183" t="s">
        <v>28</v>
      </c>
      <c r="O23" s="302" t="s">
        <v>29</v>
      </c>
      <c r="P23" s="303"/>
      <c r="Q23" s="303"/>
      <c r="R23" s="304"/>
      <c r="S23" s="184"/>
      <c r="T23" s="125"/>
    </row>
    <row r="24" spans="1:20" s="138" customFormat="1" ht="21" customHeight="1" thickTop="1">
      <c r="A24" s="176"/>
      <c r="B24" s="186"/>
      <c r="C24" s="187"/>
      <c r="D24" s="188"/>
      <c r="E24" s="189"/>
      <c r="F24" s="190"/>
      <c r="G24" s="191"/>
      <c r="H24" s="191"/>
      <c r="I24" s="192"/>
      <c r="J24" s="180"/>
      <c r="K24" s="186"/>
      <c r="L24" s="187"/>
      <c r="M24" s="188"/>
      <c r="N24" s="189"/>
      <c r="O24" s="190"/>
      <c r="P24" s="191"/>
      <c r="Q24" s="191"/>
      <c r="R24" s="192"/>
      <c r="S24" s="152"/>
      <c r="T24" s="125"/>
    </row>
    <row r="25" spans="1:20" s="138" customFormat="1" ht="21" customHeight="1">
      <c r="A25" s="176"/>
      <c r="B25" s="186"/>
      <c r="C25" s="187"/>
      <c r="D25" s="188"/>
      <c r="E25" s="189"/>
      <c r="F25" s="190"/>
      <c r="G25" s="191"/>
      <c r="H25" s="191"/>
      <c r="I25" s="192"/>
      <c r="J25" s="180"/>
      <c r="K25" s="193"/>
      <c r="L25" s="196"/>
      <c r="M25" s="196"/>
      <c r="N25" s="197"/>
      <c r="O25" s="290"/>
      <c r="P25" s="291"/>
      <c r="Q25" s="291"/>
      <c r="R25" s="292"/>
      <c r="S25" s="152"/>
      <c r="T25" s="125"/>
    </row>
    <row r="26" spans="1:20" s="138" customFormat="1" ht="21" customHeight="1">
      <c r="A26" s="176"/>
      <c r="B26" s="193">
        <v>1</v>
      </c>
      <c r="C26" s="194">
        <v>39.207</v>
      </c>
      <c r="D26" s="194">
        <v>39.858</v>
      </c>
      <c r="E26" s="195">
        <f>(D26-C26)*1000</f>
        <v>650.9999999999962</v>
      </c>
      <c r="F26" s="293" t="s">
        <v>51</v>
      </c>
      <c r="G26" s="294"/>
      <c r="H26" s="294"/>
      <c r="I26" s="295"/>
      <c r="J26" s="180"/>
      <c r="K26" s="193">
        <v>1</v>
      </c>
      <c r="L26" s="196">
        <v>39.569</v>
      </c>
      <c r="M26" s="196">
        <v>39.696</v>
      </c>
      <c r="N26" s="195">
        <f>(M26-L26)*1000</f>
        <v>126.99999999999534</v>
      </c>
      <c r="O26" s="290" t="s">
        <v>75</v>
      </c>
      <c r="P26" s="291"/>
      <c r="Q26" s="291"/>
      <c r="R26" s="292"/>
      <c r="S26" s="152"/>
      <c r="T26" s="125"/>
    </row>
    <row r="27" spans="1:20" s="138" customFormat="1" ht="21" customHeight="1">
      <c r="A27" s="176"/>
      <c r="B27" s="186"/>
      <c r="C27" s="187"/>
      <c r="D27" s="188"/>
      <c r="E27" s="189"/>
      <c r="F27" s="190"/>
      <c r="G27" s="191"/>
      <c r="H27" s="191"/>
      <c r="I27" s="192"/>
      <c r="J27" s="180"/>
      <c r="K27" s="193"/>
      <c r="L27" s="194"/>
      <c r="M27" s="194"/>
      <c r="N27" s="195"/>
      <c r="O27" s="296" t="s">
        <v>74</v>
      </c>
      <c r="P27" s="297"/>
      <c r="Q27" s="297"/>
      <c r="R27" s="298"/>
      <c r="S27" s="152"/>
      <c r="T27" s="125"/>
    </row>
    <row r="28" spans="1:20" s="138" customFormat="1" ht="21" customHeight="1">
      <c r="A28" s="176"/>
      <c r="B28" s="193">
        <v>2</v>
      </c>
      <c r="C28" s="194">
        <v>39.207</v>
      </c>
      <c r="D28" s="194">
        <v>39.858</v>
      </c>
      <c r="E28" s="195">
        <f>(D28-C28)*1000</f>
        <v>650.9999999999962</v>
      </c>
      <c r="F28" s="290" t="s">
        <v>52</v>
      </c>
      <c r="G28" s="291"/>
      <c r="H28" s="291"/>
      <c r="I28" s="292"/>
      <c r="J28" s="180"/>
      <c r="K28" s="193">
        <v>2</v>
      </c>
      <c r="L28" s="194">
        <v>39.556</v>
      </c>
      <c r="M28" s="194">
        <v>39.696</v>
      </c>
      <c r="N28" s="195">
        <f>(M28-L28)*1000</f>
        <v>140.00000000000057</v>
      </c>
      <c r="O28" s="290" t="s">
        <v>36</v>
      </c>
      <c r="P28" s="291"/>
      <c r="Q28" s="291"/>
      <c r="R28" s="292"/>
      <c r="S28" s="152"/>
      <c r="T28" s="125"/>
    </row>
    <row r="29" spans="1:20" s="138" customFormat="1" ht="21" customHeight="1">
      <c r="A29" s="176"/>
      <c r="B29" s="193"/>
      <c r="C29" s="194"/>
      <c r="D29" s="194"/>
      <c r="E29" s="195"/>
      <c r="F29" s="290"/>
      <c r="G29" s="291"/>
      <c r="H29" s="291"/>
      <c r="I29" s="292"/>
      <c r="J29" s="180"/>
      <c r="K29" s="193"/>
      <c r="L29" s="194"/>
      <c r="M29" s="194"/>
      <c r="N29" s="195"/>
      <c r="O29" s="296" t="s">
        <v>74</v>
      </c>
      <c r="P29" s="297"/>
      <c r="Q29" s="297"/>
      <c r="R29" s="298"/>
      <c r="S29" s="152"/>
      <c r="T29" s="125"/>
    </row>
    <row r="30" spans="1:20" s="131" customFormat="1" ht="21" customHeight="1">
      <c r="A30" s="176"/>
      <c r="B30" s="198"/>
      <c r="C30" s="199"/>
      <c r="D30" s="200"/>
      <c r="E30" s="201"/>
      <c r="F30" s="202"/>
      <c r="G30" s="203"/>
      <c r="H30" s="203"/>
      <c r="I30" s="204"/>
      <c r="J30" s="180"/>
      <c r="K30" s="198"/>
      <c r="L30" s="199"/>
      <c r="M30" s="200"/>
      <c r="N30" s="201"/>
      <c r="O30" s="202"/>
      <c r="P30" s="203"/>
      <c r="Q30" s="203"/>
      <c r="R30" s="204"/>
      <c r="S30" s="152"/>
      <c r="T30" s="125"/>
    </row>
    <row r="31" spans="1:19" ht="21" customHeight="1" thickBot="1">
      <c r="A31" s="20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7"/>
    </row>
  </sheetData>
  <sheetProtection password="E755" sheet="1" objects="1" scenarios="1"/>
  <mergeCells count="15"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  <mergeCell ref="O26:R26"/>
    <mergeCell ref="O28:R28"/>
    <mergeCell ref="F28:I28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12"/>
      <c r="C2" s="213"/>
      <c r="D2" s="213"/>
      <c r="E2" s="213"/>
      <c r="F2" s="213"/>
      <c r="G2" s="119" t="s">
        <v>76</v>
      </c>
      <c r="H2" s="213"/>
      <c r="I2" s="213"/>
      <c r="J2" s="213"/>
      <c r="K2" s="213"/>
      <c r="L2" s="214"/>
      <c r="R2" s="43"/>
      <c r="S2" s="44"/>
      <c r="T2" s="44"/>
      <c r="U2" s="44"/>
      <c r="V2" s="311" t="s">
        <v>5</v>
      </c>
      <c r="W2" s="311"/>
      <c r="X2" s="311"/>
      <c r="Y2" s="311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11" t="s">
        <v>5</v>
      </c>
      <c r="BO2" s="311"/>
      <c r="BP2" s="311"/>
      <c r="BQ2" s="311"/>
      <c r="BR2" s="44"/>
      <c r="BS2" s="44"/>
      <c r="BT2" s="44"/>
      <c r="BU2" s="45"/>
      <c r="BY2" s="40"/>
      <c r="BZ2" s="212"/>
      <c r="CA2" s="213"/>
      <c r="CB2" s="213"/>
      <c r="CC2" s="213"/>
      <c r="CD2" s="213"/>
      <c r="CE2" s="119" t="s">
        <v>79</v>
      </c>
      <c r="CF2" s="213"/>
      <c r="CG2" s="213"/>
      <c r="CH2" s="213"/>
      <c r="CI2" s="213"/>
      <c r="CJ2" s="214"/>
    </row>
    <row r="3" spans="18:77" ht="21" customHeight="1" thickBot="1" thickTop="1">
      <c r="R3" s="305" t="s">
        <v>6</v>
      </c>
      <c r="S3" s="306"/>
      <c r="T3" s="46"/>
      <c r="U3" s="47"/>
      <c r="V3" s="223" t="s">
        <v>57</v>
      </c>
      <c r="W3" s="224"/>
      <c r="X3" s="224"/>
      <c r="Y3" s="225"/>
      <c r="Z3" s="46"/>
      <c r="AA3" s="47"/>
      <c r="AB3" s="307" t="s">
        <v>7</v>
      </c>
      <c r="AC3" s="308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12" t="s">
        <v>7</v>
      </c>
      <c r="BK3" s="313"/>
      <c r="BL3" s="48"/>
      <c r="BM3" s="49"/>
      <c r="BN3" s="223" t="s">
        <v>57</v>
      </c>
      <c r="BO3" s="224"/>
      <c r="BP3" s="224"/>
      <c r="BQ3" s="225"/>
      <c r="BR3" s="51"/>
      <c r="BS3" s="52"/>
      <c r="BT3" s="309" t="s">
        <v>6</v>
      </c>
      <c r="BU3" s="310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26" t="s">
        <v>1</v>
      </c>
      <c r="W4" s="226"/>
      <c r="X4" s="226"/>
      <c r="Y4" s="226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20" t="s">
        <v>68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26" t="s">
        <v>1</v>
      </c>
      <c r="BO4" s="226"/>
      <c r="BP4" s="226"/>
      <c r="BQ4" s="226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27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8"/>
      <c r="BO5" s="242"/>
      <c r="BP5" s="68"/>
      <c r="BQ5" s="66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55</v>
      </c>
      <c r="H6" s="63"/>
      <c r="I6" s="63"/>
      <c r="J6" s="64"/>
      <c r="K6" s="71" t="s">
        <v>54</v>
      </c>
      <c r="L6" s="65"/>
      <c r="R6" s="36" t="s">
        <v>4</v>
      </c>
      <c r="S6" s="37">
        <v>38.215</v>
      </c>
      <c r="T6" s="8"/>
      <c r="U6" s="11"/>
      <c r="V6" s="15"/>
      <c r="W6" s="228"/>
      <c r="X6" s="10"/>
      <c r="Y6" s="229"/>
      <c r="Z6" s="8"/>
      <c r="AA6" s="11"/>
      <c r="AB6" s="234" t="s">
        <v>58</v>
      </c>
      <c r="AC6" s="235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10" t="s">
        <v>35</v>
      </c>
      <c r="AS6" s="100" t="s">
        <v>30</v>
      </c>
      <c r="AT6" s="211" t="s">
        <v>61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38" t="s">
        <v>58</v>
      </c>
      <c r="BK6" s="239"/>
      <c r="BL6" s="39"/>
      <c r="BM6" s="11"/>
      <c r="BN6" s="13"/>
      <c r="BO6" s="62"/>
      <c r="BP6" s="10"/>
      <c r="BQ6" s="229"/>
      <c r="BR6" s="8"/>
      <c r="BS6" s="11"/>
      <c r="BT6" s="26" t="s">
        <v>3</v>
      </c>
      <c r="BU6" s="34">
        <v>40.83</v>
      </c>
      <c r="BY6" s="40"/>
      <c r="BZ6" s="60"/>
      <c r="CA6" s="61" t="s">
        <v>9</v>
      </c>
      <c r="CB6" s="62"/>
      <c r="CC6" s="63"/>
      <c r="CD6" s="63"/>
      <c r="CE6" s="70" t="s">
        <v>55</v>
      </c>
      <c r="CF6" s="63"/>
      <c r="CG6" s="63"/>
      <c r="CH6" s="64"/>
      <c r="CI6" s="71" t="s">
        <v>54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56</v>
      </c>
      <c r="H7" s="63"/>
      <c r="I7" s="63"/>
      <c r="J7" s="62"/>
      <c r="K7" s="62"/>
      <c r="L7" s="74"/>
      <c r="R7" s="14"/>
      <c r="S7" s="11"/>
      <c r="T7" s="8"/>
      <c r="U7" s="11"/>
      <c r="V7" s="9"/>
      <c r="W7" s="230" t="s">
        <v>65</v>
      </c>
      <c r="X7" s="231">
        <v>39.176</v>
      </c>
      <c r="Y7" s="232"/>
      <c r="Z7" s="8"/>
      <c r="AA7" s="11"/>
      <c r="AB7" s="236" t="s">
        <v>59</v>
      </c>
      <c r="AC7" s="237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40" t="s">
        <v>59</v>
      </c>
      <c r="BK7" s="241"/>
      <c r="BL7" s="39"/>
      <c r="BM7" s="11"/>
      <c r="BN7" s="9"/>
      <c r="BO7" s="230" t="s">
        <v>66</v>
      </c>
      <c r="BP7" s="231">
        <v>39.833</v>
      </c>
      <c r="BQ7" s="232"/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75" t="s">
        <v>56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38.917</v>
      </c>
      <c r="T8" s="8"/>
      <c r="U8" s="11"/>
      <c r="V8" s="10"/>
      <c r="W8" s="228"/>
      <c r="X8" s="10"/>
      <c r="Y8" s="229"/>
      <c r="Z8" s="8"/>
      <c r="AA8" s="11"/>
      <c r="AB8" s="234" t="s">
        <v>60</v>
      </c>
      <c r="AC8" s="235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8" t="s">
        <v>62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38" t="s">
        <v>60</v>
      </c>
      <c r="BK8" s="239"/>
      <c r="BL8" s="39"/>
      <c r="BM8" s="11"/>
      <c r="BN8" s="9"/>
      <c r="BO8" s="243"/>
      <c r="BP8" s="10"/>
      <c r="BQ8" s="229"/>
      <c r="BR8" s="8"/>
      <c r="BS8" s="11"/>
      <c r="BT8" s="19" t="s">
        <v>2</v>
      </c>
      <c r="BU8" s="20">
        <v>40.128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33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4"/>
      <c r="BO9" s="24"/>
      <c r="BP9" s="24"/>
      <c r="BQ9" s="21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71</v>
      </c>
      <c r="H10" s="62"/>
      <c r="I10" s="62"/>
      <c r="J10" s="83" t="s">
        <v>13</v>
      </c>
      <c r="K10" s="215" t="s">
        <v>78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S10" s="91" t="s">
        <v>21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71</v>
      </c>
      <c r="CF10" s="62"/>
      <c r="CG10" s="62"/>
      <c r="CH10" s="83" t="s">
        <v>13</v>
      </c>
      <c r="CI10" s="215" t="s">
        <v>78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47</v>
      </c>
      <c r="H11" s="62"/>
      <c r="I11" s="12"/>
      <c r="J11" s="83" t="s">
        <v>15</v>
      </c>
      <c r="K11" s="84" t="s">
        <v>77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S11" s="92" t="s">
        <v>22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47</v>
      </c>
      <c r="CF11" s="62"/>
      <c r="CG11" s="12"/>
      <c r="CH11" s="83" t="s">
        <v>15</v>
      </c>
      <c r="CI11" s="84" t="s">
        <v>77</v>
      </c>
      <c r="CJ11" s="65"/>
    </row>
    <row r="12" spans="2:88" ht="21" customHeight="1" thickBot="1">
      <c r="B12" s="86"/>
      <c r="C12" s="87"/>
      <c r="D12" s="87"/>
      <c r="E12" s="87"/>
      <c r="F12" s="87"/>
      <c r="G12" s="87" t="s">
        <v>53</v>
      </c>
      <c r="H12" s="87"/>
      <c r="I12" s="87"/>
      <c r="J12" s="87"/>
      <c r="K12" s="87"/>
      <c r="L12" s="88"/>
      <c r="P12" s="89"/>
      <c r="Q12" s="89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92" t="s">
        <v>23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6"/>
      <c r="CA12" s="87"/>
      <c r="CB12" s="87"/>
      <c r="CC12" s="87"/>
      <c r="CD12" s="87"/>
      <c r="CE12" s="87" t="s">
        <v>53</v>
      </c>
      <c r="CF12" s="87"/>
      <c r="CG12" s="87"/>
      <c r="CH12" s="87"/>
      <c r="CI12" s="87"/>
      <c r="CJ12" s="88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0"/>
      <c r="AS13" s="40"/>
      <c r="AT13" s="9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9"/>
      <c r="Q14" s="89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9"/>
      <c r="BW14" s="89"/>
      <c r="BX14" s="89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S15" s="40"/>
      <c r="AZ15" s="40"/>
      <c r="BB15" s="40"/>
      <c r="BC15" s="40"/>
      <c r="BE15" s="40"/>
      <c r="BF15" s="40"/>
      <c r="BH15" s="40"/>
      <c r="BJ15" s="40"/>
      <c r="BN15" s="40"/>
      <c r="BP15" s="40"/>
      <c r="BV15" s="89"/>
      <c r="BW15" s="89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</row>
    <row r="16" spans="45:88" ht="18" customHeight="1">
      <c r="AS16" s="40"/>
      <c r="CA16" s="90"/>
      <c r="CB16" s="90"/>
      <c r="CC16" s="90"/>
      <c r="CD16" s="90"/>
      <c r="CE16" s="90"/>
      <c r="CF16" s="90"/>
      <c r="CG16" s="90"/>
      <c r="CH16" s="90"/>
      <c r="CI16" s="90"/>
      <c r="CJ16" s="90"/>
    </row>
    <row r="17" ht="18" customHeight="1"/>
    <row r="18" ht="18" customHeight="1"/>
    <row r="19" ht="18" customHeight="1">
      <c r="AS19" s="40"/>
    </row>
    <row r="20" spans="45:59" ht="18" customHeight="1">
      <c r="AS20" s="40"/>
      <c r="BF20" s="40"/>
      <c r="BG20" s="40"/>
    </row>
    <row r="21" ht="18" customHeight="1">
      <c r="AS21" s="40"/>
    </row>
    <row r="22" spans="19:68" ht="18" customHeight="1">
      <c r="S22" s="287">
        <v>39.162</v>
      </c>
      <c r="AZ22" s="40"/>
      <c r="BO22" s="40"/>
      <c r="BP22" s="40"/>
    </row>
    <row r="23" spans="20:88" ht="18" customHeight="1">
      <c r="T23" s="40"/>
      <c r="V23" s="40"/>
      <c r="X23" s="40"/>
      <c r="AZ23" s="40"/>
      <c r="BB23" s="40"/>
      <c r="BC23" s="40"/>
      <c r="BX23" s="40"/>
      <c r="BY23" s="40"/>
      <c r="BZ23" s="40"/>
      <c r="CA23" s="40"/>
      <c r="CB23" s="90"/>
      <c r="CC23" s="90"/>
      <c r="CE23" s="90"/>
      <c r="CF23" s="90"/>
      <c r="CG23" s="90"/>
      <c r="CH23" s="90"/>
      <c r="CI23" s="90"/>
      <c r="CJ23" s="90"/>
    </row>
    <row r="24" spans="20:88" ht="18" customHeight="1">
      <c r="T24" s="40"/>
      <c r="U24" s="40"/>
      <c r="V24" s="40"/>
      <c r="W24" s="40"/>
      <c r="X24" s="40"/>
      <c r="Y24" s="40"/>
      <c r="AA24" s="40"/>
      <c r="AB24" s="40"/>
      <c r="AC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U24" s="40"/>
      <c r="BV24" s="40"/>
      <c r="BW24" s="40"/>
      <c r="BX24" s="40"/>
      <c r="CE24" s="90"/>
      <c r="CF24" s="90"/>
      <c r="CG24" s="90"/>
      <c r="CH24" s="90"/>
      <c r="CI24" s="90"/>
      <c r="CJ24" s="90"/>
    </row>
    <row r="25" spans="17:88" ht="18" customHeight="1">
      <c r="Q25" s="273"/>
      <c r="S25" s="40"/>
      <c r="AA25" s="286" t="s">
        <v>64</v>
      </c>
      <c r="AC25" s="40"/>
      <c r="AD25" s="220"/>
      <c r="AE25" s="40"/>
      <c r="AF25" s="40"/>
      <c r="AH25" s="40"/>
      <c r="AI25" s="40"/>
      <c r="AJ25" s="40"/>
      <c r="AK25" s="40"/>
      <c r="AL25" s="40"/>
      <c r="AV25" s="287">
        <v>39.543</v>
      </c>
      <c r="BP25" s="93"/>
      <c r="BR25" s="40"/>
      <c r="BS25" s="40"/>
      <c r="BT25" s="40"/>
      <c r="BU25" s="271"/>
      <c r="BV25" s="40"/>
      <c r="BY25" s="40"/>
      <c r="BZ25" s="40"/>
      <c r="CA25" s="40"/>
      <c r="CB25" s="90"/>
      <c r="CD25" s="90"/>
      <c r="CF25" s="90"/>
      <c r="CG25" s="90"/>
      <c r="CH25" s="90"/>
      <c r="CI25" s="90"/>
      <c r="CJ25" s="90"/>
    </row>
    <row r="26" spans="11:88" ht="18" customHeight="1">
      <c r="K26" s="117"/>
      <c r="P26" s="271"/>
      <c r="Q26" s="274"/>
      <c r="S26" s="40"/>
      <c r="T26" s="40"/>
      <c r="W26" s="216"/>
      <c r="X26" s="216"/>
      <c r="AA26" s="40"/>
      <c r="AE26" s="40"/>
      <c r="AG26" s="40"/>
      <c r="AI26" s="40"/>
      <c r="AJ26" s="40"/>
      <c r="AK26" s="40"/>
      <c r="AL26" s="40"/>
      <c r="AM26" s="40"/>
      <c r="AV26" s="40"/>
      <c r="AY26" s="216"/>
      <c r="AZ26" s="40"/>
      <c r="BA26" s="40"/>
      <c r="BB26" s="93"/>
      <c r="BC26" s="40"/>
      <c r="BD26" s="40"/>
      <c r="BE26" s="40"/>
      <c r="BF26" s="40"/>
      <c r="BG26" s="40"/>
      <c r="BR26" s="40"/>
      <c r="BS26" s="40"/>
      <c r="BT26" s="40"/>
      <c r="BU26" s="272"/>
      <c r="BV26" s="40"/>
      <c r="BY26" s="40"/>
      <c r="BZ26" s="40"/>
      <c r="CA26" s="40"/>
      <c r="CB26" s="90"/>
      <c r="CD26" s="90"/>
      <c r="CF26" s="90"/>
      <c r="CG26" s="90"/>
      <c r="CH26" s="90"/>
      <c r="CI26" s="90"/>
      <c r="CJ26" s="90"/>
    </row>
    <row r="27" spans="1:89" ht="18" customHeight="1">
      <c r="A27" s="95"/>
      <c r="C27" s="40"/>
      <c r="H27" s="40"/>
      <c r="N27" s="40"/>
      <c r="O27" s="40"/>
      <c r="P27" s="272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275"/>
      <c r="BV27" s="40"/>
      <c r="CA27" s="217"/>
      <c r="CC27" s="247"/>
      <c r="CF27" s="40"/>
      <c r="CK27" s="95"/>
    </row>
    <row r="28" spans="1:85" ht="18" customHeight="1">
      <c r="A28" s="95"/>
      <c r="K28" s="40"/>
      <c r="L28" s="40"/>
      <c r="M28" s="40"/>
      <c r="P28" s="40"/>
      <c r="R28" s="115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Y28" s="40"/>
      <c r="AZ28" s="40"/>
      <c r="BA28" s="40"/>
      <c r="BB28" s="40"/>
      <c r="BC28" s="40"/>
      <c r="BD28" s="40"/>
      <c r="BE28" s="40"/>
      <c r="BF28" s="40"/>
      <c r="BG28" s="40"/>
      <c r="BO28" s="40"/>
      <c r="BS28" s="40"/>
      <c r="BV28" s="40"/>
      <c r="BZ28" s="40"/>
      <c r="CC28" s="247"/>
      <c r="CG28" s="40"/>
    </row>
    <row r="29" spans="1:89" ht="18" customHeight="1">
      <c r="A29" s="95"/>
      <c r="S29" s="216"/>
      <c r="X29" s="94"/>
      <c r="AD29" s="40"/>
      <c r="AE29" s="40"/>
      <c r="AF29" s="289" t="s">
        <v>87</v>
      </c>
      <c r="AG29" s="40"/>
      <c r="AI29" s="40"/>
      <c r="AJ29" s="40"/>
      <c r="AK29" s="40"/>
      <c r="AL29" s="40"/>
      <c r="AM29" s="286">
        <v>3</v>
      </c>
      <c r="AZ29" s="40"/>
      <c r="BA29" s="40"/>
      <c r="BB29" s="40"/>
      <c r="BC29" s="40"/>
      <c r="BD29" s="40"/>
      <c r="BE29" s="40"/>
      <c r="BF29" s="40"/>
      <c r="BO29" s="288" t="s">
        <v>37</v>
      </c>
      <c r="BQ29" s="114"/>
      <c r="BT29" s="40"/>
      <c r="BX29" s="216"/>
      <c r="CC29" s="268"/>
      <c r="CK29" s="95"/>
    </row>
    <row r="30" spans="10:85" ht="18" customHeight="1">
      <c r="J30" s="40"/>
      <c r="L30" s="40"/>
      <c r="M30" s="40"/>
      <c r="N30" s="40"/>
      <c r="R30" s="40"/>
      <c r="S30" s="40"/>
      <c r="U30" s="40"/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M30" s="40"/>
      <c r="AR30" s="40"/>
      <c r="AS30" s="40"/>
      <c r="AT30" s="40"/>
      <c r="AZ30" s="40"/>
      <c r="BA30" s="40"/>
      <c r="BB30" s="40"/>
      <c r="BC30" s="40"/>
      <c r="BD30" s="40"/>
      <c r="BE30" s="40"/>
      <c r="BF30" s="40"/>
      <c r="BN30" s="40"/>
      <c r="BO30" s="40"/>
      <c r="BP30" s="40"/>
      <c r="BR30" s="40"/>
      <c r="BS30" s="97"/>
      <c r="BT30" s="40"/>
      <c r="BV30" s="40"/>
      <c r="BW30" s="40"/>
      <c r="BX30" s="40"/>
      <c r="BY30" s="40"/>
      <c r="BZ30" s="40"/>
      <c r="CB30" s="40"/>
      <c r="CC30" s="269"/>
      <c r="CD30" s="40"/>
      <c r="CG30" s="40"/>
    </row>
    <row r="31" spans="12:86" ht="18" customHeight="1">
      <c r="L31" s="40"/>
      <c r="U31" s="115" t="s">
        <v>65</v>
      </c>
      <c r="X31" s="216"/>
      <c r="AD31" s="40"/>
      <c r="AE31" s="40"/>
      <c r="AF31" s="40"/>
      <c r="AG31" s="40"/>
      <c r="AH31" s="93"/>
      <c r="AI31" s="40"/>
      <c r="AJ31" s="40"/>
      <c r="AK31" s="40"/>
      <c r="AL31" s="40"/>
      <c r="AV31" s="94"/>
      <c r="AZ31" s="40"/>
      <c r="BB31" s="40"/>
      <c r="BC31" s="40"/>
      <c r="BD31" s="40"/>
      <c r="BE31" s="40"/>
      <c r="BF31" s="40"/>
      <c r="BG31" s="40"/>
      <c r="BO31" s="40"/>
      <c r="BR31" s="216"/>
      <c r="BS31" s="97"/>
      <c r="CC31" s="243"/>
      <c r="CH31" s="96" t="s">
        <v>2</v>
      </c>
    </row>
    <row r="32" spans="11:81" ht="18" customHeight="1">
      <c r="K32" s="113"/>
      <c r="N32" s="40"/>
      <c r="O32" s="216" t="s">
        <v>63</v>
      </c>
      <c r="P32" s="40"/>
      <c r="R32" s="40"/>
      <c r="S32" s="216"/>
      <c r="T32" s="40"/>
      <c r="AD32" s="40"/>
      <c r="AE32" s="40"/>
      <c r="AF32" s="40"/>
      <c r="AG32" s="40"/>
      <c r="AH32" s="216">
        <v>2</v>
      </c>
      <c r="AI32" s="40"/>
      <c r="AJ32" s="40"/>
      <c r="AK32" s="40"/>
      <c r="AL32" s="40"/>
      <c r="AW32" s="40"/>
      <c r="AX32" s="40"/>
      <c r="AZ32" s="40"/>
      <c r="BA32" s="40"/>
      <c r="BB32" s="40"/>
      <c r="BC32" s="40"/>
      <c r="BD32" s="40"/>
      <c r="BE32" s="40"/>
      <c r="BF32" s="40"/>
      <c r="BN32" s="40"/>
      <c r="BO32" s="40"/>
      <c r="BR32" s="216">
        <v>4</v>
      </c>
      <c r="BU32" s="40"/>
      <c r="BV32" s="40"/>
      <c r="BW32" s="216">
        <v>5</v>
      </c>
      <c r="CC32" s="270"/>
    </row>
    <row r="33" spans="2:88" ht="18" customHeight="1">
      <c r="B33" s="95"/>
      <c r="O33" s="40"/>
      <c r="S33" s="40"/>
      <c r="AH33" s="40"/>
      <c r="AS33" s="93"/>
      <c r="BE33" s="40"/>
      <c r="BF33" s="40"/>
      <c r="BG33" s="40"/>
      <c r="BH33" s="40"/>
      <c r="BI33" s="40"/>
      <c r="BK33" s="40"/>
      <c r="BN33" s="40"/>
      <c r="BO33" s="40"/>
      <c r="BP33" s="40"/>
      <c r="BQ33" s="40"/>
      <c r="BR33" s="40"/>
      <c r="BT33" s="40"/>
      <c r="BU33" s="40"/>
      <c r="BV33" s="40"/>
      <c r="BW33" s="40"/>
      <c r="CJ33" s="95"/>
    </row>
    <row r="34" spans="19:70" ht="18" customHeight="1">
      <c r="S34" s="216">
        <v>1</v>
      </c>
      <c r="BN34" s="276"/>
      <c r="BO34" s="220"/>
      <c r="BP34" s="40"/>
      <c r="BQ34" s="40"/>
      <c r="BR34" s="40"/>
    </row>
    <row r="35" spans="4:73" ht="18" customHeight="1">
      <c r="D35" s="98" t="s">
        <v>0</v>
      </c>
      <c r="AE35" s="277"/>
      <c r="BK35" s="116"/>
      <c r="BU35" s="218"/>
    </row>
    <row r="36" spans="44:63" ht="18" customHeight="1">
      <c r="AR36" s="40"/>
      <c r="AS36" s="40"/>
      <c r="AT36" s="40"/>
      <c r="AW36" s="40"/>
      <c r="BK36" s="116"/>
    </row>
    <row r="37" ht="18" customHeight="1">
      <c r="AW37" s="219"/>
    </row>
    <row r="38" spans="69:76" ht="18" customHeight="1">
      <c r="BQ38" s="114" t="s">
        <v>66</v>
      </c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 thickBot="1"/>
    <row r="46" spans="2:29" ht="18" customHeight="1" thickBot="1">
      <c r="B46" s="248" t="s">
        <v>25</v>
      </c>
      <c r="C46" s="249" t="s">
        <v>31</v>
      </c>
      <c r="D46" s="249" t="s">
        <v>32</v>
      </c>
      <c r="E46" s="249" t="s">
        <v>33</v>
      </c>
      <c r="F46" s="281" t="s">
        <v>34</v>
      </c>
      <c r="H46" s="248" t="s">
        <v>25</v>
      </c>
      <c r="I46" s="249" t="s">
        <v>31</v>
      </c>
      <c r="J46" s="249" t="s">
        <v>32</v>
      </c>
      <c r="K46" s="249" t="s">
        <v>33</v>
      </c>
      <c r="L46" s="261" t="s">
        <v>34</v>
      </c>
      <c r="M46" s="262"/>
      <c r="N46" s="262"/>
      <c r="O46" s="263" t="s">
        <v>39</v>
      </c>
      <c r="P46" s="263"/>
      <c r="Q46" s="262"/>
      <c r="R46" s="264"/>
      <c r="AA46" s="89"/>
      <c r="AB46" s="89"/>
      <c r="AC46" s="89"/>
    </row>
    <row r="47" spans="2:88" ht="21" customHeight="1" thickBot="1" thickTop="1">
      <c r="B47" s="101"/>
      <c r="C47" s="4"/>
      <c r="D47" s="3" t="s">
        <v>88</v>
      </c>
      <c r="E47" s="4"/>
      <c r="F47" s="5"/>
      <c r="G47" s="9"/>
      <c r="H47" s="6"/>
      <c r="I47" s="4"/>
      <c r="J47" s="4"/>
      <c r="K47" s="4"/>
      <c r="L47" s="4"/>
      <c r="M47" s="3" t="s">
        <v>40</v>
      </c>
      <c r="N47" s="4"/>
      <c r="O47" s="4"/>
      <c r="P47" s="4"/>
      <c r="Q47" s="4"/>
      <c r="R47" s="5"/>
      <c r="BT47" s="248" t="s">
        <v>25</v>
      </c>
      <c r="BU47" s="249" t="s">
        <v>31</v>
      </c>
      <c r="BV47" s="249" t="s">
        <v>32</v>
      </c>
      <c r="BW47" s="249" t="s">
        <v>33</v>
      </c>
      <c r="BX47" s="261" t="s">
        <v>34</v>
      </c>
      <c r="BY47" s="262"/>
      <c r="BZ47" s="262"/>
      <c r="CA47" s="263" t="s">
        <v>39</v>
      </c>
      <c r="CB47" s="263"/>
      <c r="CC47" s="262"/>
      <c r="CD47" s="264"/>
      <c r="CE47" s="9"/>
      <c r="CF47" s="248" t="s">
        <v>25</v>
      </c>
      <c r="CG47" s="249" t="s">
        <v>31</v>
      </c>
      <c r="CH47" s="249" t="s">
        <v>32</v>
      </c>
      <c r="CI47" s="249" t="s">
        <v>33</v>
      </c>
      <c r="CJ47" s="281" t="s">
        <v>34</v>
      </c>
    </row>
    <row r="48" spans="2:88" ht="21" customHeight="1" thickTop="1">
      <c r="B48" s="250"/>
      <c r="C48" s="103"/>
      <c r="D48" s="103"/>
      <c r="E48" s="103"/>
      <c r="F48" s="282"/>
      <c r="G48" s="71"/>
      <c r="H48" s="255"/>
      <c r="I48" s="18"/>
      <c r="J48" s="104"/>
      <c r="K48" s="105"/>
      <c r="L48" s="251"/>
      <c r="M48" s="252"/>
      <c r="N48" s="89"/>
      <c r="O48" s="89"/>
      <c r="P48" s="89"/>
      <c r="Q48" s="89"/>
      <c r="R48" s="253"/>
      <c r="BT48" s="6"/>
      <c r="BU48" s="4"/>
      <c r="BV48" s="4"/>
      <c r="BW48" s="4"/>
      <c r="BX48" s="4"/>
      <c r="BY48" s="3" t="s">
        <v>40</v>
      </c>
      <c r="BZ48" s="4"/>
      <c r="CA48" s="4"/>
      <c r="CB48" s="4"/>
      <c r="CC48" s="4"/>
      <c r="CD48" s="5"/>
      <c r="CE48" s="71"/>
      <c r="CF48" s="101"/>
      <c r="CG48" s="4"/>
      <c r="CH48" s="3" t="s">
        <v>88</v>
      </c>
      <c r="CI48" s="4"/>
      <c r="CJ48" s="5"/>
    </row>
    <row r="49" spans="2:88" ht="21" customHeight="1">
      <c r="B49" s="285"/>
      <c r="C49" s="103"/>
      <c r="D49" s="103"/>
      <c r="E49" s="103"/>
      <c r="F49" s="282"/>
      <c r="G49" s="279"/>
      <c r="H49" s="254" t="s">
        <v>63</v>
      </c>
      <c r="I49" s="107">
        <v>39.1</v>
      </c>
      <c r="J49" s="104">
        <v>37</v>
      </c>
      <c r="K49" s="105">
        <f>I49+J49*0.001</f>
        <v>39.137</v>
      </c>
      <c r="L49" s="106" t="s">
        <v>38</v>
      </c>
      <c r="M49" s="252" t="s">
        <v>81</v>
      </c>
      <c r="N49" s="89"/>
      <c r="O49" s="89"/>
      <c r="P49" s="89"/>
      <c r="Q49" s="89"/>
      <c r="R49" s="253"/>
      <c r="AS49" s="99" t="s">
        <v>24</v>
      </c>
      <c r="BT49" s="255"/>
      <c r="BU49" s="18"/>
      <c r="BV49" s="104"/>
      <c r="BW49" s="105"/>
      <c r="BX49" s="251"/>
      <c r="BY49" s="252"/>
      <c r="BZ49" s="89"/>
      <c r="CA49" s="89"/>
      <c r="CB49" s="89"/>
      <c r="CC49" s="89"/>
      <c r="CD49" s="253"/>
      <c r="CE49" s="279"/>
      <c r="CF49" s="250"/>
      <c r="CG49" s="103"/>
      <c r="CH49" s="103"/>
      <c r="CI49" s="103"/>
      <c r="CJ49" s="282"/>
    </row>
    <row r="50" spans="2:88" ht="21" customHeight="1">
      <c r="B50" s="314">
        <v>1</v>
      </c>
      <c r="C50" s="18">
        <v>39.156</v>
      </c>
      <c r="D50" s="104">
        <v>51</v>
      </c>
      <c r="E50" s="105">
        <f>C50+D50*0.001</f>
        <v>39.207</v>
      </c>
      <c r="F50" s="283" t="s">
        <v>80</v>
      </c>
      <c r="G50" s="279"/>
      <c r="H50" s="267" t="s">
        <v>64</v>
      </c>
      <c r="I50" s="105">
        <v>39.265</v>
      </c>
      <c r="J50" s="266">
        <v>-37</v>
      </c>
      <c r="K50" s="105">
        <f>I50+J50*0.001</f>
        <v>39.228</v>
      </c>
      <c r="L50" s="106" t="s">
        <v>38</v>
      </c>
      <c r="M50" s="252" t="s">
        <v>82</v>
      </c>
      <c r="N50" s="89"/>
      <c r="O50" s="89"/>
      <c r="P50" s="89"/>
      <c r="Q50" s="89"/>
      <c r="R50" s="253"/>
      <c r="AS50" s="92" t="s">
        <v>48</v>
      </c>
      <c r="BT50" s="255"/>
      <c r="BU50" s="18"/>
      <c r="BV50" s="104"/>
      <c r="BW50" s="105"/>
      <c r="BX50" s="106"/>
      <c r="BY50" s="252"/>
      <c r="BZ50" s="89"/>
      <c r="CA50" s="89"/>
      <c r="CB50" s="89"/>
      <c r="CC50" s="89"/>
      <c r="CD50" s="253"/>
      <c r="CE50" s="279"/>
      <c r="CF50" s="315">
        <v>5</v>
      </c>
      <c r="CG50" s="107">
        <v>39.909</v>
      </c>
      <c r="CH50" s="104">
        <v>-51</v>
      </c>
      <c r="CI50" s="105">
        <f>CG50+CH50*0.001</f>
        <v>39.858</v>
      </c>
      <c r="CJ50" s="283" t="s">
        <v>80</v>
      </c>
    </row>
    <row r="51" spans="2:88" ht="21" customHeight="1">
      <c r="B51" s="255"/>
      <c r="C51" s="18"/>
      <c r="D51" s="104" t="s">
        <v>86</v>
      </c>
      <c r="E51" s="105"/>
      <c r="F51" s="283"/>
      <c r="G51" s="279"/>
      <c r="H51" s="314">
        <v>2</v>
      </c>
      <c r="I51" s="18">
        <v>39.358</v>
      </c>
      <c r="J51" s="104">
        <v>37</v>
      </c>
      <c r="K51" s="105">
        <f>I51+J51*0.001</f>
        <v>39.394999999999996</v>
      </c>
      <c r="L51" s="106" t="s">
        <v>83</v>
      </c>
      <c r="M51" s="252" t="s">
        <v>84</v>
      </c>
      <c r="N51" s="89"/>
      <c r="O51" s="89"/>
      <c r="P51" s="89"/>
      <c r="Q51" s="89"/>
      <c r="R51" s="253"/>
      <c r="AS51" s="92" t="s">
        <v>49</v>
      </c>
      <c r="BT51" s="314">
        <v>4</v>
      </c>
      <c r="BU51" s="18">
        <v>39.845</v>
      </c>
      <c r="BV51" s="104">
        <v>-37</v>
      </c>
      <c r="BW51" s="105">
        <f>BU51+BV51*0.001</f>
        <v>39.808</v>
      </c>
      <c r="BX51" s="106" t="s">
        <v>83</v>
      </c>
      <c r="BY51" s="252" t="s">
        <v>85</v>
      </c>
      <c r="BZ51" s="89"/>
      <c r="CA51" s="89"/>
      <c r="CB51" s="89"/>
      <c r="CC51" s="89"/>
      <c r="CD51" s="253"/>
      <c r="CE51" s="279"/>
      <c r="CF51" s="254"/>
      <c r="CG51" s="107"/>
      <c r="CH51" s="104"/>
      <c r="CI51" s="105">
        <f>CG51+CH51*0.001</f>
        <v>0</v>
      </c>
      <c r="CJ51" s="283"/>
    </row>
    <row r="52" spans="2:88" ht="21" customHeight="1">
      <c r="B52" s="255"/>
      <c r="C52" s="18"/>
      <c r="D52" s="104"/>
      <c r="E52" s="105">
        <f>C52+D52*0.001</f>
        <v>0</v>
      </c>
      <c r="F52" s="283"/>
      <c r="G52" s="279"/>
      <c r="H52" s="267">
        <v>3</v>
      </c>
      <c r="I52" s="105">
        <v>39.42</v>
      </c>
      <c r="J52" s="104">
        <v>-37</v>
      </c>
      <c r="K52" s="105">
        <f>I52+J52*0.001</f>
        <v>39.383</v>
      </c>
      <c r="L52" s="106" t="s">
        <v>83</v>
      </c>
      <c r="M52" s="252" t="s">
        <v>84</v>
      </c>
      <c r="N52" s="89"/>
      <c r="O52" s="89"/>
      <c r="P52" s="89"/>
      <c r="Q52" s="89"/>
      <c r="R52" s="253"/>
      <c r="BT52" s="255"/>
      <c r="BU52" s="18"/>
      <c r="BV52" s="104"/>
      <c r="BW52" s="105"/>
      <c r="BX52" s="106"/>
      <c r="BY52" s="252"/>
      <c r="BZ52" s="89"/>
      <c r="CA52" s="89"/>
      <c r="CB52" s="89"/>
      <c r="CC52" s="89"/>
      <c r="CD52" s="253"/>
      <c r="CE52" s="279"/>
      <c r="CF52" s="255"/>
      <c r="CG52" s="18"/>
      <c r="CH52" s="104" t="s">
        <v>86</v>
      </c>
      <c r="CI52" s="105"/>
      <c r="CJ52" s="283"/>
    </row>
    <row r="53" spans="2:88" ht="21" customHeight="1" thickBot="1">
      <c r="B53" s="109"/>
      <c r="C53" s="110"/>
      <c r="D53" s="111"/>
      <c r="E53" s="111"/>
      <c r="F53" s="284"/>
      <c r="G53" s="280"/>
      <c r="H53" s="265"/>
      <c r="I53" s="256"/>
      <c r="J53" s="257"/>
      <c r="K53" s="256"/>
      <c r="L53" s="258"/>
      <c r="M53" s="259"/>
      <c r="N53" s="112"/>
      <c r="O53" s="112"/>
      <c r="P53" s="112"/>
      <c r="Q53" s="112"/>
      <c r="R53" s="260"/>
      <c r="AD53" s="41"/>
      <c r="AE53" s="42"/>
      <c r="BG53" s="41"/>
      <c r="BH53" s="42"/>
      <c r="BT53" s="265"/>
      <c r="BU53" s="256"/>
      <c r="BV53" s="257"/>
      <c r="BW53" s="256"/>
      <c r="BX53" s="258"/>
      <c r="BY53" s="259"/>
      <c r="BZ53" s="112"/>
      <c r="CA53" s="112"/>
      <c r="CB53" s="112"/>
      <c r="CC53" s="112"/>
      <c r="CD53" s="260"/>
      <c r="CE53" s="280"/>
      <c r="CF53" s="109"/>
      <c r="CG53" s="110"/>
      <c r="CH53" s="111"/>
      <c r="CI53" s="111"/>
      <c r="CJ53" s="284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3059844" r:id="rId1"/>
    <oleObject progId="Paint.Picture" shapeId="27592892" r:id="rId2"/>
    <oleObject progId="Paint.Picture" shapeId="2760480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2009-06-16T07:31:40Z</cp:lastPrinted>
  <dcterms:created xsi:type="dcterms:W3CDTF">2003-01-10T15:39:03Z</dcterms:created>
  <dcterms:modified xsi:type="dcterms:W3CDTF">2009-06-22T09:15:50Z</dcterms:modified>
  <cp:category/>
  <cp:version/>
  <cp:contentType/>
  <cp:contentStatus/>
</cp:coreProperties>
</file>