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Prachatice" sheetId="2" r:id="rId2"/>
  </sheets>
  <definedNames/>
  <calcPr fullCalcOnLoad="1"/>
</workbook>
</file>

<file path=xl/sharedStrings.xml><?xml version="1.0" encoding="utf-8"?>
<sst xmlns="http://schemas.openxmlformats.org/spreadsheetml/2006/main" count="232" uniqueCount="130">
  <si>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</si>
  <si>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</si>
  <si>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</si>
  <si>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</si>
  <si>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</si>
  <si>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</si>
  <si>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</si>
  <si>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</si>
  <si>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</si>
  <si>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</si>
  <si>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</si>
  <si>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</si>
  <si>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</si>
  <si>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</si>
  <si>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</si>
  <si>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</si>
  <si>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</si>
  <si>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</si>
  <si>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</si>
  <si>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</si>
  <si>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</si>
  <si>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</si>
  <si>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</si>
  <si>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</si>
  <si>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</si>
  <si>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</si>
  <si>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</si>
  <si>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</si>
  <si>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</si>
  <si>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</si>
  <si>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</si>
  <si>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</si>
  <si>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</si>
  <si>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</si>
  <si>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</si>
  <si>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</si>
  <si>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</si>
  <si>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</si>
  <si>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</si>
  <si>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</si>
  <si>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</si>
  <si>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</si>
  <si>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</si>
  <si>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</si>
  <si>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L 5</t>
  </si>
  <si>
    <t>Se 6</t>
  </si>
  <si>
    <t>elm.</t>
  </si>
  <si>
    <t>Odjezdová</t>
  </si>
  <si>
    <t>Vk 3</t>
  </si>
  <si>
    <t>Hlavní  staniční  kolej</t>
  </si>
  <si>
    <t>Vk 4</t>
  </si>
  <si>
    <t>výměnový  zámek,</t>
  </si>
  <si>
    <t>Vk 2</t>
  </si>
  <si>
    <t>Vk 1</t>
  </si>
  <si>
    <t>výpravčí</t>
  </si>
  <si>
    <t>vždy</t>
  </si>
  <si>
    <t>00</t>
  </si>
  <si>
    <t>č. III,  úrovňové, jednostranné vnitřní</t>
  </si>
  <si>
    <t>č. I,  úrovňové, jednostranné vnitřní</t>
  </si>
  <si>
    <t>* ) = obsazení v době stanovené rozvrhem služby. V době nepřítomnosti přebírá jeho povinnosti výpravčí.</t>
  </si>
  <si>
    <t>č. II,  úrovňové, jednostranné vnitřní</t>
  </si>
  <si>
    <t>S 1</t>
  </si>
  <si>
    <t>S 3</t>
  </si>
  <si>
    <t>S 5</t>
  </si>
  <si>
    <t>Se 2</t>
  </si>
  <si>
    <t>Se 3</t>
  </si>
  <si>
    <t>Km  27,577</t>
  </si>
  <si>
    <t>Směr  :  Husinec</t>
  </si>
  <si>
    <t>K1</t>
  </si>
  <si>
    <t>Obvod  výpravčího  JOP</t>
  </si>
  <si>
    <t>ručně</t>
  </si>
  <si>
    <t>8a</t>
  </si>
  <si>
    <t>8b</t>
  </si>
  <si>
    <t>Se 4</t>
  </si>
  <si>
    <t>Se 5</t>
  </si>
  <si>
    <t>Dozorce výhybek - 1 *)</t>
  </si>
  <si>
    <t>Kód :  22</t>
  </si>
  <si>
    <t>Jednotné  obslužné  pracoviště</t>
  </si>
  <si>
    <t>rychlostní návěstní soustava</t>
  </si>
  <si>
    <t>-</t>
  </si>
  <si>
    <t>KVk 2</t>
  </si>
  <si>
    <t>EZ</t>
  </si>
  <si>
    <t>KVk 1</t>
  </si>
  <si>
    <t>Z1</t>
  </si>
  <si>
    <t>ZVk 1</t>
  </si>
  <si>
    <r>
      <t xml:space="preserve">KVk 4      </t>
    </r>
    <r>
      <rPr>
        <sz val="10"/>
        <color indexed="12"/>
        <rFont val="Arial CE"/>
        <family val="2"/>
      </rPr>
      <t>Se 6</t>
    </r>
  </si>
  <si>
    <t>PSt.1</t>
  </si>
  <si>
    <t>PSt.2</t>
  </si>
  <si>
    <t>( 8a, 10 )</t>
  </si>
  <si>
    <t>ESA  11</t>
  </si>
  <si>
    <t>při jízdě do odbočky - rychlost 40 km/h</t>
  </si>
  <si>
    <t>Kód : 16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</si>
  <si>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</si>
  <si>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</si>
  <si>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</si>
  <si>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</si>
  <si>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</si>
  <si>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</si>
  <si>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Vjezd - odjezd</t>
  </si>
  <si>
    <t>( v.č. 1, 2 )</t>
  </si>
  <si>
    <t>( Vk 1 / 3t / 3 )</t>
  </si>
  <si>
    <t>( Vk 2 )</t>
  </si>
  <si>
    <t>( Vk 3 / 5 )</t>
  </si>
  <si>
    <t>( Vk 4 )</t>
  </si>
  <si>
    <t>( v.č. 7 / 8b )</t>
  </si>
  <si>
    <t>( v.č. 9 / 11 )</t>
  </si>
  <si>
    <t>( KVk 1 )</t>
  </si>
  <si>
    <t>( v.č. 4t / 4 )</t>
  </si>
  <si>
    <t>bez zabezpečení</t>
  </si>
  <si>
    <t>klíč v.č. 9 / 11 držen v EMZ v kolejišti</t>
  </si>
  <si>
    <t xml:space="preserve">   S 1</t>
  </si>
  <si>
    <t xml:space="preserve">  L 3</t>
  </si>
  <si>
    <t>Rádiové spojení  ( síť SRV )</t>
  </si>
  <si>
    <t>Směr  :  Prachatice lázně</t>
  </si>
  <si>
    <t>výměnový zámek, klíč Vk 1 / 3t / 3 držen v EMZ v kolejišti</t>
  </si>
  <si>
    <t>výměnový zámek, klíč v.č. 4t / 4 držen v EMZ v kolejišti</t>
  </si>
  <si>
    <t>výměnový zámek, klíč Vk 3 / 5 držen v EMZ v kolejišti</t>
  </si>
  <si>
    <t>výměnový zámek, klíč v.č. 9 / 11 držen v EMZ v kolejišti</t>
  </si>
  <si>
    <t>výměnový zámek, klíč 7 / 8b držen v EMZ v kolejišti</t>
  </si>
  <si>
    <t>provoz podle SŽDC (ČD) D - 3</t>
  </si>
  <si>
    <t>X. / 2011</t>
  </si>
  <si>
    <t>Vlečka č.:</t>
  </si>
  <si>
    <t>Účelové koleje SŽDC</t>
  </si>
  <si>
    <t>KVk 3</t>
  </si>
  <si>
    <t>Vlečka KLIMA</t>
  </si>
  <si>
    <t>t.č. mimo provoz</t>
  </si>
  <si>
    <t>Vzájemně vyloučeny jsou pouze protisměrné jízdní cesty na tutéž kolej</t>
  </si>
  <si>
    <t>výpravčí z JOP</t>
  </si>
  <si>
    <t>dirigující dispečer pro trať D3 Číčenice - Volary</t>
  </si>
  <si>
    <t>výměnový zámek, klíč ZVk 1 / Z1 v úschově u vlečkaře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</si>
</sst>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 CE"/>
      <family val="2"/>
    </font>
    <font>
      <sz val="11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9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3" xfId="20" applyFont="1" applyFill="1" applyBorder="1" applyAlignment="1" quotePrefix="1">
      <alignment vertical="center"/>
      <protection/>
    </xf>
    <xf numFmtId="164" fontId="0" fillId="6" borderId="43" xfId="20" applyNumberFormat="1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31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39" fillId="0" borderId="6" xfId="20" applyNumberFormat="1" applyFont="1" applyBorder="1" applyAlignment="1">
      <alignment horizontal="center" vertical="center"/>
      <protection/>
    </xf>
    <xf numFmtId="1" fontId="39" fillId="0" borderId="7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164" fontId="0" fillId="0" borderId="5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6" xfId="0" applyBorder="1" applyAlignment="1">
      <alignment/>
    </xf>
    <xf numFmtId="0" fontId="0" fillId="0" borderId="61" xfId="0" applyBorder="1" applyAlignment="1">
      <alignment/>
    </xf>
    <xf numFmtId="0" fontId="11" fillId="2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top"/>
    </xf>
    <xf numFmtId="0" fontId="0" fillId="4" borderId="2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0" fontId="0" fillId="0" borderId="4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67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29" fillId="0" borderId="0" xfId="20" applyFont="1" applyFill="1" applyBorder="1" applyAlignment="1">
      <alignment horizont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7" xfId="0" applyBorder="1" applyAlignment="1">
      <alignment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3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59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5" fillId="0" borderId="0" xfId="20" applyFont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38" fillId="0" borderId="56" xfId="20" applyNumberFormat="1" applyFont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7" fillId="0" borderId="1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4" fillId="0" borderId="6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left" vertical="top"/>
    </xf>
    <xf numFmtId="0" fontId="1" fillId="6" borderId="73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vertical="center"/>
    </xf>
    <xf numFmtId="0" fontId="0" fillId="6" borderId="73" xfId="0" applyFont="1" applyFill="1" applyBorder="1" applyAlignment="1">
      <alignment vertical="center"/>
    </xf>
    <xf numFmtId="0" fontId="0" fillId="6" borderId="75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center"/>
      <protection/>
    </xf>
    <xf numFmtId="164" fontId="50" fillId="0" borderId="6" xfId="0" applyNumberFormat="1" applyFont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9" fillId="0" borderId="3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3" xfId="20" applyFont="1" applyFill="1" applyBorder="1" applyAlignment="1">
      <alignment horizontal="center" vertical="center"/>
      <protection/>
    </xf>
    <xf numFmtId="0" fontId="30" fillId="5" borderId="53" xfId="20" applyFont="1" applyFill="1" applyBorder="1" applyAlignment="1" quotePrefix="1">
      <alignment horizontal="center" vertical="center"/>
      <protection/>
    </xf>
    <xf numFmtId="0" fontId="11" fillId="5" borderId="78" xfId="20" applyFont="1" applyFill="1" applyBorder="1" applyAlignment="1">
      <alignment horizontal="center" vertical="center"/>
      <protection/>
    </xf>
    <xf numFmtId="0" fontId="11" fillId="5" borderId="79" xfId="20" applyFont="1" applyFill="1" applyBorder="1" applyAlignment="1">
      <alignment horizontal="center" vertical="center"/>
      <protection/>
    </xf>
    <xf numFmtId="0" fontId="11" fillId="5" borderId="80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Prachatice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13</xdr:row>
      <xdr:rowOff>114300</xdr:rowOff>
    </xdr:from>
    <xdr:to>
      <xdr:col>41</xdr:col>
      <xdr:colOff>266700</xdr:colOff>
      <xdr:row>13</xdr:row>
      <xdr:rowOff>152400</xdr:rowOff>
    </xdr:to>
    <xdr:sp>
      <xdr:nvSpPr>
        <xdr:cNvPr id="1" name="Line 570"/>
        <xdr:cNvSpPr>
          <a:spLocks/>
        </xdr:cNvSpPr>
      </xdr:nvSpPr>
      <xdr:spPr>
        <a:xfrm flipV="1">
          <a:off x="297561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13</xdr:row>
      <xdr:rowOff>152400</xdr:rowOff>
    </xdr:from>
    <xdr:to>
      <xdr:col>40</xdr:col>
      <xdr:colOff>495300</xdr:colOff>
      <xdr:row>14</xdr:row>
      <xdr:rowOff>0</xdr:rowOff>
    </xdr:to>
    <xdr:sp>
      <xdr:nvSpPr>
        <xdr:cNvPr id="2" name="Line 571"/>
        <xdr:cNvSpPr>
          <a:spLocks/>
        </xdr:cNvSpPr>
      </xdr:nvSpPr>
      <xdr:spPr>
        <a:xfrm flipV="1">
          <a:off x="290131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3" name="Line 221"/>
        <xdr:cNvSpPr>
          <a:spLocks/>
        </xdr:cNvSpPr>
      </xdr:nvSpPr>
      <xdr:spPr>
        <a:xfrm flipV="1">
          <a:off x="53816250" y="8258175"/>
          <a:ext cx="10944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40</xdr:col>
      <xdr:colOff>457200</xdr:colOff>
      <xdr:row>24</xdr:row>
      <xdr:rowOff>114300</xdr:rowOff>
    </xdr:to>
    <xdr:sp>
      <xdr:nvSpPr>
        <xdr:cNvPr id="4" name="Line 361"/>
        <xdr:cNvSpPr>
          <a:spLocks/>
        </xdr:cNvSpPr>
      </xdr:nvSpPr>
      <xdr:spPr>
        <a:xfrm flipV="1">
          <a:off x="22326600" y="6200775"/>
          <a:ext cx="7391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53</xdr:col>
      <xdr:colOff>276225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 flipH="1" flipV="1">
          <a:off x="35261550" y="7572375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47</xdr:col>
      <xdr:colOff>266700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6383000" y="7572375"/>
          <a:ext cx="1887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34</xdr:col>
      <xdr:colOff>47625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825817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5261550" y="7572375"/>
          <a:ext cx="2945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923925</xdr:colOff>
      <xdr:row>33</xdr:row>
      <xdr:rowOff>114300</xdr:rowOff>
    </xdr:from>
    <xdr:to>
      <xdr:col>64</xdr:col>
      <xdr:colOff>476250</xdr:colOff>
      <xdr:row>33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25727025" y="8258175"/>
          <a:ext cx="22145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114300</xdr:rowOff>
    </xdr:from>
    <xdr:to>
      <xdr:col>57</xdr:col>
      <xdr:colOff>266700</xdr:colOff>
      <xdr:row>36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38214300" y="8258175"/>
          <a:ext cx="4476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Prachatice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20</xdr:col>
      <xdr:colOff>495300</xdr:colOff>
      <xdr:row>33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11182350" y="7686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30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564005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35</xdr:col>
      <xdr:colOff>0</xdr:colOff>
      <xdr:row>34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248031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30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248031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33</xdr:col>
      <xdr:colOff>0</xdr:colOff>
      <xdr:row>44</xdr:row>
      <xdr:rowOff>0</xdr:rowOff>
    </xdr:from>
    <xdr:to>
      <xdr:col>56</xdr:col>
      <xdr:colOff>0</xdr:colOff>
      <xdr:row>46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4288750" y="106584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7" name="Oval 37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33</xdr:row>
      <xdr:rowOff>114300</xdr:rowOff>
    </xdr:from>
    <xdr:to>
      <xdr:col>24</xdr:col>
      <xdr:colOff>495300</xdr:colOff>
      <xdr:row>36</xdr:row>
      <xdr:rowOff>0</xdr:rowOff>
    </xdr:to>
    <xdr:sp>
      <xdr:nvSpPr>
        <xdr:cNvPr id="28" name="Line 384"/>
        <xdr:cNvSpPr>
          <a:spLocks/>
        </xdr:cNvSpPr>
      </xdr:nvSpPr>
      <xdr:spPr>
        <a:xfrm>
          <a:off x="14154150" y="8258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29" name="Line 426"/>
        <xdr:cNvSpPr>
          <a:spLocks/>
        </xdr:cNvSpPr>
      </xdr:nvSpPr>
      <xdr:spPr>
        <a:xfrm flipV="1">
          <a:off x="19354800" y="6886575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27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24803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31" name="Line 434"/>
        <xdr:cNvSpPr>
          <a:spLocks/>
        </xdr:cNvSpPr>
      </xdr:nvSpPr>
      <xdr:spPr>
        <a:xfrm flipV="1">
          <a:off x="1415415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66</xdr:col>
      <xdr:colOff>200025</xdr:colOff>
      <xdr:row>36</xdr:row>
      <xdr:rowOff>114300</xdr:rowOff>
    </xdr:to>
    <xdr:sp>
      <xdr:nvSpPr>
        <xdr:cNvPr id="32" name="Line 631"/>
        <xdr:cNvSpPr>
          <a:spLocks/>
        </xdr:cNvSpPr>
      </xdr:nvSpPr>
      <xdr:spPr>
        <a:xfrm flipV="1">
          <a:off x="19354800" y="8943975"/>
          <a:ext cx="29727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46</xdr:col>
      <xdr:colOff>447675</xdr:colOff>
      <xdr:row>19</xdr:row>
      <xdr:rowOff>114300</xdr:rowOff>
    </xdr:to>
    <xdr:sp>
      <xdr:nvSpPr>
        <xdr:cNvPr id="33" name="Line 641"/>
        <xdr:cNvSpPr>
          <a:spLocks/>
        </xdr:cNvSpPr>
      </xdr:nvSpPr>
      <xdr:spPr>
        <a:xfrm flipV="1">
          <a:off x="26041350" y="5057775"/>
          <a:ext cx="8429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219075</xdr:rowOff>
    </xdr:from>
    <xdr:to>
      <xdr:col>26</xdr:col>
      <xdr:colOff>476250</xdr:colOff>
      <xdr:row>28</xdr:row>
      <xdr:rowOff>114300</xdr:rowOff>
    </xdr:to>
    <xdr:sp>
      <xdr:nvSpPr>
        <xdr:cNvPr id="34" name="Line 661"/>
        <xdr:cNvSpPr>
          <a:spLocks/>
        </xdr:cNvSpPr>
      </xdr:nvSpPr>
      <xdr:spPr>
        <a:xfrm flipH="1">
          <a:off x="17125950" y="6534150"/>
          <a:ext cx="220980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114300</xdr:rowOff>
    </xdr:to>
    <xdr:sp>
      <xdr:nvSpPr>
        <xdr:cNvPr id="35" name="Line 752"/>
        <xdr:cNvSpPr>
          <a:spLocks/>
        </xdr:cNvSpPr>
      </xdr:nvSpPr>
      <xdr:spPr>
        <a:xfrm flipH="1">
          <a:off x="171259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28</xdr:row>
      <xdr:rowOff>0</xdr:rowOff>
    </xdr:from>
    <xdr:to>
      <xdr:col>76</xdr:col>
      <xdr:colOff>495300</xdr:colOff>
      <xdr:row>36</xdr:row>
      <xdr:rowOff>0</xdr:rowOff>
    </xdr:to>
    <xdr:sp>
      <xdr:nvSpPr>
        <xdr:cNvPr id="36" name="Line 758"/>
        <xdr:cNvSpPr>
          <a:spLocks/>
        </xdr:cNvSpPr>
      </xdr:nvSpPr>
      <xdr:spPr>
        <a:xfrm>
          <a:off x="56807100" y="7000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152400</xdr:rowOff>
    </xdr:from>
    <xdr:to>
      <xdr:col>21</xdr:col>
      <xdr:colOff>266700</xdr:colOff>
      <xdr:row>31</xdr:row>
      <xdr:rowOff>0</xdr:rowOff>
    </xdr:to>
    <xdr:sp>
      <xdr:nvSpPr>
        <xdr:cNvPr id="37" name="Line 853"/>
        <xdr:cNvSpPr>
          <a:spLocks/>
        </xdr:cNvSpPr>
      </xdr:nvSpPr>
      <xdr:spPr>
        <a:xfrm flipH="1">
          <a:off x="1489710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238125</xdr:colOff>
      <xdr:row>38</xdr:row>
      <xdr:rowOff>9525</xdr:rowOff>
    </xdr:from>
    <xdr:to>
      <xdr:col>41</xdr:col>
      <xdr:colOff>0</xdr:colOff>
      <xdr:row>40</xdr:row>
      <xdr:rowOff>19050</xdr:rowOff>
    </xdr:to>
    <xdr:pic>
      <xdr:nvPicPr>
        <xdr:cNvPr id="3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9296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76</xdr:col>
      <xdr:colOff>0</xdr:colOff>
      <xdr:row>36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56311800" y="8829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1457 - 3SBI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28,028</a:t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0" name="Line 87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1" name="Line 87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0</xdr:rowOff>
    </xdr:from>
    <xdr:to>
      <xdr:col>25</xdr:col>
      <xdr:colOff>266700</xdr:colOff>
      <xdr:row>36</xdr:row>
      <xdr:rowOff>76200</xdr:rowOff>
    </xdr:to>
    <xdr:sp>
      <xdr:nvSpPr>
        <xdr:cNvPr id="42" name="Line 878"/>
        <xdr:cNvSpPr>
          <a:spLocks/>
        </xdr:cNvSpPr>
      </xdr:nvSpPr>
      <xdr:spPr>
        <a:xfrm>
          <a:off x="178689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76200</xdr:rowOff>
    </xdr:from>
    <xdr:to>
      <xdr:col>26</xdr:col>
      <xdr:colOff>495300</xdr:colOff>
      <xdr:row>36</xdr:row>
      <xdr:rowOff>114300</xdr:rowOff>
    </xdr:to>
    <xdr:sp>
      <xdr:nvSpPr>
        <xdr:cNvPr id="43" name="Line 879"/>
        <xdr:cNvSpPr>
          <a:spLocks/>
        </xdr:cNvSpPr>
      </xdr:nvSpPr>
      <xdr:spPr>
        <a:xfrm>
          <a:off x="186118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0</xdr:rowOff>
    </xdr:from>
    <xdr:to>
      <xdr:col>51</xdr:col>
      <xdr:colOff>247650</xdr:colOff>
      <xdr:row>36</xdr:row>
      <xdr:rowOff>76200</xdr:rowOff>
    </xdr:to>
    <xdr:sp>
      <xdr:nvSpPr>
        <xdr:cNvPr id="44" name="Line 880"/>
        <xdr:cNvSpPr>
          <a:spLocks/>
        </xdr:cNvSpPr>
      </xdr:nvSpPr>
      <xdr:spPr>
        <a:xfrm flipV="1">
          <a:off x="374713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76200</xdr:rowOff>
    </xdr:from>
    <xdr:to>
      <xdr:col>50</xdr:col>
      <xdr:colOff>476250</xdr:colOff>
      <xdr:row>36</xdr:row>
      <xdr:rowOff>114300</xdr:rowOff>
    </xdr:to>
    <xdr:sp>
      <xdr:nvSpPr>
        <xdr:cNvPr id="45" name="Line 881"/>
        <xdr:cNvSpPr>
          <a:spLocks/>
        </xdr:cNvSpPr>
      </xdr:nvSpPr>
      <xdr:spPr>
        <a:xfrm flipV="1">
          <a:off x="367284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95250</xdr:rowOff>
    </xdr:from>
    <xdr:to>
      <xdr:col>27</xdr:col>
      <xdr:colOff>266700</xdr:colOff>
      <xdr:row>25</xdr:row>
      <xdr:rowOff>219075</xdr:rowOff>
    </xdr:to>
    <xdr:sp>
      <xdr:nvSpPr>
        <xdr:cNvPr id="46" name="Line 895"/>
        <xdr:cNvSpPr>
          <a:spLocks/>
        </xdr:cNvSpPr>
      </xdr:nvSpPr>
      <xdr:spPr>
        <a:xfrm flipV="1">
          <a:off x="19335750" y="6410325"/>
          <a:ext cx="7620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30</xdr:col>
      <xdr:colOff>495300</xdr:colOff>
      <xdr:row>24</xdr:row>
      <xdr:rowOff>152400</xdr:rowOff>
    </xdr:to>
    <xdr:sp>
      <xdr:nvSpPr>
        <xdr:cNvPr id="47" name="Line 896"/>
        <xdr:cNvSpPr>
          <a:spLocks/>
        </xdr:cNvSpPr>
      </xdr:nvSpPr>
      <xdr:spPr>
        <a:xfrm flipV="1">
          <a:off x="215836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76200</xdr:rowOff>
    </xdr:from>
    <xdr:to>
      <xdr:col>77</xdr:col>
      <xdr:colOff>247650</xdr:colOff>
      <xdr:row>30</xdr:row>
      <xdr:rowOff>114300</xdr:rowOff>
    </xdr:to>
    <xdr:sp>
      <xdr:nvSpPr>
        <xdr:cNvPr id="48" name="Line 901"/>
        <xdr:cNvSpPr>
          <a:spLocks/>
        </xdr:cNvSpPr>
      </xdr:nvSpPr>
      <xdr:spPr>
        <a:xfrm flipH="1" flipV="1">
          <a:off x="5678805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73</xdr:col>
      <xdr:colOff>247650</xdr:colOff>
      <xdr:row>28</xdr:row>
      <xdr:rowOff>114300</xdr:rowOff>
    </xdr:to>
    <xdr:sp>
      <xdr:nvSpPr>
        <xdr:cNvPr id="49" name="Line 902"/>
        <xdr:cNvSpPr>
          <a:spLocks/>
        </xdr:cNvSpPr>
      </xdr:nvSpPr>
      <xdr:spPr>
        <a:xfrm flipH="1" flipV="1">
          <a:off x="51587400" y="6200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60</xdr:col>
      <xdr:colOff>447675</xdr:colOff>
      <xdr:row>27</xdr:row>
      <xdr:rowOff>114300</xdr:rowOff>
    </xdr:to>
    <xdr:sp>
      <xdr:nvSpPr>
        <xdr:cNvPr id="50" name="Line 903"/>
        <xdr:cNvSpPr>
          <a:spLocks/>
        </xdr:cNvSpPr>
      </xdr:nvSpPr>
      <xdr:spPr>
        <a:xfrm flipV="1">
          <a:off x="30499050" y="6886575"/>
          <a:ext cx="1437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142875</xdr:rowOff>
    </xdr:to>
    <xdr:sp>
      <xdr:nvSpPr>
        <xdr:cNvPr id="51" name="Line 956"/>
        <xdr:cNvSpPr>
          <a:spLocks/>
        </xdr:cNvSpPr>
      </xdr:nvSpPr>
      <xdr:spPr>
        <a:xfrm flipH="1">
          <a:off x="2381250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52" name="Line 998"/>
        <xdr:cNvSpPr>
          <a:spLocks/>
        </xdr:cNvSpPr>
      </xdr:nvSpPr>
      <xdr:spPr>
        <a:xfrm flipH="1" flipV="1">
          <a:off x="545592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54" name="Line 1011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20</xdr:row>
      <xdr:rowOff>142875</xdr:rowOff>
    </xdr:from>
    <xdr:to>
      <xdr:col>32</xdr:col>
      <xdr:colOff>495300</xdr:colOff>
      <xdr:row>21</xdr:row>
      <xdr:rowOff>114300</xdr:rowOff>
    </xdr:to>
    <xdr:sp>
      <xdr:nvSpPr>
        <xdr:cNvPr id="55" name="Line 178"/>
        <xdr:cNvSpPr>
          <a:spLocks/>
        </xdr:cNvSpPr>
      </xdr:nvSpPr>
      <xdr:spPr>
        <a:xfrm flipV="1">
          <a:off x="23050500" y="53149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16</xdr:row>
      <xdr:rowOff>114300</xdr:rowOff>
    </xdr:from>
    <xdr:to>
      <xdr:col>43</xdr:col>
      <xdr:colOff>209550</xdr:colOff>
      <xdr:row>16</xdr:row>
      <xdr:rowOff>114300</xdr:rowOff>
    </xdr:to>
    <xdr:sp>
      <xdr:nvSpPr>
        <xdr:cNvPr id="56" name="Line 182"/>
        <xdr:cNvSpPr>
          <a:spLocks/>
        </xdr:cNvSpPr>
      </xdr:nvSpPr>
      <xdr:spPr>
        <a:xfrm flipV="1">
          <a:off x="28270200" y="4371975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</xdr:row>
      <xdr:rowOff>114300</xdr:rowOff>
    </xdr:from>
    <xdr:to>
      <xdr:col>42</xdr:col>
      <xdr:colOff>714375</xdr:colOff>
      <xdr:row>13</xdr:row>
      <xdr:rowOff>114300</xdr:rowOff>
    </xdr:to>
    <xdr:sp>
      <xdr:nvSpPr>
        <xdr:cNvPr id="57" name="Line 183"/>
        <xdr:cNvSpPr>
          <a:spLocks/>
        </xdr:cNvSpPr>
      </xdr:nvSpPr>
      <xdr:spPr>
        <a:xfrm flipV="1">
          <a:off x="30499050" y="3686175"/>
          <a:ext cx="962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21</xdr:row>
      <xdr:rowOff>114300</xdr:rowOff>
    </xdr:from>
    <xdr:to>
      <xdr:col>31</xdr:col>
      <xdr:colOff>247650</xdr:colOff>
      <xdr:row>25</xdr:row>
      <xdr:rowOff>219075</xdr:rowOff>
    </xdr:to>
    <xdr:sp>
      <xdr:nvSpPr>
        <xdr:cNvPr id="58" name="Line 184"/>
        <xdr:cNvSpPr>
          <a:spLocks/>
        </xdr:cNvSpPr>
      </xdr:nvSpPr>
      <xdr:spPr>
        <a:xfrm flipH="1">
          <a:off x="19335750" y="5514975"/>
          <a:ext cx="3714750" cy="1019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15</xdr:row>
      <xdr:rowOff>114300</xdr:rowOff>
    </xdr:from>
    <xdr:to>
      <xdr:col>37</xdr:col>
      <xdr:colOff>266700</xdr:colOff>
      <xdr:row>21</xdr:row>
      <xdr:rowOff>114300</xdr:rowOff>
    </xdr:to>
    <xdr:sp>
      <xdr:nvSpPr>
        <xdr:cNvPr id="59" name="Line 185"/>
        <xdr:cNvSpPr>
          <a:spLocks/>
        </xdr:cNvSpPr>
      </xdr:nvSpPr>
      <xdr:spPr>
        <a:xfrm flipH="1">
          <a:off x="23050500" y="4143375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47</xdr:col>
      <xdr:colOff>266700</xdr:colOff>
      <xdr:row>30</xdr:row>
      <xdr:rowOff>114300</xdr:rowOff>
    </xdr:to>
    <xdr:sp>
      <xdr:nvSpPr>
        <xdr:cNvPr id="60" name="Line 188"/>
        <xdr:cNvSpPr>
          <a:spLocks/>
        </xdr:cNvSpPr>
      </xdr:nvSpPr>
      <xdr:spPr>
        <a:xfrm flipH="1" flipV="1">
          <a:off x="30499050" y="6886575"/>
          <a:ext cx="4762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36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50317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40</xdr:col>
      <xdr:colOff>228600</xdr:colOff>
      <xdr:row>13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29489400" y="3571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40</xdr:col>
      <xdr:colOff>228600</xdr:colOff>
      <xdr:row>16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294894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66</xdr:col>
      <xdr:colOff>495300</xdr:colOff>
      <xdr:row>28</xdr:row>
      <xdr:rowOff>0</xdr:rowOff>
    </xdr:from>
    <xdr:to>
      <xdr:col>66</xdr:col>
      <xdr:colOff>495300</xdr:colOff>
      <xdr:row>35</xdr:row>
      <xdr:rowOff>219075</xdr:rowOff>
    </xdr:to>
    <xdr:sp>
      <xdr:nvSpPr>
        <xdr:cNvPr id="66" name="Line 195"/>
        <xdr:cNvSpPr>
          <a:spLocks/>
        </xdr:cNvSpPr>
      </xdr:nvSpPr>
      <xdr:spPr>
        <a:xfrm>
          <a:off x="49377600" y="70008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488823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1456 - 3SBI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27,918</a:t>
          </a:r>
        </a:p>
      </xdr:txBody>
    </xdr:sp>
    <xdr:clientData/>
  </xdr:oneCellAnchor>
  <xdr:oneCellAnchor>
    <xdr:from>
      <xdr:col>58</xdr:col>
      <xdr:colOff>228600</xdr:colOff>
      <xdr:row>27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431673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431673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64</xdr:col>
      <xdr:colOff>476250</xdr:colOff>
      <xdr:row>33</xdr:row>
      <xdr:rowOff>114300</xdr:rowOff>
    </xdr:from>
    <xdr:to>
      <xdr:col>72</xdr:col>
      <xdr:colOff>476250</xdr:colOff>
      <xdr:row>33</xdr:row>
      <xdr:rowOff>114300</xdr:rowOff>
    </xdr:to>
    <xdr:sp>
      <xdr:nvSpPr>
        <xdr:cNvPr id="70" name="Line 222"/>
        <xdr:cNvSpPr>
          <a:spLocks/>
        </xdr:cNvSpPr>
      </xdr:nvSpPr>
      <xdr:spPr>
        <a:xfrm flipV="1">
          <a:off x="47872650" y="825817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81</xdr:col>
      <xdr:colOff>247650</xdr:colOff>
      <xdr:row>28</xdr:row>
      <xdr:rowOff>114300</xdr:rowOff>
    </xdr:to>
    <xdr:sp>
      <xdr:nvSpPr>
        <xdr:cNvPr id="71" name="Line 226"/>
        <xdr:cNvSpPr>
          <a:spLocks/>
        </xdr:cNvSpPr>
      </xdr:nvSpPr>
      <xdr:spPr>
        <a:xfrm flipH="1" flipV="1">
          <a:off x="57531000" y="6200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76200</xdr:rowOff>
    </xdr:from>
    <xdr:to>
      <xdr:col>39</xdr:col>
      <xdr:colOff>266700</xdr:colOff>
      <xdr:row>35</xdr:row>
      <xdr:rowOff>152400</xdr:rowOff>
    </xdr:to>
    <xdr:grpSp>
      <xdr:nvGrpSpPr>
        <xdr:cNvPr id="72" name="Group 499"/>
        <xdr:cNvGrpSpPr>
          <a:grpSpLocks/>
        </xdr:cNvGrpSpPr>
      </xdr:nvGrpSpPr>
      <xdr:grpSpPr>
        <a:xfrm>
          <a:off x="24555450" y="84486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50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0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0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0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0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0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0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76200</xdr:rowOff>
    </xdr:from>
    <xdr:to>
      <xdr:col>43</xdr:col>
      <xdr:colOff>0</xdr:colOff>
      <xdr:row>32</xdr:row>
      <xdr:rowOff>152400</xdr:rowOff>
    </xdr:to>
    <xdr:grpSp>
      <xdr:nvGrpSpPr>
        <xdr:cNvPr id="80" name="Group 508"/>
        <xdr:cNvGrpSpPr>
          <a:grpSpLocks/>
        </xdr:cNvGrpSpPr>
      </xdr:nvGrpSpPr>
      <xdr:grpSpPr>
        <a:xfrm>
          <a:off x="22802850" y="7762875"/>
          <a:ext cx="8915400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50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76200</xdr:rowOff>
    </xdr:from>
    <xdr:to>
      <xdr:col>41</xdr:col>
      <xdr:colOff>0</xdr:colOff>
      <xdr:row>29</xdr:row>
      <xdr:rowOff>152400</xdr:rowOff>
    </xdr:to>
    <xdr:grpSp>
      <xdr:nvGrpSpPr>
        <xdr:cNvPr id="90" name="Group 518"/>
        <xdr:cNvGrpSpPr>
          <a:grpSpLocks/>
        </xdr:cNvGrpSpPr>
      </xdr:nvGrpSpPr>
      <xdr:grpSpPr>
        <a:xfrm>
          <a:off x="22802850" y="7077075"/>
          <a:ext cx="7429500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51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419100</xdr:colOff>
      <xdr:row>33</xdr:row>
      <xdr:rowOff>114300</xdr:rowOff>
    </xdr:to>
    <xdr:grpSp>
      <xdr:nvGrpSpPr>
        <xdr:cNvPr id="100" name="Group 529"/>
        <xdr:cNvGrpSpPr>
          <a:grpSpLocks noChangeAspect="1"/>
        </xdr:cNvGrpSpPr>
      </xdr:nvGrpSpPr>
      <xdr:grpSpPr>
        <a:xfrm>
          <a:off x="110204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103" name="Group 532"/>
        <xdr:cNvGrpSpPr>
          <a:grpSpLocks noChangeAspect="1"/>
        </xdr:cNvGrpSpPr>
      </xdr:nvGrpSpPr>
      <xdr:grpSpPr>
        <a:xfrm>
          <a:off x="1399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106" name="Group 535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5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33</xdr:row>
      <xdr:rowOff>114300</xdr:rowOff>
    </xdr:from>
    <xdr:to>
      <xdr:col>19</xdr:col>
      <xdr:colOff>419100</xdr:colOff>
      <xdr:row>35</xdr:row>
      <xdr:rowOff>28575</xdr:rowOff>
    </xdr:to>
    <xdr:grpSp>
      <xdr:nvGrpSpPr>
        <xdr:cNvPr id="109" name="Group 538"/>
        <xdr:cNvGrpSpPr>
          <a:grpSpLocks noChangeAspect="1"/>
        </xdr:cNvGrpSpPr>
      </xdr:nvGrpSpPr>
      <xdr:grpSpPr>
        <a:xfrm>
          <a:off x="1399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5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114300</xdr:rowOff>
    </xdr:from>
    <xdr:to>
      <xdr:col>26</xdr:col>
      <xdr:colOff>495300</xdr:colOff>
      <xdr:row>27</xdr:row>
      <xdr:rowOff>152400</xdr:rowOff>
    </xdr:to>
    <xdr:sp>
      <xdr:nvSpPr>
        <xdr:cNvPr id="112" name="Line 550"/>
        <xdr:cNvSpPr>
          <a:spLocks/>
        </xdr:cNvSpPr>
      </xdr:nvSpPr>
      <xdr:spPr>
        <a:xfrm flipH="1">
          <a:off x="186118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152400</xdr:rowOff>
    </xdr:from>
    <xdr:to>
      <xdr:col>25</xdr:col>
      <xdr:colOff>266700</xdr:colOff>
      <xdr:row>28</xdr:row>
      <xdr:rowOff>0</xdr:rowOff>
    </xdr:to>
    <xdr:sp>
      <xdr:nvSpPr>
        <xdr:cNvPr id="113" name="Line 551"/>
        <xdr:cNvSpPr>
          <a:spLocks/>
        </xdr:cNvSpPr>
      </xdr:nvSpPr>
      <xdr:spPr>
        <a:xfrm flipH="1">
          <a:off x="178689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19</xdr:row>
      <xdr:rowOff>209550</xdr:rowOff>
    </xdr:from>
    <xdr:to>
      <xdr:col>31</xdr:col>
      <xdr:colOff>409575</xdr:colOff>
      <xdr:row>21</xdr:row>
      <xdr:rowOff>114300</xdr:rowOff>
    </xdr:to>
    <xdr:grpSp>
      <xdr:nvGrpSpPr>
        <xdr:cNvPr id="114" name="Group 552"/>
        <xdr:cNvGrpSpPr>
          <a:grpSpLocks noChangeAspect="1"/>
        </xdr:cNvGrpSpPr>
      </xdr:nvGrpSpPr>
      <xdr:grpSpPr>
        <a:xfrm>
          <a:off x="22898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24</xdr:row>
      <xdr:rowOff>85725</xdr:rowOff>
    </xdr:from>
    <xdr:to>
      <xdr:col>26</xdr:col>
      <xdr:colOff>628650</xdr:colOff>
      <xdr:row>25</xdr:row>
      <xdr:rowOff>219075</xdr:rowOff>
    </xdr:to>
    <xdr:grpSp>
      <xdr:nvGrpSpPr>
        <xdr:cNvPr id="117" name="Group 555"/>
        <xdr:cNvGrpSpPr>
          <a:grpSpLocks noChangeAspect="1"/>
        </xdr:cNvGrpSpPr>
      </xdr:nvGrpSpPr>
      <xdr:grpSpPr>
        <a:xfrm>
          <a:off x="1918335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" name="Line 5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25</xdr:row>
      <xdr:rowOff>0</xdr:rowOff>
    </xdr:from>
    <xdr:to>
      <xdr:col>28</xdr:col>
      <xdr:colOff>495300</xdr:colOff>
      <xdr:row>25</xdr:row>
      <xdr:rowOff>95250</xdr:rowOff>
    </xdr:to>
    <xdr:sp>
      <xdr:nvSpPr>
        <xdr:cNvPr id="120" name="Line 558"/>
        <xdr:cNvSpPr>
          <a:spLocks/>
        </xdr:cNvSpPr>
      </xdr:nvSpPr>
      <xdr:spPr>
        <a:xfrm flipV="1">
          <a:off x="20097750" y="6315075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152400</xdr:rowOff>
    </xdr:from>
    <xdr:to>
      <xdr:col>29</xdr:col>
      <xdr:colOff>266700</xdr:colOff>
      <xdr:row>25</xdr:row>
      <xdr:rowOff>0</xdr:rowOff>
    </xdr:to>
    <xdr:sp>
      <xdr:nvSpPr>
        <xdr:cNvPr id="121" name="Line 559"/>
        <xdr:cNvSpPr>
          <a:spLocks/>
        </xdr:cNvSpPr>
      </xdr:nvSpPr>
      <xdr:spPr>
        <a:xfrm flipV="1">
          <a:off x="208407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122" name="Line 564"/>
        <xdr:cNvSpPr>
          <a:spLocks/>
        </xdr:cNvSpPr>
      </xdr:nvSpPr>
      <xdr:spPr>
        <a:xfrm flipV="1">
          <a:off x="252984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123" name="Line 565"/>
        <xdr:cNvSpPr>
          <a:spLocks/>
        </xdr:cNvSpPr>
      </xdr:nvSpPr>
      <xdr:spPr>
        <a:xfrm flipV="1">
          <a:off x="245554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16</xdr:row>
      <xdr:rowOff>114300</xdr:rowOff>
    </xdr:from>
    <xdr:to>
      <xdr:col>38</xdr:col>
      <xdr:colOff>495300</xdr:colOff>
      <xdr:row>16</xdr:row>
      <xdr:rowOff>152400</xdr:rowOff>
    </xdr:to>
    <xdr:sp>
      <xdr:nvSpPr>
        <xdr:cNvPr id="124" name="Line 567"/>
        <xdr:cNvSpPr>
          <a:spLocks/>
        </xdr:cNvSpPr>
      </xdr:nvSpPr>
      <xdr:spPr>
        <a:xfrm flipV="1">
          <a:off x="2752725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152400</xdr:rowOff>
    </xdr:from>
    <xdr:to>
      <xdr:col>37</xdr:col>
      <xdr:colOff>266700</xdr:colOff>
      <xdr:row>17</xdr:row>
      <xdr:rowOff>0</xdr:rowOff>
    </xdr:to>
    <xdr:sp>
      <xdr:nvSpPr>
        <xdr:cNvPr id="125" name="Line 568"/>
        <xdr:cNvSpPr>
          <a:spLocks/>
        </xdr:cNvSpPr>
      </xdr:nvSpPr>
      <xdr:spPr>
        <a:xfrm flipV="1">
          <a:off x="2678430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142875</xdr:rowOff>
    </xdr:from>
    <xdr:to>
      <xdr:col>35</xdr:col>
      <xdr:colOff>266700</xdr:colOff>
      <xdr:row>18</xdr:row>
      <xdr:rowOff>114300</xdr:rowOff>
    </xdr:to>
    <xdr:sp>
      <xdr:nvSpPr>
        <xdr:cNvPr id="126" name="Line 577"/>
        <xdr:cNvSpPr>
          <a:spLocks/>
        </xdr:cNvSpPr>
      </xdr:nvSpPr>
      <xdr:spPr>
        <a:xfrm flipV="1">
          <a:off x="252984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14</xdr:row>
      <xdr:rowOff>142875</xdr:rowOff>
    </xdr:from>
    <xdr:to>
      <xdr:col>38</xdr:col>
      <xdr:colOff>495300</xdr:colOff>
      <xdr:row>15</xdr:row>
      <xdr:rowOff>114300</xdr:rowOff>
    </xdr:to>
    <xdr:sp>
      <xdr:nvSpPr>
        <xdr:cNvPr id="127" name="Line 578"/>
        <xdr:cNvSpPr>
          <a:spLocks/>
        </xdr:cNvSpPr>
      </xdr:nvSpPr>
      <xdr:spPr>
        <a:xfrm flipV="1">
          <a:off x="27527250" y="3943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0</xdr:rowOff>
    </xdr:from>
    <xdr:to>
      <xdr:col>36</xdr:col>
      <xdr:colOff>495300</xdr:colOff>
      <xdr:row>17</xdr:row>
      <xdr:rowOff>142875</xdr:rowOff>
    </xdr:to>
    <xdr:sp>
      <xdr:nvSpPr>
        <xdr:cNvPr id="128" name="Line 579"/>
        <xdr:cNvSpPr>
          <a:spLocks/>
        </xdr:cNvSpPr>
      </xdr:nvSpPr>
      <xdr:spPr>
        <a:xfrm flipH="1">
          <a:off x="260413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14</xdr:row>
      <xdr:rowOff>0</xdr:rowOff>
    </xdr:from>
    <xdr:to>
      <xdr:col>39</xdr:col>
      <xdr:colOff>266700</xdr:colOff>
      <xdr:row>14</xdr:row>
      <xdr:rowOff>142875</xdr:rowOff>
    </xdr:to>
    <xdr:sp>
      <xdr:nvSpPr>
        <xdr:cNvPr id="129" name="Line 580"/>
        <xdr:cNvSpPr>
          <a:spLocks/>
        </xdr:cNvSpPr>
      </xdr:nvSpPr>
      <xdr:spPr>
        <a:xfrm flipH="1">
          <a:off x="28270200" y="3800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16</xdr:row>
      <xdr:rowOff>219075</xdr:rowOff>
    </xdr:from>
    <xdr:to>
      <xdr:col>34</xdr:col>
      <xdr:colOff>647700</xdr:colOff>
      <xdr:row>18</xdr:row>
      <xdr:rowOff>114300</xdr:rowOff>
    </xdr:to>
    <xdr:grpSp>
      <xdr:nvGrpSpPr>
        <xdr:cNvPr id="130" name="Group 581"/>
        <xdr:cNvGrpSpPr>
          <a:grpSpLocks noChangeAspect="1"/>
        </xdr:cNvGrpSpPr>
      </xdr:nvGrpSpPr>
      <xdr:grpSpPr>
        <a:xfrm>
          <a:off x="25146000" y="4476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1" name="Line 5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133" name="Group 592"/>
        <xdr:cNvGrpSpPr>
          <a:grpSpLocks noChangeAspect="1"/>
        </xdr:cNvGrpSpPr>
      </xdr:nvGrpSpPr>
      <xdr:grpSpPr>
        <a:xfrm>
          <a:off x="30337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29</xdr:row>
      <xdr:rowOff>0</xdr:rowOff>
    </xdr:from>
    <xdr:to>
      <xdr:col>47</xdr:col>
      <xdr:colOff>438150</xdr:colOff>
      <xdr:row>30</xdr:row>
      <xdr:rowOff>114300</xdr:rowOff>
    </xdr:to>
    <xdr:grpSp>
      <xdr:nvGrpSpPr>
        <xdr:cNvPr id="136" name="Group 595"/>
        <xdr:cNvGrpSpPr>
          <a:grpSpLocks/>
        </xdr:cNvGrpSpPr>
      </xdr:nvGrpSpPr>
      <xdr:grpSpPr>
        <a:xfrm>
          <a:off x="3508057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7" name="Line 59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9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36</xdr:row>
      <xdr:rowOff>114300</xdr:rowOff>
    </xdr:from>
    <xdr:to>
      <xdr:col>49</xdr:col>
      <xdr:colOff>409575</xdr:colOff>
      <xdr:row>38</xdr:row>
      <xdr:rowOff>28575</xdr:rowOff>
    </xdr:to>
    <xdr:grpSp>
      <xdr:nvGrpSpPr>
        <xdr:cNvPr id="139" name="Group 598"/>
        <xdr:cNvGrpSpPr>
          <a:grpSpLocks/>
        </xdr:cNvGrpSpPr>
      </xdr:nvGrpSpPr>
      <xdr:grpSpPr>
        <a:xfrm>
          <a:off x="365760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31</xdr:row>
      <xdr:rowOff>219075</xdr:rowOff>
    </xdr:from>
    <xdr:to>
      <xdr:col>53</xdr:col>
      <xdr:colOff>428625</xdr:colOff>
      <xdr:row>33</xdr:row>
      <xdr:rowOff>114300</xdr:rowOff>
    </xdr:to>
    <xdr:grpSp>
      <xdr:nvGrpSpPr>
        <xdr:cNvPr id="142" name="Group 601"/>
        <xdr:cNvGrpSpPr>
          <a:grpSpLocks noChangeAspect="1"/>
        </xdr:cNvGrpSpPr>
      </xdr:nvGrpSpPr>
      <xdr:grpSpPr>
        <a:xfrm>
          <a:off x="3957637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219075</xdr:rowOff>
    </xdr:from>
    <xdr:to>
      <xdr:col>57</xdr:col>
      <xdr:colOff>419100</xdr:colOff>
      <xdr:row>33</xdr:row>
      <xdr:rowOff>114300</xdr:rowOff>
    </xdr:to>
    <xdr:grpSp>
      <xdr:nvGrpSpPr>
        <xdr:cNvPr id="145" name="Group 606"/>
        <xdr:cNvGrpSpPr>
          <a:grpSpLocks noChangeAspect="1"/>
        </xdr:cNvGrpSpPr>
      </xdr:nvGrpSpPr>
      <xdr:grpSpPr>
        <a:xfrm>
          <a:off x="425291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35</xdr:row>
      <xdr:rowOff>9525</xdr:rowOff>
    </xdr:from>
    <xdr:to>
      <xdr:col>16</xdr:col>
      <xdr:colOff>600075</xdr:colOff>
      <xdr:row>37</xdr:row>
      <xdr:rowOff>0</xdr:rowOff>
    </xdr:to>
    <xdr:grpSp>
      <xdr:nvGrpSpPr>
        <xdr:cNvPr id="148" name="Group 618"/>
        <xdr:cNvGrpSpPr>
          <a:grpSpLocks noChangeAspect="1"/>
        </xdr:cNvGrpSpPr>
      </xdr:nvGrpSpPr>
      <xdr:grpSpPr>
        <a:xfrm>
          <a:off x="1181100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9" name="Line 6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6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6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AutoShape 6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25</xdr:row>
      <xdr:rowOff>9525</xdr:rowOff>
    </xdr:from>
    <xdr:to>
      <xdr:col>23</xdr:col>
      <xdr:colOff>485775</xdr:colOff>
      <xdr:row>26</xdr:row>
      <xdr:rowOff>0</xdr:rowOff>
    </xdr:to>
    <xdr:grpSp>
      <xdr:nvGrpSpPr>
        <xdr:cNvPr id="153" name="Group 623"/>
        <xdr:cNvGrpSpPr>
          <a:grpSpLocks/>
        </xdr:cNvGrpSpPr>
      </xdr:nvGrpSpPr>
      <xdr:grpSpPr>
        <a:xfrm>
          <a:off x="1690687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4" name="Line 62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2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2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38</xdr:row>
      <xdr:rowOff>9525</xdr:rowOff>
    </xdr:from>
    <xdr:to>
      <xdr:col>24</xdr:col>
      <xdr:colOff>714375</xdr:colOff>
      <xdr:row>39</xdr:row>
      <xdr:rowOff>0</xdr:rowOff>
    </xdr:to>
    <xdr:grpSp>
      <xdr:nvGrpSpPr>
        <xdr:cNvPr id="157" name="Group 627"/>
        <xdr:cNvGrpSpPr>
          <a:grpSpLocks/>
        </xdr:cNvGrpSpPr>
      </xdr:nvGrpSpPr>
      <xdr:grpSpPr>
        <a:xfrm>
          <a:off x="1764982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8" name="Line 6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22</xdr:row>
      <xdr:rowOff>9525</xdr:rowOff>
    </xdr:from>
    <xdr:to>
      <xdr:col>31</xdr:col>
      <xdr:colOff>485775</xdr:colOff>
      <xdr:row>23</xdr:row>
      <xdr:rowOff>0</xdr:rowOff>
    </xdr:to>
    <xdr:grpSp>
      <xdr:nvGrpSpPr>
        <xdr:cNvPr id="161" name="Group 631"/>
        <xdr:cNvGrpSpPr>
          <a:grpSpLocks/>
        </xdr:cNvGrpSpPr>
      </xdr:nvGrpSpPr>
      <xdr:grpSpPr>
        <a:xfrm>
          <a:off x="228504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2" name="Line 6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22</xdr:row>
      <xdr:rowOff>9525</xdr:rowOff>
    </xdr:from>
    <xdr:to>
      <xdr:col>33</xdr:col>
      <xdr:colOff>485775</xdr:colOff>
      <xdr:row>23</xdr:row>
      <xdr:rowOff>0</xdr:rowOff>
    </xdr:to>
    <xdr:grpSp>
      <xdr:nvGrpSpPr>
        <xdr:cNvPr id="165" name="Group 635"/>
        <xdr:cNvGrpSpPr>
          <a:grpSpLocks/>
        </xdr:cNvGrpSpPr>
      </xdr:nvGrpSpPr>
      <xdr:grpSpPr>
        <a:xfrm>
          <a:off x="243363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6" name="Line 63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3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3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25</xdr:row>
      <xdr:rowOff>9525</xdr:rowOff>
    </xdr:from>
    <xdr:to>
      <xdr:col>42</xdr:col>
      <xdr:colOff>714375</xdr:colOff>
      <xdr:row>26</xdr:row>
      <xdr:rowOff>0</xdr:rowOff>
    </xdr:to>
    <xdr:grpSp>
      <xdr:nvGrpSpPr>
        <xdr:cNvPr id="169" name="Group 639"/>
        <xdr:cNvGrpSpPr>
          <a:grpSpLocks/>
        </xdr:cNvGrpSpPr>
      </xdr:nvGrpSpPr>
      <xdr:grpSpPr>
        <a:xfrm>
          <a:off x="3102292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0" name="Line 6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37</xdr:row>
      <xdr:rowOff>0</xdr:rowOff>
    </xdr:from>
    <xdr:to>
      <xdr:col>25</xdr:col>
      <xdr:colOff>438150</xdr:colOff>
      <xdr:row>37</xdr:row>
      <xdr:rowOff>123825</xdr:rowOff>
    </xdr:to>
    <xdr:sp>
      <xdr:nvSpPr>
        <xdr:cNvPr id="173" name="kreslení 427"/>
        <xdr:cNvSpPr>
          <a:spLocks/>
        </xdr:cNvSpPr>
      </xdr:nvSpPr>
      <xdr:spPr>
        <a:xfrm>
          <a:off x="18430875" y="9058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85725</xdr:colOff>
      <xdr:row>22</xdr:row>
      <xdr:rowOff>57150</xdr:rowOff>
    </xdr:from>
    <xdr:to>
      <xdr:col>29</xdr:col>
      <xdr:colOff>438150</xdr:colOff>
      <xdr:row>22</xdr:row>
      <xdr:rowOff>180975</xdr:rowOff>
    </xdr:to>
    <xdr:sp>
      <xdr:nvSpPr>
        <xdr:cNvPr id="174" name="kreslení 16"/>
        <xdr:cNvSpPr>
          <a:spLocks/>
        </xdr:cNvSpPr>
      </xdr:nvSpPr>
      <xdr:spPr>
        <a:xfrm>
          <a:off x="214026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23</xdr:row>
      <xdr:rowOff>57150</xdr:rowOff>
    </xdr:from>
    <xdr:to>
      <xdr:col>31</xdr:col>
      <xdr:colOff>0</xdr:colOff>
      <xdr:row>23</xdr:row>
      <xdr:rowOff>180975</xdr:rowOff>
    </xdr:to>
    <xdr:sp>
      <xdr:nvSpPr>
        <xdr:cNvPr id="175" name="kreslení 16"/>
        <xdr:cNvSpPr>
          <a:spLocks/>
        </xdr:cNvSpPr>
      </xdr:nvSpPr>
      <xdr:spPr>
        <a:xfrm>
          <a:off x="224504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26</xdr:row>
      <xdr:rowOff>57150</xdr:rowOff>
    </xdr:from>
    <xdr:to>
      <xdr:col>46</xdr:col>
      <xdr:colOff>657225</xdr:colOff>
      <xdr:row>26</xdr:row>
      <xdr:rowOff>180975</xdr:rowOff>
    </xdr:to>
    <xdr:sp>
      <xdr:nvSpPr>
        <xdr:cNvPr id="176" name="kreslení 16"/>
        <xdr:cNvSpPr>
          <a:spLocks/>
        </xdr:cNvSpPr>
      </xdr:nvSpPr>
      <xdr:spPr>
        <a:xfrm>
          <a:off x="343281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29</xdr:row>
      <xdr:rowOff>57150</xdr:rowOff>
    </xdr:from>
    <xdr:to>
      <xdr:col>52</xdr:col>
      <xdr:colOff>657225</xdr:colOff>
      <xdr:row>29</xdr:row>
      <xdr:rowOff>180975</xdr:rowOff>
    </xdr:to>
    <xdr:sp>
      <xdr:nvSpPr>
        <xdr:cNvPr id="177" name="kreslení 16"/>
        <xdr:cNvSpPr>
          <a:spLocks/>
        </xdr:cNvSpPr>
      </xdr:nvSpPr>
      <xdr:spPr>
        <a:xfrm>
          <a:off x="38785800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24</xdr:row>
      <xdr:rowOff>9525</xdr:rowOff>
    </xdr:from>
    <xdr:to>
      <xdr:col>46</xdr:col>
      <xdr:colOff>695325</xdr:colOff>
      <xdr:row>25</xdr:row>
      <xdr:rowOff>0</xdr:rowOff>
    </xdr:to>
    <xdr:grpSp>
      <xdr:nvGrpSpPr>
        <xdr:cNvPr id="178" name="Group 653"/>
        <xdr:cNvGrpSpPr>
          <a:grpSpLocks/>
        </xdr:cNvGrpSpPr>
      </xdr:nvGrpSpPr>
      <xdr:grpSpPr>
        <a:xfrm>
          <a:off x="342804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9" name="Line 65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5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5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38</xdr:row>
      <xdr:rowOff>9525</xdr:rowOff>
    </xdr:from>
    <xdr:to>
      <xdr:col>50</xdr:col>
      <xdr:colOff>695325</xdr:colOff>
      <xdr:row>39</xdr:row>
      <xdr:rowOff>0</xdr:rowOff>
    </xdr:to>
    <xdr:grpSp>
      <xdr:nvGrpSpPr>
        <xdr:cNvPr id="182" name="Group 657"/>
        <xdr:cNvGrpSpPr>
          <a:grpSpLocks/>
        </xdr:cNvGrpSpPr>
      </xdr:nvGrpSpPr>
      <xdr:grpSpPr>
        <a:xfrm>
          <a:off x="3725227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3" name="Line 65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5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6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29</xdr:row>
      <xdr:rowOff>9525</xdr:rowOff>
    </xdr:from>
    <xdr:to>
      <xdr:col>53</xdr:col>
      <xdr:colOff>466725</xdr:colOff>
      <xdr:row>30</xdr:row>
      <xdr:rowOff>0</xdr:rowOff>
    </xdr:to>
    <xdr:grpSp>
      <xdr:nvGrpSpPr>
        <xdr:cNvPr id="186" name="Group 661"/>
        <xdr:cNvGrpSpPr>
          <a:grpSpLocks/>
        </xdr:cNvGrpSpPr>
      </xdr:nvGrpSpPr>
      <xdr:grpSpPr>
        <a:xfrm>
          <a:off x="394811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7" name="Line 6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24</xdr:row>
      <xdr:rowOff>9525</xdr:rowOff>
    </xdr:from>
    <xdr:to>
      <xdr:col>53</xdr:col>
      <xdr:colOff>361950</xdr:colOff>
      <xdr:row>26</xdr:row>
      <xdr:rowOff>0</xdr:rowOff>
    </xdr:to>
    <xdr:grpSp>
      <xdr:nvGrpSpPr>
        <xdr:cNvPr id="190" name="Group 665"/>
        <xdr:cNvGrpSpPr>
          <a:grpSpLocks noChangeAspect="1"/>
        </xdr:cNvGrpSpPr>
      </xdr:nvGrpSpPr>
      <xdr:grpSpPr>
        <a:xfrm>
          <a:off x="3959542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1" name="Line 6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6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6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AutoShape 6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66675</xdr:colOff>
      <xdr:row>27</xdr:row>
      <xdr:rowOff>57150</xdr:rowOff>
    </xdr:from>
    <xdr:to>
      <xdr:col>74</xdr:col>
      <xdr:colOff>419100</xdr:colOff>
      <xdr:row>27</xdr:row>
      <xdr:rowOff>180975</xdr:rowOff>
    </xdr:to>
    <xdr:sp>
      <xdr:nvSpPr>
        <xdr:cNvPr id="195" name="kreslení 12"/>
        <xdr:cNvSpPr>
          <a:spLocks/>
        </xdr:cNvSpPr>
      </xdr:nvSpPr>
      <xdr:spPr>
        <a:xfrm>
          <a:off x="54892575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29</xdr:row>
      <xdr:rowOff>57150</xdr:rowOff>
    </xdr:from>
    <xdr:to>
      <xdr:col>65</xdr:col>
      <xdr:colOff>438150</xdr:colOff>
      <xdr:row>29</xdr:row>
      <xdr:rowOff>180975</xdr:rowOff>
    </xdr:to>
    <xdr:sp>
      <xdr:nvSpPr>
        <xdr:cNvPr id="196" name="kreslení 12"/>
        <xdr:cNvSpPr>
          <a:spLocks/>
        </xdr:cNvSpPr>
      </xdr:nvSpPr>
      <xdr:spPr>
        <a:xfrm>
          <a:off x="48453675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29</xdr:row>
      <xdr:rowOff>57150</xdr:rowOff>
    </xdr:from>
    <xdr:to>
      <xdr:col>78</xdr:col>
      <xdr:colOff>400050</xdr:colOff>
      <xdr:row>29</xdr:row>
      <xdr:rowOff>180975</xdr:rowOff>
    </xdr:to>
    <xdr:sp>
      <xdr:nvSpPr>
        <xdr:cNvPr id="197" name="kreslení 16"/>
        <xdr:cNvSpPr>
          <a:spLocks/>
        </xdr:cNvSpPr>
      </xdr:nvSpPr>
      <xdr:spPr>
        <a:xfrm>
          <a:off x="57845325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581025</xdr:colOff>
      <xdr:row>29</xdr:row>
      <xdr:rowOff>57150</xdr:rowOff>
    </xdr:from>
    <xdr:to>
      <xdr:col>80</xdr:col>
      <xdr:colOff>933450</xdr:colOff>
      <xdr:row>29</xdr:row>
      <xdr:rowOff>180975</xdr:rowOff>
    </xdr:to>
    <xdr:sp>
      <xdr:nvSpPr>
        <xdr:cNvPr id="198" name="kreslení 16"/>
        <xdr:cNvSpPr>
          <a:spLocks/>
        </xdr:cNvSpPr>
      </xdr:nvSpPr>
      <xdr:spPr>
        <a:xfrm>
          <a:off x="59864625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99" name="Line 684"/>
        <xdr:cNvSpPr>
          <a:spLocks/>
        </xdr:cNvSpPr>
      </xdr:nvSpPr>
      <xdr:spPr>
        <a:xfrm flipH="1" flipV="1">
          <a:off x="560451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85725</xdr:rowOff>
    </xdr:from>
    <xdr:to>
      <xdr:col>75</xdr:col>
      <xdr:colOff>247650</xdr:colOff>
      <xdr:row>30</xdr:row>
      <xdr:rowOff>0</xdr:rowOff>
    </xdr:to>
    <xdr:sp>
      <xdr:nvSpPr>
        <xdr:cNvPr id="200" name="Line 685"/>
        <xdr:cNvSpPr>
          <a:spLocks/>
        </xdr:cNvSpPr>
      </xdr:nvSpPr>
      <xdr:spPr>
        <a:xfrm flipH="1" flipV="1">
          <a:off x="553021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201" name="Line 687"/>
        <xdr:cNvSpPr>
          <a:spLocks/>
        </xdr:cNvSpPr>
      </xdr:nvSpPr>
      <xdr:spPr>
        <a:xfrm flipH="1" flipV="1">
          <a:off x="6273165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30</xdr:row>
      <xdr:rowOff>0</xdr:rowOff>
    </xdr:from>
    <xdr:to>
      <xdr:col>84</xdr:col>
      <xdr:colOff>476250</xdr:colOff>
      <xdr:row>30</xdr:row>
      <xdr:rowOff>76200</xdr:rowOff>
    </xdr:to>
    <xdr:sp>
      <xdr:nvSpPr>
        <xdr:cNvPr id="202" name="Line 688"/>
        <xdr:cNvSpPr>
          <a:spLocks/>
        </xdr:cNvSpPr>
      </xdr:nvSpPr>
      <xdr:spPr>
        <a:xfrm flipH="1" flipV="1">
          <a:off x="619887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29</xdr:row>
      <xdr:rowOff>85725</xdr:rowOff>
    </xdr:from>
    <xdr:to>
      <xdr:col>83</xdr:col>
      <xdr:colOff>247650</xdr:colOff>
      <xdr:row>30</xdr:row>
      <xdr:rowOff>0</xdr:rowOff>
    </xdr:to>
    <xdr:sp>
      <xdr:nvSpPr>
        <xdr:cNvPr id="203" name="Line 689"/>
        <xdr:cNvSpPr>
          <a:spLocks/>
        </xdr:cNvSpPr>
      </xdr:nvSpPr>
      <xdr:spPr>
        <a:xfrm flipH="1" flipV="1">
          <a:off x="612457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28</xdr:row>
      <xdr:rowOff>114300</xdr:rowOff>
    </xdr:from>
    <xdr:to>
      <xdr:col>82</xdr:col>
      <xdr:colOff>476250</xdr:colOff>
      <xdr:row>29</xdr:row>
      <xdr:rowOff>85725</xdr:rowOff>
    </xdr:to>
    <xdr:sp>
      <xdr:nvSpPr>
        <xdr:cNvPr id="204" name="Line 690"/>
        <xdr:cNvSpPr>
          <a:spLocks/>
        </xdr:cNvSpPr>
      </xdr:nvSpPr>
      <xdr:spPr>
        <a:xfrm flipH="1" flipV="1">
          <a:off x="605028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34</xdr:row>
      <xdr:rowOff>57150</xdr:rowOff>
    </xdr:from>
    <xdr:to>
      <xdr:col>4</xdr:col>
      <xdr:colOff>885825</xdr:colOff>
      <xdr:row>34</xdr:row>
      <xdr:rowOff>171450</xdr:rowOff>
    </xdr:to>
    <xdr:grpSp>
      <xdr:nvGrpSpPr>
        <xdr:cNvPr id="205" name="Group 694"/>
        <xdr:cNvGrpSpPr>
          <a:grpSpLocks noChangeAspect="1"/>
        </xdr:cNvGrpSpPr>
      </xdr:nvGrpSpPr>
      <xdr:grpSpPr>
        <a:xfrm>
          <a:off x="257175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6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7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34</xdr:row>
      <xdr:rowOff>57150</xdr:rowOff>
    </xdr:from>
    <xdr:to>
      <xdr:col>16</xdr:col>
      <xdr:colOff>47625</xdr:colOff>
      <xdr:row>34</xdr:row>
      <xdr:rowOff>171450</xdr:rowOff>
    </xdr:to>
    <xdr:grpSp>
      <xdr:nvGrpSpPr>
        <xdr:cNvPr id="213" name="Group 702"/>
        <xdr:cNvGrpSpPr>
          <a:grpSpLocks noChangeAspect="1"/>
        </xdr:cNvGrpSpPr>
      </xdr:nvGrpSpPr>
      <xdr:grpSpPr>
        <a:xfrm>
          <a:off x="1103947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4" name="Line 7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32</xdr:row>
      <xdr:rowOff>57150</xdr:rowOff>
    </xdr:from>
    <xdr:to>
      <xdr:col>26</xdr:col>
      <xdr:colOff>419100</xdr:colOff>
      <xdr:row>32</xdr:row>
      <xdr:rowOff>171450</xdr:rowOff>
    </xdr:to>
    <xdr:grpSp>
      <xdr:nvGrpSpPr>
        <xdr:cNvPr id="218" name="Group 707"/>
        <xdr:cNvGrpSpPr>
          <a:grpSpLocks noChangeAspect="1"/>
        </xdr:cNvGrpSpPr>
      </xdr:nvGrpSpPr>
      <xdr:grpSpPr>
        <a:xfrm>
          <a:off x="18707100" y="7972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9" name="Line 7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224" name="Group 713"/>
        <xdr:cNvGrpSpPr>
          <a:grpSpLocks noChangeAspect="1"/>
        </xdr:cNvGrpSpPr>
      </xdr:nvGrpSpPr>
      <xdr:grpSpPr>
        <a:xfrm>
          <a:off x="19173825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25" name="Oval 71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1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1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1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1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26</xdr:row>
      <xdr:rowOff>0</xdr:rowOff>
    </xdr:from>
    <xdr:to>
      <xdr:col>30</xdr:col>
      <xdr:colOff>942975</xdr:colOff>
      <xdr:row>27</xdr:row>
      <xdr:rowOff>0</xdr:rowOff>
    </xdr:to>
    <xdr:grpSp>
      <xdr:nvGrpSpPr>
        <xdr:cNvPr id="230" name="Group 719"/>
        <xdr:cNvGrpSpPr>
          <a:grpSpLocks noChangeAspect="1"/>
        </xdr:cNvGrpSpPr>
      </xdr:nvGrpSpPr>
      <xdr:grpSpPr>
        <a:xfrm>
          <a:off x="22479000" y="65436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1" name="Oval 720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21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22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23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24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34</xdr:row>
      <xdr:rowOff>57150</xdr:rowOff>
    </xdr:from>
    <xdr:to>
      <xdr:col>48</xdr:col>
      <xdr:colOff>942975</xdr:colOff>
      <xdr:row>34</xdr:row>
      <xdr:rowOff>171450</xdr:rowOff>
    </xdr:to>
    <xdr:grpSp>
      <xdr:nvGrpSpPr>
        <xdr:cNvPr id="236" name="Group 725"/>
        <xdr:cNvGrpSpPr>
          <a:grpSpLocks noChangeAspect="1"/>
        </xdr:cNvGrpSpPr>
      </xdr:nvGrpSpPr>
      <xdr:grpSpPr>
        <a:xfrm>
          <a:off x="35880675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7" name="Line 7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142875</xdr:colOff>
      <xdr:row>31</xdr:row>
      <xdr:rowOff>57150</xdr:rowOff>
    </xdr:from>
    <xdr:to>
      <xdr:col>44</xdr:col>
      <xdr:colOff>171450</xdr:colOff>
      <xdr:row>31</xdr:row>
      <xdr:rowOff>171450</xdr:rowOff>
    </xdr:to>
    <xdr:grpSp>
      <xdr:nvGrpSpPr>
        <xdr:cNvPr id="242" name="Group 731"/>
        <xdr:cNvGrpSpPr>
          <a:grpSpLocks noChangeAspect="1"/>
        </xdr:cNvGrpSpPr>
      </xdr:nvGrpSpPr>
      <xdr:grpSpPr>
        <a:xfrm>
          <a:off x="318611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3" name="Line 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28</xdr:row>
      <xdr:rowOff>57150</xdr:rowOff>
    </xdr:from>
    <xdr:to>
      <xdr:col>42</xdr:col>
      <xdr:colOff>342900</xdr:colOff>
      <xdr:row>28</xdr:row>
      <xdr:rowOff>171450</xdr:rowOff>
    </xdr:to>
    <xdr:grpSp>
      <xdr:nvGrpSpPr>
        <xdr:cNvPr id="249" name="Group 738"/>
        <xdr:cNvGrpSpPr>
          <a:grpSpLocks noChangeAspect="1"/>
        </xdr:cNvGrpSpPr>
      </xdr:nvGrpSpPr>
      <xdr:grpSpPr>
        <a:xfrm>
          <a:off x="30384750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0" name="Line 7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85725</xdr:colOff>
      <xdr:row>32</xdr:row>
      <xdr:rowOff>57150</xdr:rowOff>
    </xdr:from>
    <xdr:to>
      <xdr:col>78</xdr:col>
      <xdr:colOff>914400</xdr:colOff>
      <xdr:row>32</xdr:row>
      <xdr:rowOff>171450</xdr:rowOff>
    </xdr:to>
    <xdr:grpSp>
      <xdr:nvGrpSpPr>
        <xdr:cNvPr id="256" name="Group 745"/>
        <xdr:cNvGrpSpPr>
          <a:grpSpLocks noChangeAspect="1"/>
        </xdr:cNvGrpSpPr>
      </xdr:nvGrpSpPr>
      <xdr:grpSpPr>
        <a:xfrm>
          <a:off x="5788342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7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264" name="Group 753"/>
        <xdr:cNvGrpSpPr>
          <a:grpSpLocks noChangeAspect="1"/>
        </xdr:cNvGrpSpPr>
      </xdr:nvGrpSpPr>
      <xdr:grpSpPr>
        <a:xfrm>
          <a:off x="584454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7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676275</xdr:colOff>
      <xdr:row>28</xdr:row>
      <xdr:rowOff>85725</xdr:rowOff>
    </xdr:from>
    <xdr:to>
      <xdr:col>73</xdr:col>
      <xdr:colOff>0</xdr:colOff>
      <xdr:row>28</xdr:row>
      <xdr:rowOff>200025</xdr:rowOff>
    </xdr:to>
    <xdr:grpSp>
      <xdr:nvGrpSpPr>
        <xdr:cNvPr id="268" name="Group 757"/>
        <xdr:cNvGrpSpPr>
          <a:grpSpLocks noChangeAspect="1"/>
        </xdr:cNvGrpSpPr>
      </xdr:nvGrpSpPr>
      <xdr:grpSpPr>
        <a:xfrm>
          <a:off x="540162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9" name="Oval 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34</xdr:row>
      <xdr:rowOff>57150</xdr:rowOff>
    </xdr:from>
    <xdr:to>
      <xdr:col>64</xdr:col>
      <xdr:colOff>342900</xdr:colOff>
      <xdr:row>34</xdr:row>
      <xdr:rowOff>171450</xdr:rowOff>
    </xdr:to>
    <xdr:grpSp>
      <xdr:nvGrpSpPr>
        <xdr:cNvPr id="272" name="Group 761"/>
        <xdr:cNvGrpSpPr>
          <a:grpSpLocks noChangeAspect="1"/>
        </xdr:cNvGrpSpPr>
      </xdr:nvGrpSpPr>
      <xdr:grpSpPr>
        <a:xfrm>
          <a:off x="4744402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3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65</xdr:col>
      <xdr:colOff>342900</xdr:colOff>
      <xdr:row>31</xdr:row>
      <xdr:rowOff>171450</xdr:rowOff>
    </xdr:to>
    <xdr:grpSp>
      <xdr:nvGrpSpPr>
        <xdr:cNvPr id="276" name="Group 765"/>
        <xdr:cNvGrpSpPr>
          <a:grpSpLocks noChangeAspect="1"/>
        </xdr:cNvGrpSpPr>
      </xdr:nvGrpSpPr>
      <xdr:grpSpPr>
        <a:xfrm>
          <a:off x="48415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32</xdr:row>
      <xdr:rowOff>57150</xdr:rowOff>
    </xdr:from>
    <xdr:to>
      <xdr:col>58</xdr:col>
      <xdr:colOff>314325</xdr:colOff>
      <xdr:row>32</xdr:row>
      <xdr:rowOff>171450</xdr:rowOff>
    </xdr:to>
    <xdr:grpSp>
      <xdr:nvGrpSpPr>
        <xdr:cNvPr id="280" name="Group 769"/>
        <xdr:cNvGrpSpPr>
          <a:grpSpLocks noChangeAspect="1"/>
        </xdr:cNvGrpSpPr>
      </xdr:nvGrpSpPr>
      <xdr:grpSpPr>
        <a:xfrm>
          <a:off x="429577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1" name="Oval 7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209550</xdr:colOff>
      <xdr:row>34</xdr:row>
      <xdr:rowOff>114300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2649855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oneCellAnchor>
  <xdr:oneCellAnchor>
    <xdr:from>
      <xdr:col>36</xdr:col>
      <xdr:colOff>209550</xdr:colOff>
      <xdr:row>28</xdr:row>
      <xdr:rowOff>114300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264985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36</xdr:col>
      <xdr:colOff>209550</xdr:colOff>
      <xdr:row>31</xdr:row>
      <xdr:rowOff>114300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264985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7" customWidth="1"/>
    <col min="2" max="2" width="11.25390625" style="199" customWidth="1"/>
    <col min="3" max="18" width="11.25390625" style="128" customWidth="1"/>
    <col min="19" max="19" width="4.75390625" style="127" customWidth="1"/>
    <col min="20" max="20" width="1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18" customHeight="1">
      <c r="B3" s="131"/>
      <c r="C3" s="131"/>
      <c r="D3" s="131"/>
      <c r="J3" s="132"/>
      <c r="K3" s="131"/>
      <c r="L3" s="131"/>
    </row>
    <row r="4" spans="1:22" s="139" customFormat="1" ht="22.5" customHeight="1">
      <c r="A4" s="133"/>
      <c r="B4" s="114" t="s">
        <v>36</v>
      </c>
      <c r="C4" s="134">
        <v>708</v>
      </c>
      <c r="D4" s="135"/>
      <c r="E4" s="133"/>
      <c r="F4" s="133"/>
      <c r="G4" s="133"/>
      <c r="H4" s="133"/>
      <c r="I4" s="135"/>
      <c r="J4" s="121" t="s">
        <v>66</v>
      </c>
      <c r="K4" s="135"/>
      <c r="L4" s="136"/>
      <c r="M4" s="135"/>
      <c r="N4" s="135"/>
      <c r="O4" s="135"/>
      <c r="P4" s="135"/>
      <c r="Q4" s="137" t="s">
        <v>37</v>
      </c>
      <c r="R4" s="277">
        <v>738328</v>
      </c>
      <c r="S4" s="135"/>
      <c r="T4" s="135"/>
      <c r="U4" s="138"/>
      <c r="V4" s="138"/>
    </row>
    <row r="5" spans="2:22" s="140" customFormat="1" ht="18" customHeight="1" thickBot="1">
      <c r="B5" s="141"/>
      <c r="C5" s="142"/>
      <c r="D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48" customFormat="1" ht="21" customHeight="1">
      <c r="A6" s="143"/>
      <c r="B6" s="144"/>
      <c r="C6" s="145"/>
      <c r="D6" s="144"/>
      <c r="E6" s="146"/>
      <c r="F6" s="146"/>
      <c r="G6" s="146"/>
      <c r="H6" s="146"/>
      <c r="I6" s="146"/>
      <c r="J6" s="144"/>
      <c r="K6" s="144"/>
      <c r="L6" s="144"/>
      <c r="M6" s="144"/>
      <c r="N6" s="144"/>
      <c r="O6" s="144"/>
      <c r="P6" s="144"/>
      <c r="Q6" s="144"/>
      <c r="R6" s="144"/>
      <c r="S6" s="147"/>
      <c r="T6" s="132"/>
      <c r="U6" s="132"/>
      <c r="V6" s="132"/>
    </row>
    <row r="7" spans="1:21" ht="21" customHeight="1">
      <c r="A7" s="149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3"/>
      <c r="T7" s="131"/>
      <c r="U7" s="129"/>
    </row>
    <row r="8" spans="1:21" ht="24.75" customHeight="1">
      <c r="A8" s="149"/>
      <c r="B8" s="154"/>
      <c r="C8" s="155" t="s">
        <v>10</v>
      </c>
      <c r="D8" s="156"/>
      <c r="E8" s="156"/>
      <c r="F8" s="156"/>
      <c r="G8" s="156"/>
      <c r="H8" s="157"/>
      <c r="I8" s="157"/>
      <c r="J8" s="101" t="s">
        <v>77</v>
      </c>
      <c r="K8" s="157"/>
      <c r="L8" s="157"/>
      <c r="M8" s="156"/>
      <c r="N8" s="156"/>
      <c r="O8" s="156"/>
      <c r="P8" s="156"/>
      <c r="Q8" s="156"/>
      <c r="R8" s="158"/>
      <c r="S8" s="153"/>
      <c r="T8" s="131"/>
      <c r="U8" s="129"/>
    </row>
    <row r="9" spans="1:21" ht="24.75" customHeight="1">
      <c r="A9" s="149"/>
      <c r="B9" s="154"/>
      <c r="C9" s="59" t="s">
        <v>11</v>
      </c>
      <c r="D9" s="156"/>
      <c r="E9" s="156"/>
      <c r="F9" s="156"/>
      <c r="G9" s="156"/>
      <c r="H9" s="156"/>
      <c r="I9" s="156"/>
      <c r="J9" s="253" t="s">
        <v>89</v>
      </c>
      <c r="K9" s="156"/>
      <c r="L9" s="156"/>
      <c r="M9" s="156"/>
      <c r="N9" s="156"/>
      <c r="O9" s="156"/>
      <c r="P9" s="315" t="s">
        <v>76</v>
      </c>
      <c r="Q9" s="315"/>
      <c r="R9" s="159"/>
      <c r="S9" s="153"/>
      <c r="T9" s="131"/>
      <c r="U9" s="129"/>
    </row>
    <row r="10" spans="1:21" ht="24.75" customHeight="1">
      <c r="A10" s="149"/>
      <c r="B10" s="154"/>
      <c r="C10" s="59" t="s">
        <v>12</v>
      </c>
      <c r="D10" s="156"/>
      <c r="E10" s="156"/>
      <c r="F10" s="156"/>
      <c r="G10" s="156"/>
      <c r="H10" s="156"/>
      <c r="I10" s="156"/>
      <c r="J10" s="253" t="s">
        <v>78</v>
      </c>
      <c r="K10" s="156"/>
      <c r="L10" s="156"/>
      <c r="M10" s="156"/>
      <c r="N10" s="156"/>
      <c r="O10" s="156"/>
      <c r="P10" s="156"/>
      <c r="Q10" s="156"/>
      <c r="R10" s="158"/>
      <c r="S10" s="153"/>
      <c r="T10" s="131"/>
      <c r="U10" s="129"/>
    </row>
    <row r="11" spans="1:21" ht="21" customHeight="1">
      <c r="A11" s="149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53"/>
      <c r="T11" s="131"/>
      <c r="U11" s="129"/>
    </row>
    <row r="12" spans="1:21" ht="21" customHeight="1">
      <c r="A12" s="149"/>
      <c r="B12" s="15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8"/>
      <c r="S12" s="153"/>
      <c r="T12" s="131"/>
      <c r="U12" s="129"/>
    </row>
    <row r="13" spans="1:21" ht="21" customHeight="1">
      <c r="A13" s="149"/>
      <c r="B13" s="154"/>
      <c r="C13" s="113" t="s">
        <v>27</v>
      </c>
      <c r="D13" s="156"/>
      <c r="E13" s="156"/>
      <c r="F13" s="156"/>
      <c r="G13" s="156"/>
      <c r="H13" s="156"/>
      <c r="I13" s="156"/>
      <c r="J13" s="163" t="s">
        <v>13</v>
      </c>
      <c r="N13" s="156"/>
      <c r="O13" s="156"/>
      <c r="P13" s="156"/>
      <c r="Q13" s="156"/>
      <c r="R13" s="158"/>
      <c r="S13" s="153"/>
      <c r="T13" s="131"/>
      <c r="U13" s="129"/>
    </row>
    <row r="14" spans="1:21" ht="21" customHeight="1">
      <c r="A14" s="149"/>
      <c r="B14" s="154"/>
      <c r="C14" s="60" t="s">
        <v>31</v>
      </c>
      <c r="D14" s="156"/>
      <c r="E14" s="156"/>
      <c r="F14" s="156"/>
      <c r="G14" s="156"/>
      <c r="H14" s="156"/>
      <c r="I14" s="156"/>
      <c r="J14" s="278">
        <v>27.577</v>
      </c>
      <c r="N14" s="156"/>
      <c r="O14" s="156"/>
      <c r="P14" s="156"/>
      <c r="Q14" s="156"/>
      <c r="R14" s="158"/>
      <c r="S14" s="153"/>
      <c r="T14" s="131"/>
      <c r="U14" s="129"/>
    </row>
    <row r="15" spans="1:21" ht="21" customHeight="1">
      <c r="A15" s="149"/>
      <c r="B15" s="154"/>
      <c r="C15" s="60" t="s">
        <v>30</v>
      </c>
      <c r="D15" s="156"/>
      <c r="E15" s="156"/>
      <c r="F15" s="156"/>
      <c r="G15" s="156"/>
      <c r="H15" s="156"/>
      <c r="I15" s="156"/>
      <c r="J15" s="77" t="s">
        <v>14</v>
      </c>
      <c r="N15" s="156"/>
      <c r="O15" s="302" t="s">
        <v>75</v>
      </c>
      <c r="P15" s="156"/>
      <c r="Q15" s="156"/>
      <c r="R15" s="158"/>
      <c r="S15" s="153"/>
      <c r="T15" s="131"/>
      <c r="U15" s="129"/>
    </row>
    <row r="16" spans="1:21" ht="21" customHeight="1">
      <c r="A16" s="149"/>
      <c r="B16" s="160"/>
      <c r="C16" s="161"/>
      <c r="D16" s="161"/>
      <c r="E16" s="161"/>
      <c r="F16" s="161"/>
      <c r="G16" s="161"/>
      <c r="H16" s="161"/>
      <c r="I16" s="161"/>
      <c r="J16" s="308" t="s">
        <v>128</v>
      </c>
      <c r="K16" s="161"/>
      <c r="L16" s="161"/>
      <c r="M16" s="161"/>
      <c r="N16" s="161"/>
      <c r="O16" s="161"/>
      <c r="P16" s="161"/>
      <c r="Q16" s="161"/>
      <c r="R16" s="162"/>
      <c r="S16" s="153"/>
      <c r="T16" s="131"/>
      <c r="U16" s="129"/>
    </row>
    <row r="17" spans="1:21" ht="21" customHeight="1">
      <c r="A17" s="149"/>
      <c r="B17" s="15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8"/>
      <c r="S17" s="153"/>
      <c r="T17" s="131"/>
      <c r="U17" s="129"/>
    </row>
    <row r="18" spans="1:21" ht="21" customHeight="1">
      <c r="A18" s="149"/>
      <c r="B18" s="154"/>
      <c r="C18" s="60" t="s">
        <v>92</v>
      </c>
      <c r="D18" s="156"/>
      <c r="E18" s="156"/>
      <c r="F18" s="156"/>
      <c r="G18" s="156"/>
      <c r="H18" s="156"/>
      <c r="J18" s="279" t="s">
        <v>93</v>
      </c>
      <c r="L18" s="156"/>
      <c r="M18" s="209"/>
      <c r="N18" s="209"/>
      <c r="O18" s="156"/>
      <c r="P18" s="315" t="s">
        <v>94</v>
      </c>
      <c r="Q18" s="315"/>
      <c r="R18" s="158"/>
      <c r="S18" s="153"/>
      <c r="T18" s="131"/>
      <c r="U18" s="129"/>
    </row>
    <row r="19" spans="1:21" ht="21" customHeight="1">
      <c r="A19" s="149"/>
      <c r="B19" s="154"/>
      <c r="C19" s="60" t="s">
        <v>95</v>
      </c>
      <c r="D19" s="156"/>
      <c r="E19" s="156"/>
      <c r="F19" s="156"/>
      <c r="G19" s="156"/>
      <c r="H19" s="156"/>
      <c r="J19" s="280" t="s">
        <v>96</v>
      </c>
      <c r="L19" s="156"/>
      <c r="M19" s="209"/>
      <c r="N19" s="209"/>
      <c r="O19" s="156"/>
      <c r="P19" s="315" t="s">
        <v>97</v>
      </c>
      <c r="Q19" s="315"/>
      <c r="R19" s="158"/>
      <c r="S19" s="153"/>
      <c r="T19" s="131"/>
      <c r="U19" s="129"/>
    </row>
    <row r="20" spans="1:21" ht="21" customHeight="1">
      <c r="A20" s="149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  <c r="S20" s="153"/>
      <c r="T20" s="131"/>
      <c r="U20" s="129"/>
    </row>
    <row r="21" spans="1:21" ht="21" customHeight="1">
      <c r="A21" s="149"/>
      <c r="B21" s="167"/>
      <c r="C21" s="168"/>
      <c r="D21" s="168"/>
      <c r="E21" s="169"/>
      <c r="F21" s="169"/>
      <c r="G21" s="169"/>
      <c r="H21" s="169"/>
      <c r="I21" s="168"/>
      <c r="J21" s="170"/>
      <c r="K21" s="168"/>
      <c r="L21" s="168"/>
      <c r="M21" s="168"/>
      <c r="N21" s="168"/>
      <c r="O21" s="168"/>
      <c r="P21" s="168"/>
      <c r="Q21" s="168"/>
      <c r="R21" s="168"/>
      <c r="S21" s="153"/>
      <c r="T21" s="131"/>
      <c r="U21" s="129"/>
    </row>
    <row r="22" spans="1:19" ht="30" customHeight="1">
      <c r="A22" s="171"/>
      <c r="B22" s="172"/>
      <c r="C22" s="173"/>
      <c r="D22" s="316" t="s">
        <v>38</v>
      </c>
      <c r="E22" s="317"/>
      <c r="F22" s="317"/>
      <c r="G22" s="317"/>
      <c r="H22" s="173"/>
      <c r="I22" s="174"/>
      <c r="J22" s="175"/>
      <c r="K22" s="172"/>
      <c r="L22" s="173"/>
      <c r="M22" s="316" t="s">
        <v>39</v>
      </c>
      <c r="N22" s="316"/>
      <c r="O22" s="316"/>
      <c r="P22" s="316"/>
      <c r="Q22" s="173"/>
      <c r="R22" s="174"/>
      <c r="S22" s="153"/>
    </row>
    <row r="23" spans="1:20" s="179" customFormat="1" ht="21" customHeight="1" thickBot="1">
      <c r="A23" s="176"/>
      <c r="B23" s="177" t="s">
        <v>5</v>
      </c>
      <c r="C23" s="120" t="s">
        <v>16</v>
      </c>
      <c r="D23" s="120" t="s">
        <v>17</v>
      </c>
      <c r="E23" s="122" t="s">
        <v>18</v>
      </c>
      <c r="F23" s="318" t="s">
        <v>19</v>
      </c>
      <c r="G23" s="319"/>
      <c r="H23" s="319"/>
      <c r="I23" s="320"/>
      <c r="J23" s="175"/>
      <c r="K23" s="177" t="s">
        <v>5</v>
      </c>
      <c r="L23" s="120" t="s">
        <v>16</v>
      </c>
      <c r="M23" s="120" t="s">
        <v>17</v>
      </c>
      <c r="N23" s="122" t="s">
        <v>18</v>
      </c>
      <c r="O23" s="318" t="s">
        <v>19</v>
      </c>
      <c r="P23" s="319"/>
      <c r="Q23" s="319"/>
      <c r="R23" s="320"/>
      <c r="S23" s="178"/>
      <c r="T23" s="127"/>
    </row>
    <row r="24" spans="1:20" s="139" customFormat="1" ht="21" customHeight="1" thickTop="1">
      <c r="A24" s="171"/>
      <c r="B24" s="180"/>
      <c r="C24" s="181"/>
      <c r="D24" s="182"/>
      <c r="E24" s="183"/>
      <c r="F24" s="184"/>
      <c r="G24" s="185"/>
      <c r="H24" s="185"/>
      <c r="I24" s="186"/>
      <c r="J24" s="175"/>
      <c r="K24" s="180"/>
      <c r="L24" s="181"/>
      <c r="M24" s="182"/>
      <c r="N24" s="183"/>
      <c r="O24" s="184"/>
      <c r="P24" s="185"/>
      <c r="Q24" s="185"/>
      <c r="R24" s="186"/>
      <c r="S24" s="153"/>
      <c r="T24" s="127"/>
    </row>
    <row r="25" spans="1:20" s="139" customFormat="1" ht="21" customHeight="1">
      <c r="A25" s="171"/>
      <c r="B25" s="281">
        <v>1</v>
      </c>
      <c r="C25" s="187">
        <v>27.457</v>
      </c>
      <c r="D25" s="187">
        <v>27.649</v>
      </c>
      <c r="E25" s="188">
        <f>(D25-C25)*1000</f>
        <v>192.00000000000017</v>
      </c>
      <c r="F25" s="309" t="s">
        <v>49</v>
      </c>
      <c r="G25" s="310"/>
      <c r="H25" s="310"/>
      <c r="I25" s="311"/>
      <c r="J25" s="175"/>
      <c r="K25" s="281">
        <v>1</v>
      </c>
      <c r="L25" s="187">
        <v>27.519</v>
      </c>
      <c r="M25" s="187">
        <v>27.57</v>
      </c>
      <c r="N25" s="188">
        <f>(M25-L25)*1000</f>
        <v>51.00000000000193</v>
      </c>
      <c r="O25" s="312" t="s">
        <v>58</v>
      </c>
      <c r="P25" s="313"/>
      <c r="Q25" s="313"/>
      <c r="R25" s="314"/>
      <c r="S25" s="153"/>
      <c r="T25" s="127"/>
    </row>
    <row r="26" spans="1:20" s="139" customFormat="1" ht="21" customHeight="1">
      <c r="A26" s="171"/>
      <c r="B26" s="180"/>
      <c r="C26" s="181"/>
      <c r="D26" s="182"/>
      <c r="E26" s="183"/>
      <c r="F26" s="184"/>
      <c r="G26" s="185"/>
      <c r="H26" s="185"/>
      <c r="I26" s="186"/>
      <c r="J26" s="175"/>
      <c r="K26" s="180"/>
      <c r="L26" s="181"/>
      <c r="M26" s="182"/>
      <c r="N26" s="183"/>
      <c r="O26" s="184"/>
      <c r="P26" s="185"/>
      <c r="Q26" s="185"/>
      <c r="R26" s="186"/>
      <c r="S26" s="153"/>
      <c r="T26" s="127"/>
    </row>
    <row r="27" spans="1:20" s="139" customFormat="1" ht="21" customHeight="1">
      <c r="A27" s="171"/>
      <c r="B27" s="281">
        <v>3</v>
      </c>
      <c r="C27" s="187">
        <v>27.459</v>
      </c>
      <c r="D27" s="187">
        <v>27.603</v>
      </c>
      <c r="E27" s="188">
        <f>(D27-C27)*1000</f>
        <v>144.0000000000019</v>
      </c>
      <c r="F27" s="312" t="s">
        <v>98</v>
      </c>
      <c r="G27" s="313"/>
      <c r="H27" s="313"/>
      <c r="I27" s="314"/>
      <c r="J27" s="175"/>
      <c r="K27" s="281">
        <v>3</v>
      </c>
      <c r="L27" s="187">
        <v>27.5</v>
      </c>
      <c r="M27" s="187">
        <v>27.61</v>
      </c>
      <c r="N27" s="188">
        <f>(M27-L27)*1000</f>
        <v>109.99999999999943</v>
      </c>
      <c r="O27" s="312" t="s">
        <v>60</v>
      </c>
      <c r="P27" s="313"/>
      <c r="Q27" s="313"/>
      <c r="R27" s="314"/>
      <c r="S27" s="153"/>
      <c r="T27" s="127"/>
    </row>
    <row r="28" spans="1:20" s="139" customFormat="1" ht="21" customHeight="1">
      <c r="A28" s="171"/>
      <c r="B28" s="180"/>
      <c r="C28" s="181"/>
      <c r="D28" s="182"/>
      <c r="E28" s="183"/>
      <c r="F28" s="184"/>
      <c r="G28" s="185"/>
      <c r="H28" s="185"/>
      <c r="I28" s="186"/>
      <c r="J28" s="175"/>
      <c r="K28" s="180"/>
      <c r="L28" s="181"/>
      <c r="M28" s="182"/>
      <c r="N28" s="183"/>
      <c r="O28" s="184"/>
      <c r="P28" s="185"/>
      <c r="Q28" s="185"/>
      <c r="R28" s="186"/>
      <c r="S28" s="153"/>
      <c r="T28" s="127"/>
    </row>
    <row r="29" spans="1:20" s="139" customFormat="1" ht="21" customHeight="1">
      <c r="A29" s="171"/>
      <c r="B29" s="281">
        <v>5</v>
      </c>
      <c r="C29" s="187">
        <v>27.496</v>
      </c>
      <c r="D29" s="187">
        <v>27.589</v>
      </c>
      <c r="E29" s="188">
        <f>(D29-C29)*1000</f>
        <v>92.99999999999997</v>
      </c>
      <c r="F29" s="312" t="s">
        <v>98</v>
      </c>
      <c r="G29" s="313"/>
      <c r="H29" s="313"/>
      <c r="I29" s="314"/>
      <c r="J29" s="175"/>
      <c r="K29" s="281">
        <v>5</v>
      </c>
      <c r="L29" s="187">
        <v>27.5</v>
      </c>
      <c r="M29" s="187">
        <v>27.59</v>
      </c>
      <c r="N29" s="188">
        <f>(M29-L29)*1000</f>
        <v>89.99999999999986</v>
      </c>
      <c r="O29" s="312" t="s">
        <v>57</v>
      </c>
      <c r="P29" s="313"/>
      <c r="Q29" s="313"/>
      <c r="R29" s="314"/>
      <c r="S29" s="153"/>
      <c r="T29" s="127"/>
    </row>
    <row r="30" spans="1:20" s="133" customFormat="1" ht="21" customHeight="1">
      <c r="A30" s="171"/>
      <c r="B30" s="189"/>
      <c r="C30" s="190"/>
      <c r="D30" s="191"/>
      <c r="E30" s="192"/>
      <c r="F30" s="193"/>
      <c r="G30" s="194"/>
      <c r="H30" s="194"/>
      <c r="I30" s="195"/>
      <c r="J30" s="175"/>
      <c r="K30" s="189"/>
      <c r="L30" s="190"/>
      <c r="M30" s="191"/>
      <c r="N30" s="192"/>
      <c r="O30" s="193"/>
      <c r="P30" s="194"/>
      <c r="Q30" s="194"/>
      <c r="R30" s="195"/>
      <c r="S30" s="153"/>
      <c r="T30" s="127"/>
    </row>
    <row r="31" spans="1:19" ht="21" customHeight="1" thickBot="1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8"/>
    </row>
    <row r="33" ht="15">
      <c r="J33" s="97" t="s">
        <v>59</v>
      </c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5:I25"/>
    <mergeCell ref="O27:R27"/>
    <mergeCell ref="F29:I29"/>
    <mergeCell ref="F27:I27"/>
    <mergeCell ref="O29:R29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s="218" customFormat="1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11"/>
      <c r="AE1" s="112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11"/>
      <c r="BH1" s="112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99"/>
      <c r="C2" s="300"/>
      <c r="D2" s="300"/>
      <c r="E2" s="300"/>
      <c r="F2" s="300"/>
      <c r="G2" s="297" t="s">
        <v>67</v>
      </c>
      <c r="H2" s="300"/>
      <c r="I2" s="300"/>
      <c r="J2" s="300"/>
      <c r="K2" s="300"/>
      <c r="L2" s="298"/>
      <c r="R2" s="108"/>
      <c r="S2" s="109"/>
      <c r="T2" s="109"/>
      <c r="U2" s="109"/>
      <c r="V2" s="330" t="s">
        <v>32</v>
      </c>
      <c r="W2" s="330"/>
      <c r="X2" s="330"/>
      <c r="Y2" s="330"/>
      <c r="Z2" s="109"/>
      <c r="AA2" s="109"/>
      <c r="AB2" s="109"/>
      <c r="AC2" s="110"/>
      <c r="AE2" s="2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8"/>
      <c r="BK2" s="109"/>
      <c r="BL2" s="109"/>
      <c r="BM2" s="109"/>
      <c r="BN2" s="330" t="s">
        <v>32</v>
      </c>
      <c r="BO2" s="330"/>
      <c r="BP2" s="330"/>
      <c r="BQ2" s="330"/>
      <c r="BR2" s="109"/>
      <c r="BS2" s="109"/>
      <c r="BT2" s="109"/>
      <c r="BU2" s="110"/>
      <c r="BY2" s="29"/>
      <c r="BZ2" s="299"/>
      <c r="CA2" s="300"/>
      <c r="CB2" s="300"/>
      <c r="CC2" s="300"/>
      <c r="CD2" s="300"/>
      <c r="CE2" s="297" t="s">
        <v>113</v>
      </c>
      <c r="CF2" s="300"/>
      <c r="CG2" s="300"/>
      <c r="CH2" s="300"/>
      <c r="CI2" s="300"/>
      <c r="CJ2" s="298"/>
    </row>
    <row r="3" spans="18:77" ht="21" customHeight="1" thickBot="1" thickTop="1">
      <c r="R3" s="306" t="s">
        <v>0</v>
      </c>
      <c r="S3" s="307"/>
      <c r="T3" s="230"/>
      <c r="U3" s="231"/>
      <c r="V3" s="328" t="s">
        <v>47</v>
      </c>
      <c r="W3" s="328"/>
      <c r="X3" s="328"/>
      <c r="Y3" s="329"/>
      <c r="Z3" s="234"/>
      <c r="AA3" s="118"/>
      <c r="AB3" s="331" t="s">
        <v>1</v>
      </c>
      <c r="AC3" s="305"/>
      <c r="AD3" s="29"/>
      <c r="AE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2" t="s">
        <v>1</v>
      </c>
      <c r="BK3" s="323"/>
      <c r="BL3" s="323"/>
      <c r="BM3" s="324"/>
      <c r="BN3" s="328" t="s">
        <v>47</v>
      </c>
      <c r="BO3" s="328"/>
      <c r="BP3" s="328"/>
      <c r="BQ3" s="329"/>
      <c r="BR3" s="234"/>
      <c r="BS3" s="117"/>
      <c r="BT3" s="326" t="s">
        <v>0</v>
      </c>
      <c r="BU3" s="327"/>
      <c r="BY3" s="29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4"/>
      <c r="S4" s="5"/>
      <c r="T4" s="9"/>
      <c r="U4" s="9"/>
      <c r="V4" s="332" t="s">
        <v>69</v>
      </c>
      <c r="W4" s="332"/>
      <c r="X4" s="332"/>
      <c r="Y4" s="332"/>
      <c r="Z4" s="6"/>
      <c r="AA4" s="7"/>
      <c r="AB4" s="9"/>
      <c r="AC4" s="10"/>
      <c r="AD4" s="29"/>
      <c r="AE4" s="29"/>
      <c r="AP4" s="29"/>
      <c r="AQ4" s="29"/>
      <c r="AR4" s="29"/>
      <c r="AS4" s="121" t="s">
        <v>66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1"/>
      <c r="BK4" s="9"/>
      <c r="BL4" s="6"/>
      <c r="BM4" s="7"/>
      <c r="BN4" s="332" t="s">
        <v>69</v>
      </c>
      <c r="BO4" s="332"/>
      <c r="BP4" s="332"/>
      <c r="BQ4" s="332"/>
      <c r="BR4" s="8"/>
      <c r="BS4" s="8"/>
      <c r="BT4" s="12"/>
      <c r="BU4" s="10"/>
      <c r="BY4" s="29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4"/>
    </row>
    <row r="5" spans="2:88" ht="21" customHeight="1">
      <c r="B5" s="63"/>
      <c r="C5" s="64" t="s">
        <v>15</v>
      </c>
      <c r="D5" s="81"/>
      <c r="E5" s="66"/>
      <c r="F5" s="66"/>
      <c r="G5" s="66"/>
      <c r="H5" s="66"/>
      <c r="I5" s="66"/>
      <c r="J5" s="62"/>
      <c r="L5" s="69"/>
      <c r="R5" s="23"/>
      <c r="S5" s="18"/>
      <c r="T5" s="16"/>
      <c r="U5" s="233"/>
      <c r="V5" s="13"/>
      <c r="W5" s="210"/>
      <c r="X5" s="13"/>
      <c r="Y5" s="91"/>
      <c r="Z5" s="211"/>
      <c r="AA5" s="233"/>
      <c r="AB5" s="20"/>
      <c r="AC5" s="212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98"/>
      <c r="BK5" s="269"/>
      <c r="BL5" s="16"/>
      <c r="BM5" s="232"/>
      <c r="BN5" s="13"/>
      <c r="BO5" s="210"/>
      <c r="BP5" s="13"/>
      <c r="BQ5" s="91"/>
      <c r="BR5" s="13"/>
      <c r="BS5" s="91"/>
      <c r="BT5" s="237"/>
      <c r="BU5" s="238"/>
      <c r="BY5" s="29"/>
      <c r="BZ5" s="63"/>
      <c r="CA5" s="64" t="s">
        <v>15</v>
      </c>
      <c r="CB5" s="81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11</v>
      </c>
      <c r="D6" s="81"/>
      <c r="E6" s="66"/>
      <c r="F6" s="66"/>
      <c r="G6" s="67" t="s">
        <v>112</v>
      </c>
      <c r="H6" s="66"/>
      <c r="I6" s="66"/>
      <c r="J6" s="62"/>
      <c r="K6" s="227" t="s">
        <v>91</v>
      </c>
      <c r="L6" s="69"/>
      <c r="R6" s="75" t="s">
        <v>26</v>
      </c>
      <c r="S6" s="116">
        <v>26.656</v>
      </c>
      <c r="T6" s="16"/>
      <c r="U6" s="233"/>
      <c r="V6" s="16"/>
      <c r="W6" s="17"/>
      <c r="X6" s="213" t="s">
        <v>62</v>
      </c>
      <c r="Y6" s="116">
        <v>27.459</v>
      </c>
      <c r="Z6" s="211"/>
      <c r="AA6" s="233"/>
      <c r="AB6" s="20"/>
      <c r="AC6" s="212"/>
      <c r="AP6" s="29"/>
      <c r="AQ6" s="29"/>
      <c r="AR6" s="200" t="s">
        <v>2</v>
      </c>
      <c r="AS6" s="21" t="s">
        <v>3</v>
      </c>
      <c r="AT6" s="201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2" t="s">
        <v>64</v>
      </c>
      <c r="BK6" s="270">
        <v>27.729</v>
      </c>
      <c r="BL6" s="214" t="s">
        <v>73</v>
      </c>
      <c r="BM6" s="208">
        <v>0.256</v>
      </c>
      <c r="BN6" s="16"/>
      <c r="BO6" s="17"/>
      <c r="BP6" s="213" t="s">
        <v>43</v>
      </c>
      <c r="BQ6" s="116">
        <v>27.603</v>
      </c>
      <c r="BR6" s="13"/>
      <c r="BS6" s="18"/>
      <c r="BT6" s="90" t="s">
        <v>41</v>
      </c>
      <c r="BU6" s="206">
        <v>28.493</v>
      </c>
      <c r="BY6" s="29"/>
      <c r="BZ6" s="63"/>
      <c r="CA6" s="64" t="s">
        <v>11</v>
      </c>
      <c r="CB6" s="81"/>
      <c r="CC6" s="66"/>
      <c r="CD6" s="66"/>
      <c r="CE6" s="67" t="s">
        <v>112</v>
      </c>
      <c r="CF6" s="66"/>
      <c r="CG6" s="66"/>
      <c r="CH6" s="62"/>
      <c r="CI6" s="227" t="s">
        <v>91</v>
      </c>
      <c r="CJ6" s="69"/>
    </row>
    <row r="7" spans="2:88" ht="21" customHeight="1">
      <c r="B7" s="63"/>
      <c r="C7" s="64" t="s">
        <v>12</v>
      </c>
      <c r="D7" s="81"/>
      <c r="E7" s="66"/>
      <c r="F7" s="66"/>
      <c r="G7" s="68" t="s">
        <v>119</v>
      </c>
      <c r="H7" s="66"/>
      <c r="I7" s="66"/>
      <c r="J7" s="81"/>
      <c r="K7" s="81"/>
      <c r="L7" s="102"/>
      <c r="R7" s="23"/>
      <c r="S7" s="276"/>
      <c r="T7" s="16"/>
      <c r="U7" s="233"/>
      <c r="V7" s="217" t="s">
        <v>61</v>
      </c>
      <c r="W7" s="27">
        <v>27.457</v>
      </c>
      <c r="X7" s="13"/>
      <c r="Y7" s="18"/>
      <c r="Z7" s="211"/>
      <c r="AA7" s="233"/>
      <c r="AB7" s="214" t="s">
        <v>40</v>
      </c>
      <c r="AC7" s="215">
        <v>27.366</v>
      </c>
      <c r="AP7" s="29"/>
      <c r="AQ7" s="29"/>
      <c r="AR7" s="29"/>
      <c r="AS7" s="26" t="s">
        <v>120</v>
      </c>
      <c r="AT7" s="29"/>
      <c r="AU7" s="29"/>
      <c r="AV7" s="29"/>
      <c r="AW7" s="29"/>
      <c r="AX7" s="29"/>
      <c r="AY7" s="29"/>
      <c r="AZ7" s="29"/>
      <c r="BB7" s="29"/>
      <c r="BC7" s="29"/>
      <c r="BD7" s="29"/>
      <c r="BE7" s="29"/>
      <c r="BF7" s="29"/>
      <c r="BG7" s="29"/>
      <c r="BJ7" s="98"/>
      <c r="BK7" s="271"/>
      <c r="BL7" s="214" t="s">
        <v>74</v>
      </c>
      <c r="BM7" s="208">
        <v>0.059</v>
      </c>
      <c r="BN7" s="217" t="s">
        <v>42</v>
      </c>
      <c r="BO7" s="27">
        <v>27.649</v>
      </c>
      <c r="BP7" s="13"/>
      <c r="BQ7" s="18"/>
      <c r="BR7" s="13"/>
      <c r="BS7" s="18"/>
      <c r="BT7" s="13"/>
      <c r="BU7" s="239"/>
      <c r="BY7" s="29"/>
      <c r="BZ7" s="63"/>
      <c r="CA7" s="64" t="s">
        <v>12</v>
      </c>
      <c r="CB7" s="81"/>
      <c r="CC7" s="66"/>
      <c r="CD7" s="66"/>
      <c r="CE7" s="68" t="s">
        <v>119</v>
      </c>
      <c r="CF7" s="66"/>
      <c r="CG7" s="66"/>
      <c r="CH7" s="81"/>
      <c r="CI7" s="81"/>
      <c r="CJ7" s="102"/>
    </row>
    <row r="8" spans="2:88" ht="21" customHeight="1">
      <c r="B8" s="65"/>
      <c r="C8" s="15"/>
      <c r="D8" s="15"/>
      <c r="E8" s="15"/>
      <c r="F8" s="15"/>
      <c r="G8" s="15"/>
      <c r="H8" s="15"/>
      <c r="I8" s="15"/>
      <c r="J8" s="15"/>
      <c r="K8" s="15"/>
      <c r="L8" s="70"/>
      <c r="R8" s="24" t="s">
        <v>20</v>
      </c>
      <c r="S8" s="76">
        <v>27.12</v>
      </c>
      <c r="T8" s="16"/>
      <c r="U8" s="233"/>
      <c r="V8" s="16"/>
      <c r="W8" s="17"/>
      <c r="X8" s="213" t="s">
        <v>63</v>
      </c>
      <c r="Y8" s="116">
        <v>27.496</v>
      </c>
      <c r="Z8" s="211"/>
      <c r="AA8" s="233"/>
      <c r="AB8" s="20"/>
      <c r="AC8" s="212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B8" s="29"/>
      <c r="BC8" s="29"/>
      <c r="BD8" s="29"/>
      <c r="BE8" s="29"/>
      <c r="BF8" s="29"/>
      <c r="BG8" s="29"/>
      <c r="BJ8" s="22" t="s">
        <v>65</v>
      </c>
      <c r="BK8" s="270">
        <v>27.862</v>
      </c>
      <c r="BL8" s="214" t="s">
        <v>45</v>
      </c>
      <c r="BM8" s="208">
        <v>0.435</v>
      </c>
      <c r="BN8" s="16"/>
      <c r="BO8" s="17"/>
      <c r="BP8" s="213" t="s">
        <v>44</v>
      </c>
      <c r="BQ8" s="116">
        <v>27.589</v>
      </c>
      <c r="BR8" s="13"/>
      <c r="BS8" s="18"/>
      <c r="BT8" s="28" t="s">
        <v>21</v>
      </c>
      <c r="BU8" s="207">
        <v>28.083</v>
      </c>
      <c r="BY8" s="29"/>
      <c r="BZ8" s="65"/>
      <c r="CA8" s="15"/>
      <c r="CB8" s="15"/>
      <c r="CC8" s="15"/>
      <c r="CD8" s="15"/>
      <c r="CE8" s="15"/>
      <c r="CF8" s="15"/>
      <c r="CG8" s="15"/>
      <c r="CH8" s="15"/>
      <c r="CI8" s="15"/>
      <c r="CJ8" s="70"/>
    </row>
    <row r="9" spans="2:88" ht="21" customHeight="1" thickBot="1">
      <c r="B9" s="103"/>
      <c r="C9" s="81"/>
      <c r="D9" s="81"/>
      <c r="E9" s="81"/>
      <c r="F9" s="81"/>
      <c r="G9" s="81"/>
      <c r="H9" s="81"/>
      <c r="I9" s="81"/>
      <c r="J9" s="81"/>
      <c r="K9" s="81"/>
      <c r="L9" s="102"/>
      <c r="R9" s="92"/>
      <c r="S9" s="93"/>
      <c r="T9" s="94"/>
      <c r="U9" s="93"/>
      <c r="V9" s="94"/>
      <c r="W9" s="95"/>
      <c r="X9" s="94"/>
      <c r="Y9" s="93"/>
      <c r="Z9" s="216"/>
      <c r="AA9" s="93"/>
      <c r="AB9" s="82"/>
      <c r="AC9" s="58"/>
      <c r="AP9" s="29"/>
      <c r="AQ9" s="29"/>
      <c r="AR9" s="29"/>
      <c r="AS9" s="240" t="s">
        <v>34</v>
      </c>
      <c r="AT9" s="29"/>
      <c r="AU9" s="29"/>
      <c r="AV9" s="29"/>
      <c r="AW9" s="29"/>
      <c r="AX9" s="29"/>
      <c r="AY9" s="29"/>
      <c r="AZ9" s="29"/>
      <c r="BB9" s="29"/>
      <c r="BC9" s="29"/>
      <c r="BD9" s="29"/>
      <c r="BE9" s="29"/>
      <c r="BF9" s="29"/>
      <c r="BG9" s="29"/>
      <c r="BJ9" s="96"/>
      <c r="BK9" s="54"/>
      <c r="BL9" s="94"/>
      <c r="BM9" s="93"/>
      <c r="BN9" s="94"/>
      <c r="BO9" s="95"/>
      <c r="BP9" s="94"/>
      <c r="BQ9" s="93"/>
      <c r="BR9" s="235"/>
      <c r="BS9" s="236"/>
      <c r="BT9" s="99"/>
      <c r="BU9" s="100"/>
      <c r="BY9" s="29"/>
      <c r="BZ9" s="103"/>
      <c r="CA9" s="81"/>
      <c r="CB9" s="81"/>
      <c r="CC9" s="81"/>
      <c r="CD9" s="81"/>
      <c r="CE9" s="81"/>
      <c r="CF9" s="81"/>
      <c r="CG9" s="81"/>
      <c r="CH9" s="81"/>
      <c r="CI9" s="81"/>
      <c r="CJ9" s="102"/>
    </row>
    <row r="10" spans="2:88" ht="21" customHeight="1">
      <c r="B10" s="63"/>
      <c r="C10" s="104" t="s">
        <v>22</v>
      </c>
      <c r="D10" s="81"/>
      <c r="E10" s="81"/>
      <c r="F10" s="62"/>
      <c r="G10" s="261" t="s">
        <v>54</v>
      </c>
      <c r="H10" s="81"/>
      <c r="I10" s="81"/>
      <c r="J10" s="60" t="s">
        <v>23</v>
      </c>
      <c r="K10" s="260" t="s">
        <v>56</v>
      </c>
      <c r="L10" s="69"/>
      <c r="AF10" s="29"/>
      <c r="AG10" s="29"/>
      <c r="AH10" s="29"/>
      <c r="AI10" s="29"/>
      <c r="AJ10" s="29"/>
      <c r="AL10" s="29"/>
      <c r="AM10" s="29"/>
      <c r="AN10" s="29"/>
      <c r="AO10" s="29"/>
      <c r="AP10" s="29"/>
      <c r="AQ10" s="29"/>
      <c r="AR10" s="29"/>
      <c r="AS10" s="97" t="s">
        <v>35</v>
      </c>
      <c r="AT10" s="29"/>
      <c r="AU10" s="29"/>
      <c r="AV10" s="29"/>
      <c r="AW10" s="29"/>
      <c r="AX10" s="29"/>
      <c r="AY10" s="29"/>
      <c r="AZ10" s="29"/>
      <c r="BB10" s="29"/>
      <c r="BC10" s="29"/>
      <c r="BD10" s="29"/>
      <c r="BE10" s="29"/>
      <c r="BF10" s="29"/>
      <c r="BG10" s="29"/>
      <c r="BY10" s="29"/>
      <c r="BZ10" s="63"/>
      <c r="CA10" s="104" t="s">
        <v>22</v>
      </c>
      <c r="CB10" s="81"/>
      <c r="CC10" s="81"/>
      <c r="CD10" s="62"/>
      <c r="CE10" s="261" t="s">
        <v>54</v>
      </c>
      <c r="CF10" s="81"/>
      <c r="CG10" s="81"/>
      <c r="CH10" s="60" t="s">
        <v>23</v>
      </c>
      <c r="CI10" s="260" t="s">
        <v>56</v>
      </c>
      <c r="CJ10" s="69"/>
    </row>
    <row r="11" spans="2:88" ht="21" customHeight="1">
      <c r="B11" s="63"/>
      <c r="C11" s="104" t="s">
        <v>25</v>
      </c>
      <c r="D11" s="81"/>
      <c r="E11" s="81"/>
      <c r="F11" s="62"/>
      <c r="G11" s="261" t="s">
        <v>55</v>
      </c>
      <c r="H11" s="81"/>
      <c r="I11" s="19"/>
      <c r="J11" s="60" t="s">
        <v>24</v>
      </c>
      <c r="K11" s="260" t="s">
        <v>79</v>
      </c>
      <c r="L11" s="6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72" t="s">
        <v>90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3"/>
      <c r="CA11" s="104" t="s">
        <v>25</v>
      </c>
      <c r="CB11" s="81"/>
      <c r="CC11" s="81"/>
      <c r="CD11" s="62"/>
      <c r="CE11" s="261" t="s">
        <v>55</v>
      </c>
      <c r="CF11" s="81"/>
      <c r="CG11" s="19"/>
      <c r="CH11" s="60" t="s">
        <v>24</v>
      </c>
      <c r="CI11" s="260" t="s">
        <v>79</v>
      </c>
      <c r="CJ11" s="69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3"/>
      <c r="Q12" s="3"/>
      <c r="AF12" s="29"/>
      <c r="AG12" s="29"/>
      <c r="AH12" s="29"/>
      <c r="AI12" s="29"/>
      <c r="AJ12" s="29"/>
      <c r="AK12" s="29"/>
      <c r="AL12" s="29"/>
      <c r="AM12" s="29"/>
      <c r="AN12" s="29"/>
      <c r="AP12" s="29"/>
      <c r="AQ12" s="29"/>
      <c r="AR12" s="29"/>
      <c r="AT12" s="29"/>
      <c r="AU12" s="29"/>
      <c r="AV12" s="29"/>
      <c r="AW12" s="29"/>
      <c r="AX12" s="29"/>
      <c r="AY12" s="29"/>
      <c r="BY12" s="29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ht="18" customHeight="1" thickTop="1">
      <c r="AQ13" s="265">
        <v>27.6</v>
      </c>
    </row>
    <row r="14" spans="37:41" ht="18" customHeight="1">
      <c r="AK14" s="29"/>
      <c r="AL14" s="29"/>
      <c r="AM14" s="29"/>
      <c r="AN14" s="29"/>
      <c r="AO14" s="29"/>
    </row>
    <row r="15" spans="39:48" ht="18" customHeight="1">
      <c r="AM15" s="29"/>
      <c r="AS15" s="301" t="s">
        <v>122</v>
      </c>
      <c r="AU15" s="29"/>
      <c r="AV15" s="29"/>
    </row>
    <row r="16" spans="38:44" ht="18" customHeight="1">
      <c r="AL16" s="29"/>
      <c r="AR16" s="264">
        <v>27.604</v>
      </c>
    </row>
    <row r="17" spans="37:41" ht="18" customHeight="1">
      <c r="AK17" s="29"/>
      <c r="AL17" s="29"/>
      <c r="AO17" s="29"/>
    </row>
    <row r="18" spans="16:77" ht="18" customHeight="1">
      <c r="P18" s="3"/>
      <c r="Q18" s="3"/>
      <c r="AD18" s="29"/>
      <c r="AE18" s="29"/>
      <c r="AF18" s="29"/>
      <c r="AG18" s="29"/>
      <c r="AH18" s="29"/>
      <c r="AI18" s="292">
        <v>101</v>
      </c>
      <c r="AJ18" s="29"/>
      <c r="AK18" s="29"/>
      <c r="AU18" s="29"/>
      <c r="AV18" s="29"/>
      <c r="BC18" s="29"/>
      <c r="BV18" s="3"/>
      <c r="BW18" s="3"/>
      <c r="BX18" s="3"/>
      <c r="BY18" s="1"/>
    </row>
    <row r="19" spans="35:47" ht="18" customHeight="1">
      <c r="AI19" s="29"/>
      <c r="AT19" s="29"/>
      <c r="AU19" s="228">
        <v>27.636</v>
      </c>
    </row>
    <row r="20" spans="22:50" ht="18" customHeight="1">
      <c r="V20" s="29"/>
      <c r="AG20" s="29"/>
      <c r="AH20" s="29"/>
      <c r="AI20" s="29"/>
      <c r="AJ20" s="29"/>
      <c r="AN20" s="29"/>
      <c r="AO20" s="29"/>
      <c r="AT20" s="30"/>
      <c r="AX20" s="29"/>
    </row>
    <row r="21" spans="32:34" ht="18" customHeight="1">
      <c r="AF21" s="290">
        <v>6</v>
      </c>
      <c r="AG21" s="29"/>
      <c r="AH21" s="266" t="s">
        <v>81</v>
      </c>
    </row>
    <row r="22" spans="21:83" ht="18" customHeight="1">
      <c r="U22" s="29"/>
      <c r="AD22" s="228" t="s">
        <v>52</v>
      </c>
      <c r="AF22" s="29"/>
      <c r="AH22" s="262" t="s">
        <v>102</v>
      </c>
      <c r="AL22" s="29"/>
      <c r="AM22" s="29"/>
      <c r="AP22" s="29"/>
      <c r="AQ22" s="29"/>
      <c r="AT22" s="29"/>
      <c r="AX22" s="29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</row>
    <row r="23" spans="30:83" ht="18" customHeight="1">
      <c r="AD23" s="29"/>
      <c r="AE23" s="291" t="s">
        <v>48</v>
      </c>
      <c r="AF23" s="29"/>
      <c r="AG23" s="266" t="s">
        <v>81</v>
      </c>
      <c r="AU23" s="266" t="s">
        <v>81</v>
      </c>
      <c r="BB23" s="266" t="s">
        <v>87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</row>
    <row r="24" spans="16:83" ht="18" customHeight="1">
      <c r="P24" s="29"/>
      <c r="R24" s="29"/>
      <c r="X24" s="266" t="s">
        <v>81</v>
      </c>
      <c r="AF24" s="29"/>
      <c r="AG24" s="262" t="s">
        <v>101</v>
      </c>
      <c r="AH24" s="29"/>
      <c r="AI24" s="29"/>
      <c r="AK24" s="29"/>
      <c r="AN24" s="29"/>
      <c r="AO24" s="61">
        <v>27.58</v>
      </c>
      <c r="AQ24" s="266" t="s">
        <v>81</v>
      </c>
      <c r="AU24" s="262" t="s">
        <v>103</v>
      </c>
      <c r="BB24" s="262" t="s">
        <v>88</v>
      </c>
      <c r="BE24" s="29"/>
      <c r="BT24" s="31"/>
      <c r="BU24" s="333" t="s">
        <v>121</v>
      </c>
      <c r="BV24" s="31"/>
      <c r="BW24" s="31"/>
      <c r="BX24" s="31"/>
      <c r="BY24" s="31"/>
      <c r="BZ24" s="31"/>
      <c r="CA24" s="31"/>
      <c r="CB24" s="31"/>
      <c r="CC24" s="334" t="s">
        <v>124</v>
      </c>
      <c r="CD24" s="31"/>
      <c r="CE24" s="31"/>
    </row>
    <row r="25" spans="5:83" ht="18" customHeight="1">
      <c r="E25" s="30"/>
      <c r="X25" s="262" t="s">
        <v>107</v>
      </c>
      <c r="AA25" s="325">
        <v>5</v>
      </c>
      <c r="AB25" s="29"/>
      <c r="AC25" s="29"/>
      <c r="AD25" s="29"/>
      <c r="AE25" s="29"/>
      <c r="AI25" s="29"/>
      <c r="AO25" s="29"/>
      <c r="AQ25" s="262" t="s">
        <v>104</v>
      </c>
      <c r="AU25" s="29"/>
      <c r="AX25" s="29"/>
      <c r="BC25" s="29"/>
      <c r="BD25" s="29"/>
      <c r="BG25" s="29"/>
      <c r="BI25" s="29"/>
      <c r="BK25" s="29"/>
      <c r="BN25" s="29"/>
      <c r="BO25" s="29"/>
      <c r="BR25" s="29"/>
      <c r="BT25" s="31"/>
      <c r="BU25" s="335">
        <v>2052</v>
      </c>
      <c r="BV25" s="31"/>
      <c r="BW25" s="31"/>
      <c r="BX25" s="31"/>
      <c r="BY25" s="31"/>
      <c r="BZ25" s="30"/>
      <c r="CA25" s="31"/>
      <c r="CB25" s="31"/>
      <c r="CC25" s="334" t="s">
        <v>125</v>
      </c>
      <c r="CD25" s="31"/>
      <c r="CE25" s="31"/>
    </row>
    <row r="26" spans="5:84" ht="18" customHeight="1">
      <c r="E26" s="29"/>
      <c r="H26" s="29"/>
      <c r="L26" s="29"/>
      <c r="M26" s="29"/>
      <c r="N26" s="29"/>
      <c r="O26" s="29"/>
      <c r="U26" s="29"/>
      <c r="X26" s="29"/>
      <c r="AA26" s="325"/>
      <c r="AB26" s="29"/>
      <c r="AD26" s="29"/>
      <c r="AE26" s="204" t="s">
        <v>63</v>
      </c>
      <c r="AF26" s="29"/>
      <c r="AI26" s="29"/>
      <c r="AJ26" s="29"/>
      <c r="AN26" s="29"/>
      <c r="AU26" s="228" t="s">
        <v>50</v>
      </c>
      <c r="AZ26" s="29"/>
      <c r="BA26" s="29"/>
      <c r="BB26" s="29"/>
      <c r="BC26" s="29"/>
      <c r="BD26" s="29"/>
      <c r="BE26" s="29"/>
      <c r="BF26" s="29"/>
      <c r="BG26" s="29"/>
      <c r="BL26" s="29"/>
      <c r="BP26" s="29"/>
      <c r="BQ26" s="29"/>
      <c r="BT26" s="30"/>
      <c r="BU26" s="31"/>
      <c r="BV26" s="31"/>
      <c r="BW26" s="31"/>
      <c r="BX26" s="31"/>
      <c r="BY26" s="31"/>
      <c r="BZ26" s="31"/>
      <c r="CA26" s="31"/>
      <c r="CB26" s="30"/>
      <c r="CC26" s="31"/>
      <c r="CD26" s="31"/>
      <c r="CE26" s="31"/>
      <c r="CF26" s="29"/>
    </row>
    <row r="27" spans="5:83" ht="18" customHeight="1">
      <c r="E27" s="29"/>
      <c r="S27" s="29"/>
      <c r="X27" s="29"/>
      <c r="AC27" s="29"/>
      <c r="AD27" s="29"/>
      <c r="AF27" s="29"/>
      <c r="AH27" s="29"/>
      <c r="AI27" s="29"/>
      <c r="AJ27" s="29"/>
      <c r="AK27" s="29"/>
      <c r="AP27" s="251">
        <v>7</v>
      </c>
      <c r="AQ27" s="29"/>
      <c r="AU27" s="29"/>
      <c r="AZ27" s="29"/>
      <c r="BA27" s="29"/>
      <c r="BB27" s="29"/>
      <c r="BD27" s="29"/>
      <c r="BF27" s="29"/>
      <c r="BG27" s="29"/>
      <c r="BI27" s="228">
        <v>27.755</v>
      </c>
      <c r="BP27" s="29"/>
      <c r="BT27" s="31"/>
      <c r="BU27" s="30"/>
      <c r="BV27" s="31"/>
      <c r="BW27" s="336" t="s">
        <v>123</v>
      </c>
      <c r="BX27" s="31"/>
      <c r="BY27" s="31"/>
      <c r="BZ27" s="31"/>
      <c r="CA27" s="30"/>
      <c r="CB27" s="31"/>
      <c r="CC27" s="31"/>
      <c r="CD27" s="31"/>
      <c r="CE27" s="31"/>
    </row>
    <row r="28" spans="3:81" ht="18" customHeight="1">
      <c r="C28" s="3"/>
      <c r="E28" s="29"/>
      <c r="R28" s="29"/>
      <c r="S28" s="29"/>
      <c r="U28" s="29"/>
      <c r="V28" s="29"/>
      <c r="X28" s="251">
        <v>4</v>
      </c>
      <c r="Y28" s="29"/>
      <c r="Z28" s="29"/>
      <c r="AA28" s="29"/>
      <c r="AD28" s="29"/>
      <c r="AE28" s="29"/>
      <c r="AF28" s="29"/>
      <c r="AG28" s="29"/>
      <c r="AH28" s="29"/>
      <c r="AI28" s="30"/>
      <c r="AJ28" s="29"/>
      <c r="AL28" s="29"/>
      <c r="AM28" s="29"/>
      <c r="AP28" s="29"/>
      <c r="AT28" s="29"/>
      <c r="AV28" s="29"/>
      <c r="AW28" s="29"/>
      <c r="AZ28" s="29"/>
      <c r="BA28" s="29"/>
      <c r="BB28" s="29"/>
      <c r="BC28" s="29"/>
      <c r="BD28" s="29"/>
      <c r="BE28" s="29"/>
      <c r="BF28" s="29"/>
      <c r="BG28" s="29"/>
      <c r="BI28" s="29"/>
      <c r="BL28" s="29"/>
      <c r="BM28" s="29"/>
      <c r="BO28" s="29"/>
      <c r="BU28" s="29"/>
      <c r="BW28" s="29"/>
      <c r="BZ28" s="29"/>
      <c r="CA28" s="29"/>
      <c r="CB28" s="29"/>
      <c r="CC28" s="29"/>
    </row>
    <row r="29" spans="3:83" ht="18" customHeight="1">
      <c r="C29" s="3"/>
      <c r="T29" s="29"/>
      <c r="X29" s="29"/>
      <c r="AA29" s="202" t="s">
        <v>62</v>
      </c>
      <c r="AD29" s="29"/>
      <c r="AE29" s="29"/>
      <c r="AF29" s="29"/>
      <c r="AG29" s="29"/>
      <c r="AH29" s="29"/>
      <c r="AJ29" s="29"/>
      <c r="AZ29" s="29"/>
      <c r="BA29" s="228" t="s">
        <v>82</v>
      </c>
      <c r="BB29" s="29"/>
      <c r="BC29" s="266" t="s">
        <v>81</v>
      </c>
      <c r="BD29" s="29"/>
      <c r="BE29" s="29"/>
      <c r="BF29" s="29"/>
      <c r="BG29" s="29"/>
      <c r="BN29" s="228" t="s">
        <v>80</v>
      </c>
      <c r="BP29" s="29"/>
      <c r="BQ29" s="29"/>
      <c r="BR29" s="29"/>
      <c r="BS29" s="29"/>
      <c r="BV29" s="29"/>
      <c r="BW29" s="29"/>
      <c r="CA29" s="228" t="s">
        <v>85</v>
      </c>
      <c r="CC29" s="291" t="s">
        <v>84</v>
      </c>
      <c r="CD29" s="29"/>
      <c r="CE29" s="29"/>
    </row>
    <row r="30" spans="3:86" ht="18" customHeight="1">
      <c r="C30" s="3"/>
      <c r="AD30" s="29"/>
      <c r="AF30" s="29"/>
      <c r="AG30" s="29"/>
      <c r="AH30" s="29"/>
      <c r="AP30" s="203" t="s">
        <v>44</v>
      </c>
      <c r="AV30" s="251">
        <v>8</v>
      </c>
      <c r="AZ30" s="29"/>
      <c r="BA30" s="29"/>
      <c r="BB30" s="29"/>
      <c r="BC30" s="262" t="s">
        <v>106</v>
      </c>
      <c r="BD30" s="29"/>
      <c r="BE30" s="29"/>
      <c r="BF30" s="29"/>
      <c r="BG30" s="29"/>
      <c r="BN30" s="29"/>
      <c r="BS30" s="29"/>
      <c r="BU30" s="295" t="s">
        <v>74</v>
      </c>
      <c r="BW30" s="29"/>
      <c r="BX30" s="29"/>
      <c r="BY30" s="29"/>
      <c r="BZ30" s="115" t="s">
        <v>68</v>
      </c>
      <c r="CF30" s="29"/>
      <c r="CG30" s="29"/>
      <c r="CH30" s="115" t="s">
        <v>83</v>
      </c>
    </row>
    <row r="31" spans="1:89" ht="18" customHeight="1">
      <c r="A31" s="33"/>
      <c r="B31" s="3"/>
      <c r="C31" s="3"/>
      <c r="E31" s="3"/>
      <c r="H31" s="3"/>
      <c r="J31" s="29"/>
      <c r="L31" s="29"/>
      <c r="R31" s="29"/>
      <c r="S31" s="29"/>
      <c r="T31" s="251">
        <v>2</v>
      </c>
      <c r="U31" s="29"/>
      <c r="V31" s="29"/>
      <c r="W31" s="29"/>
      <c r="Y31" s="29"/>
      <c r="AA31" s="31"/>
      <c r="AD31" s="29"/>
      <c r="AE31" s="29"/>
      <c r="AF31" s="29"/>
      <c r="AG31" s="29"/>
      <c r="AH31" s="29"/>
      <c r="AI31" s="30"/>
      <c r="AJ31" s="29"/>
      <c r="AK31" s="29"/>
      <c r="AZ31" s="29"/>
      <c r="BA31" s="29"/>
      <c r="BB31" s="29"/>
      <c r="BC31" s="29"/>
      <c r="BD31" s="29"/>
      <c r="BE31" s="29"/>
      <c r="BF31" s="29"/>
      <c r="BG31" s="29"/>
      <c r="BN31" s="29"/>
      <c r="BP31" s="29"/>
      <c r="BR31" s="29"/>
      <c r="BT31" s="29"/>
      <c r="BX31" s="29"/>
      <c r="BY31" s="29"/>
      <c r="BZ31" s="29"/>
      <c r="CA31" s="29"/>
      <c r="CH31" s="29"/>
      <c r="CK31" s="33"/>
    </row>
    <row r="32" spans="1:79" ht="18" customHeight="1">
      <c r="A32" s="33"/>
      <c r="B32" s="3"/>
      <c r="E32" s="3"/>
      <c r="H32" s="3"/>
      <c r="Q32" s="29"/>
      <c r="S32" s="29"/>
      <c r="T32" s="29"/>
      <c r="AA32" s="267" t="s">
        <v>110</v>
      </c>
      <c r="AD32" s="29"/>
      <c r="AE32" s="29"/>
      <c r="AF32" s="29"/>
      <c r="AG32" s="29"/>
      <c r="AH32" s="29"/>
      <c r="AI32" s="29"/>
      <c r="AJ32" s="29"/>
      <c r="AL32" s="29"/>
      <c r="AZ32" s="29"/>
      <c r="BA32" s="29"/>
      <c r="BB32" s="29"/>
      <c r="BC32" s="29"/>
      <c r="BD32" s="29"/>
      <c r="BF32" s="29"/>
      <c r="BG32" s="268" t="s">
        <v>64</v>
      </c>
      <c r="BQ32" s="29"/>
      <c r="BS32" s="29"/>
      <c r="BU32" s="29"/>
      <c r="CA32" s="32" t="s">
        <v>21</v>
      </c>
    </row>
    <row r="33" spans="1:89" ht="18" customHeight="1">
      <c r="A33" s="33"/>
      <c r="B33" s="3"/>
      <c r="C33" s="3"/>
      <c r="E33" s="3"/>
      <c r="H33" s="3"/>
      <c r="P33" s="251">
        <v>1</v>
      </c>
      <c r="AA33" s="31"/>
      <c r="AD33" s="29"/>
      <c r="AE33" s="29"/>
      <c r="AF33" s="29"/>
      <c r="AG33" s="29"/>
      <c r="AH33" s="29"/>
      <c r="AI33" s="29"/>
      <c r="AJ33" s="29"/>
      <c r="AL33" s="29"/>
      <c r="AR33" s="263" t="s">
        <v>111</v>
      </c>
      <c r="AZ33" s="29"/>
      <c r="BA33" s="29"/>
      <c r="BB33" s="251">
        <v>10</v>
      </c>
      <c r="BC33" s="29"/>
      <c r="BD33" s="29"/>
      <c r="BF33" s="251">
        <v>11</v>
      </c>
      <c r="BG33" s="29"/>
      <c r="BN33" s="229" t="s">
        <v>73</v>
      </c>
      <c r="CK33" s="33"/>
    </row>
    <row r="34" spans="2:88" ht="18" customHeight="1">
      <c r="B34" s="33"/>
      <c r="C34" s="3"/>
      <c r="D34" s="29"/>
      <c r="E34" s="3"/>
      <c r="H34" s="3"/>
      <c r="J34" s="29"/>
      <c r="K34" s="29"/>
      <c r="L34" s="29"/>
      <c r="M34" s="29"/>
      <c r="N34" s="29"/>
      <c r="P34" s="29"/>
      <c r="R34" s="29"/>
      <c r="T34" s="29"/>
      <c r="U34" s="29"/>
      <c r="Y34" s="30"/>
      <c r="AA34" s="31"/>
      <c r="AD34" s="29"/>
      <c r="AE34" s="29"/>
      <c r="AF34" s="29"/>
      <c r="AG34" s="29"/>
      <c r="AH34" s="29"/>
      <c r="AI34" s="30"/>
      <c r="AJ34" s="29"/>
      <c r="AL34" s="29"/>
      <c r="AZ34" s="29"/>
      <c r="BA34" s="29"/>
      <c r="BB34" s="29"/>
      <c r="BC34" s="29"/>
      <c r="BD34" s="29"/>
      <c r="BE34" s="29"/>
      <c r="BF34" s="29"/>
      <c r="BG34" s="29"/>
      <c r="BM34" s="29"/>
      <c r="BN34" s="29"/>
      <c r="BO34" s="29"/>
      <c r="BP34" s="29"/>
      <c r="BQ34" s="29"/>
      <c r="BS34" s="29"/>
      <c r="BT34" s="29"/>
      <c r="BU34" s="29"/>
      <c r="BV34" s="29"/>
      <c r="BW34" s="29"/>
      <c r="BX34" s="29"/>
      <c r="CD34" s="29"/>
      <c r="CH34" s="29"/>
      <c r="CJ34" s="33"/>
    </row>
    <row r="35" spans="5:59" ht="18" customHeight="1">
      <c r="E35" s="3"/>
      <c r="H35" s="3"/>
      <c r="T35" s="251">
        <v>3</v>
      </c>
      <c r="AF35" s="29"/>
      <c r="AG35" s="29"/>
      <c r="AH35" s="29"/>
      <c r="AI35" s="29"/>
      <c r="AJ35" s="29"/>
      <c r="AW35" s="29"/>
      <c r="AZ35" s="29"/>
      <c r="BA35" s="29"/>
      <c r="BB35" s="29"/>
      <c r="BC35" s="29"/>
      <c r="BD35" s="29"/>
      <c r="BG35" s="29"/>
    </row>
    <row r="36" spans="5:74" ht="18" customHeight="1">
      <c r="E36" s="252" t="s">
        <v>20</v>
      </c>
      <c r="H36" s="3"/>
      <c r="P36" s="262" t="s">
        <v>40</v>
      </c>
      <c r="R36" s="29"/>
      <c r="X36" s="29"/>
      <c r="Y36" s="29"/>
      <c r="Z36" s="29"/>
      <c r="AA36" s="30"/>
      <c r="AD36" s="29"/>
      <c r="AE36" s="29"/>
      <c r="AF36" s="29"/>
      <c r="AG36" s="29"/>
      <c r="AH36" s="29"/>
      <c r="AI36" s="29"/>
      <c r="AJ36" s="29"/>
      <c r="AL36" s="29"/>
      <c r="AW36" s="203" t="s">
        <v>42</v>
      </c>
      <c r="AY36" s="29"/>
      <c r="AZ36" s="29"/>
      <c r="BA36" s="29"/>
      <c r="BB36" s="29"/>
      <c r="BC36" s="29"/>
      <c r="BD36" s="29"/>
      <c r="BE36" s="29"/>
      <c r="BF36" s="29"/>
      <c r="BG36" s="29"/>
      <c r="BM36" s="294" t="s">
        <v>65</v>
      </c>
      <c r="BP36" s="29"/>
      <c r="BS36" s="29"/>
      <c r="BT36" s="29"/>
      <c r="BV36" s="29"/>
    </row>
    <row r="37" spans="16:85" ht="18" customHeight="1">
      <c r="P37" s="29"/>
      <c r="Q37" s="29"/>
      <c r="Z37" s="29"/>
      <c r="AA37" s="29"/>
      <c r="AH37" s="29"/>
      <c r="AI37" s="29"/>
      <c r="AJ37" s="29"/>
      <c r="AX37" s="29"/>
      <c r="BC37" s="29"/>
      <c r="BD37" s="29"/>
      <c r="BE37" s="29"/>
      <c r="BF37" s="29"/>
      <c r="BG37" s="29"/>
      <c r="BI37" s="30"/>
      <c r="BQ37" s="29"/>
      <c r="BR37" s="29"/>
      <c r="BS37" s="29"/>
      <c r="BT37" s="29"/>
      <c r="BU37" s="29"/>
      <c r="BV37" s="29"/>
      <c r="BW37" s="29"/>
      <c r="CF37" s="29"/>
      <c r="CG37" s="29"/>
    </row>
    <row r="38" spans="17:87" ht="18" customHeight="1">
      <c r="Q38" s="266" t="s">
        <v>86</v>
      </c>
      <c r="AE38" s="29"/>
      <c r="AK38" s="29"/>
      <c r="AX38" s="293">
        <v>9</v>
      </c>
      <c r="AY38" s="29"/>
      <c r="AZ38" s="29"/>
      <c r="BA38" s="29"/>
      <c r="BB38" s="29"/>
      <c r="BC38" s="29"/>
      <c r="BD38" s="29"/>
      <c r="BF38" s="29"/>
      <c r="BG38" s="29"/>
      <c r="BL38" s="29"/>
      <c r="BO38" s="296">
        <v>27.915</v>
      </c>
      <c r="BP38" s="29"/>
      <c r="BQ38" s="29"/>
      <c r="BR38" s="29"/>
      <c r="BS38" s="29"/>
      <c r="BV38" s="29"/>
      <c r="BW38" s="29"/>
      <c r="BX38" s="29"/>
      <c r="BZ38" s="29"/>
      <c r="CA38" s="29"/>
      <c r="CD38" s="29"/>
      <c r="CE38" s="29"/>
      <c r="CF38" s="29"/>
      <c r="CG38" s="29"/>
      <c r="CH38" s="29"/>
      <c r="CI38" s="29"/>
    </row>
    <row r="39" spans="17:71" ht="18" customHeight="1">
      <c r="Q39" s="262" t="s">
        <v>99</v>
      </c>
      <c r="Y39" s="29"/>
      <c r="Z39" s="205" t="s">
        <v>53</v>
      </c>
      <c r="AL39" s="29"/>
      <c r="AQ39" s="29"/>
      <c r="AZ39" s="29"/>
      <c r="BB39" s="29"/>
      <c r="BC39" s="29"/>
      <c r="BD39" s="29"/>
      <c r="BF39" s="29"/>
      <c r="BG39" s="29"/>
      <c r="BM39" s="29"/>
      <c r="BS39" s="29"/>
    </row>
    <row r="40" spans="25:68" ht="18" customHeight="1">
      <c r="Y40" s="266" t="s">
        <v>81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P40" s="29"/>
      <c r="AR40" s="29"/>
      <c r="AY40" s="266" t="s">
        <v>81</v>
      </c>
      <c r="BF40" s="29"/>
      <c r="BG40" s="29"/>
      <c r="BI40" s="30"/>
      <c r="BJ40" s="29"/>
      <c r="BK40" s="29"/>
      <c r="BL40" s="29"/>
      <c r="BN40" s="29"/>
      <c r="BO40" s="29"/>
      <c r="BP40" s="29"/>
    </row>
    <row r="41" spans="25:51" ht="18" customHeight="1">
      <c r="Y41" s="262" t="s">
        <v>100</v>
      </c>
      <c r="AY41" s="262" t="s">
        <v>105</v>
      </c>
    </row>
    <row r="42" spans="45:61" ht="18" customHeight="1">
      <c r="AS42" s="119" t="s">
        <v>33</v>
      </c>
      <c r="BI42" s="29"/>
    </row>
    <row r="43" ht="18" customHeight="1">
      <c r="AS43" s="97" t="s">
        <v>126</v>
      </c>
    </row>
    <row r="44" ht="18" customHeight="1"/>
    <row r="45" spans="57:88" ht="18" customHeight="1">
      <c r="BE45" s="29"/>
      <c r="BF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</row>
    <row r="46" spans="24:88" ht="18" customHeight="1">
      <c r="X46" s="29"/>
      <c r="Z46" s="29"/>
      <c r="AA46" s="29"/>
      <c r="BD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</row>
    <row r="47" spans="2:88" ht="21" customHeight="1" thickBot="1">
      <c r="B47" s="34" t="s">
        <v>5</v>
      </c>
      <c r="C47" s="35" t="s">
        <v>6</v>
      </c>
      <c r="D47" s="35" t="s">
        <v>7</v>
      </c>
      <c r="E47" s="35" t="s">
        <v>8</v>
      </c>
      <c r="F47" s="36" t="s">
        <v>9</v>
      </c>
      <c r="G47" s="37"/>
      <c r="H47" s="35" t="s">
        <v>5</v>
      </c>
      <c r="I47" s="35" t="s">
        <v>6</v>
      </c>
      <c r="J47" s="35" t="s">
        <v>7</v>
      </c>
      <c r="K47" s="35" t="s">
        <v>8</v>
      </c>
      <c r="L47" s="83" t="s">
        <v>9</v>
      </c>
      <c r="M47" s="80"/>
      <c r="N47" s="80"/>
      <c r="O47" s="321" t="s">
        <v>29</v>
      </c>
      <c r="P47" s="321"/>
      <c r="Q47" s="80"/>
      <c r="R47" s="84"/>
      <c r="AC47" s="29"/>
      <c r="AH47" s="34" t="s">
        <v>5</v>
      </c>
      <c r="AI47" s="35" t="s">
        <v>6</v>
      </c>
      <c r="AJ47" s="35" t="s">
        <v>7</v>
      </c>
      <c r="AK47" s="35" t="s">
        <v>8</v>
      </c>
      <c r="AL47" s="83" t="s">
        <v>9</v>
      </c>
      <c r="AM47" s="80"/>
      <c r="AN47" s="80"/>
      <c r="AO47" s="321" t="s">
        <v>29</v>
      </c>
      <c r="AP47" s="321"/>
      <c r="AQ47" s="80"/>
      <c r="AR47" s="80"/>
      <c r="AS47" s="226"/>
      <c r="AT47" s="35" t="s">
        <v>5</v>
      </c>
      <c r="AU47" s="35" t="s">
        <v>6</v>
      </c>
      <c r="AV47" s="35" t="s">
        <v>7</v>
      </c>
      <c r="AW47" s="35" t="s">
        <v>8</v>
      </c>
      <c r="AX47" s="83" t="s">
        <v>9</v>
      </c>
      <c r="AY47" s="80"/>
      <c r="AZ47" s="80"/>
      <c r="BA47" s="321" t="s">
        <v>29</v>
      </c>
      <c r="BB47" s="321"/>
      <c r="BC47" s="80"/>
      <c r="BD47" s="84"/>
      <c r="BI47" s="29"/>
      <c r="BJ47" s="29"/>
      <c r="BK47" s="29"/>
      <c r="BL47" s="29"/>
      <c r="BM47" s="29"/>
      <c r="BN47" s="34" t="s">
        <v>5</v>
      </c>
      <c r="BO47" s="35" t="s">
        <v>6</v>
      </c>
      <c r="BP47" s="35" t="s">
        <v>7</v>
      </c>
      <c r="BQ47" s="35" t="s">
        <v>8</v>
      </c>
      <c r="BR47" s="83" t="s">
        <v>9</v>
      </c>
      <c r="BS47" s="80"/>
      <c r="BT47" s="80"/>
      <c r="BU47" s="321" t="s">
        <v>29</v>
      </c>
      <c r="BV47" s="321"/>
      <c r="BW47" s="80"/>
      <c r="BX47" s="80"/>
      <c r="BY47" s="226"/>
      <c r="BZ47" s="222" t="s">
        <v>5</v>
      </c>
      <c r="CA47" s="35" t="s">
        <v>6</v>
      </c>
      <c r="CB47" s="35" t="s">
        <v>7</v>
      </c>
      <c r="CC47" s="35" t="s">
        <v>8</v>
      </c>
      <c r="CD47" s="85" t="s">
        <v>9</v>
      </c>
      <c r="CE47" s="37"/>
      <c r="CF47" s="35" t="s">
        <v>5</v>
      </c>
      <c r="CG47" s="35" t="s">
        <v>6</v>
      </c>
      <c r="CH47" s="35" t="s">
        <v>7</v>
      </c>
      <c r="CI47" s="35" t="s">
        <v>8</v>
      </c>
      <c r="CJ47" s="38" t="s">
        <v>9</v>
      </c>
    </row>
    <row r="48" spans="2:88" ht="21" customHeight="1" thickTop="1">
      <c r="B48" s="39"/>
      <c r="C48" s="9"/>
      <c r="D48" s="8" t="s">
        <v>69</v>
      </c>
      <c r="E48" s="9"/>
      <c r="F48" s="9"/>
      <c r="G48" s="241"/>
      <c r="H48" s="9"/>
      <c r="I48" s="9"/>
      <c r="J48" s="9"/>
      <c r="K48" s="9"/>
      <c r="L48" s="9"/>
      <c r="M48" s="8" t="s">
        <v>28</v>
      </c>
      <c r="N48" s="9"/>
      <c r="O48" s="9"/>
      <c r="P48" s="9"/>
      <c r="Q48" s="9"/>
      <c r="R48" s="10"/>
      <c r="AH48" s="11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8" t="s">
        <v>28</v>
      </c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10"/>
      <c r="BH48" s="29"/>
      <c r="BI48" s="29"/>
      <c r="BJ48" s="29"/>
      <c r="BK48" s="29"/>
      <c r="BL48" s="29"/>
      <c r="BM48" s="29"/>
      <c r="BN48" s="89"/>
      <c r="BO48" s="40"/>
      <c r="BP48" s="8"/>
      <c r="BQ48" s="40"/>
      <c r="BR48" s="9"/>
      <c r="BS48" s="8" t="s">
        <v>28</v>
      </c>
      <c r="BT48" s="9"/>
      <c r="BU48" s="9"/>
      <c r="BV48" s="9"/>
      <c r="BW48" s="9"/>
      <c r="BX48" s="9"/>
      <c r="BY48" s="259"/>
      <c r="BZ48" s="40"/>
      <c r="CA48" s="40"/>
      <c r="CB48" s="8" t="s">
        <v>69</v>
      </c>
      <c r="CC48" s="40"/>
      <c r="CD48" s="40"/>
      <c r="CE48" s="241"/>
      <c r="CF48" s="40"/>
      <c r="CG48" s="40"/>
      <c r="CH48" s="8" t="s">
        <v>28</v>
      </c>
      <c r="CI48" s="40"/>
      <c r="CJ48" s="41"/>
    </row>
    <row r="49" spans="2:88" ht="21" customHeight="1">
      <c r="B49" s="254"/>
      <c r="C49" s="43"/>
      <c r="D49" s="43"/>
      <c r="E49" s="43"/>
      <c r="F49" s="44"/>
      <c r="G49" s="44"/>
      <c r="H49" s="43"/>
      <c r="I49" s="43"/>
      <c r="J49" s="43"/>
      <c r="K49" s="43"/>
      <c r="L49" s="255"/>
      <c r="M49" s="16"/>
      <c r="N49" s="16"/>
      <c r="O49" s="16"/>
      <c r="P49" s="16"/>
      <c r="Q49" s="16"/>
      <c r="R49" s="45"/>
      <c r="S49" s="16"/>
      <c r="AH49" s="42"/>
      <c r="AI49" s="43"/>
      <c r="AJ49" s="43"/>
      <c r="AK49" s="43"/>
      <c r="AL49" s="255"/>
      <c r="AM49" s="16"/>
      <c r="AN49" s="16"/>
      <c r="AO49" s="16"/>
      <c r="AP49" s="16"/>
      <c r="AR49" s="3"/>
      <c r="AS49" s="220"/>
      <c r="AT49" s="43"/>
      <c r="AU49" s="43"/>
      <c r="AV49" s="43"/>
      <c r="AW49" s="43"/>
      <c r="AX49" s="255"/>
      <c r="AY49" s="16"/>
      <c r="AZ49" s="16"/>
      <c r="BA49" s="16"/>
      <c r="BD49" s="2"/>
      <c r="BF49" s="29"/>
      <c r="BI49" s="29"/>
      <c r="BJ49" s="29"/>
      <c r="BK49" s="29"/>
      <c r="BL49" s="29"/>
      <c r="BM49" s="29"/>
      <c r="BN49" s="42"/>
      <c r="BO49" s="43"/>
      <c r="BP49" s="43"/>
      <c r="BQ49" s="43"/>
      <c r="BR49" s="255"/>
      <c r="BS49" s="16"/>
      <c r="BT49" s="16"/>
      <c r="BU49" s="16"/>
      <c r="BV49" s="16"/>
      <c r="BW49" s="16"/>
      <c r="BX49" s="16"/>
      <c r="BY49" s="247"/>
      <c r="BZ49" s="223"/>
      <c r="CA49" s="43"/>
      <c r="CB49" s="43"/>
      <c r="CC49" s="43"/>
      <c r="CD49" s="86"/>
      <c r="CE49" s="247"/>
      <c r="CF49" s="43"/>
      <c r="CG49" s="43"/>
      <c r="CH49" s="43"/>
      <c r="CI49" s="43"/>
      <c r="CJ49" s="45"/>
    </row>
    <row r="50" spans="2:88" ht="21" customHeight="1">
      <c r="B50" s="282">
        <v>1</v>
      </c>
      <c r="C50" s="273">
        <v>27.366</v>
      </c>
      <c r="D50" s="50">
        <v>55</v>
      </c>
      <c r="E50" s="274">
        <f>C50+D50*0.001</f>
        <v>27.421</v>
      </c>
      <c r="F50" s="47" t="s">
        <v>46</v>
      </c>
      <c r="G50" s="46"/>
      <c r="H50" s="284">
        <v>3</v>
      </c>
      <c r="I50" s="275">
        <v>27.4</v>
      </c>
      <c r="J50" s="50">
        <v>51</v>
      </c>
      <c r="K50" s="274">
        <f>I50+J50*0.001</f>
        <v>27.450999999999997</v>
      </c>
      <c r="L50" s="257" t="s">
        <v>70</v>
      </c>
      <c r="M50" s="285" t="s">
        <v>114</v>
      </c>
      <c r="R50" s="2"/>
      <c r="AH50" s="286">
        <v>5</v>
      </c>
      <c r="AI50" s="51">
        <v>27.459</v>
      </c>
      <c r="AJ50" s="50">
        <v>46</v>
      </c>
      <c r="AK50" s="51">
        <f>AI50+AJ50*0.001</f>
        <v>27.505</v>
      </c>
      <c r="AL50" s="256" t="s">
        <v>70</v>
      </c>
      <c r="AM50" s="285" t="s">
        <v>116</v>
      </c>
      <c r="AR50" s="3"/>
      <c r="AS50" s="220"/>
      <c r="AT50" s="287">
        <v>101</v>
      </c>
      <c r="AU50" s="51">
        <v>27.529</v>
      </c>
      <c r="AV50" s="50">
        <v>46</v>
      </c>
      <c r="AW50" s="51">
        <f>AU50+AV50*0.001</f>
        <v>27.575</v>
      </c>
      <c r="AX50" s="256" t="s">
        <v>70</v>
      </c>
      <c r="AY50" s="285" t="s">
        <v>108</v>
      </c>
      <c r="BD50" s="2"/>
      <c r="BF50" s="29"/>
      <c r="BI50" s="29"/>
      <c r="BJ50" s="29"/>
      <c r="BK50" s="29"/>
      <c r="BL50" s="29"/>
      <c r="BM50" s="29"/>
      <c r="BN50" s="283">
        <v>7</v>
      </c>
      <c r="BO50" s="27">
        <v>27.584</v>
      </c>
      <c r="BP50" s="50">
        <v>46</v>
      </c>
      <c r="BQ50" s="51">
        <f>BO50+BP50*0.001</f>
        <v>27.63</v>
      </c>
      <c r="BR50" s="256" t="s">
        <v>70</v>
      </c>
      <c r="BS50" s="285" t="s">
        <v>118</v>
      </c>
      <c r="BX50" s="3"/>
      <c r="BY50" s="248"/>
      <c r="BZ50" s="224" t="s">
        <v>71</v>
      </c>
      <c r="CA50" s="27">
        <v>27.641</v>
      </c>
      <c r="CB50" s="50">
        <v>-46</v>
      </c>
      <c r="CC50" s="51">
        <f>CA50+CB50*0.001</f>
        <v>27.595</v>
      </c>
      <c r="CD50" s="87" t="s">
        <v>46</v>
      </c>
      <c r="CE50" s="248"/>
      <c r="CF50" s="289">
        <v>11</v>
      </c>
      <c r="CG50" s="49">
        <v>27.725</v>
      </c>
      <c r="CH50" s="50">
        <v>-51</v>
      </c>
      <c r="CI50" s="51">
        <f>CG50+CH50*0.001</f>
        <v>27.674000000000003</v>
      </c>
      <c r="CJ50" s="25" t="s">
        <v>70</v>
      </c>
    </row>
    <row r="51" spans="2:88" ht="21" customHeight="1">
      <c r="B51" s="42"/>
      <c r="C51" s="43"/>
      <c r="D51" s="43"/>
      <c r="E51" s="43"/>
      <c r="F51" s="44"/>
      <c r="G51" s="46"/>
      <c r="H51" s="43"/>
      <c r="I51" s="43"/>
      <c r="J51" s="43"/>
      <c r="K51" s="43"/>
      <c r="L51" s="257"/>
      <c r="M51" s="16"/>
      <c r="N51" s="16"/>
      <c r="O51" s="16"/>
      <c r="P51" s="16"/>
      <c r="Q51" s="16"/>
      <c r="R51" s="45"/>
      <c r="S51" s="16"/>
      <c r="AH51" s="286">
        <v>6</v>
      </c>
      <c r="AI51" s="51">
        <v>27.502</v>
      </c>
      <c r="AJ51" s="50">
        <v>46</v>
      </c>
      <c r="AK51" s="51">
        <f>AI51+AJ51*0.001</f>
        <v>27.548</v>
      </c>
      <c r="AL51" s="256" t="s">
        <v>70</v>
      </c>
      <c r="AM51" s="285" t="s">
        <v>108</v>
      </c>
      <c r="AN51" s="16"/>
      <c r="AO51" s="16"/>
      <c r="AP51" s="16"/>
      <c r="AR51" s="3"/>
      <c r="AS51" s="220"/>
      <c r="AT51" s="287" t="s">
        <v>68</v>
      </c>
      <c r="AU51" s="303">
        <v>28.071</v>
      </c>
      <c r="AV51" s="304">
        <v>-51</v>
      </c>
      <c r="AW51" s="303">
        <f>AU51+AV51*0.001</f>
        <v>28.020000000000003</v>
      </c>
      <c r="AX51" s="256" t="s">
        <v>46</v>
      </c>
      <c r="AY51" s="285" t="s">
        <v>127</v>
      </c>
      <c r="AZ51" s="16"/>
      <c r="BA51" s="16"/>
      <c r="BD51" s="2"/>
      <c r="BF51" s="29"/>
      <c r="BI51" s="29"/>
      <c r="BJ51" s="29"/>
      <c r="BK51" s="29"/>
      <c r="BL51" s="29"/>
      <c r="BM51" s="29"/>
      <c r="BN51" s="42"/>
      <c r="BO51" s="43"/>
      <c r="BP51" s="43"/>
      <c r="BQ51" s="43"/>
      <c r="BR51" s="257"/>
      <c r="BS51" s="16"/>
      <c r="BT51" s="16"/>
      <c r="BU51" s="16"/>
      <c r="BV51" s="16"/>
      <c r="BW51" s="16"/>
      <c r="BX51" s="16"/>
      <c r="BY51" s="248"/>
      <c r="BZ51" s="223"/>
      <c r="CA51" s="43"/>
      <c r="CB51" s="43"/>
      <c r="CC51" s="43"/>
      <c r="CD51" s="86"/>
      <c r="CE51" s="248"/>
      <c r="CF51" s="245"/>
      <c r="CG51" s="245"/>
      <c r="CH51" s="245"/>
      <c r="CI51" s="245"/>
      <c r="CJ51" s="250"/>
    </row>
    <row r="52" spans="2:88" ht="21" customHeight="1">
      <c r="B52" s="283">
        <v>2</v>
      </c>
      <c r="C52" s="275">
        <v>27.4</v>
      </c>
      <c r="D52" s="50">
        <v>42</v>
      </c>
      <c r="E52" s="274">
        <f>C52+D52*0.001</f>
        <v>27.442</v>
      </c>
      <c r="F52" s="47" t="s">
        <v>46</v>
      </c>
      <c r="G52" s="46"/>
      <c r="H52" s="284">
        <v>4</v>
      </c>
      <c r="I52" s="27">
        <v>27.432</v>
      </c>
      <c r="J52" s="50">
        <v>46</v>
      </c>
      <c r="K52" s="51">
        <f>I52+J52*0.001</f>
        <v>27.477999999999998</v>
      </c>
      <c r="L52" s="256" t="s">
        <v>70</v>
      </c>
      <c r="M52" s="285" t="s">
        <v>115</v>
      </c>
      <c r="R52" s="2"/>
      <c r="AH52" s="286">
        <v>9</v>
      </c>
      <c r="AI52" s="51">
        <v>27.657</v>
      </c>
      <c r="AJ52" s="50">
        <v>46</v>
      </c>
      <c r="AK52" s="51">
        <f>AI52+AJ52*0.001</f>
        <v>27.703</v>
      </c>
      <c r="AL52" s="256" t="s">
        <v>70</v>
      </c>
      <c r="AM52" s="285" t="s">
        <v>117</v>
      </c>
      <c r="AR52" s="3"/>
      <c r="AS52" s="220"/>
      <c r="AT52" s="287" t="s">
        <v>83</v>
      </c>
      <c r="AU52" s="303">
        <v>28.9</v>
      </c>
      <c r="AV52" s="304">
        <v>-42</v>
      </c>
      <c r="AW52" s="303">
        <f>AU52+AV52*0.001</f>
        <v>28.857999999999997</v>
      </c>
      <c r="AX52" s="256" t="s">
        <v>70</v>
      </c>
      <c r="AY52" s="285" t="s">
        <v>129</v>
      </c>
      <c r="AZ52" s="218"/>
      <c r="BA52" s="218"/>
      <c r="BB52" s="218"/>
      <c r="BC52" s="218"/>
      <c r="BD52" s="219"/>
      <c r="BI52" s="29"/>
      <c r="BJ52" s="29"/>
      <c r="BK52" s="29"/>
      <c r="BL52" s="29"/>
      <c r="BM52" s="29"/>
      <c r="BN52" s="48" t="s">
        <v>72</v>
      </c>
      <c r="BO52" s="27">
        <v>27.641</v>
      </c>
      <c r="BP52" s="50">
        <v>46</v>
      </c>
      <c r="BQ52" s="51">
        <f>BO52+BP52*0.001</f>
        <v>27.686999999999998</v>
      </c>
      <c r="BR52" s="256" t="s">
        <v>70</v>
      </c>
      <c r="BS52" s="285" t="s">
        <v>118</v>
      </c>
      <c r="BX52" s="3"/>
      <c r="BY52" s="248"/>
      <c r="BZ52" s="288">
        <v>10</v>
      </c>
      <c r="CA52" s="27">
        <v>27.695</v>
      </c>
      <c r="CB52" s="50">
        <v>-51</v>
      </c>
      <c r="CC52" s="51">
        <f>CA52+CB52*0.001</f>
        <v>27.644000000000002</v>
      </c>
      <c r="CD52" s="87" t="s">
        <v>46</v>
      </c>
      <c r="CE52" s="248"/>
      <c r="CF52" s="16"/>
      <c r="CG52" s="16"/>
      <c r="CH52" s="90" t="s">
        <v>51</v>
      </c>
      <c r="CI52" s="16"/>
      <c r="CJ52" s="25"/>
    </row>
    <row r="53" spans="2:88" ht="21" customHeight="1" thickBot="1">
      <c r="B53" s="52"/>
      <c r="C53" s="53"/>
      <c r="D53" s="54"/>
      <c r="E53" s="54"/>
      <c r="F53" s="55"/>
      <c r="G53" s="56"/>
      <c r="H53" s="57"/>
      <c r="I53" s="53"/>
      <c r="J53" s="54"/>
      <c r="K53" s="54"/>
      <c r="L53" s="258"/>
      <c r="M53" s="82"/>
      <c r="N53" s="78"/>
      <c r="O53" s="78"/>
      <c r="P53" s="78"/>
      <c r="Q53" s="78"/>
      <c r="R53" s="79"/>
      <c r="AD53" s="111"/>
      <c r="AE53" s="112"/>
      <c r="AH53" s="52"/>
      <c r="AI53" s="53"/>
      <c r="AJ53" s="54"/>
      <c r="AK53" s="54"/>
      <c r="AL53" s="258"/>
      <c r="AM53" s="82"/>
      <c r="AN53" s="78"/>
      <c r="AO53" s="78"/>
      <c r="AP53" s="78"/>
      <c r="AQ53" s="78"/>
      <c r="AR53" s="78"/>
      <c r="AS53" s="221"/>
      <c r="AT53" s="57"/>
      <c r="AU53" s="53"/>
      <c r="AV53" s="54"/>
      <c r="AW53" s="54"/>
      <c r="AX53" s="258"/>
      <c r="AY53" s="82"/>
      <c r="AZ53" s="78"/>
      <c r="BA53" s="78"/>
      <c r="BB53" s="78"/>
      <c r="BC53" s="78"/>
      <c r="BD53" s="79"/>
      <c r="BG53" s="111"/>
      <c r="BH53" s="112"/>
      <c r="BI53" s="29"/>
      <c r="BJ53" s="29"/>
      <c r="BK53" s="29"/>
      <c r="BL53" s="29"/>
      <c r="BM53" s="29"/>
      <c r="BN53" s="52"/>
      <c r="BO53" s="53"/>
      <c r="BP53" s="54"/>
      <c r="BQ53" s="54"/>
      <c r="BR53" s="258"/>
      <c r="BS53" s="82"/>
      <c r="BT53" s="78"/>
      <c r="BU53" s="78"/>
      <c r="BV53" s="78"/>
      <c r="BW53" s="78"/>
      <c r="BX53" s="78"/>
      <c r="BY53" s="249"/>
      <c r="BZ53" s="225"/>
      <c r="CA53" s="53"/>
      <c r="CB53" s="54"/>
      <c r="CC53" s="54"/>
      <c r="CD53" s="88"/>
      <c r="CE53" s="249"/>
      <c r="CF53" s="246"/>
      <c r="CG53" s="242"/>
      <c r="CH53" s="244" t="s">
        <v>109</v>
      </c>
      <c r="CI53" s="243"/>
      <c r="CJ53" s="58"/>
    </row>
  </sheetData>
  <sheetProtection password="E755" sheet="1" objects="1" scenarios="1"/>
  <mergeCells count="15">
    <mergeCell ref="BN2:BQ2"/>
    <mergeCell ref="R3:S3"/>
    <mergeCell ref="V4:Y4"/>
    <mergeCell ref="BN4:BQ4"/>
    <mergeCell ref="V2:Y2"/>
    <mergeCell ref="AO47:AP47"/>
    <mergeCell ref="BA47:BB47"/>
    <mergeCell ref="AB3:AC3"/>
    <mergeCell ref="V3:Y3"/>
    <mergeCell ref="O47:P47"/>
    <mergeCell ref="BJ3:BM3"/>
    <mergeCell ref="AA25:AA26"/>
    <mergeCell ref="BT3:BU3"/>
    <mergeCell ref="BN3:BQ3"/>
    <mergeCell ref="BU47:BV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K10 CI10" numberStoredAsText="1"/>
  </ignoredErrors>
  <drawing r:id="rId8"/>
  <legacyDrawing r:id="rId7"/>
  <oleObjects>
    <oleObject progId="Paint.Picture" shapeId="821993" r:id="rId1"/>
    <oleObject progId="Paint.Picture" shapeId="827052" r:id="rId2"/>
    <oleObject progId="Paint.Picture" shapeId="834606" r:id="rId3"/>
    <oleObject progId="Paint.Picture" shapeId="834808" r:id="rId4"/>
    <oleObject progId="Paint.Picture" shapeId="834938" r:id="rId5"/>
    <oleObject progId="Paint.Picture" shapeId="83499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2011-10-03T11:36:19Z</cp:lastPrinted>
  <dcterms:created xsi:type="dcterms:W3CDTF">2003-01-10T15:39:03Z</dcterms:created>
  <dcterms:modified xsi:type="dcterms:W3CDTF">2011-10-10T07:35:11Z</dcterms:modified>
  <cp:category/>
  <cp:version/>
  <cp:contentType/>
  <cp:contentStatus/>
</cp:coreProperties>
</file>