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7665" activeTab="0"/>
  </bookViews>
  <sheets>
    <sheet name="Kamenný Újezd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<sst xmlns="http://schemas.openxmlformats.org/spreadsheetml/2006/main" count="154" uniqueCount="97">
  <si>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Vjezdová</t>
  </si>
  <si>
    <t>Odjezdová</t>
  </si>
  <si>
    <t>Seřaďovací</t>
  </si>
  <si>
    <t>S 3</t>
  </si>
  <si>
    <t>SENA</t>
  </si>
  <si>
    <t>C</t>
  </si>
  <si>
    <t>JPg</t>
  </si>
  <si>
    <t>S 1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</si>
  <si>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</si>
  <si>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</si>
  <si>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</si>
  <si>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</si>
  <si>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</si>
  <si>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</si>
  <si>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</si>
  <si>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</si>
  <si>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</si>
  <si>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</si>
  <si>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</si>
  <si>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</si>
  <si>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</si>
  <si>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</si>
  <si>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</si>
  <si>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</si>
  <si>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</si>
  <si>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</si>
  <si>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</si>
  <si>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</si>
  <si>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</si>
  <si>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</si>
  <si>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</si>
  <si>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</si>
  <si>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</si>
  <si>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</si>
  <si>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</si>
  <si>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</si>
  <si>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</si>
  <si>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</si>
  <si>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</si>
  <si>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</si>
  <si>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</si>
  <si>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</si>
  <si>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S 2</t>
  </si>
  <si>
    <t>4</t>
  </si>
  <si>
    <t>5</t>
  </si>
  <si>
    <t>30</t>
  </si>
  <si>
    <r>
      <t xml:space="preserve">Hlavní  staniční  kolej,  </t>
    </r>
    <r>
      <rPr>
        <sz val="14"/>
        <rFont val="Arial CE"/>
        <family val="2"/>
      </rPr>
      <t>NTV</t>
    </r>
  </si>
  <si>
    <t>č. II,  úrovňové, jednostranné vnitřní</t>
  </si>
  <si>
    <t>č. I,  úrovňové, vnější</t>
  </si>
  <si>
    <t>Kód : 14</t>
  </si>
  <si>
    <t>Se 1</t>
  </si>
  <si>
    <t>Se 2</t>
  </si>
  <si>
    <t>Trať : 706</t>
  </si>
  <si>
    <t>Automatické  hradlo</t>
  </si>
  <si>
    <t>samočinně činností</t>
  </si>
  <si>
    <t>zabezpečovacího zařízení</t>
  </si>
  <si>
    <t>90</t>
  </si>
  <si>
    <t>Kód : 22</t>
  </si>
  <si>
    <t>L 1a</t>
  </si>
  <si>
    <t>Lc 1</t>
  </si>
  <si>
    <t>1 a</t>
  </si>
  <si>
    <t>Vk 1</t>
  </si>
  <si>
    <t>kontrola volnosti tratě počítačem náprav</t>
  </si>
  <si>
    <t>Odjezdová  +  cestová</t>
  </si>
  <si>
    <t>Obvod  dispečera  DOZ</t>
  </si>
  <si>
    <t>Obvod dispečera DOZ</t>
  </si>
  <si>
    <t>Směr  :  Holkov</t>
  </si>
  <si>
    <t>105,570</t>
  </si>
  <si>
    <t>Km  105,570</t>
  </si>
  <si>
    <t>Lc 2</t>
  </si>
  <si>
    <t>L 3</t>
  </si>
  <si>
    <t>( 1 + 1a  =  604 m )</t>
  </si>
  <si>
    <t>Směr  :  Včelná</t>
  </si>
  <si>
    <t>Př Lo</t>
  </si>
  <si>
    <t>Př So</t>
  </si>
  <si>
    <t>Lo</t>
  </si>
  <si>
    <t>So</t>
  </si>
  <si>
    <t>Oddílová  -  AH Chlumec u Českých Budějovic</t>
  </si>
  <si>
    <t>od  Holkova</t>
  </si>
  <si>
    <t>km 102,070</t>
  </si>
  <si>
    <t>AH - 88 ( s návěstním bodem )</t>
  </si>
  <si>
    <t>poznámka</t>
  </si>
  <si>
    <t>Obvod  posunu</t>
  </si>
  <si>
    <t>AH - 88 ( bez návěstního bodu )</t>
  </si>
  <si>
    <t>ručně</t>
  </si>
  <si>
    <t>Ev. č. : 753327</t>
  </si>
  <si>
    <t>EZ</t>
  </si>
  <si>
    <t>( Vk1 / 3 )</t>
  </si>
  <si>
    <t>vým. zámek, závislost na Vk 1, klíč držen v EMZ v DK</t>
  </si>
  <si>
    <t>do  Holkova</t>
  </si>
  <si>
    <t>Elektronické  stavědlo</t>
  </si>
  <si>
    <t>K 2000 - Starmon</t>
  </si>
  <si>
    <t>dálková obsluha dispečerem DOZ z ŽST Č. Budějovice</t>
  </si>
  <si>
    <t>Výprava vlaků s přepravou cestujících dle čl. 505 ČD D2</t>
  </si>
  <si>
    <t>jízdní cesty na tutéž kolej</t>
  </si>
  <si>
    <t>IX.</t>
  </si>
  <si>
    <t>při jízdě do odbočky - není-li uvedeno jinak, rychlost 50 km/h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</si>
</sst>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1" fillId="0" borderId="15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9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4" fillId="0" borderId="8" xfId="0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20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5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center" indent="1"/>
    </xf>
    <xf numFmtId="49" fontId="45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70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8" fillId="4" borderId="60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/>
    </xf>
    <xf numFmtId="0" fontId="1" fillId="6" borderId="76" xfId="0" applyFont="1" applyFill="1" applyBorder="1" applyAlignment="1">
      <alignment horizontal="center" vertical="center"/>
    </xf>
    <xf numFmtId="0" fontId="1" fillId="6" borderId="7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8" fillId="4" borderId="59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8" fillId="4" borderId="71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164" fontId="46" fillId="0" borderId="30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horizontal="center" vertical="center"/>
      <protection/>
    </xf>
    <xf numFmtId="0" fontId="11" fillId="3" borderId="67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21</xdr:row>
      <xdr:rowOff>114300</xdr:rowOff>
    </xdr:from>
    <xdr:to>
      <xdr:col>54</xdr:col>
      <xdr:colOff>666750</xdr:colOff>
      <xdr:row>21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29756100" y="5848350"/>
          <a:ext cx="1087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25</xdr:row>
      <xdr:rowOff>114300</xdr:rowOff>
    </xdr:from>
    <xdr:to>
      <xdr:col>78</xdr:col>
      <xdr:colOff>495300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67627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65341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306050"/>
          <a:ext cx="12401550" cy="5619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572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72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5341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Kamenný Újezd u Českých Budějovic</a:t>
          </a:r>
        </a:p>
      </xdr:txBody>
    </xdr:sp>
    <xdr:clientData/>
  </xdr:twoCellAnchor>
  <xdr:twoCellAnchor>
    <xdr:from>
      <xdr:col>83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306050"/>
          <a:ext cx="3486150" cy="5619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762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6534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152400</xdr:rowOff>
    </xdr:from>
    <xdr:to>
      <xdr:col>74</xdr:col>
      <xdr:colOff>476250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4559200" y="6572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114300</xdr:rowOff>
    </xdr:from>
    <xdr:to>
      <xdr:col>73</xdr:col>
      <xdr:colOff>247650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816250" y="6534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21</xdr:row>
      <xdr:rowOff>19050</xdr:rowOff>
    </xdr:from>
    <xdr:to>
      <xdr:col>51</xdr:col>
      <xdr:colOff>504825</xdr:colOff>
      <xdr:row>21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37957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379571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21</xdr:row>
      <xdr:rowOff>19050</xdr:rowOff>
    </xdr:from>
    <xdr:to>
      <xdr:col>51</xdr:col>
      <xdr:colOff>504825</xdr:colOff>
      <xdr:row>21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379571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22</xdr:row>
      <xdr:rowOff>9525</xdr:rowOff>
    </xdr:from>
    <xdr:to>
      <xdr:col>52</xdr:col>
      <xdr:colOff>9525</xdr:colOff>
      <xdr:row>22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379571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152400</xdr:rowOff>
    </xdr:from>
    <xdr:to>
      <xdr:col>39</xdr:col>
      <xdr:colOff>266700</xdr:colOff>
      <xdr:row>22</xdr:row>
      <xdr:rowOff>0</xdr:rowOff>
    </xdr:to>
    <xdr:sp>
      <xdr:nvSpPr>
        <xdr:cNvPr id="31" name="Line 47"/>
        <xdr:cNvSpPr>
          <a:spLocks/>
        </xdr:cNvSpPr>
      </xdr:nvSpPr>
      <xdr:spPr>
        <a:xfrm flipV="1">
          <a:off x="28270200" y="588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40</xdr:col>
      <xdr:colOff>495300</xdr:colOff>
      <xdr:row>21</xdr:row>
      <xdr:rowOff>152400</xdr:rowOff>
    </xdr:to>
    <xdr:sp>
      <xdr:nvSpPr>
        <xdr:cNvPr id="32" name="Line 50"/>
        <xdr:cNvSpPr>
          <a:spLocks/>
        </xdr:cNvSpPr>
      </xdr:nvSpPr>
      <xdr:spPr>
        <a:xfrm flipV="1">
          <a:off x="29013150" y="5848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37</xdr:col>
      <xdr:colOff>266700</xdr:colOff>
      <xdr:row>24</xdr:row>
      <xdr:rowOff>114300</xdr:rowOff>
    </xdr:to>
    <xdr:sp>
      <xdr:nvSpPr>
        <xdr:cNvPr id="33" name="Line 56"/>
        <xdr:cNvSpPr>
          <a:spLocks/>
        </xdr:cNvSpPr>
      </xdr:nvSpPr>
      <xdr:spPr>
        <a:xfrm flipV="1">
          <a:off x="25298400" y="6076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1925300" y="79057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61</xdr:col>
      <xdr:colOff>247650</xdr:colOff>
      <xdr:row>30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79057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61</xdr:col>
      <xdr:colOff>247650</xdr:colOff>
      <xdr:row>30</xdr:row>
      <xdr:rowOff>76200</xdr:rowOff>
    </xdr:from>
    <xdr:to>
      <xdr:col>62</xdr:col>
      <xdr:colOff>495300</xdr:colOff>
      <xdr:row>30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45643800" y="786765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0</xdr:rowOff>
    </xdr:from>
    <xdr:to>
      <xdr:col>44</xdr:col>
      <xdr:colOff>0</xdr:colOff>
      <xdr:row>41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98488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56</xdr:col>
      <xdr:colOff>0</xdr:colOff>
      <xdr:row>41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33356550" y="98488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266700</xdr:colOff>
      <xdr:row>30</xdr:row>
      <xdr:rowOff>76200</xdr:rowOff>
    </xdr:to>
    <xdr:sp>
      <xdr:nvSpPr>
        <xdr:cNvPr id="42" name="Line 179"/>
        <xdr:cNvSpPr>
          <a:spLocks/>
        </xdr:cNvSpPr>
      </xdr:nvSpPr>
      <xdr:spPr>
        <a:xfrm flipH="1" flipV="1">
          <a:off x="1043940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76200</xdr:rowOff>
    </xdr:from>
    <xdr:to>
      <xdr:col>16</xdr:col>
      <xdr:colOff>495300</xdr:colOff>
      <xdr:row>30</xdr:row>
      <xdr:rowOff>114300</xdr:rowOff>
    </xdr:to>
    <xdr:sp>
      <xdr:nvSpPr>
        <xdr:cNvPr id="43" name="Line 180"/>
        <xdr:cNvSpPr>
          <a:spLocks/>
        </xdr:cNvSpPr>
      </xdr:nvSpPr>
      <xdr:spPr>
        <a:xfrm flipH="1" flipV="1">
          <a:off x="1118235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13</xdr:col>
      <xdr:colOff>266700</xdr:colOff>
      <xdr:row>29</xdr:row>
      <xdr:rowOff>114300</xdr:rowOff>
    </xdr:to>
    <xdr:sp>
      <xdr:nvSpPr>
        <xdr:cNvPr id="44" name="Line 181"/>
        <xdr:cNvSpPr>
          <a:spLocks/>
        </xdr:cNvSpPr>
      </xdr:nvSpPr>
      <xdr:spPr>
        <a:xfrm flipH="1" flipV="1">
          <a:off x="7467600" y="7219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30</xdr:row>
      <xdr:rowOff>0</xdr:rowOff>
    </xdr:from>
    <xdr:to>
      <xdr:col>63</xdr:col>
      <xdr:colOff>247650</xdr:colOff>
      <xdr:row>30</xdr:row>
      <xdr:rowOff>76200</xdr:rowOff>
    </xdr:to>
    <xdr:sp>
      <xdr:nvSpPr>
        <xdr:cNvPr id="45" name="Line 182"/>
        <xdr:cNvSpPr>
          <a:spLocks/>
        </xdr:cNvSpPr>
      </xdr:nvSpPr>
      <xdr:spPr>
        <a:xfrm flipH="1">
          <a:off x="46405800" y="7791450"/>
          <a:ext cx="7239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68</xdr:col>
      <xdr:colOff>495300</xdr:colOff>
      <xdr:row>30</xdr:row>
      <xdr:rowOff>0</xdr:rowOff>
    </xdr:to>
    <xdr:sp>
      <xdr:nvSpPr>
        <xdr:cNvPr id="46" name="Line 183"/>
        <xdr:cNvSpPr>
          <a:spLocks/>
        </xdr:cNvSpPr>
      </xdr:nvSpPr>
      <xdr:spPr>
        <a:xfrm flipH="1">
          <a:off x="47129700" y="72199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25</xdr:row>
      <xdr:rowOff>0</xdr:rowOff>
    </xdr:from>
    <xdr:to>
      <xdr:col>80</xdr:col>
      <xdr:colOff>495300</xdr:colOff>
      <xdr:row>30</xdr:row>
      <xdr:rowOff>0</xdr:rowOff>
    </xdr:to>
    <xdr:sp>
      <xdr:nvSpPr>
        <xdr:cNvPr id="47" name="Line 334"/>
        <xdr:cNvSpPr>
          <a:spLocks/>
        </xdr:cNvSpPr>
      </xdr:nvSpPr>
      <xdr:spPr>
        <a:xfrm>
          <a:off x="59778900" y="6648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23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59283600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106,182</a:t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9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00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01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502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503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41</xdr:row>
      <xdr:rowOff>0</xdr:rowOff>
    </xdr:from>
    <xdr:ext cx="323850" cy="285750"/>
    <xdr:sp>
      <xdr:nvSpPr>
        <xdr:cNvPr id="55" name="Oval 653"/>
        <xdr:cNvSpPr>
          <a:spLocks noChangeAspect="1"/>
        </xdr:cNvSpPr>
      </xdr:nvSpPr>
      <xdr:spPr>
        <a:xfrm>
          <a:off x="32708850" y="10306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56" name="Group 654"/>
        <xdr:cNvGrpSpPr>
          <a:grpSpLocks noChangeAspect="1"/>
        </xdr:cNvGrpSpPr>
      </xdr:nvGrpSpPr>
      <xdr:grpSpPr>
        <a:xfrm>
          <a:off x="73152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6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59" name="Group 657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6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29</xdr:row>
      <xdr:rowOff>114300</xdr:rowOff>
    </xdr:from>
    <xdr:to>
      <xdr:col>14</xdr:col>
      <xdr:colOff>495300</xdr:colOff>
      <xdr:row>30</xdr:row>
      <xdr:rowOff>0</xdr:rowOff>
    </xdr:to>
    <xdr:sp>
      <xdr:nvSpPr>
        <xdr:cNvPr id="62" name="Line 660"/>
        <xdr:cNvSpPr>
          <a:spLocks/>
        </xdr:cNvSpPr>
      </xdr:nvSpPr>
      <xdr:spPr>
        <a:xfrm flipH="1" flipV="1">
          <a:off x="9696450" y="7677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114300</xdr:rowOff>
    </xdr:to>
    <xdr:sp>
      <xdr:nvSpPr>
        <xdr:cNvPr id="63" name="Line 669"/>
        <xdr:cNvSpPr>
          <a:spLocks/>
        </xdr:cNvSpPr>
      </xdr:nvSpPr>
      <xdr:spPr>
        <a:xfrm flipH="1">
          <a:off x="11925300" y="6648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64" name="Group 670"/>
        <xdr:cNvGrpSpPr>
          <a:grpSpLocks noChangeAspect="1"/>
        </xdr:cNvGrpSpPr>
      </xdr:nvGrpSpPr>
      <xdr:grpSpPr>
        <a:xfrm>
          <a:off x="251460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22</xdr:row>
      <xdr:rowOff>0</xdr:rowOff>
    </xdr:from>
    <xdr:to>
      <xdr:col>38</xdr:col>
      <xdr:colOff>495300</xdr:colOff>
      <xdr:row>22</xdr:row>
      <xdr:rowOff>114300</xdr:rowOff>
    </xdr:to>
    <xdr:sp>
      <xdr:nvSpPr>
        <xdr:cNvPr id="67" name="Line 673"/>
        <xdr:cNvSpPr>
          <a:spLocks/>
        </xdr:cNvSpPr>
      </xdr:nvSpPr>
      <xdr:spPr>
        <a:xfrm flipV="1">
          <a:off x="27527250" y="59626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466725</xdr:colOff>
      <xdr:row>20</xdr:row>
      <xdr:rowOff>0</xdr:rowOff>
    </xdr:from>
    <xdr:to>
      <xdr:col>32</xdr:col>
      <xdr:colOff>228600</xdr:colOff>
      <xdr:row>22</xdr:row>
      <xdr:rowOff>0</xdr:rowOff>
    </xdr:to>
    <xdr:pic>
      <xdr:nvPicPr>
        <xdr:cNvPr id="6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98025" y="5505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47625</xdr:colOff>
      <xdr:row>18</xdr:row>
      <xdr:rowOff>9525</xdr:rowOff>
    </xdr:from>
    <xdr:to>
      <xdr:col>31</xdr:col>
      <xdr:colOff>485775</xdr:colOff>
      <xdr:row>19</xdr:row>
      <xdr:rowOff>0</xdr:rowOff>
    </xdr:to>
    <xdr:grpSp>
      <xdr:nvGrpSpPr>
        <xdr:cNvPr id="69" name="Group 679"/>
        <xdr:cNvGrpSpPr>
          <a:grpSpLocks/>
        </xdr:cNvGrpSpPr>
      </xdr:nvGrpSpPr>
      <xdr:grpSpPr>
        <a:xfrm>
          <a:off x="22850475" y="5057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70" name="Line 6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73" name="Group 684"/>
        <xdr:cNvGrpSpPr>
          <a:grpSpLocks noChangeAspect="1"/>
        </xdr:cNvGrpSpPr>
      </xdr:nvGrpSpPr>
      <xdr:grpSpPr>
        <a:xfrm>
          <a:off x="581406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114300</xdr:rowOff>
    </xdr:from>
    <xdr:to>
      <xdr:col>68</xdr:col>
      <xdr:colOff>647700</xdr:colOff>
      <xdr:row>29</xdr:row>
      <xdr:rowOff>28575</xdr:rowOff>
    </xdr:to>
    <xdr:grpSp>
      <xdr:nvGrpSpPr>
        <xdr:cNvPr id="76" name="Group 687"/>
        <xdr:cNvGrpSpPr>
          <a:grpSpLocks noChangeAspect="1"/>
        </xdr:cNvGrpSpPr>
      </xdr:nvGrpSpPr>
      <xdr:grpSpPr>
        <a:xfrm>
          <a:off x="507111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6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0</xdr:rowOff>
    </xdr:from>
    <xdr:to>
      <xdr:col>75</xdr:col>
      <xdr:colOff>247650</xdr:colOff>
      <xdr:row>25</xdr:row>
      <xdr:rowOff>114300</xdr:rowOff>
    </xdr:to>
    <xdr:sp>
      <xdr:nvSpPr>
        <xdr:cNvPr id="79" name="Line 690"/>
        <xdr:cNvSpPr>
          <a:spLocks/>
        </xdr:cNvSpPr>
      </xdr:nvSpPr>
      <xdr:spPr>
        <a:xfrm flipH="1" flipV="1">
          <a:off x="55302150" y="6648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27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5133975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 editAs="absolute">
    <xdr:from>
      <xdr:col>38</xdr:col>
      <xdr:colOff>314325</xdr:colOff>
      <xdr:row>21</xdr:row>
      <xdr:rowOff>28575</xdr:rowOff>
    </xdr:from>
    <xdr:to>
      <xdr:col>38</xdr:col>
      <xdr:colOff>666750</xdr:colOff>
      <xdr:row>21</xdr:row>
      <xdr:rowOff>152400</xdr:rowOff>
    </xdr:to>
    <xdr:sp>
      <xdr:nvSpPr>
        <xdr:cNvPr id="81" name="kreslení 16"/>
        <xdr:cNvSpPr>
          <a:spLocks/>
        </xdr:cNvSpPr>
      </xdr:nvSpPr>
      <xdr:spPr>
        <a:xfrm>
          <a:off x="28089225" y="576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314325</xdr:colOff>
      <xdr:row>29</xdr:row>
      <xdr:rowOff>0</xdr:rowOff>
    </xdr:from>
    <xdr:ext cx="323850" cy="228600"/>
    <xdr:sp>
      <xdr:nvSpPr>
        <xdr:cNvPr id="82" name="TextBox 701"/>
        <xdr:cNvSpPr txBox="1">
          <a:spLocks noChangeArrowheads="1"/>
        </xdr:cNvSpPr>
      </xdr:nvSpPr>
      <xdr:spPr>
        <a:xfrm>
          <a:off x="47710725" y="7562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</xdr:col>
      <xdr:colOff>219075</xdr:colOff>
      <xdr:row>22</xdr:row>
      <xdr:rowOff>76200</xdr:rowOff>
    </xdr:from>
    <xdr:to>
      <xdr:col>34</xdr:col>
      <xdr:colOff>314325</xdr:colOff>
      <xdr:row>23</xdr:row>
      <xdr:rowOff>152400</xdr:rowOff>
    </xdr:to>
    <xdr:grpSp>
      <xdr:nvGrpSpPr>
        <xdr:cNvPr id="83" name="Group 704"/>
        <xdr:cNvGrpSpPr>
          <a:grpSpLocks/>
        </xdr:cNvGrpSpPr>
      </xdr:nvGrpSpPr>
      <xdr:grpSpPr>
        <a:xfrm>
          <a:off x="16106775" y="6038850"/>
          <a:ext cx="901065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7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219075</xdr:colOff>
      <xdr:row>25</xdr:row>
      <xdr:rowOff>76200</xdr:rowOff>
    </xdr:from>
    <xdr:to>
      <xdr:col>34</xdr:col>
      <xdr:colOff>314325</xdr:colOff>
      <xdr:row>26</xdr:row>
      <xdr:rowOff>152400</xdr:rowOff>
    </xdr:to>
    <xdr:grpSp>
      <xdr:nvGrpSpPr>
        <xdr:cNvPr id="93" name="Group 714"/>
        <xdr:cNvGrpSpPr>
          <a:grpSpLocks/>
        </xdr:cNvGrpSpPr>
      </xdr:nvGrpSpPr>
      <xdr:grpSpPr>
        <a:xfrm>
          <a:off x="16106775" y="6724650"/>
          <a:ext cx="9010650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7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666750</xdr:colOff>
      <xdr:row>28</xdr:row>
      <xdr:rowOff>171450</xdr:rowOff>
    </xdr:to>
    <xdr:grpSp>
      <xdr:nvGrpSpPr>
        <xdr:cNvPr id="103" name="Group 725"/>
        <xdr:cNvGrpSpPr>
          <a:grpSpLocks noChangeAspect="1"/>
        </xdr:cNvGrpSpPr>
      </xdr:nvGrpSpPr>
      <xdr:grpSpPr>
        <a:xfrm>
          <a:off x="2057400" y="73914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727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28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29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3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3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32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33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34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735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36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28</xdr:row>
      <xdr:rowOff>57150</xdr:rowOff>
    </xdr:from>
    <xdr:to>
      <xdr:col>9</xdr:col>
      <xdr:colOff>504825</xdr:colOff>
      <xdr:row>28</xdr:row>
      <xdr:rowOff>171450</xdr:rowOff>
    </xdr:to>
    <xdr:grpSp>
      <xdr:nvGrpSpPr>
        <xdr:cNvPr id="115" name="Group 737"/>
        <xdr:cNvGrpSpPr>
          <a:grpSpLocks noChangeAspect="1"/>
        </xdr:cNvGrpSpPr>
      </xdr:nvGrpSpPr>
      <xdr:grpSpPr>
        <a:xfrm>
          <a:off x="6667500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6" name="Oval 7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25</xdr:row>
      <xdr:rowOff>57150</xdr:rowOff>
    </xdr:from>
    <xdr:to>
      <xdr:col>78</xdr:col>
      <xdr:colOff>942975</xdr:colOff>
      <xdr:row>25</xdr:row>
      <xdr:rowOff>171450</xdr:rowOff>
    </xdr:to>
    <xdr:grpSp>
      <xdr:nvGrpSpPr>
        <xdr:cNvPr id="119" name="Group 741"/>
        <xdr:cNvGrpSpPr>
          <a:grpSpLocks noChangeAspect="1"/>
        </xdr:cNvGrpSpPr>
      </xdr:nvGrpSpPr>
      <xdr:grpSpPr>
        <a:xfrm>
          <a:off x="584454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7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26</xdr:row>
      <xdr:rowOff>57150</xdr:rowOff>
    </xdr:from>
    <xdr:to>
      <xdr:col>20</xdr:col>
      <xdr:colOff>276225</xdr:colOff>
      <xdr:row>26</xdr:row>
      <xdr:rowOff>171450</xdr:rowOff>
    </xdr:to>
    <xdr:grpSp>
      <xdr:nvGrpSpPr>
        <xdr:cNvPr id="123" name="Group 745"/>
        <xdr:cNvGrpSpPr>
          <a:grpSpLocks noChangeAspect="1"/>
        </xdr:cNvGrpSpPr>
      </xdr:nvGrpSpPr>
      <xdr:grpSpPr>
        <a:xfrm>
          <a:off x="14106525" y="6934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4" name="Line 7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23</xdr:row>
      <xdr:rowOff>57150</xdr:rowOff>
    </xdr:from>
    <xdr:to>
      <xdr:col>20</xdr:col>
      <xdr:colOff>276225</xdr:colOff>
      <xdr:row>23</xdr:row>
      <xdr:rowOff>171450</xdr:rowOff>
    </xdr:to>
    <xdr:grpSp>
      <xdr:nvGrpSpPr>
        <xdr:cNvPr id="129" name="Group 752"/>
        <xdr:cNvGrpSpPr>
          <a:grpSpLocks noChangeAspect="1"/>
        </xdr:cNvGrpSpPr>
      </xdr:nvGrpSpPr>
      <xdr:grpSpPr>
        <a:xfrm>
          <a:off x="13677900" y="6248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" name="Line 7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6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76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457200</xdr:colOff>
      <xdr:row>29</xdr:row>
      <xdr:rowOff>57150</xdr:rowOff>
    </xdr:from>
    <xdr:to>
      <xdr:col>16</xdr:col>
      <xdr:colOff>942975</xdr:colOff>
      <xdr:row>29</xdr:row>
      <xdr:rowOff>171450</xdr:rowOff>
    </xdr:to>
    <xdr:grpSp>
      <xdr:nvGrpSpPr>
        <xdr:cNvPr id="140" name="Group 763"/>
        <xdr:cNvGrpSpPr>
          <a:grpSpLocks noChangeAspect="1"/>
        </xdr:cNvGrpSpPr>
      </xdr:nvGrpSpPr>
      <xdr:grpSpPr>
        <a:xfrm>
          <a:off x="11372850" y="7620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7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772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73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323850</xdr:colOff>
      <xdr:row>28</xdr:row>
      <xdr:rowOff>57150</xdr:rowOff>
    </xdr:from>
    <xdr:to>
      <xdr:col>57</xdr:col>
      <xdr:colOff>57150</xdr:colOff>
      <xdr:row>28</xdr:row>
      <xdr:rowOff>171450</xdr:rowOff>
    </xdr:to>
    <xdr:grpSp>
      <xdr:nvGrpSpPr>
        <xdr:cNvPr id="151" name="Group 774"/>
        <xdr:cNvGrpSpPr>
          <a:grpSpLocks noChangeAspect="1"/>
        </xdr:cNvGrpSpPr>
      </xdr:nvGrpSpPr>
      <xdr:grpSpPr>
        <a:xfrm>
          <a:off x="41776650" y="73914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52" name="Line 77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7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7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7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7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8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95250</xdr:colOff>
      <xdr:row>28</xdr:row>
      <xdr:rowOff>171450</xdr:rowOff>
    </xdr:to>
    <xdr:grpSp>
      <xdr:nvGrpSpPr>
        <xdr:cNvPr id="158" name="Group 781"/>
        <xdr:cNvGrpSpPr>
          <a:grpSpLocks noChangeAspect="1"/>
        </xdr:cNvGrpSpPr>
      </xdr:nvGrpSpPr>
      <xdr:grpSpPr>
        <a:xfrm>
          <a:off x="52873275" y="73914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9" name="Line 7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57150</xdr:rowOff>
    </xdr:from>
    <xdr:to>
      <xdr:col>72</xdr:col>
      <xdr:colOff>523875</xdr:colOff>
      <xdr:row>25</xdr:row>
      <xdr:rowOff>171450</xdr:rowOff>
    </xdr:to>
    <xdr:grpSp>
      <xdr:nvGrpSpPr>
        <xdr:cNvPr id="164" name="Group 787"/>
        <xdr:cNvGrpSpPr>
          <a:grpSpLocks noChangeAspect="1"/>
        </xdr:cNvGrpSpPr>
      </xdr:nvGrpSpPr>
      <xdr:grpSpPr>
        <a:xfrm>
          <a:off x="52873275" y="6705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7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795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796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31</xdr:row>
      <xdr:rowOff>57150</xdr:rowOff>
    </xdr:from>
    <xdr:to>
      <xdr:col>60</xdr:col>
      <xdr:colOff>466725</xdr:colOff>
      <xdr:row>31</xdr:row>
      <xdr:rowOff>171450</xdr:rowOff>
    </xdr:to>
    <xdr:grpSp>
      <xdr:nvGrpSpPr>
        <xdr:cNvPr id="175" name="Group 798"/>
        <xdr:cNvGrpSpPr>
          <a:grpSpLocks noChangeAspect="1"/>
        </xdr:cNvGrpSpPr>
      </xdr:nvGrpSpPr>
      <xdr:grpSpPr>
        <a:xfrm>
          <a:off x="44005500" y="8077200"/>
          <a:ext cx="885825" cy="114300"/>
          <a:chOff x="29" y="407"/>
          <a:chExt cx="81" cy="12"/>
        </a:xfrm>
        <a:solidFill>
          <a:srgbClr val="FFFFFF"/>
        </a:solidFill>
      </xdr:grpSpPr>
      <xdr:sp>
        <xdr:nvSpPr>
          <xdr:cNvPr id="176" name="Line 79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00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01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02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03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04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06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257175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84" name="Group 807"/>
        <xdr:cNvGrpSpPr>
          <a:grpSpLocks noChangeAspect="1"/>
        </xdr:cNvGrpSpPr>
      </xdr:nvGrpSpPr>
      <xdr:grpSpPr>
        <a:xfrm>
          <a:off x="62512575" y="69342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85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Line 809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10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11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2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13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14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5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816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817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18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19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46"/>
      <c r="AE1" s="147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46"/>
      <c r="BH1" s="147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60" t="s">
        <v>66</v>
      </c>
      <c r="C2" s="261"/>
      <c r="D2" s="261"/>
      <c r="E2" s="261"/>
      <c r="F2" s="261"/>
      <c r="G2" s="261"/>
      <c r="H2" s="261"/>
      <c r="I2" s="261"/>
      <c r="J2" s="261"/>
      <c r="K2" s="261"/>
      <c r="L2" s="262"/>
      <c r="R2" s="143"/>
      <c r="S2" s="144"/>
      <c r="T2" s="144"/>
      <c r="U2" s="144"/>
      <c r="V2" s="263" t="s">
        <v>32</v>
      </c>
      <c r="W2" s="263"/>
      <c r="X2" s="263"/>
      <c r="Y2" s="263"/>
      <c r="Z2" s="144"/>
      <c r="AA2" s="144"/>
      <c r="AB2" s="144"/>
      <c r="AC2" s="145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43"/>
      <c r="BK2" s="144"/>
      <c r="BL2" s="144"/>
      <c r="BM2" s="144"/>
      <c r="BN2" s="263" t="s">
        <v>32</v>
      </c>
      <c r="BO2" s="263"/>
      <c r="BP2" s="263"/>
      <c r="BQ2" s="263"/>
      <c r="BR2" s="144"/>
      <c r="BS2" s="144"/>
      <c r="BT2" s="144"/>
      <c r="BU2" s="145"/>
      <c r="BY2" s="38"/>
      <c r="BZ2" s="260" t="s">
        <v>72</v>
      </c>
      <c r="CA2" s="261"/>
      <c r="CB2" s="261"/>
      <c r="CC2" s="261"/>
      <c r="CD2" s="261"/>
      <c r="CE2" s="261"/>
      <c r="CF2" s="261"/>
      <c r="CG2" s="261"/>
      <c r="CH2" s="261"/>
      <c r="CI2" s="261"/>
      <c r="CJ2" s="262"/>
    </row>
    <row r="3" spans="18:77" ht="21" customHeight="1" thickBot="1" thickTop="1">
      <c r="R3" s="264" t="s">
        <v>0</v>
      </c>
      <c r="S3" s="247"/>
      <c r="T3" s="128"/>
      <c r="U3" s="127"/>
      <c r="V3" s="265" t="s">
        <v>1</v>
      </c>
      <c r="W3" s="266"/>
      <c r="X3" s="266"/>
      <c r="Y3" s="267"/>
      <c r="Z3" s="185"/>
      <c r="AA3" s="186"/>
      <c r="AB3" s="248" t="s">
        <v>2</v>
      </c>
      <c r="AC3" s="249"/>
      <c r="AD3" s="38"/>
      <c r="AE3" s="38"/>
      <c r="AF3" s="38"/>
      <c r="AG3" s="38"/>
      <c r="AH3" s="38"/>
      <c r="AI3" s="38"/>
      <c r="AJ3" s="38"/>
      <c r="AK3" s="38"/>
      <c r="AL3" s="38"/>
      <c r="AM3" s="177" t="s">
        <v>52</v>
      </c>
      <c r="AN3" s="151"/>
      <c r="AO3" s="151"/>
      <c r="AP3" s="23"/>
      <c r="AQ3" s="23"/>
      <c r="AR3" s="273" t="s">
        <v>68</v>
      </c>
      <c r="AS3" s="273"/>
      <c r="AT3" s="273"/>
      <c r="AU3" s="23"/>
      <c r="AV3" s="23"/>
      <c r="AX3" s="149"/>
      <c r="AY3" s="178" t="s">
        <v>85</v>
      </c>
      <c r="AZ3" s="38"/>
      <c r="BA3" s="38"/>
      <c r="BB3" s="38"/>
      <c r="BC3" s="38"/>
      <c r="BD3" s="38"/>
      <c r="BE3" s="38"/>
      <c r="BF3" s="38"/>
      <c r="BG3" s="38"/>
      <c r="BJ3" s="276" t="s">
        <v>2</v>
      </c>
      <c r="BK3" s="277"/>
      <c r="BL3" s="199"/>
      <c r="BM3" s="200"/>
      <c r="BN3" s="271" t="s">
        <v>63</v>
      </c>
      <c r="BO3" s="272"/>
      <c r="BP3" s="272"/>
      <c r="BQ3" s="247"/>
      <c r="BR3" s="199"/>
      <c r="BS3" s="200"/>
      <c r="BT3" s="271" t="s">
        <v>0</v>
      </c>
      <c r="BU3" s="275"/>
      <c r="BY3" s="38"/>
    </row>
    <row r="4" spans="2:89" ht="21" customHeight="1" thickBot="1" thickTop="1">
      <c r="B4" s="81"/>
      <c r="C4" s="82"/>
      <c r="D4" s="82"/>
      <c r="E4" s="82"/>
      <c r="F4" s="82"/>
      <c r="G4" s="82"/>
      <c r="H4" s="82"/>
      <c r="I4" s="82"/>
      <c r="J4" s="83"/>
      <c r="K4" s="82"/>
      <c r="L4" s="84"/>
      <c r="R4" s="3"/>
      <c r="S4" s="4"/>
      <c r="T4" s="5"/>
      <c r="U4" s="6"/>
      <c r="V4" s="268" t="s">
        <v>64</v>
      </c>
      <c r="W4" s="268"/>
      <c r="X4" s="268"/>
      <c r="Y4" s="268"/>
      <c r="Z4" s="5"/>
      <c r="AA4" s="6"/>
      <c r="AB4" s="8"/>
      <c r="AC4" s="9"/>
      <c r="AD4" s="38"/>
      <c r="AE4" s="38"/>
      <c r="AF4" s="38"/>
      <c r="AG4" s="38"/>
      <c r="AH4" s="38"/>
      <c r="AI4" s="38"/>
      <c r="AJ4" s="38"/>
      <c r="AK4" s="38"/>
      <c r="AL4" s="38"/>
      <c r="AM4" s="152"/>
      <c r="AN4" s="152"/>
      <c r="AO4" s="152"/>
      <c r="AP4" s="142"/>
      <c r="AQ4" s="142"/>
      <c r="AR4" s="274"/>
      <c r="AS4" s="274"/>
      <c r="AT4" s="274"/>
      <c r="AU4" s="142"/>
      <c r="AV4" s="142"/>
      <c r="AW4" s="150"/>
      <c r="AX4" s="150"/>
      <c r="AY4" s="150"/>
      <c r="AZ4" s="38"/>
      <c r="BA4" s="38"/>
      <c r="BB4" s="38"/>
      <c r="BC4" s="38"/>
      <c r="BD4" s="38"/>
      <c r="BE4" s="38"/>
      <c r="BF4" s="38"/>
      <c r="BG4" s="38"/>
      <c r="BJ4" s="10"/>
      <c r="BK4" s="8"/>
      <c r="BL4" s="7"/>
      <c r="BM4" s="7"/>
      <c r="BN4" s="268" t="s">
        <v>64</v>
      </c>
      <c r="BO4" s="268"/>
      <c r="BP4" s="268"/>
      <c r="BQ4" s="268"/>
      <c r="BR4" s="7"/>
      <c r="BS4" s="7"/>
      <c r="BT4" s="11"/>
      <c r="BU4" s="9"/>
      <c r="BY4" s="38"/>
      <c r="BZ4" s="81"/>
      <c r="CA4" s="82"/>
      <c r="CB4" s="82"/>
      <c r="CC4" s="82"/>
      <c r="CD4" s="82"/>
      <c r="CE4" s="82"/>
      <c r="CF4" s="82"/>
      <c r="CG4" s="82"/>
      <c r="CH4" s="83"/>
      <c r="CI4" s="82"/>
      <c r="CJ4" s="84"/>
      <c r="CK4" s="13"/>
    </row>
    <row r="5" spans="2:88" ht="24" customHeight="1" thickTop="1">
      <c r="B5" s="72"/>
      <c r="C5" s="73" t="s">
        <v>20</v>
      </c>
      <c r="D5" s="113"/>
      <c r="E5" s="75"/>
      <c r="F5" s="75"/>
      <c r="G5" s="76" t="s">
        <v>53</v>
      </c>
      <c r="H5" s="75"/>
      <c r="I5" s="75"/>
      <c r="J5" s="71"/>
      <c r="L5" s="79"/>
      <c r="R5" s="25"/>
      <c r="S5" s="121"/>
      <c r="T5" s="12"/>
      <c r="U5" s="20"/>
      <c r="V5" s="16"/>
      <c r="W5" s="17"/>
      <c r="X5" s="12"/>
      <c r="Y5" s="20"/>
      <c r="Z5" s="12"/>
      <c r="AA5" s="20"/>
      <c r="AB5" s="23"/>
      <c r="AC5" s="31"/>
      <c r="AD5" s="38"/>
      <c r="AE5" s="38"/>
      <c r="AF5" s="38"/>
      <c r="AG5" s="38"/>
      <c r="AH5" s="38"/>
      <c r="AI5" s="38"/>
      <c r="AJ5" s="38"/>
      <c r="AK5" s="38"/>
      <c r="AL5" s="38"/>
      <c r="AM5" s="153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5"/>
      <c r="AZ5" s="38"/>
      <c r="BA5" s="38"/>
      <c r="BB5" s="38"/>
      <c r="BC5" s="38"/>
      <c r="BD5" s="38"/>
      <c r="BE5" s="38"/>
      <c r="BF5" s="38"/>
      <c r="BG5" s="38"/>
      <c r="BJ5" s="129"/>
      <c r="BK5" s="216"/>
      <c r="BL5" s="218"/>
      <c r="BM5" s="121"/>
      <c r="BN5" s="12"/>
      <c r="BO5" s="130"/>
      <c r="BP5" s="12"/>
      <c r="BQ5" s="121"/>
      <c r="BR5" s="12"/>
      <c r="BS5" s="121"/>
      <c r="BT5" s="188"/>
      <c r="BU5" s="189"/>
      <c r="BY5" s="38"/>
      <c r="BZ5" s="72"/>
      <c r="CA5" s="73" t="s">
        <v>20</v>
      </c>
      <c r="CB5" s="113"/>
      <c r="CC5" s="75"/>
      <c r="CD5" s="75"/>
      <c r="CE5" s="76" t="s">
        <v>53</v>
      </c>
      <c r="CF5" s="75"/>
      <c r="CG5" s="75"/>
      <c r="CH5" s="71"/>
      <c r="CJ5" s="79"/>
    </row>
    <row r="6" spans="2:88" ht="24" customHeight="1">
      <c r="B6" s="72"/>
      <c r="C6" s="73" t="s">
        <v>17</v>
      </c>
      <c r="D6" s="113"/>
      <c r="E6" s="75"/>
      <c r="F6" s="75"/>
      <c r="G6" s="77" t="s">
        <v>80</v>
      </c>
      <c r="H6" s="75"/>
      <c r="I6" s="75"/>
      <c r="J6" s="71"/>
      <c r="K6" s="78" t="s">
        <v>49</v>
      </c>
      <c r="L6" s="79"/>
      <c r="R6" s="194" t="s">
        <v>40</v>
      </c>
      <c r="S6" s="196">
        <v>104.134</v>
      </c>
      <c r="T6" s="12"/>
      <c r="U6" s="20"/>
      <c r="V6" s="16"/>
      <c r="W6" s="17"/>
      <c r="X6" s="18" t="s">
        <v>42</v>
      </c>
      <c r="Y6" s="19">
        <v>105.403</v>
      </c>
      <c r="Z6" s="12"/>
      <c r="AA6" s="20"/>
      <c r="AB6" s="23"/>
      <c r="AC6" s="31"/>
      <c r="AD6" s="38"/>
      <c r="AE6" s="38"/>
      <c r="AF6" s="38"/>
      <c r="AG6" s="38"/>
      <c r="AH6" s="38"/>
      <c r="AI6" s="38"/>
      <c r="AJ6" s="38"/>
      <c r="AK6" s="38"/>
      <c r="AL6" s="38"/>
      <c r="AM6" s="156"/>
      <c r="AN6" s="68" t="s">
        <v>16</v>
      </c>
      <c r="AO6" s="157"/>
      <c r="AP6" s="158"/>
      <c r="AQ6" s="159"/>
      <c r="AR6" s="160"/>
      <c r="AS6" s="134" t="s">
        <v>90</v>
      </c>
      <c r="AT6" s="160"/>
      <c r="AU6" s="159"/>
      <c r="AV6" s="158"/>
      <c r="AW6" s="161"/>
      <c r="AX6" s="41"/>
      <c r="AY6" s="162"/>
      <c r="AZ6" s="38"/>
      <c r="BA6" s="38"/>
      <c r="BB6" s="38"/>
      <c r="BC6" s="38"/>
      <c r="BD6" s="38"/>
      <c r="BE6" s="38"/>
      <c r="BF6" s="38"/>
      <c r="BG6" s="38"/>
      <c r="BJ6" s="211"/>
      <c r="BK6" s="28"/>
      <c r="BL6" s="219"/>
      <c r="BM6" s="20"/>
      <c r="BN6" s="26" t="s">
        <v>58</v>
      </c>
      <c r="BO6" s="27">
        <v>106.041</v>
      </c>
      <c r="BP6" s="18" t="s">
        <v>59</v>
      </c>
      <c r="BQ6" s="19">
        <v>105.869</v>
      </c>
      <c r="BR6" s="12"/>
      <c r="BS6" s="20"/>
      <c r="BT6" s="120" t="s">
        <v>39</v>
      </c>
      <c r="BU6" s="182">
        <v>107.155</v>
      </c>
      <c r="BY6" s="38"/>
      <c r="BZ6" s="72"/>
      <c r="CA6" s="73" t="s">
        <v>17</v>
      </c>
      <c r="CB6" s="113"/>
      <c r="CC6" s="75"/>
      <c r="CD6" s="75"/>
      <c r="CE6" s="77" t="s">
        <v>83</v>
      </c>
      <c r="CF6" s="75"/>
      <c r="CG6" s="75"/>
      <c r="CH6" s="71"/>
      <c r="CI6" s="78" t="s">
        <v>49</v>
      </c>
      <c r="CJ6" s="79"/>
    </row>
    <row r="7" spans="2:88" ht="24" customHeight="1">
      <c r="B7" s="72"/>
      <c r="C7" s="73" t="s">
        <v>18</v>
      </c>
      <c r="D7" s="113"/>
      <c r="E7" s="75"/>
      <c r="F7" s="75"/>
      <c r="G7" s="77" t="s">
        <v>62</v>
      </c>
      <c r="H7" s="75"/>
      <c r="I7" s="75"/>
      <c r="J7" s="113"/>
      <c r="K7" s="113"/>
      <c r="L7" s="135"/>
      <c r="R7" s="25"/>
      <c r="S7" s="20"/>
      <c r="T7" s="12"/>
      <c r="U7" s="20"/>
      <c r="V7" s="26" t="s">
        <v>7</v>
      </c>
      <c r="W7" s="27">
        <v>105.437</v>
      </c>
      <c r="X7" s="12"/>
      <c r="Y7" s="20"/>
      <c r="Z7" s="12"/>
      <c r="AA7" s="20"/>
      <c r="AB7" s="210" t="s">
        <v>50</v>
      </c>
      <c r="AC7" s="209">
        <v>105.31</v>
      </c>
      <c r="AD7" s="38"/>
      <c r="AE7" s="38"/>
      <c r="AF7" s="38"/>
      <c r="AG7" s="38"/>
      <c r="AH7" s="38"/>
      <c r="AI7" s="38"/>
      <c r="AJ7" s="38"/>
      <c r="AK7" s="38"/>
      <c r="AL7" s="38"/>
      <c r="AM7" s="156"/>
      <c r="AN7" s="68" t="s">
        <v>17</v>
      </c>
      <c r="AO7" s="157"/>
      <c r="AP7" s="158"/>
      <c r="AQ7" s="159"/>
      <c r="AR7" s="159"/>
      <c r="AS7" s="77" t="s">
        <v>91</v>
      </c>
      <c r="AT7" s="159"/>
      <c r="AU7" s="159"/>
      <c r="AV7" s="158"/>
      <c r="AW7" s="158"/>
      <c r="AX7" s="78" t="s">
        <v>57</v>
      </c>
      <c r="AY7" s="162"/>
      <c r="AZ7" s="38"/>
      <c r="BA7" s="38"/>
      <c r="BB7" s="38"/>
      <c r="BC7" s="38"/>
      <c r="BD7" s="38"/>
      <c r="BE7" s="38"/>
      <c r="BF7" s="38"/>
      <c r="BG7" s="38"/>
      <c r="BJ7" s="212" t="s">
        <v>51</v>
      </c>
      <c r="BK7" s="217">
        <v>106.126</v>
      </c>
      <c r="BL7" s="219"/>
      <c r="BM7" s="20"/>
      <c r="BN7" s="16"/>
      <c r="BO7" s="17"/>
      <c r="BP7" s="12"/>
      <c r="BQ7" s="20"/>
      <c r="BR7" s="12"/>
      <c r="BS7" s="20"/>
      <c r="BT7" s="12"/>
      <c r="BU7" s="119"/>
      <c r="BY7" s="38"/>
      <c r="BZ7" s="72"/>
      <c r="CA7" s="73" t="s">
        <v>18</v>
      </c>
      <c r="CB7" s="113"/>
      <c r="CC7" s="75"/>
      <c r="CD7" s="75"/>
      <c r="CE7" s="77" t="s">
        <v>62</v>
      </c>
      <c r="CF7" s="75"/>
      <c r="CG7" s="75"/>
      <c r="CH7" s="113"/>
      <c r="CI7" s="113"/>
      <c r="CJ7" s="135"/>
    </row>
    <row r="8" spans="2:88" ht="24" customHeight="1">
      <c r="B8" s="74"/>
      <c r="C8" s="14"/>
      <c r="D8" s="14"/>
      <c r="E8" s="14"/>
      <c r="F8" s="14"/>
      <c r="G8" s="14"/>
      <c r="H8" s="14"/>
      <c r="I8" s="14"/>
      <c r="J8" s="14"/>
      <c r="K8" s="14"/>
      <c r="L8" s="80"/>
      <c r="R8" s="30" t="s">
        <v>25</v>
      </c>
      <c r="S8" s="85">
        <v>104.85</v>
      </c>
      <c r="T8" s="12"/>
      <c r="U8" s="20"/>
      <c r="V8" s="16"/>
      <c r="W8" s="17"/>
      <c r="X8" s="18" t="s">
        <v>3</v>
      </c>
      <c r="Y8" s="19">
        <v>105.437</v>
      </c>
      <c r="Z8" s="12"/>
      <c r="AA8" s="20"/>
      <c r="AB8" s="23"/>
      <c r="AC8" s="31"/>
      <c r="AD8" s="38"/>
      <c r="AE8" s="38"/>
      <c r="AF8" s="38"/>
      <c r="AG8" s="38"/>
      <c r="AH8" s="38"/>
      <c r="AI8" s="38"/>
      <c r="AJ8" s="38"/>
      <c r="AK8" s="38"/>
      <c r="AL8" s="38"/>
      <c r="AM8" s="156"/>
      <c r="AN8" s="68" t="s">
        <v>18</v>
      </c>
      <c r="AO8" s="163"/>
      <c r="AP8" s="163"/>
      <c r="AQ8" s="159"/>
      <c r="AR8" s="164"/>
      <c r="AS8" s="77" t="s">
        <v>92</v>
      </c>
      <c r="AT8" s="164"/>
      <c r="AU8" s="159"/>
      <c r="AV8" s="163"/>
      <c r="AW8" s="165"/>
      <c r="AX8" s="165"/>
      <c r="AY8" s="162"/>
      <c r="AZ8" s="38"/>
      <c r="BA8" s="38"/>
      <c r="BB8" s="38"/>
      <c r="BC8" s="38"/>
      <c r="BD8" s="38"/>
      <c r="BE8" s="38"/>
      <c r="BF8" s="38"/>
      <c r="BG8" s="38"/>
      <c r="BJ8" s="211"/>
      <c r="BK8" s="28"/>
      <c r="BL8" s="219"/>
      <c r="BM8" s="20"/>
      <c r="BN8" s="18" t="s">
        <v>70</v>
      </c>
      <c r="BO8" s="27">
        <v>106.041</v>
      </c>
      <c r="BP8" s="18" t="s">
        <v>69</v>
      </c>
      <c r="BQ8" s="19">
        <v>105.897</v>
      </c>
      <c r="BR8" s="12"/>
      <c r="BS8" s="20"/>
      <c r="BT8" s="34" t="s">
        <v>38</v>
      </c>
      <c r="BU8" s="35">
        <v>106.45</v>
      </c>
      <c r="BY8" s="38"/>
      <c r="BZ8" s="74"/>
      <c r="CA8" s="14"/>
      <c r="CB8" s="14"/>
      <c r="CC8" s="14"/>
      <c r="CD8" s="14"/>
      <c r="CE8" s="14"/>
      <c r="CF8" s="14"/>
      <c r="CG8" s="14"/>
      <c r="CH8" s="14"/>
      <c r="CI8" s="14"/>
      <c r="CJ8" s="80"/>
    </row>
    <row r="9" spans="2:88" ht="24" customHeight="1" thickBot="1">
      <c r="B9" s="136"/>
      <c r="C9" s="113"/>
      <c r="D9" s="113"/>
      <c r="E9" s="113"/>
      <c r="F9" s="113"/>
      <c r="G9" s="113"/>
      <c r="H9" s="113"/>
      <c r="I9" s="113"/>
      <c r="J9" s="113"/>
      <c r="K9" s="113"/>
      <c r="L9" s="135"/>
      <c r="R9" s="122"/>
      <c r="S9" s="123"/>
      <c r="T9" s="124"/>
      <c r="U9" s="123"/>
      <c r="V9" s="124"/>
      <c r="W9" s="125"/>
      <c r="X9" s="124"/>
      <c r="Y9" s="123"/>
      <c r="Z9" s="124"/>
      <c r="AA9" s="123"/>
      <c r="AB9" s="114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166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8"/>
      <c r="AZ9" s="38"/>
      <c r="BA9" s="38"/>
      <c r="BB9" s="38"/>
      <c r="BC9" s="38"/>
      <c r="BD9" s="38"/>
      <c r="BE9" s="38"/>
      <c r="BF9" s="38"/>
      <c r="BG9" s="38"/>
      <c r="BJ9" s="126"/>
      <c r="BK9" s="203"/>
      <c r="BL9" s="183"/>
      <c r="BM9" s="197"/>
      <c r="BN9" s="114"/>
      <c r="BO9" s="132"/>
      <c r="BP9" s="114"/>
      <c r="BQ9" s="65"/>
      <c r="BR9" s="183"/>
      <c r="BS9" s="197"/>
      <c r="BT9" s="131"/>
      <c r="BU9" s="133"/>
      <c r="BY9" s="38"/>
      <c r="BZ9" s="136"/>
      <c r="CA9" s="113"/>
      <c r="CB9" s="113"/>
      <c r="CC9" s="113"/>
      <c r="CD9" s="113"/>
      <c r="CE9" s="113"/>
      <c r="CF9" s="113"/>
      <c r="CG9" s="113"/>
      <c r="CH9" s="113"/>
      <c r="CI9" s="113"/>
      <c r="CJ9" s="135"/>
    </row>
    <row r="10" spans="2:88" ht="24" customHeight="1">
      <c r="B10" s="72"/>
      <c r="C10" s="137" t="s">
        <v>26</v>
      </c>
      <c r="D10" s="113"/>
      <c r="E10" s="113"/>
      <c r="F10" s="71"/>
      <c r="G10" s="206" t="s">
        <v>54</v>
      </c>
      <c r="H10" s="113"/>
      <c r="I10" s="113"/>
      <c r="J10" s="69" t="s">
        <v>27</v>
      </c>
      <c r="K10" s="207" t="s">
        <v>56</v>
      </c>
      <c r="L10" s="79"/>
      <c r="AD10" s="38"/>
      <c r="AE10" s="38"/>
      <c r="AF10" s="38"/>
      <c r="AG10" s="38"/>
      <c r="AH10" s="38"/>
      <c r="AI10" s="38"/>
      <c r="AJ10" s="38"/>
      <c r="AK10" s="38"/>
      <c r="AL10" s="38"/>
      <c r="AM10" s="169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  <c r="AZ10" s="38"/>
      <c r="BA10" s="38"/>
      <c r="BB10" s="38"/>
      <c r="BC10" s="38"/>
      <c r="BD10" s="38"/>
      <c r="BE10" s="38"/>
      <c r="BF10" s="38"/>
      <c r="BG10" s="38"/>
      <c r="BY10" s="38"/>
      <c r="BZ10" s="72"/>
      <c r="CA10" s="137" t="s">
        <v>26</v>
      </c>
      <c r="CB10" s="113"/>
      <c r="CC10" s="113"/>
      <c r="CD10" s="71"/>
      <c r="CE10" s="206" t="s">
        <v>54</v>
      </c>
      <c r="CF10" s="113"/>
      <c r="CG10" s="113"/>
      <c r="CH10" s="69" t="s">
        <v>27</v>
      </c>
      <c r="CI10" s="207" t="s">
        <v>56</v>
      </c>
      <c r="CJ10" s="79"/>
    </row>
    <row r="11" spans="2:88" ht="24" customHeight="1">
      <c r="B11" s="72"/>
      <c r="C11" s="137" t="s">
        <v>29</v>
      </c>
      <c r="D11" s="113"/>
      <c r="E11" s="113"/>
      <c r="F11" s="71"/>
      <c r="G11" s="206" t="s">
        <v>55</v>
      </c>
      <c r="H11" s="113"/>
      <c r="I11" s="21"/>
      <c r="J11" s="69" t="s">
        <v>28</v>
      </c>
      <c r="K11" s="207" t="s">
        <v>45</v>
      </c>
      <c r="L11" s="79"/>
      <c r="AE11" s="38"/>
      <c r="AF11" s="38"/>
      <c r="AG11" s="38"/>
      <c r="AH11" s="38"/>
      <c r="AI11" s="38"/>
      <c r="AJ11" s="38"/>
      <c r="AK11" s="38"/>
      <c r="AL11" s="38"/>
      <c r="AM11" s="156"/>
      <c r="AN11" s="148" t="s">
        <v>30</v>
      </c>
      <c r="AO11" s="172"/>
      <c r="AP11" s="172"/>
      <c r="AQ11" s="173"/>
      <c r="AR11" s="173"/>
      <c r="AS11" s="148" t="s">
        <v>19</v>
      </c>
      <c r="AU11" s="173"/>
      <c r="AV11" s="173"/>
      <c r="AX11" s="173"/>
      <c r="AY11" s="162"/>
      <c r="AZ11" s="38"/>
      <c r="BA11" s="38"/>
      <c r="BB11" s="38"/>
      <c r="BC11" s="38"/>
      <c r="BD11" s="38"/>
      <c r="BE11" s="38"/>
      <c r="BF11" s="38"/>
      <c r="BG11" s="38"/>
      <c r="BY11" s="38"/>
      <c r="BZ11" s="72"/>
      <c r="CA11" s="137" t="s">
        <v>29</v>
      </c>
      <c r="CB11" s="113"/>
      <c r="CC11" s="113"/>
      <c r="CD11" s="71"/>
      <c r="CE11" s="206" t="s">
        <v>55</v>
      </c>
      <c r="CF11" s="113"/>
      <c r="CG11" s="21"/>
      <c r="CH11" s="69" t="s">
        <v>28</v>
      </c>
      <c r="CI11" s="207" t="s">
        <v>45</v>
      </c>
      <c r="CJ11" s="79"/>
    </row>
    <row r="12" spans="2:88" ht="24" customHeight="1" thickBot="1"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  <c r="P12" s="2"/>
      <c r="Q12" s="2"/>
      <c r="AD12" s="38"/>
      <c r="AE12" s="38"/>
      <c r="AF12" s="38"/>
      <c r="AG12" s="38"/>
      <c r="AH12" s="38"/>
      <c r="AI12" s="38"/>
      <c r="AJ12" s="38"/>
      <c r="AK12" s="38"/>
      <c r="AL12" s="38"/>
      <c r="AM12" s="156"/>
      <c r="AN12" s="69" t="s">
        <v>31</v>
      </c>
      <c r="AO12" s="172"/>
      <c r="AP12" s="172"/>
      <c r="AQ12" s="173"/>
      <c r="AR12" s="173"/>
      <c r="AS12" s="179" t="s">
        <v>67</v>
      </c>
      <c r="AU12" s="173"/>
      <c r="AV12" s="173"/>
      <c r="AX12" s="173"/>
      <c r="AY12" s="162"/>
      <c r="AZ12" s="38"/>
      <c r="BA12" s="38"/>
      <c r="BB12" s="38"/>
      <c r="BC12" s="38"/>
      <c r="BD12" s="38"/>
      <c r="BE12" s="38"/>
      <c r="BF12" s="38"/>
      <c r="BG12" s="38"/>
      <c r="BY12" s="38"/>
      <c r="BZ12" s="138"/>
      <c r="CA12" s="139"/>
      <c r="CB12" s="139"/>
      <c r="CC12" s="139"/>
      <c r="CD12" s="139"/>
      <c r="CE12" s="139"/>
      <c r="CF12" s="139"/>
      <c r="CG12" s="139"/>
      <c r="CH12" s="139"/>
      <c r="CI12" s="139"/>
      <c r="CJ12" s="140"/>
    </row>
    <row r="13" spans="30:77" ht="24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156"/>
      <c r="AN13" s="69"/>
      <c r="AO13" s="172"/>
      <c r="AP13" s="172"/>
      <c r="AQ13" s="173"/>
      <c r="AR13" s="173"/>
      <c r="AS13" s="244" t="s">
        <v>93</v>
      </c>
      <c r="AU13" s="173"/>
      <c r="AV13" s="173"/>
      <c r="AX13" s="173"/>
      <c r="AY13" s="162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 thickBot="1">
      <c r="P14" s="2"/>
      <c r="Q14" s="2"/>
      <c r="AD14" s="38"/>
      <c r="AE14" s="38"/>
      <c r="AF14" s="38"/>
      <c r="AH14" s="38"/>
      <c r="AI14" s="38"/>
      <c r="AJ14" s="38"/>
      <c r="AK14" s="38"/>
      <c r="AL14" s="38"/>
      <c r="AM14" s="174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6"/>
      <c r="AZ14" s="38"/>
      <c r="BB14" s="38"/>
      <c r="BC14" s="38"/>
      <c r="BD14" s="38"/>
      <c r="BV14" s="2"/>
      <c r="BW14" s="2"/>
      <c r="BX14" s="2"/>
      <c r="BY14" s="1"/>
    </row>
    <row r="15" spans="4:76" ht="18" customHeight="1" thickTop="1">
      <c r="D15" s="2"/>
      <c r="E15" s="2"/>
      <c r="F15" s="2"/>
      <c r="G15" s="2"/>
      <c r="H15" s="2"/>
      <c r="I15" s="2"/>
      <c r="O15" s="2"/>
      <c r="AD15" s="38"/>
      <c r="AE15" s="38"/>
      <c r="AF15" s="38"/>
      <c r="AH15" s="38"/>
      <c r="AI15" s="38"/>
      <c r="AJ15" s="38"/>
      <c r="AK15" s="38"/>
      <c r="AL15" s="38"/>
      <c r="AZ15" s="38"/>
      <c r="BB15" s="38"/>
      <c r="BC15" s="38"/>
      <c r="BE15" s="38"/>
      <c r="BF15" s="38"/>
      <c r="BH15" s="38"/>
      <c r="BJ15" s="38"/>
      <c r="BN15" s="38"/>
      <c r="BP15" s="38"/>
      <c r="BV15" s="2"/>
      <c r="BW15" s="2"/>
      <c r="BX15" s="2"/>
    </row>
    <row r="16" spans="4:45" ht="18" customHeight="1" thickBot="1">
      <c r="D16" s="250" t="s">
        <v>77</v>
      </c>
      <c r="E16" s="251"/>
      <c r="F16" s="251"/>
      <c r="G16" s="251"/>
      <c r="H16" s="251"/>
      <c r="I16" s="252"/>
      <c r="AS16" s="208" t="s">
        <v>35</v>
      </c>
    </row>
    <row r="17" spans="4:70" ht="18" customHeight="1" thickTop="1">
      <c r="D17" s="253" t="s">
        <v>78</v>
      </c>
      <c r="E17" s="254"/>
      <c r="F17" s="255" t="s">
        <v>79</v>
      </c>
      <c r="G17" s="256"/>
      <c r="H17" s="257" t="s">
        <v>89</v>
      </c>
      <c r="I17" s="258"/>
      <c r="K17" s="38"/>
      <c r="V17" s="38"/>
      <c r="X17" s="38"/>
      <c r="Y17" s="38"/>
      <c r="AF17" s="238" t="s">
        <v>86</v>
      </c>
      <c r="AS17" s="180" t="s">
        <v>36</v>
      </c>
      <c r="BO17" s="38"/>
      <c r="BR17" s="38"/>
    </row>
    <row r="18" spans="4:45" ht="18" customHeight="1">
      <c r="D18" s="220"/>
      <c r="E18" s="221"/>
      <c r="F18" s="113"/>
      <c r="G18" s="222"/>
      <c r="H18" s="21"/>
      <c r="I18" s="223"/>
      <c r="AF18" s="239" t="s">
        <v>87</v>
      </c>
      <c r="AS18" s="180" t="s">
        <v>96</v>
      </c>
    </row>
    <row r="19" spans="4:32" ht="18" customHeight="1">
      <c r="D19" s="224" t="s">
        <v>73</v>
      </c>
      <c r="E19" s="19">
        <v>101.842</v>
      </c>
      <c r="F19" s="113"/>
      <c r="G19" s="222"/>
      <c r="H19" s="225" t="s">
        <v>74</v>
      </c>
      <c r="I19" s="226">
        <v>102.542</v>
      </c>
      <c r="AF19" s="38"/>
    </row>
    <row r="20" spans="4:32" ht="18" customHeight="1">
      <c r="D20" s="220"/>
      <c r="E20" s="221"/>
      <c r="F20" s="113"/>
      <c r="G20" s="222"/>
      <c r="H20" s="21"/>
      <c r="I20" s="223"/>
      <c r="AF20" s="38"/>
    </row>
    <row r="21" spans="4:55" ht="18" customHeight="1">
      <c r="D21" s="30" t="s">
        <v>75</v>
      </c>
      <c r="E21" s="227">
        <v>102.542</v>
      </c>
      <c r="F21" s="113"/>
      <c r="G21" s="222"/>
      <c r="H21" s="34" t="s">
        <v>76</v>
      </c>
      <c r="I21" s="228">
        <v>101.842</v>
      </c>
      <c r="AM21" s="23" t="s">
        <v>61</v>
      </c>
      <c r="BC21">
        <v>105.855</v>
      </c>
    </row>
    <row r="22" spans="4:47" ht="18" customHeight="1" thickBot="1">
      <c r="D22" s="126"/>
      <c r="E22" s="65"/>
      <c r="F22" s="114"/>
      <c r="G22" s="65"/>
      <c r="H22" s="114"/>
      <c r="I22" s="229"/>
      <c r="AL22" s="38"/>
      <c r="AM22" s="38"/>
      <c r="AN22" s="38"/>
      <c r="AO22" s="38"/>
      <c r="AS22" s="38"/>
      <c r="AU22" s="38"/>
    </row>
    <row r="23" spans="10:83" ht="18" customHeight="1">
      <c r="J23" s="38"/>
      <c r="U23" s="246" t="s">
        <v>3</v>
      </c>
      <c r="AA23" s="39"/>
      <c r="AC23" s="38"/>
      <c r="AE23" s="38"/>
      <c r="AF23" s="38"/>
      <c r="AG23" s="38"/>
      <c r="AH23" s="38"/>
      <c r="AI23" s="38"/>
      <c r="AJ23" s="38"/>
      <c r="AK23" s="38"/>
      <c r="AL23" s="38"/>
      <c r="BA23" s="38"/>
      <c r="BB23" s="38"/>
      <c r="BC23" s="38"/>
      <c r="BD23" s="38"/>
      <c r="BE23" s="38"/>
      <c r="BF23" s="38"/>
      <c r="BG23" s="38"/>
      <c r="BP23" s="39"/>
      <c r="BT23" s="38"/>
      <c r="BV23" s="38"/>
      <c r="BX23" s="38"/>
      <c r="BZ23" s="38"/>
      <c r="CE23" s="214"/>
    </row>
    <row r="24" spans="9:81" ht="18" customHeight="1">
      <c r="I24" s="38"/>
      <c r="S24" s="38"/>
      <c r="AA24" s="40"/>
      <c r="AE24" s="38"/>
      <c r="AG24" s="38"/>
      <c r="AH24" s="38"/>
      <c r="AI24" s="245">
        <v>3</v>
      </c>
      <c r="AJ24" s="38"/>
      <c r="AK24" s="38"/>
      <c r="AZ24" s="38"/>
      <c r="BA24" s="38"/>
      <c r="BB24" s="39"/>
      <c r="BC24" s="38"/>
      <c r="BD24" s="38"/>
      <c r="BE24" s="38"/>
      <c r="BF24" s="38"/>
      <c r="BG24" s="38"/>
      <c r="BK24" s="214"/>
      <c r="BS24" s="38"/>
      <c r="CC24" s="38"/>
    </row>
    <row r="25" spans="1:89" ht="18" customHeight="1">
      <c r="A25" s="44"/>
      <c r="C25" s="38"/>
      <c r="H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T25" s="38"/>
      <c r="BU25" s="38"/>
      <c r="BV25" s="38"/>
      <c r="BW25" s="38"/>
      <c r="BX25" s="38"/>
      <c r="CA25" s="242" t="s">
        <v>51</v>
      </c>
      <c r="CC25" s="39"/>
      <c r="CK25" s="44"/>
    </row>
    <row r="26" spans="1:86" ht="18" customHeight="1">
      <c r="A26" s="44"/>
      <c r="L26" s="38"/>
      <c r="M26" s="38"/>
      <c r="Q26" s="38"/>
      <c r="U26" s="246" t="s">
        <v>7</v>
      </c>
      <c r="AA26" s="38"/>
      <c r="AD26" s="38"/>
      <c r="AE26" s="38"/>
      <c r="AF26" s="38"/>
      <c r="AG26" s="38"/>
      <c r="AH26" s="38"/>
      <c r="AI26" s="38"/>
      <c r="AJ26" s="38"/>
      <c r="AK26" s="38"/>
      <c r="AL26" s="38"/>
      <c r="AZ26" s="38"/>
      <c r="BA26" s="38"/>
      <c r="BB26" s="38"/>
      <c r="BC26" s="38"/>
      <c r="BD26" s="38"/>
      <c r="BE26" s="38"/>
      <c r="BF26" s="38"/>
      <c r="BG26" s="38"/>
      <c r="BK26" s="38"/>
      <c r="BO26" s="38"/>
      <c r="BS26" s="38"/>
      <c r="BV26" s="38"/>
      <c r="BW26" s="38"/>
      <c r="BX26" s="38"/>
      <c r="BZ26" s="38"/>
      <c r="CC26" s="39"/>
      <c r="CH26" s="187" t="s">
        <v>38</v>
      </c>
    </row>
    <row r="27" spans="1:89" ht="18" customHeight="1">
      <c r="A27" s="44"/>
      <c r="K27" s="245">
        <v>1</v>
      </c>
      <c r="N27" s="245">
        <v>2</v>
      </c>
      <c r="AD27" s="38"/>
      <c r="AE27" s="38"/>
      <c r="AF27" s="38"/>
      <c r="AG27" s="38"/>
      <c r="AH27" s="38"/>
      <c r="AI27" s="38"/>
      <c r="AJ27" s="38"/>
      <c r="AK27" s="38"/>
      <c r="AL27" s="38"/>
      <c r="AZ27" s="38"/>
      <c r="BA27" s="38"/>
      <c r="BD27" s="38"/>
      <c r="BF27" s="38"/>
      <c r="BK27" s="39"/>
      <c r="BT27" s="204" t="s">
        <v>70</v>
      </c>
      <c r="BX27" s="38"/>
      <c r="CA27" s="245">
        <v>5</v>
      </c>
      <c r="CC27" s="38"/>
      <c r="CK27" s="44"/>
    </row>
    <row r="28" spans="2:88" ht="18" customHeight="1">
      <c r="B28" s="44"/>
      <c r="J28" s="38"/>
      <c r="K28" s="38"/>
      <c r="L28" s="38"/>
      <c r="M28" s="38"/>
      <c r="N28" s="38"/>
      <c r="O28" s="38"/>
      <c r="Q28" s="38"/>
      <c r="R28" s="38"/>
      <c r="U28" s="38"/>
      <c r="W28" s="38"/>
      <c r="Y28" s="38"/>
      <c r="AA28" s="38"/>
      <c r="AD28" s="38"/>
      <c r="AE28" s="38"/>
      <c r="AF28" s="38"/>
      <c r="AG28" s="38"/>
      <c r="AH28" s="38"/>
      <c r="AI28" s="38"/>
      <c r="AJ28" s="38"/>
      <c r="AK28" s="38"/>
      <c r="AL28" s="38"/>
      <c r="AS28" s="39"/>
      <c r="AZ28" s="38"/>
      <c r="BA28" s="38"/>
      <c r="BB28" s="38"/>
      <c r="BC28" s="38"/>
      <c r="BD28" s="38"/>
      <c r="BE28" s="38"/>
      <c r="BF28" s="38"/>
      <c r="BH28" s="38"/>
      <c r="BK28" s="38"/>
      <c r="BN28" s="38"/>
      <c r="BP28" s="38"/>
      <c r="BQ28" s="38"/>
      <c r="BR28" s="38"/>
      <c r="BS28" s="39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J28" s="44"/>
    </row>
    <row r="29" spans="17:81" ht="18" customHeight="1">
      <c r="Q29" s="205" t="s">
        <v>42</v>
      </c>
      <c r="AD29" s="38"/>
      <c r="AE29" s="38"/>
      <c r="AF29" s="38"/>
      <c r="AG29" s="38"/>
      <c r="AH29" s="38"/>
      <c r="AI29" s="38"/>
      <c r="AJ29" s="38"/>
      <c r="AK29" s="38"/>
      <c r="AL29" s="38"/>
      <c r="AZ29" s="38"/>
      <c r="BB29" s="38"/>
      <c r="BC29" s="38"/>
      <c r="BD29" s="38"/>
      <c r="BE29" s="38"/>
      <c r="BF29" s="38"/>
      <c r="BK29" s="38"/>
      <c r="BM29" s="38"/>
      <c r="BQ29" s="245">
        <v>4</v>
      </c>
      <c r="BR29" s="38"/>
      <c r="BS29" s="198"/>
      <c r="CC29" s="38"/>
    </row>
    <row r="30" spans="4:81" ht="18" customHeight="1">
      <c r="D30" s="45" t="s">
        <v>25</v>
      </c>
      <c r="J30" s="46" t="s">
        <v>50</v>
      </c>
      <c r="N30" s="38"/>
      <c r="O30" s="38"/>
      <c r="P30" s="38"/>
      <c r="Q30" s="38"/>
      <c r="R30" s="38"/>
      <c r="T30" s="38"/>
      <c r="W30" s="38"/>
      <c r="AD30" s="38"/>
      <c r="AE30" s="38"/>
      <c r="AF30" s="38"/>
      <c r="AG30" s="38"/>
      <c r="AH30" s="38"/>
      <c r="AI30" s="38"/>
      <c r="AJ30" s="38"/>
      <c r="AK30" s="38"/>
      <c r="AL30" s="38"/>
      <c r="AW30" s="38"/>
      <c r="AX30" s="38"/>
      <c r="AZ30" s="38"/>
      <c r="BA30" s="38"/>
      <c r="BC30" s="38"/>
      <c r="BD30" s="38"/>
      <c r="BE30" s="237" t="s">
        <v>59</v>
      </c>
      <c r="BF30" s="38"/>
      <c r="BK30" s="38"/>
      <c r="BL30" s="38"/>
      <c r="BM30" s="38"/>
      <c r="BS30" s="38"/>
      <c r="BT30" s="43" t="s">
        <v>58</v>
      </c>
      <c r="BU30" s="38"/>
      <c r="BV30" s="38"/>
      <c r="BX30" s="38"/>
      <c r="CC30" s="38"/>
    </row>
    <row r="31" spans="3:87" ht="18" customHeight="1">
      <c r="C31" s="45"/>
      <c r="J31" s="2"/>
      <c r="L31" s="38"/>
      <c r="M31" s="2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CI31" s="47"/>
    </row>
    <row r="32" spans="3:87" ht="18" customHeight="1">
      <c r="C32" s="45"/>
      <c r="I32" s="38"/>
      <c r="N32" s="38"/>
      <c r="O32" s="38"/>
      <c r="P32" s="38"/>
      <c r="Q32" s="38"/>
      <c r="R32" s="38"/>
      <c r="BE32" s="38"/>
      <c r="BF32" s="38"/>
      <c r="BN32" s="38"/>
      <c r="BO32" s="38"/>
      <c r="BP32" s="38"/>
      <c r="BQ32" s="38"/>
      <c r="BU32" s="42"/>
      <c r="BW32" s="44"/>
      <c r="CI32" s="47"/>
    </row>
    <row r="33" spans="3:87" ht="18" customHeight="1">
      <c r="C33" s="45"/>
      <c r="O33" s="38"/>
      <c r="V33" s="38"/>
      <c r="X33" s="38"/>
      <c r="AB33" s="38"/>
      <c r="AD33" s="38"/>
      <c r="AE33" s="38"/>
      <c r="AF33" s="38"/>
      <c r="AG33" s="38"/>
      <c r="AH33" s="38"/>
      <c r="AI33" s="38"/>
      <c r="AJ33" s="38"/>
      <c r="AK33" s="38"/>
      <c r="AL33" s="38"/>
      <c r="AU33" s="38"/>
      <c r="AZ33" s="38"/>
      <c r="BB33" s="38"/>
      <c r="BC33" s="38"/>
      <c r="BD33" s="38"/>
      <c r="BG33" s="38"/>
      <c r="BH33" s="237" t="s">
        <v>69</v>
      </c>
      <c r="BN33" s="38"/>
      <c r="BO33" s="38"/>
      <c r="BP33" s="38"/>
      <c r="BQ33" s="38"/>
      <c r="BR33" s="38"/>
      <c r="BU33" s="38"/>
      <c r="BY33" s="38"/>
      <c r="CB33" s="38"/>
      <c r="CI33" s="47"/>
    </row>
    <row r="34" spans="66:69" ht="18" customHeight="1">
      <c r="BN34" s="38"/>
      <c r="BO34" s="38"/>
      <c r="BP34" s="38"/>
      <c r="BQ34" s="38"/>
    </row>
    <row r="35" ht="18" customHeight="1">
      <c r="AS35" s="181" t="s">
        <v>33</v>
      </c>
    </row>
    <row r="36" ht="18" customHeight="1">
      <c r="AS36" s="180" t="s">
        <v>34</v>
      </c>
    </row>
    <row r="37" spans="30:88" ht="18" customHeight="1">
      <c r="AD37" s="38"/>
      <c r="AS37" s="180" t="s">
        <v>94</v>
      </c>
      <c r="AZ37" s="38"/>
      <c r="BY37" s="38"/>
      <c r="BZ37" s="38"/>
      <c r="CJ37" s="44"/>
    </row>
    <row r="38" ht="18" customHeight="1"/>
    <row r="39" ht="18" customHeight="1"/>
    <row r="40" ht="18" customHeight="1">
      <c r="BD40" s="44"/>
    </row>
    <row r="41" ht="18" customHeight="1"/>
    <row r="42" spans="27:56" ht="21" customHeight="1" thickBot="1">
      <c r="AA42" s="2"/>
      <c r="AB42" s="2"/>
      <c r="AC42" s="2"/>
      <c r="AH42" s="86" t="s">
        <v>8</v>
      </c>
      <c r="AI42" s="280" t="s">
        <v>21</v>
      </c>
      <c r="AJ42" s="281"/>
      <c r="AK42" s="280" t="s">
        <v>22</v>
      </c>
      <c r="AL42" s="281"/>
      <c r="AM42" s="202" t="s">
        <v>23</v>
      </c>
      <c r="AN42" s="87"/>
      <c r="AO42" s="88"/>
      <c r="AP42" s="89" t="s">
        <v>24</v>
      </c>
      <c r="AQ42" s="88"/>
      <c r="AR42" s="90"/>
      <c r="AS42" s="24" t="s">
        <v>5</v>
      </c>
      <c r="AT42" s="86" t="s">
        <v>8</v>
      </c>
      <c r="AU42" s="280" t="s">
        <v>21</v>
      </c>
      <c r="AV42" s="281"/>
      <c r="AW42" s="280" t="s">
        <v>22</v>
      </c>
      <c r="AX42" s="281"/>
      <c r="AY42" s="202" t="s">
        <v>23</v>
      </c>
      <c r="AZ42" s="87"/>
      <c r="BA42" s="88"/>
      <c r="BB42" s="89" t="s">
        <v>24</v>
      </c>
      <c r="BC42" s="88"/>
      <c r="BD42" s="90"/>
    </row>
    <row r="43" spans="34:56" ht="23.25" customHeight="1" thickTop="1">
      <c r="AH43" s="99"/>
      <c r="AI43" s="100"/>
      <c r="AJ43" s="141"/>
      <c r="AK43" s="94"/>
      <c r="AL43" s="141"/>
      <c r="AM43" s="101"/>
      <c r="AN43" s="29"/>
      <c r="AO43" s="28"/>
      <c r="AP43" s="28"/>
      <c r="AQ43" s="28"/>
      <c r="AR43" s="15"/>
      <c r="AT43" s="91"/>
      <c r="AU43" s="92"/>
      <c r="AV43" s="93"/>
      <c r="AW43" s="106"/>
      <c r="AX43" s="93"/>
      <c r="AY43" s="107"/>
      <c r="AZ43" s="108"/>
      <c r="BA43" s="109"/>
      <c r="BB43" s="109"/>
      <c r="BC43" s="109"/>
      <c r="BD43" s="110"/>
    </row>
    <row r="44" spans="2:88" ht="23.25" customHeight="1" thickBot="1">
      <c r="B44" s="48" t="s">
        <v>8</v>
      </c>
      <c r="C44" s="49" t="s">
        <v>9</v>
      </c>
      <c r="D44" s="49" t="s">
        <v>10</v>
      </c>
      <c r="E44" s="49" t="s">
        <v>11</v>
      </c>
      <c r="F44" s="195" t="s">
        <v>12</v>
      </c>
      <c r="G44" s="190"/>
      <c r="H44" s="49" t="s">
        <v>8</v>
      </c>
      <c r="I44" s="49" t="s">
        <v>9</v>
      </c>
      <c r="J44" s="49" t="s">
        <v>10</v>
      </c>
      <c r="K44" s="49" t="s">
        <v>11</v>
      </c>
      <c r="L44" s="115" t="s">
        <v>12</v>
      </c>
      <c r="M44" s="230"/>
      <c r="N44" s="230"/>
      <c r="O44" s="259" t="s">
        <v>81</v>
      </c>
      <c r="P44" s="259"/>
      <c r="Q44" s="230"/>
      <c r="R44" s="231"/>
      <c r="AH44" s="97" t="s">
        <v>14</v>
      </c>
      <c r="AI44" s="269">
        <v>105.437</v>
      </c>
      <c r="AJ44" s="270"/>
      <c r="AK44" s="269">
        <v>105.869</v>
      </c>
      <c r="AL44" s="270"/>
      <c r="AM44" s="201">
        <f>(AK44-AI44)*1000</f>
        <v>432.00000000000216</v>
      </c>
      <c r="AN44" s="96"/>
      <c r="AO44" s="28"/>
      <c r="AP44" s="98" t="s">
        <v>46</v>
      </c>
      <c r="AQ44" s="28"/>
      <c r="AR44" s="15"/>
      <c r="AS44" s="111" t="s">
        <v>4</v>
      </c>
      <c r="AT44" s="99"/>
      <c r="AU44" s="100"/>
      <c r="AV44" s="141"/>
      <c r="AW44" s="94"/>
      <c r="AX44" s="141"/>
      <c r="AY44" s="95"/>
      <c r="AZ44" s="96"/>
      <c r="BA44" s="28"/>
      <c r="BB44" s="28"/>
      <c r="BC44" s="28"/>
      <c r="BD44" s="15"/>
      <c r="CF44" s="48" t="s">
        <v>8</v>
      </c>
      <c r="CG44" s="49" t="s">
        <v>9</v>
      </c>
      <c r="CH44" s="49" t="s">
        <v>10</v>
      </c>
      <c r="CI44" s="49" t="s">
        <v>11</v>
      </c>
      <c r="CJ44" s="50" t="s">
        <v>12</v>
      </c>
    </row>
    <row r="45" spans="2:88" ht="23.25" customHeight="1" thickTop="1">
      <c r="B45" s="51"/>
      <c r="C45" s="8"/>
      <c r="D45" s="7" t="s">
        <v>65</v>
      </c>
      <c r="E45" s="8"/>
      <c r="F45" s="8"/>
      <c r="G45" s="232"/>
      <c r="H45" s="8"/>
      <c r="I45" s="8"/>
      <c r="J45" s="8"/>
      <c r="K45" s="8"/>
      <c r="L45" s="8"/>
      <c r="M45" s="7" t="s">
        <v>82</v>
      </c>
      <c r="N45" s="8"/>
      <c r="O45" s="8"/>
      <c r="P45" s="8"/>
      <c r="Q45" s="8"/>
      <c r="R45" s="9"/>
      <c r="AH45" s="97" t="s">
        <v>60</v>
      </c>
      <c r="AI45" s="278">
        <v>106.006</v>
      </c>
      <c r="AJ45" s="279"/>
      <c r="AK45" s="269">
        <v>106.041</v>
      </c>
      <c r="AL45" s="270"/>
      <c r="AM45" s="201">
        <f>(AK45-AI45)*1000</f>
        <v>34.99999999999659</v>
      </c>
      <c r="AN45" s="96"/>
      <c r="AO45" s="28"/>
      <c r="AP45" s="215" t="s">
        <v>71</v>
      </c>
      <c r="AQ45" s="28"/>
      <c r="AR45" s="15"/>
      <c r="AS45" s="112" t="s">
        <v>6</v>
      </c>
      <c r="AT45" s="97" t="s">
        <v>14</v>
      </c>
      <c r="AU45" s="269">
        <v>105.46</v>
      </c>
      <c r="AV45" s="270"/>
      <c r="AW45" s="269">
        <v>105.605</v>
      </c>
      <c r="AX45" s="270"/>
      <c r="AY45" s="201">
        <f>(AW45-AU45)*1000</f>
        <v>145.00000000001023</v>
      </c>
      <c r="AZ45" s="96"/>
      <c r="BA45" s="28"/>
      <c r="BB45" s="70" t="s">
        <v>47</v>
      </c>
      <c r="BC45" s="28"/>
      <c r="BD45" s="15"/>
      <c r="CF45" s="10"/>
      <c r="CG45" s="8"/>
      <c r="CH45" s="7" t="s">
        <v>65</v>
      </c>
      <c r="CI45" s="52"/>
      <c r="CJ45" s="53"/>
    </row>
    <row r="46" spans="2:88" ht="23.25" customHeight="1">
      <c r="B46" s="54"/>
      <c r="C46" s="55"/>
      <c r="D46" s="55"/>
      <c r="E46" s="55"/>
      <c r="F46" s="16"/>
      <c r="G46" s="191"/>
      <c r="H46" s="55"/>
      <c r="I46" s="55"/>
      <c r="J46" s="55"/>
      <c r="K46" s="55"/>
      <c r="L46" s="116"/>
      <c r="M46" s="16"/>
      <c r="R46" s="233"/>
      <c r="AH46" s="99"/>
      <c r="AI46" s="100"/>
      <c r="AJ46" s="141"/>
      <c r="AK46" s="94"/>
      <c r="AL46" s="141"/>
      <c r="AM46" s="101"/>
      <c r="AN46" s="29"/>
      <c r="AO46" s="28"/>
      <c r="AP46" s="28"/>
      <c r="AQ46" s="28"/>
      <c r="AR46" s="15"/>
      <c r="AT46" s="99"/>
      <c r="AU46" s="100"/>
      <c r="AV46" s="141"/>
      <c r="AW46" s="94"/>
      <c r="AX46" s="141"/>
      <c r="AY46" s="95"/>
      <c r="AZ46" s="96"/>
      <c r="BA46" s="28"/>
      <c r="BB46" s="28"/>
      <c r="BC46" s="28"/>
      <c r="BD46" s="15"/>
      <c r="CF46" s="54"/>
      <c r="CG46" s="55"/>
      <c r="CH46" s="55"/>
      <c r="CI46" s="55"/>
      <c r="CJ46" s="56"/>
    </row>
    <row r="47" spans="2:88" ht="23.25" customHeight="1">
      <c r="B47" s="57" t="s">
        <v>14</v>
      </c>
      <c r="C47" s="58">
        <v>105.329</v>
      </c>
      <c r="D47" s="59">
        <v>51</v>
      </c>
      <c r="E47" s="60">
        <f>C47+D47*0.001</f>
        <v>105.38</v>
      </c>
      <c r="F47" s="21" t="s">
        <v>37</v>
      </c>
      <c r="G47" s="192"/>
      <c r="H47" s="55"/>
      <c r="I47" s="55"/>
      <c r="J47" s="55"/>
      <c r="K47" s="55"/>
      <c r="L47" s="116"/>
      <c r="M47" s="16"/>
      <c r="N47" s="16"/>
      <c r="O47" s="16"/>
      <c r="R47" s="233"/>
      <c r="AH47" s="97" t="s">
        <v>15</v>
      </c>
      <c r="AI47" s="269">
        <v>105.403</v>
      </c>
      <c r="AJ47" s="270"/>
      <c r="AK47" s="269">
        <v>105.897</v>
      </c>
      <c r="AL47" s="270"/>
      <c r="AM47" s="201">
        <f>(AK47-AI47)*1000</f>
        <v>493.9999999999998</v>
      </c>
      <c r="AN47" s="29"/>
      <c r="AO47" s="28"/>
      <c r="AP47" s="70" t="s">
        <v>41</v>
      </c>
      <c r="AQ47" s="28"/>
      <c r="AR47" s="15"/>
      <c r="AS47" s="32" t="s">
        <v>95</v>
      </c>
      <c r="AT47" s="99"/>
      <c r="AU47" s="100"/>
      <c r="AV47" s="141"/>
      <c r="AW47" s="94"/>
      <c r="AX47" s="141"/>
      <c r="AY47" s="95"/>
      <c r="AZ47" s="96"/>
      <c r="BA47" s="28"/>
      <c r="BB47" s="28"/>
      <c r="BC47" s="28"/>
      <c r="BD47" s="15"/>
      <c r="CF47" s="213" t="s">
        <v>43</v>
      </c>
      <c r="CG47" s="33">
        <v>106.006</v>
      </c>
      <c r="CH47" s="59">
        <v>-65</v>
      </c>
      <c r="CI47" s="60">
        <f>CG47+CH47*0.001</f>
        <v>105.941</v>
      </c>
      <c r="CJ47" s="243" t="s">
        <v>37</v>
      </c>
    </row>
    <row r="48" spans="2:88" ht="23.25" customHeight="1">
      <c r="B48" s="184"/>
      <c r="C48" s="22"/>
      <c r="D48" s="55"/>
      <c r="E48" s="61"/>
      <c r="F48" s="21"/>
      <c r="G48" s="192"/>
      <c r="H48" s="241" t="s">
        <v>13</v>
      </c>
      <c r="I48" s="33">
        <v>105.606</v>
      </c>
      <c r="J48" s="59">
        <v>51</v>
      </c>
      <c r="K48" s="60">
        <f>I48+J48*0.001</f>
        <v>105.657</v>
      </c>
      <c r="L48" s="117" t="s">
        <v>84</v>
      </c>
      <c r="M48" s="240" t="s">
        <v>88</v>
      </c>
      <c r="R48" s="233"/>
      <c r="AH48" s="99"/>
      <c r="AI48" s="100"/>
      <c r="AJ48" s="141"/>
      <c r="AK48" s="94"/>
      <c r="AL48" s="141"/>
      <c r="AM48" s="101"/>
      <c r="AN48" s="29"/>
      <c r="AO48" s="28"/>
      <c r="AP48" s="28"/>
      <c r="AQ48" s="28"/>
      <c r="AR48" s="15"/>
      <c r="AS48" s="32">
        <v>2007</v>
      </c>
      <c r="AT48" s="97" t="s">
        <v>13</v>
      </c>
      <c r="AU48" s="269">
        <v>105.46</v>
      </c>
      <c r="AV48" s="270"/>
      <c r="AW48" s="269">
        <v>105.605</v>
      </c>
      <c r="AX48" s="270"/>
      <c r="AY48" s="201">
        <f>(AW48-AU48)*1000</f>
        <v>145.00000000001023</v>
      </c>
      <c r="AZ48" s="96"/>
      <c r="BA48" s="28"/>
      <c r="BB48" s="70" t="s">
        <v>48</v>
      </c>
      <c r="BC48" s="28"/>
      <c r="BD48" s="15"/>
      <c r="CF48" s="54"/>
      <c r="CG48" s="55"/>
      <c r="CH48" s="55"/>
      <c r="CI48" s="55"/>
      <c r="CJ48" s="56"/>
    </row>
    <row r="49" spans="2:88" ht="23.25" customHeight="1">
      <c r="B49" s="213" t="s">
        <v>15</v>
      </c>
      <c r="C49" s="33">
        <v>105.362</v>
      </c>
      <c r="D49" s="59">
        <v>51</v>
      </c>
      <c r="E49" s="60">
        <f>C49+D49*0.001</f>
        <v>105.413</v>
      </c>
      <c r="F49" s="236" t="s">
        <v>37</v>
      </c>
      <c r="G49" s="192"/>
      <c r="H49" s="55"/>
      <c r="I49" s="55"/>
      <c r="J49" s="55"/>
      <c r="K49" s="55"/>
      <c r="L49" s="116"/>
      <c r="M49" s="16"/>
      <c r="N49" s="16"/>
      <c r="O49" s="16"/>
      <c r="R49" s="233"/>
      <c r="AH49" s="97" t="s">
        <v>13</v>
      </c>
      <c r="AI49" s="269">
        <v>105.437</v>
      </c>
      <c r="AJ49" s="270"/>
      <c r="AK49" s="269">
        <v>106.041</v>
      </c>
      <c r="AL49" s="270"/>
      <c r="AM49" s="201">
        <f>(AK49-AI49)*1000</f>
        <v>603.9999999999992</v>
      </c>
      <c r="AN49" s="29"/>
      <c r="AO49" s="28"/>
      <c r="AP49" s="70" t="s">
        <v>41</v>
      </c>
      <c r="AQ49" s="28"/>
      <c r="AR49" s="15"/>
      <c r="AT49" s="99"/>
      <c r="AU49" s="100"/>
      <c r="AV49" s="141"/>
      <c r="AW49" s="94"/>
      <c r="AX49" s="141"/>
      <c r="AY49" s="95"/>
      <c r="AZ49" s="96"/>
      <c r="BA49" s="28"/>
      <c r="BB49" s="28"/>
      <c r="BC49" s="28"/>
      <c r="BD49" s="15"/>
      <c r="CF49" s="57" t="s">
        <v>44</v>
      </c>
      <c r="CG49" s="58">
        <v>106.122</v>
      </c>
      <c r="CH49" s="59">
        <v>-51</v>
      </c>
      <c r="CI49" s="60">
        <f>CG49+CH49*0.001</f>
        <v>106.071</v>
      </c>
      <c r="CJ49" s="31" t="s">
        <v>37</v>
      </c>
    </row>
    <row r="50" spans="2:88" ht="23.25" customHeight="1" thickBot="1">
      <c r="B50" s="62"/>
      <c r="C50" s="63"/>
      <c r="D50" s="64"/>
      <c r="E50" s="64"/>
      <c r="F50" s="203"/>
      <c r="G50" s="193"/>
      <c r="H50" s="66"/>
      <c r="I50" s="63"/>
      <c r="J50" s="64"/>
      <c r="K50" s="64"/>
      <c r="L50" s="118"/>
      <c r="M50" s="114"/>
      <c r="N50" s="234"/>
      <c r="O50" s="234"/>
      <c r="P50" s="234"/>
      <c r="Q50" s="234"/>
      <c r="R50" s="235"/>
      <c r="AD50" s="146"/>
      <c r="AE50" s="147"/>
      <c r="AH50" s="102"/>
      <c r="AI50" s="103"/>
      <c r="AJ50" s="36"/>
      <c r="AK50" s="104"/>
      <c r="AL50" s="36"/>
      <c r="AM50" s="104"/>
      <c r="AN50" s="105"/>
      <c r="AO50" s="103"/>
      <c r="AP50" s="103"/>
      <c r="AQ50" s="103"/>
      <c r="AR50" s="37"/>
      <c r="AT50" s="102"/>
      <c r="AU50" s="103"/>
      <c r="AV50" s="36"/>
      <c r="AW50" s="104"/>
      <c r="AX50" s="36"/>
      <c r="AY50" s="104"/>
      <c r="AZ50" s="105"/>
      <c r="BA50" s="103"/>
      <c r="BB50" s="103"/>
      <c r="BC50" s="103"/>
      <c r="BD50" s="37"/>
      <c r="BG50" s="146"/>
      <c r="BH50" s="147"/>
      <c r="CF50" s="62"/>
      <c r="CG50" s="63"/>
      <c r="CH50" s="64"/>
      <c r="CI50" s="64"/>
      <c r="CJ50" s="67"/>
    </row>
    <row r="51" ht="12.75" customHeight="1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34">
    <mergeCell ref="AI45:AJ45"/>
    <mergeCell ref="AK45:AL45"/>
    <mergeCell ref="AU42:AV42"/>
    <mergeCell ref="AW42:AX42"/>
    <mergeCell ref="AI42:AJ42"/>
    <mergeCell ref="AK42:AL42"/>
    <mergeCell ref="AI44:AJ44"/>
    <mergeCell ref="AK44:AL44"/>
    <mergeCell ref="AK49:AL49"/>
    <mergeCell ref="AI47:AJ47"/>
    <mergeCell ref="AI49:AJ49"/>
    <mergeCell ref="AW48:AX48"/>
    <mergeCell ref="AU48:AV48"/>
    <mergeCell ref="BZ2:CJ2"/>
    <mergeCell ref="BN2:BQ2"/>
    <mergeCell ref="AK47:AL47"/>
    <mergeCell ref="BN3:BQ3"/>
    <mergeCell ref="AR3:AT4"/>
    <mergeCell ref="BT3:BU3"/>
    <mergeCell ref="BN4:BQ4"/>
    <mergeCell ref="BJ3:BK3"/>
    <mergeCell ref="AU45:AV45"/>
    <mergeCell ref="AW45:AX45"/>
    <mergeCell ref="O44:P44"/>
    <mergeCell ref="B2:L2"/>
    <mergeCell ref="V2:Y2"/>
    <mergeCell ref="R3:S3"/>
    <mergeCell ref="V3:Y3"/>
    <mergeCell ref="V4:Y4"/>
    <mergeCell ref="AB3:AC3"/>
    <mergeCell ref="D16:I16"/>
    <mergeCell ref="D17:E17"/>
    <mergeCell ref="F17:G17"/>
    <mergeCell ref="H17:I17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4"/>
  <drawing r:id="rId3"/>
  <legacyDrawing r:id="rId2"/>
  <oleObjects>
    <oleObject progId="Paint.Picture" shapeId="15003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2007-08-29T10:20:40Z</cp:lastPrinted>
  <dcterms:created xsi:type="dcterms:W3CDTF">2003-01-10T15:39:03Z</dcterms:created>
  <dcterms:modified xsi:type="dcterms:W3CDTF">2007-09-07T10:07:21Z</dcterms:modified>
  <cp:category/>
  <cp:version/>
  <cp:contentType/>
  <cp:contentStatus/>
</cp:coreProperties>
</file>