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8115" activeTab="0"/>
  </bookViews>
  <sheets>
    <sheet name="Kaplice" sheetId="1" r:id="rId1"/>
  </sheets>
  <definedNames/>
  <calcPr fullCalcOnLoad="1"/>
</workbook>
</file>

<file path=xl/sharedStrings.xml><?xml version="1.0" encoding="utf-8"?>
<sst xmlns="http://schemas.openxmlformats.org/spreadsheetml/2006/main" count="206" uniqueCount="120">
  <si>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</si>
  <si>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</si>
  <si>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</si>
  <si>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</si>
  <si>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</si>
  <si>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</si>
  <si>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</si>
  <si>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</si>
  <si>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</si>
  <si>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</si>
  <si>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</si>
  <si>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</si>
  <si>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</si>
  <si>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</si>
  <si>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</si>
  <si>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</si>
  <si>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</si>
  <si>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</si>
  <si>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</si>
  <si>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</si>
  <si>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</si>
  <si>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</si>
  <si>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</si>
  <si>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</si>
  <si>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</si>
  <si>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</si>
  <si>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</si>
  <si>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</si>
  <si>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</si>
  <si>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</si>
  <si>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</si>
  <si>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</si>
  <si>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</si>
  <si>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</si>
  <si>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</si>
  <si>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4</t>
  </si>
  <si>
    <t>5</t>
  </si>
  <si>
    <t>6</t>
  </si>
  <si>
    <t>Vk 1</t>
  </si>
  <si>
    <t>zabezpečovacího zařízení</t>
  </si>
  <si>
    <t>7</t>
  </si>
  <si>
    <t>8</t>
  </si>
  <si>
    <t>ručně</t>
  </si>
  <si>
    <t>č. II,  úrovňové, jednostranné vnitřní</t>
  </si>
  <si>
    <t>S 1</t>
  </si>
  <si>
    <t>L 1</t>
  </si>
  <si>
    <t>S 2</t>
  </si>
  <si>
    <t>L 2</t>
  </si>
  <si>
    <t>S 3</t>
  </si>
  <si>
    <t>Odjezdová</t>
  </si>
  <si>
    <t>Př L</t>
  </si>
  <si>
    <t xml:space="preserve"> L</t>
  </si>
  <si>
    <t>L</t>
  </si>
  <si>
    <t>č. I,  úrovňové, jednostranné vnitřní</t>
  </si>
  <si>
    <t>samočinně činností</t>
  </si>
  <si>
    <t>90</t>
  </si>
  <si>
    <t>30</t>
  </si>
  <si>
    <t>Kód : 22</t>
  </si>
  <si>
    <t xml:space="preserve">Vzájemně vyloučeny jsou pouze protisměrné </t>
  </si>
  <si>
    <t>jízdní cesty na tutéž kolej</t>
  </si>
  <si>
    <t>L 3</t>
  </si>
  <si>
    <t>Se 1</t>
  </si>
  <si>
    <t>Se 2</t>
  </si>
  <si>
    <t>elm.</t>
  </si>
  <si>
    <t>Obvod  posunu</t>
  </si>
  <si>
    <t>Směr  :  Omlenice</t>
  </si>
  <si>
    <t>Automatické  hradlo</t>
  </si>
  <si>
    <t>AH - 88 ( bez návěstního bodu )</t>
  </si>
  <si>
    <t>kontrola volnosti tratě počítačem náprav</t>
  </si>
  <si>
    <t>Kód : 14</t>
  </si>
  <si>
    <t>Obvod  dispečera  DOZ</t>
  </si>
  <si>
    <t>Se 4</t>
  </si>
  <si>
    <t>Se 5</t>
  </si>
  <si>
    <t>Se 3</t>
  </si>
  <si>
    <t>Se 6</t>
  </si>
  <si>
    <t>Se 102</t>
  </si>
  <si>
    <t>Trať : 706</t>
  </si>
  <si>
    <t>Ev. č. : 752725</t>
  </si>
  <si>
    <t>Km  86,502</t>
  </si>
  <si>
    <t>86,502</t>
  </si>
  <si>
    <t>Se 7</t>
  </si>
  <si>
    <t>při jízdě do odbočky - rychlost 50 km/h</t>
  </si>
  <si>
    <r>
      <t xml:space="preserve">Hlavní  staniční  kolej,  </t>
    </r>
    <r>
      <rPr>
        <sz val="14"/>
        <rFont val="Arial CE"/>
        <family val="2"/>
      </rPr>
      <t>NTV</t>
    </r>
  </si>
  <si>
    <t>Vjezd - odjezd - průjezd,  NTV</t>
  </si>
  <si>
    <t>AH - 88 ( s návěstním bodem )</t>
  </si>
  <si>
    <t>Směr  :  Velešín</t>
  </si>
  <si>
    <t>Př Lo</t>
  </si>
  <si>
    <t>Př So</t>
  </si>
  <si>
    <t>Lo</t>
  </si>
  <si>
    <t>So</t>
  </si>
  <si>
    <t>Oddílová  -  AH Netřebice</t>
  </si>
  <si>
    <t>do  Velešína</t>
  </si>
  <si>
    <t>od  Velešína</t>
  </si>
  <si>
    <t>Obvod dispečera DOZ</t>
  </si>
  <si>
    <t>10</t>
  </si>
  <si>
    <t>11</t>
  </si>
  <si>
    <t>12</t>
  </si>
  <si>
    <t>9</t>
  </si>
  <si>
    <t>P1</t>
  </si>
  <si>
    <t>Se 101</t>
  </si>
  <si>
    <t>Vlečka</t>
  </si>
  <si>
    <t>Vk 102</t>
  </si>
  <si>
    <t>4    6</t>
  </si>
  <si>
    <t>Jednota</t>
  </si>
  <si>
    <t>č. III,  úrovňové, jednostranné vnitřní</t>
  </si>
  <si>
    <t>km  90,214</t>
  </si>
  <si>
    <t>Elektronické  stavědlo</t>
  </si>
  <si>
    <t>K 2000 - Starmon</t>
  </si>
  <si>
    <t>dálková obsluha dispečerem DOZ z ŽST Č. Budějovice</t>
  </si>
  <si>
    <t>Výprava vlaků s přepravou cestujících dle čl. 505 ČD D2</t>
  </si>
  <si>
    <t>IX.</t>
  </si>
  <si>
    <t>vým. zámek, v závislosti na v.č. 8</t>
  </si>
  <si>
    <t>AGS</t>
  </si>
  <si>
    <t xml:space="preserve">Vk 101 </t>
  </si>
  <si>
    <t xml:space="preserve">  Se 102</t>
  </si>
  <si>
    <t>EZ</t>
  </si>
  <si>
    <t>( 8 / 9 )</t>
  </si>
  <si>
    <t xml:space="preserve">Se 101  </t>
  </si>
  <si>
    <t xml:space="preserve">L 3 </t>
  </si>
  <si>
    <t>vým. zámek, klíč v.č. 8 / 9 držen v EMZ v kolejišti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</si>
</sst>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8" fillId="0" borderId="15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3" fillId="0" borderId="0" xfId="20" applyFont="1" applyAlignment="1">
      <alignment horizontal="left" vertical="center"/>
      <protection/>
    </xf>
    <xf numFmtId="0" fontId="33" fillId="0" borderId="0" xfId="20" applyFont="1" applyAlignment="1">
      <alignment horizontal="right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59" xfId="0" applyNumberFormat="1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63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5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0" fillId="2" borderId="0" xfId="0" applyFont="1" applyFill="1" applyBorder="1" applyAlignment="1">
      <alignment horizontal="center" vertical="center"/>
    </xf>
    <xf numFmtId="49" fontId="42" fillId="0" borderId="7" xfId="0" applyNumberFormat="1" applyFont="1" applyBorder="1" applyAlignment="1">
      <alignment horizontal="center" vertical="center"/>
    </xf>
    <xf numFmtId="49" fontId="42" fillId="0" borderId="6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1" fillId="0" borderId="49" xfId="20" applyNumberFormat="1" applyFont="1" applyBorder="1" applyAlignment="1">
      <alignment horizontal="center" vertical="center"/>
      <protection/>
    </xf>
    <xf numFmtId="0" fontId="0" fillId="4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164" fontId="11" fillId="0" borderId="5" xfId="0" applyNumberFormat="1" applyFont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4" borderId="74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46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1" fillId="0" borderId="75" xfId="0" applyFont="1" applyFill="1" applyBorder="1" applyAlignment="1">
      <alignment horizontal="center" vertical="center"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0" fontId="11" fillId="3" borderId="65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44" fontId="8" fillId="4" borderId="63" xfId="18" applyFont="1" applyFill="1" applyBorder="1" applyAlignment="1">
      <alignment horizontal="center" vertical="center"/>
    </xf>
    <xf numFmtId="44" fontId="8" fillId="4" borderId="64" xfId="18" applyFont="1" applyFill="1" applyBorder="1" applyAlignment="1">
      <alignment horizontal="center" vertical="center"/>
    </xf>
    <xf numFmtId="44" fontId="8" fillId="4" borderId="68" xfId="18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/>
      <protection/>
    </xf>
    <xf numFmtId="49" fontId="41" fillId="0" borderId="49" xfId="20" applyNumberFormat="1" applyFont="1" applyBorder="1" applyAlignment="1">
      <alignment horizontal="center" vertical="center"/>
      <protection/>
    </xf>
    <xf numFmtId="0" fontId="9" fillId="4" borderId="79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25</xdr:row>
      <xdr:rowOff>114300</xdr:rowOff>
    </xdr:from>
    <xdr:to>
      <xdr:col>8</xdr:col>
      <xdr:colOff>542925</xdr:colOff>
      <xdr:row>25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266950" y="6762750"/>
          <a:ext cx="3762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78</xdr:col>
      <xdr:colOff>504825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35300" y="6991350"/>
          <a:ext cx="4467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973175" y="6762750"/>
          <a:ext cx="1843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495300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7627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44855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Kaplice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534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428625</xdr:colOff>
      <xdr:row>23</xdr:row>
      <xdr:rowOff>57150</xdr:rowOff>
    </xdr:from>
    <xdr:to>
      <xdr:col>22</xdr:col>
      <xdr:colOff>495300</xdr:colOff>
      <xdr:row>25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4316075" y="6248400"/>
          <a:ext cx="2066925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268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85725</xdr:colOff>
      <xdr:row>25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3411200" y="6762750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28575</xdr:rowOff>
    </xdr:from>
    <xdr:to>
      <xdr:col>72</xdr:col>
      <xdr:colOff>495300</xdr:colOff>
      <xdr:row>26</xdr:row>
      <xdr:rowOff>114300</xdr:rowOff>
    </xdr:to>
    <xdr:sp>
      <xdr:nvSpPr>
        <xdr:cNvPr id="23" name="Line 609"/>
        <xdr:cNvSpPr>
          <a:spLocks/>
        </xdr:cNvSpPr>
      </xdr:nvSpPr>
      <xdr:spPr>
        <a:xfrm flipH="1" flipV="1">
          <a:off x="53073300" y="6905625"/>
          <a:ext cx="7620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69</xdr:col>
      <xdr:colOff>247650</xdr:colOff>
      <xdr:row>25</xdr:row>
      <xdr:rowOff>142875</xdr:rowOff>
    </xdr:to>
    <xdr:sp>
      <xdr:nvSpPr>
        <xdr:cNvPr id="24" name="Line 610"/>
        <xdr:cNvSpPr>
          <a:spLocks/>
        </xdr:cNvSpPr>
      </xdr:nvSpPr>
      <xdr:spPr>
        <a:xfrm flipH="1" flipV="1">
          <a:off x="50863500" y="6762750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171450</xdr:rowOff>
    </xdr:to>
    <xdr:sp>
      <xdr:nvSpPr>
        <xdr:cNvPr id="29" name="Line 28"/>
        <xdr:cNvSpPr>
          <a:spLocks/>
        </xdr:cNvSpPr>
      </xdr:nvSpPr>
      <xdr:spPr>
        <a:xfrm>
          <a:off x="49358550" y="60769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171450</xdr:rowOff>
    </xdr:from>
    <xdr:to>
      <xdr:col>68</xdr:col>
      <xdr:colOff>476250</xdr:colOff>
      <xdr:row>23</xdr:row>
      <xdr:rowOff>57150</xdr:rowOff>
    </xdr:to>
    <xdr:sp>
      <xdr:nvSpPr>
        <xdr:cNvPr id="30" name="Line 29"/>
        <xdr:cNvSpPr>
          <a:spLocks/>
        </xdr:cNvSpPr>
      </xdr:nvSpPr>
      <xdr:spPr>
        <a:xfrm>
          <a:off x="50101500" y="6134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57150</xdr:rowOff>
    </xdr:from>
    <xdr:to>
      <xdr:col>72</xdr:col>
      <xdr:colOff>495300</xdr:colOff>
      <xdr:row>26</xdr:row>
      <xdr:rowOff>114300</xdr:rowOff>
    </xdr:to>
    <xdr:sp>
      <xdr:nvSpPr>
        <xdr:cNvPr id="31" name="Line 30"/>
        <xdr:cNvSpPr>
          <a:spLocks/>
        </xdr:cNvSpPr>
      </xdr:nvSpPr>
      <xdr:spPr>
        <a:xfrm>
          <a:off x="50844450" y="6248400"/>
          <a:ext cx="2990850" cy="742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1925300" y="81343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66</xdr:col>
      <xdr:colOff>476250</xdr:colOff>
      <xdr:row>31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33337500" y="81343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76200</xdr:rowOff>
    </xdr:from>
    <xdr:to>
      <xdr:col>67</xdr:col>
      <xdr:colOff>247650</xdr:colOff>
      <xdr:row>31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4935855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42887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33565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14</xdr:col>
      <xdr:colOff>495300</xdr:colOff>
      <xdr:row>31</xdr:row>
      <xdr:rowOff>0</xdr:rowOff>
    </xdr:to>
    <xdr:sp>
      <xdr:nvSpPr>
        <xdr:cNvPr id="39" name="Line 179"/>
        <xdr:cNvSpPr>
          <a:spLocks/>
        </xdr:cNvSpPr>
      </xdr:nvSpPr>
      <xdr:spPr>
        <a:xfrm flipH="1" flipV="1">
          <a:off x="9696450" y="7905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76200</xdr:rowOff>
    </xdr:from>
    <xdr:to>
      <xdr:col>16</xdr:col>
      <xdr:colOff>495300</xdr:colOff>
      <xdr:row>31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118235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13</xdr:col>
      <xdr:colOff>266700</xdr:colOff>
      <xdr:row>30</xdr:row>
      <xdr:rowOff>114300</xdr:rowOff>
    </xdr:to>
    <xdr:sp>
      <xdr:nvSpPr>
        <xdr:cNvPr id="41" name="Line 181"/>
        <xdr:cNvSpPr>
          <a:spLocks/>
        </xdr:cNvSpPr>
      </xdr:nvSpPr>
      <xdr:spPr>
        <a:xfrm flipH="1" flipV="1">
          <a:off x="746760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0</xdr:rowOff>
    </xdr:from>
    <xdr:to>
      <xdr:col>68</xdr:col>
      <xdr:colOff>476250</xdr:colOff>
      <xdr:row>31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010150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0844450" y="74485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114300</xdr:rowOff>
    </xdr:from>
    <xdr:to>
      <xdr:col>43</xdr:col>
      <xdr:colOff>342900</xdr:colOff>
      <xdr:row>33</xdr:row>
      <xdr:rowOff>171450</xdr:rowOff>
    </xdr:to>
    <xdr:sp>
      <xdr:nvSpPr>
        <xdr:cNvPr id="52" name="Line 426"/>
        <xdr:cNvSpPr>
          <a:spLocks/>
        </xdr:cNvSpPr>
      </xdr:nvSpPr>
      <xdr:spPr>
        <a:xfrm flipV="1">
          <a:off x="29756100" y="8134350"/>
          <a:ext cx="2305050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24</xdr:col>
      <xdr:colOff>476250</xdr:colOff>
      <xdr:row>22</xdr:row>
      <xdr:rowOff>171450</xdr:rowOff>
    </xdr:to>
    <xdr:sp>
      <xdr:nvSpPr>
        <xdr:cNvPr id="53" name="Line 438"/>
        <xdr:cNvSpPr>
          <a:spLocks/>
        </xdr:cNvSpPr>
      </xdr:nvSpPr>
      <xdr:spPr>
        <a:xfrm flipV="1">
          <a:off x="17125950" y="6076950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4" name="Line 450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5" name="Line 451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6" name="Line 452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7" name="Line 453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58" name="Line 454"/>
        <xdr:cNvSpPr>
          <a:spLocks/>
        </xdr:cNvSpPr>
      </xdr:nvSpPr>
      <xdr:spPr>
        <a:xfrm flipH="1">
          <a:off x="3476625" y="481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9" name="Line 455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60" name="Line 456"/>
        <xdr:cNvSpPr>
          <a:spLocks/>
        </xdr:cNvSpPr>
      </xdr:nvSpPr>
      <xdr:spPr>
        <a:xfrm flipH="1">
          <a:off x="3476625" y="481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61" name="Line 457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62" name="Line 458"/>
        <xdr:cNvSpPr>
          <a:spLocks/>
        </xdr:cNvSpPr>
      </xdr:nvSpPr>
      <xdr:spPr>
        <a:xfrm flipH="1">
          <a:off x="3476625" y="481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63" name="Line 459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64" name="Line 460"/>
        <xdr:cNvSpPr>
          <a:spLocks/>
        </xdr:cNvSpPr>
      </xdr:nvSpPr>
      <xdr:spPr>
        <a:xfrm flipH="1">
          <a:off x="3476625" y="481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65" name="Line 461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66" name="Line 462"/>
        <xdr:cNvSpPr>
          <a:spLocks/>
        </xdr:cNvSpPr>
      </xdr:nvSpPr>
      <xdr:spPr>
        <a:xfrm flipH="1">
          <a:off x="3476625" y="527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67" name="Line 463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68" name="Line 464"/>
        <xdr:cNvSpPr>
          <a:spLocks/>
        </xdr:cNvSpPr>
      </xdr:nvSpPr>
      <xdr:spPr>
        <a:xfrm flipH="1">
          <a:off x="3476625" y="527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69" name="Line 465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0" name="Line 466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1" name="Line 467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2" name="Line 468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3" name="Line 469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4" name="Line 470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5" name="Line 471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6" name="Line 472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7" name="Line 473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8" name="Line 474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9" name="Line 475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0" name="Line 476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1" name="Line 477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2" name="Line 478"/>
        <xdr:cNvSpPr>
          <a:spLocks/>
        </xdr:cNvSpPr>
      </xdr:nvSpPr>
      <xdr:spPr>
        <a:xfrm flipH="1">
          <a:off x="25146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83" name="Line 479"/>
        <xdr:cNvSpPr>
          <a:spLocks/>
        </xdr:cNvSpPr>
      </xdr:nvSpPr>
      <xdr:spPr>
        <a:xfrm flipH="1">
          <a:off x="25146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4" name="Line 480"/>
        <xdr:cNvSpPr>
          <a:spLocks/>
        </xdr:cNvSpPr>
      </xdr:nvSpPr>
      <xdr:spPr>
        <a:xfrm flipH="1">
          <a:off x="25146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85" name="Line 481"/>
        <xdr:cNvSpPr>
          <a:spLocks/>
        </xdr:cNvSpPr>
      </xdr:nvSpPr>
      <xdr:spPr>
        <a:xfrm flipH="1">
          <a:off x="25146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6" name="Line 482"/>
        <xdr:cNvSpPr>
          <a:spLocks/>
        </xdr:cNvSpPr>
      </xdr:nvSpPr>
      <xdr:spPr>
        <a:xfrm flipH="1">
          <a:off x="25146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87" name="Line 483"/>
        <xdr:cNvSpPr>
          <a:spLocks/>
        </xdr:cNvSpPr>
      </xdr:nvSpPr>
      <xdr:spPr>
        <a:xfrm flipH="1">
          <a:off x="2514600" y="642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8" name="Line 484"/>
        <xdr:cNvSpPr>
          <a:spLocks/>
        </xdr:cNvSpPr>
      </xdr:nvSpPr>
      <xdr:spPr>
        <a:xfrm flipH="1">
          <a:off x="25146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89" name="Line 485"/>
        <xdr:cNvSpPr>
          <a:spLocks/>
        </xdr:cNvSpPr>
      </xdr:nvSpPr>
      <xdr:spPr>
        <a:xfrm flipH="1">
          <a:off x="2514600" y="642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90" name="Line 487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9525</xdr:rowOff>
    </xdr:from>
    <xdr:to>
      <xdr:col>12</xdr:col>
      <xdr:colOff>9525</xdr:colOff>
      <xdr:row>25</xdr:row>
      <xdr:rowOff>9525</xdr:rowOff>
    </xdr:to>
    <xdr:sp>
      <xdr:nvSpPr>
        <xdr:cNvPr id="91" name="Line 488"/>
        <xdr:cNvSpPr>
          <a:spLocks/>
        </xdr:cNvSpPr>
      </xdr:nvSpPr>
      <xdr:spPr>
        <a:xfrm flipH="1">
          <a:off x="79343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92" name="Line 489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9525</xdr:rowOff>
    </xdr:from>
    <xdr:to>
      <xdr:col>12</xdr:col>
      <xdr:colOff>9525</xdr:colOff>
      <xdr:row>25</xdr:row>
      <xdr:rowOff>9525</xdr:rowOff>
    </xdr:to>
    <xdr:sp>
      <xdr:nvSpPr>
        <xdr:cNvPr id="93" name="Line 490"/>
        <xdr:cNvSpPr>
          <a:spLocks/>
        </xdr:cNvSpPr>
      </xdr:nvSpPr>
      <xdr:spPr>
        <a:xfrm flipH="1">
          <a:off x="79343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94" name="Line 491"/>
        <xdr:cNvSpPr>
          <a:spLocks/>
        </xdr:cNvSpPr>
      </xdr:nvSpPr>
      <xdr:spPr>
        <a:xfrm flipV="1">
          <a:off x="13439775" y="6076950"/>
          <a:ext cx="1922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95" name="Line 493"/>
        <xdr:cNvSpPr>
          <a:spLocks/>
        </xdr:cNvSpPr>
      </xdr:nvSpPr>
      <xdr:spPr>
        <a:xfrm flipV="1">
          <a:off x="96964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171450</xdr:rowOff>
    </xdr:from>
    <xdr:to>
      <xdr:col>40</xdr:col>
      <xdr:colOff>495300</xdr:colOff>
      <xdr:row>34</xdr:row>
      <xdr:rowOff>57150</xdr:rowOff>
    </xdr:to>
    <xdr:sp>
      <xdr:nvSpPr>
        <xdr:cNvPr id="96" name="Line 729"/>
        <xdr:cNvSpPr>
          <a:spLocks/>
        </xdr:cNvSpPr>
      </xdr:nvSpPr>
      <xdr:spPr>
        <a:xfrm flipV="1">
          <a:off x="29013150" y="8648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34</xdr:row>
      <xdr:rowOff>57150</xdr:rowOff>
    </xdr:from>
    <xdr:to>
      <xdr:col>39</xdr:col>
      <xdr:colOff>266700</xdr:colOff>
      <xdr:row>34</xdr:row>
      <xdr:rowOff>114300</xdr:rowOff>
    </xdr:to>
    <xdr:sp>
      <xdr:nvSpPr>
        <xdr:cNvPr id="97" name="Line 730"/>
        <xdr:cNvSpPr>
          <a:spLocks/>
        </xdr:cNvSpPr>
      </xdr:nvSpPr>
      <xdr:spPr>
        <a:xfrm flipV="1">
          <a:off x="28251150" y="8763000"/>
          <a:ext cx="762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8" name="Line 796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9" name="Line 797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0" name="Line 798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1" name="Line 799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762000</xdr:colOff>
      <xdr:row>34</xdr:row>
      <xdr:rowOff>114300</xdr:rowOff>
    </xdr:from>
    <xdr:to>
      <xdr:col>45</xdr:col>
      <xdr:colOff>381000</xdr:colOff>
      <xdr:row>34</xdr:row>
      <xdr:rowOff>114300</xdr:rowOff>
    </xdr:to>
    <xdr:sp>
      <xdr:nvSpPr>
        <xdr:cNvPr id="102" name="Line 804"/>
        <xdr:cNvSpPr>
          <a:spLocks/>
        </xdr:cNvSpPr>
      </xdr:nvSpPr>
      <xdr:spPr>
        <a:xfrm flipV="1">
          <a:off x="7734300" y="8820150"/>
          <a:ext cx="2600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103" name="Line 805"/>
        <xdr:cNvSpPr>
          <a:spLocks/>
        </xdr:cNvSpPr>
      </xdr:nvSpPr>
      <xdr:spPr>
        <a:xfrm flipV="1">
          <a:off x="33099375" y="6076950"/>
          <a:ext cx="1625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34</xdr:row>
      <xdr:rowOff>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205740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54</xdr:col>
      <xdr:colOff>361950</xdr:colOff>
      <xdr:row>37</xdr:row>
      <xdr:rowOff>114300</xdr:rowOff>
    </xdr:from>
    <xdr:to>
      <xdr:col>55</xdr:col>
      <xdr:colOff>485775</xdr:colOff>
      <xdr:row>37</xdr:row>
      <xdr:rowOff>114300</xdr:rowOff>
    </xdr:to>
    <xdr:sp>
      <xdr:nvSpPr>
        <xdr:cNvPr id="105" name="Line 894"/>
        <xdr:cNvSpPr>
          <a:spLocks/>
        </xdr:cNvSpPr>
      </xdr:nvSpPr>
      <xdr:spPr>
        <a:xfrm flipH="1" flipV="1">
          <a:off x="40328850" y="95059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6" name="Line 1021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7" name="Line 1022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8" name="Line 1023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9" name="Line 0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17</xdr:col>
      <xdr:colOff>266700</xdr:colOff>
      <xdr:row>33</xdr:row>
      <xdr:rowOff>171450</xdr:rowOff>
    </xdr:to>
    <xdr:sp>
      <xdr:nvSpPr>
        <xdr:cNvPr id="110" name="Line 10"/>
        <xdr:cNvSpPr>
          <a:spLocks/>
        </xdr:cNvSpPr>
      </xdr:nvSpPr>
      <xdr:spPr>
        <a:xfrm flipH="1" flipV="1">
          <a:off x="9696450" y="7905750"/>
          <a:ext cx="2971800" cy="742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171450</xdr:rowOff>
    </xdr:from>
    <xdr:to>
      <xdr:col>18</xdr:col>
      <xdr:colOff>495300</xdr:colOff>
      <xdr:row>34</xdr:row>
      <xdr:rowOff>57150</xdr:rowOff>
    </xdr:to>
    <xdr:sp>
      <xdr:nvSpPr>
        <xdr:cNvPr id="111" name="Line 11"/>
        <xdr:cNvSpPr>
          <a:spLocks/>
        </xdr:cNvSpPr>
      </xdr:nvSpPr>
      <xdr:spPr>
        <a:xfrm flipH="1" flipV="1">
          <a:off x="12668250" y="8648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57150</xdr:rowOff>
    </xdr:from>
    <xdr:to>
      <xdr:col>19</xdr:col>
      <xdr:colOff>247650</xdr:colOff>
      <xdr:row>34</xdr:row>
      <xdr:rowOff>114300</xdr:rowOff>
    </xdr:to>
    <xdr:sp>
      <xdr:nvSpPr>
        <xdr:cNvPr id="112" name="Line 12"/>
        <xdr:cNvSpPr>
          <a:spLocks/>
        </xdr:cNvSpPr>
      </xdr:nvSpPr>
      <xdr:spPr>
        <a:xfrm flipH="1" flipV="1">
          <a:off x="13411200" y="8763000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13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" name="Line 148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5" name="Line 149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6" name="Line 150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7" name="Line 151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31</xdr:row>
      <xdr:rowOff>0</xdr:rowOff>
    </xdr:to>
    <xdr:sp>
      <xdr:nvSpPr>
        <xdr:cNvPr id="118" name="Line 152"/>
        <xdr:cNvSpPr>
          <a:spLocks/>
        </xdr:cNvSpPr>
      </xdr:nvSpPr>
      <xdr:spPr>
        <a:xfrm>
          <a:off x="4972050" y="6191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31</xdr:row>
      <xdr:rowOff>0</xdr:rowOff>
    </xdr:from>
    <xdr:ext cx="1028700" cy="457200"/>
    <xdr:sp>
      <xdr:nvSpPr>
        <xdr:cNvPr id="119" name="text 774"/>
        <xdr:cNvSpPr txBox="1">
          <a:spLocks noChangeArrowheads="1"/>
        </xdr:cNvSpPr>
      </xdr:nvSpPr>
      <xdr:spPr>
        <a:xfrm>
          <a:off x="4457700" y="8020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86,142</a:t>
          </a:r>
        </a:p>
      </xdr:txBody>
    </xdr:sp>
    <xdr:clientData/>
  </xdr:oneCellAnchor>
  <xdr:twoCellAnchor>
    <xdr:from>
      <xdr:col>13</xdr:col>
      <xdr:colOff>266700</xdr:colOff>
      <xdr:row>19</xdr:row>
      <xdr:rowOff>114300</xdr:rowOff>
    </xdr:from>
    <xdr:to>
      <xdr:col>18</xdr:col>
      <xdr:colOff>495300</xdr:colOff>
      <xdr:row>24</xdr:row>
      <xdr:rowOff>114300</xdr:rowOff>
    </xdr:to>
    <xdr:sp>
      <xdr:nvSpPr>
        <xdr:cNvPr id="120" name="Line 154"/>
        <xdr:cNvSpPr>
          <a:spLocks/>
        </xdr:cNvSpPr>
      </xdr:nvSpPr>
      <xdr:spPr>
        <a:xfrm flipV="1">
          <a:off x="9696450" y="53911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25</xdr:row>
      <xdr:rowOff>57150</xdr:rowOff>
    </xdr:to>
    <xdr:sp>
      <xdr:nvSpPr>
        <xdr:cNvPr id="121" name="Line 155"/>
        <xdr:cNvSpPr>
          <a:spLocks/>
        </xdr:cNvSpPr>
      </xdr:nvSpPr>
      <xdr:spPr>
        <a:xfrm flipV="1">
          <a:off x="8953500" y="65341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57150</xdr:rowOff>
    </xdr:from>
    <xdr:to>
      <xdr:col>12</xdr:col>
      <xdr:colOff>495300</xdr:colOff>
      <xdr:row>25</xdr:row>
      <xdr:rowOff>114300</xdr:rowOff>
    </xdr:to>
    <xdr:sp>
      <xdr:nvSpPr>
        <xdr:cNvPr id="122" name="Line 156"/>
        <xdr:cNvSpPr>
          <a:spLocks/>
        </xdr:cNvSpPr>
      </xdr:nvSpPr>
      <xdr:spPr>
        <a:xfrm flipV="1">
          <a:off x="8191500" y="6705600"/>
          <a:ext cx="762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26</xdr:row>
      <xdr:rowOff>0</xdr:rowOff>
    </xdr:from>
    <xdr:to>
      <xdr:col>81</xdr:col>
      <xdr:colOff>0</xdr:colOff>
      <xdr:row>31</xdr:row>
      <xdr:rowOff>0</xdr:rowOff>
    </xdr:to>
    <xdr:sp>
      <xdr:nvSpPr>
        <xdr:cNvPr id="123" name="Line 157"/>
        <xdr:cNvSpPr>
          <a:spLocks/>
        </xdr:cNvSpPr>
      </xdr:nvSpPr>
      <xdr:spPr>
        <a:xfrm>
          <a:off x="602551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31</xdr:row>
      <xdr:rowOff>0</xdr:rowOff>
    </xdr:from>
    <xdr:ext cx="1028700" cy="457200"/>
    <xdr:sp>
      <xdr:nvSpPr>
        <xdr:cNvPr id="124" name="text 774"/>
        <xdr:cNvSpPr txBox="1">
          <a:spLocks noChangeArrowheads="1"/>
        </xdr:cNvSpPr>
      </xdr:nvSpPr>
      <xdr:spPr>
        <a:xfrm>
          <a:off x="59740800" y="8020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87,150</a:t>
          </a:r>
        </a:p>
      </xdr:txBody>
    </xdr:sp>
    <xdr:clientData/>
  </xdr:one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5" name="Line 221"/>
        <xdr:cNvSpPr>
          <a:spLocks/>
        </xdr:cNvSpPr>
      </xdr:nvSpPr>
      <xdr:spPr>
        <a:xfrm flipH="1">
          <a:off x="12392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6" name="Line 222"/>
        <xdr:cNvSpPr>
          <a:spLocks/>
        </xdr:cNvSpPr>
      </xdr:nvSpPr>
      <xdr:spPr>
        <a:xfrm flipH="1">
          <a:off x="123920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7" name="Line 223"/>
        <xdr:cNvSpPr>
          <a:spLocks/>
        </xdr:cNvSpPr>
      </xdr:nvSpPr>
      <xdr:spPr>
        <a:xfrm flipH="1">
          <a:off x="12392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8" name="Line 224"/>
        <xdr:cNvSpPr>
          <a:spLocks/>
        </xdr:cNvSpPr>
      </xdr:nvSpPr>
      <xdr:spPr>
        <a:xfrm flipH="1">
          <a:off x="123920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29" name="Line 225"/>
        <xdr:cNvSpPr>
          <a:spLocks/>
        </xdr:cNvSpPr>
      </xdr:nvSpPr>
      <xdr:spPr>
        <a:xfrm flipH="1">
          <a:off x="123920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30" name="Line 226"/>
        <xdr:cNvSpPr>
          <a:spLocks/>
        </xdr:cNvSpPr>
      </xdr:nvSpPr>
      <xdr:spPr>
        <a:xfrm flipH="1">
          <a:off x="123920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31" name="Line 228"/>
        <xdr:cNvSpPr>
          <a:spLocks/>
        </xdr:cNvSpPr>
      </xdr:nvSpPr>
      <xdr:spPr>
        <a:xfrm flipH="1">
          <a:off x="12392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32" name="Line 229"/>
        <xdr:cNvSpPr>
          <a:spLocks/>
        </xdr:cNvSpPr>
      </xdr:nvSpPr>
      <xdr:spPr>
        <a:xfrm flipH="1">
          <a:off x="123920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33" name="Line 230"/>
        <xdr:cNvSpPr>
          <a:spLocks/>
        </xdr:cNvSpPr>
      </xdr:nvSpPr>
      <xdr:spPr>
        <a:xfrm flipH="1">
          <a:off x="12392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34" name="Line 231"/>
        <xdr:cNvSpPr>
          <a:spLocks/>
        </xdr:cNvSpPr>
      </xdr:nvSpPr>
      <xdr:spPr>
        <a:xfrm flipH="1">
          <a:off x="123920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5" name="Line 232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6" name="Line 233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7" name="Line 234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8" name="Line 235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39" name="Line 236"/>
        <xdr:cNvSpPr>
          <a:spLocks/>
        </xdr:cNvSpPr>
      </xdr:nvSpPr>
      <xdr:spPr>
        <a:xfrm flipH="1">
          <a:off x="12392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40" name="Line 237"/>
        <xdr:cNvSpPr>
          <a:spLocks/>
        </xdr:cNvSpPr>
      </xdr:nvSpPr>
      <xdr:spPr>
        <a:xfrm flipH="1">
          <a:off x="123920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41" name="Line 238"/>
        <xdr:cNvSpPr>
          <a:spLocks/>
        </xdr:cNvSpPr>
      </xdr:nvSpPr>
      <xdr:spPr>
        <a:xfrm flipH="1">
          <a:off x="123920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42" name="Line 239"/>
        <xdr:cNvSpPr>
          <a:spLocks/>
        </xdr:cNvSpPr>
      </xdr:nvSpPr>
      <xdr:spPr>
        <a:xfrm flipH="1">
          <a:off x="123920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3" name="Line 240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144" name="Line 241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5" name="Line 242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146" name="Line 243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45</xdr:row>
      <xdr:rowOff>9525</xdr:rowOff>
    </xdr:from>
    <xdr:ext cx="323850" cy="285750"/>
    <xdr:sp>
      <xdr:nvSpPr>
        <xdr:cNvPr id="147" name="Oval 244"/>
        <xdr:cNvSpPr>
          <a:spLocks noChangeAspect="1"/>
        </xdr:cNvSpPr>
      </xdr:nvSpPr>
      <xdr:spPr>
        <a:xfrm>
          <a:off x="32708850" y="112680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31</xdr:row>
      <xdr:rowOff>0</xdr:rowOff>
    </xdr:from>
    <xdr:to>
      <xdr:col>15</xdr:col>
      <xdr:colOff>266700</xdr:colOff>
      <xdr:row>31</xdr:row>
      <xdr:rowOff>76200</xdr:rowOff>
    </xdr:to>
    <xdr:sp>
      <xdr:nvSpPr>
        <xdr:cNvPr id="148" name="Line 245"/>
        <xdr:cNvSpPr>
          <a:spLocks/>
        </xdr:cNvSpPr>
      </xdr:nvSpPr>
      <xdr:spPr>
        <a:xfrm flipH="1" flipV="1">
          <a:off x="1043940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114300</xdr:rowOff>
    </xdr:to>
    <xdr:sp>
      <xdr:nvSpPr>
        <xdr:cNvPr id="149" name="Line 246"/>
        <xdr:cNvSpPr>
          <a:spLocks/>
        </xdr:cNvSpPr>
      </xdr:nvSpPr>
      <xdr:spPr>
        <a:xfrm flipH="1">
          <a:off x="11925300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171450</xdr:rowOff>
    </xdr:from>
    <xdr:to>
      <xdr:col>23</xdr:col>
      <xdr:colOff>266700</xdr:colOff>
      <xdr:row>23</xdr:row>
      <xdr:rowOff>57150</xdr:rowOff>
    </xdr:to>
    <xdr:sp>
      <xdr:nvSpPr>
        <xdr:cNvPr id="150" name="Line 247"/>
        <xdr:cNvSpPr>
          <a:spLocks/>
        </xdr:cNvSpPr>
      </xdr:nvSpPr>
      <xdr:spPr>
        <a:xfrm flipV="1">
          <a:off x="16383000" y="6134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51" name="Line 249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52" name="Line 250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53" name="Line 251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54" name="Line 252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5" name="Line 253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6" name="Line 254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7" name="Line 255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8" name="Line 256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25</xdr:row>
      <xdr:rowOff>114300</xdr:rowOff>
    </xdr:from>
    <xdr:to>
      <xdr:col>19</xdr:col>
      <xdr:colOff>28575</xdr:colOff>
      <xdr:row>25</xdr:row>
      <xdr:rowOff>114300</xdr:rowOff>
    </xdr:to>
    <xdr:sp>
      <xdr:nvSpPr>
        <xdr:cNvPr id="159" name="Line 257"/>
        <xdr:cNvSpPr>
          <a:spLocks/>
        </xdr:cNvSpPr>
      </xdr:nvSpPr>
      <xdr:spPr>
        <a:xfrm flipV="1">
          <a:off x="6029325" y="6762750"/>
          <a:ext cx="7886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60" name="Group 258"/>
        <xdr:cNvGrpSpPr>
          <a:grpSpLocks noChangeAspect="1"/>
        </xdr:cNvGrpSpPr>
      </xdr:nvGrpSpPr>
      <xdr:grpSpPr>
        <a:xfrm>
          <a:off x="73152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2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63" name="Group 261"/>
        <xdr:cNvGrpSpPr>
          <a:grpSpLocks noChangeAspect="1"/>
        </xdr:cNvGrpSpPr>
      </xdr:nvGrpSpPr>
      <xdr:grpSpPr>
        <a:xfrm>
          <a:off x="95345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66" name="Group 264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904875</xdr:colOff>
      <xdr:row>23</xdr:row>
      <xdr:rowOff>219075</xdr:rowOff>
    </xdr:from>
    <xdr:to>
      <xdr:col>19</xdr:col>
      <xdr:colOff>238125</xdr:colOff>
      <xdr:row>25</xdr:row>
      <xdr:rowOff>114300</xdr:rowOff>
    </xdr:to>
    <xdr:grpSp>
      <xdr:nvGrpSpPr>
        <xdr:cNvPr id="169" name="Group 270"/>
        <xdr:cNvGrpSpPr>
          <a:grpSpLocks noChangeAspect="1"/>
        </xdr:cNvGrpSpPr>
      </xdr:nvGrpSpPr>
      <xdr:grpSpPr>
        <a:xfrm>
          <a:off x="138207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23</xdr:row>
      <xdr:rowOff>219075</xdr:rowOff>
    </xdr:from>
    <xdr:to>
      <xdr:col>20</xdr:col>
      <xdr:colOff>66675</xdr:colOff>
      <xdr:row>25</xdr:row>
      <xdr:rowOff>114300</xdr:rowOff>
    </xdr:to>
    <xdr:grpSp>
      <xdr:nvGrpSpPr>
        <xdr:cNvPr id="172" name="Group 273"/>
        <xdr:cNvGrpSpPr>
          <a:grpSpLocks noChangeAspect="1"/>
        </xdr:cNvGrpSpPr>
      </xdr:nvGrpSpPr>
      <xdr:grpSpPr>
        <a:xfrm>
          <a:off x="14163675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2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34</xdr:row>
      <xdr:rowOff>114300</xdr:rowOff>
    </xdr:from>
    <xdr:to>
      <xdr:col>19</xdr:col>
      <xdr:colOff>409575</xdr:colOff>
      <xdr:row>36</xdr:row>
      <xdr:rowOff>28575</xdr:rowOff>
    </xdr:to>
    <xdr:grpSp>
      <xdr:nvGrpSpPr>
        <xdr:cNvPr id="175" name="Group 276"/>
        <xdr:cNvGrpSpPr>
          <a:grpSpLocks/>
        </xdr:cNvGrpSpPr>
      </xdr:nvGrpSpPr>
      <xdr:grpSpPr>
        <a:xfrm>
          <a:off x="13982700" y="8820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2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20</xdr:row>
      <xdr:rowOff>209550</xdr:rowOff>
    </xdr:from>
    <xdr:to>
      <xdr:col>24</xdr:col>
      <xdr:colOff>628650</xdr:colOff>
      <xdr:row>22</xdr:row>
      <xdr:rowOff>114300</xdr:rowOff>
    </xdr:to>
    <xdr:grpSp>
      <xdr:nvGrpSpPr>
        <xdr:cNvPr id="178" name="Group 279"/>
        <xdr:cNvGrpSpPr>
          <a:grpSpLocks noChangeAspect="1"/>
        </xdr:cNvGrpSpPr>
      </xdr:nvGrpSpPr>
      <xdr:grpSpPr>
        <a:xfrm>
          <a:off x="176974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2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23</xdr:row>
      <xdr:rowOff>209550</xdr:rowOff>
    </xdr:from>
    <xdr:to>
      <xdr:col>11</xdr:col>
      <xdr:colOff>409575</xdr:colOff>
      <xdr:row>25</xdr:row>
      <xdr:rowOff>114300</xdr:rowOff>
    </xdr:to>
    <xdr:grpSp>
      <xdr:nvGrpSpPr>
        <xdr:cNvPr id="181" name="Group 282"/>
        <xdr:cNvGrpSpPr>
          <a:grpSpLocks noChangeAspect="1"/>
        </xdr:cNvGrpSpPr>
      </xdr:nvGrpSpPr>
      <xdr:grpSpPr>
        <a:xfrm>
          <a:off x="803910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2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114300</xdr:rowOff>
    </xdr:from>
    <xdr:to>
      <xdr:col>38</xdr:col>
      <xdr:colOff>628650</xdr:colOff>
      <xdr:row>36</xdr:row>
      <xdr:rowOff>28575</xdr:rowOff>
    </xdr:to>
    <xdr:grpSp>
      <xdr:nvGrpSpPr>
        <xdr:cNvPr id="184" name="Group 285"/>
        <xdr:cNvGrpSpPr>
          <a:grpSpLocks noChangeAspect="1"/>
        </xdr:cNvGrpSpPr>
      </xdr:nvGrpSpPr>
      <xdr:grpSpPr>
        <a:xfrm>
          <a:off x="28098750" y="8820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2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7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88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326136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326136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101727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14</xdr:col>
      <xdr:colOff>228600</xdr:colOff>
      <xdr:row>25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10172700" y="664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20</xdr:col>
      <xdr:colOff>228600</xdr:colOff>
      <xdr:row>22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146304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43</xdr:col>
      <xdr:colOff>180975</xdr:colOff>
      <xdr:row>31</xdr:row>
      <xdr:rowOff>114300</xdr:rowOff>
    </xdr:from>
    <xdr:to>
      <xdr:col>43</xdr:col>
      <xdr:colOff>495300</xdr:colOff>
      <xdr:row>33</xdr:row>
      <xdr:rowOff>28575</xdr:rowOff>
    </xdr:to>
    <xdr:grpSp>
      <xdr:nvGrpSpPr>
        <xdr:cNvPr id="195" name="Group 316"/>
        <xdr:cNvGrpSpPr>
          <a:grpSpLocks noChangeAspect="1"/>
        </xdr:cNvGrpSpPr>
      </xdr:nvGrpSpPr>
      <xdr:grpSpPr>
        <a:xfrm>
          <a:off x="318992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3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32</xdr:col>
      <xdr:colOff>238125</xdr:colOff>
      <xdr:row>36</xdr:row>
      <xdr:rowOff>9525</xdr:rowOff>
    </xdr:from>
    <xdr:to>
      <xdr:col>34</xdr:col>
      <xdr:colOff>0</xdr:colOff>
      <xdr:row>38</xdr:row>
      <xdr:rowOff>9525</xdr:rowOff>
    </xdr:to>
    <xdr:pic>
      <xdr:nvPicPr>
        <xdr:cNvPr id="198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55325" y="9172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199" name="Group 320"/>
        <xdr:cNvGrpSpPr>
          <a:grpSpLocks noChangeAspect="1"/>
        </xdr:cNvGrpSpPr>
      </xdr:nvGrpSpPr>
      <xdr:grpSpPr>
        <a:xfrm>
          <a:off x="544163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3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202" name="Group 323"/>
        <xdr:cNvGrpSpPr>
          <a:grpSpLocks noChangeAspect="1"/>
        </xdr:cNvGrpSpPr>
      </xdr:nvGrpSpPr>
      <xdr:grpSpPr>
        <a:xfrm>
          <a:off x="536829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26</xdr:row>
      <xdr:rowOff>219075</xdr:rowOff>
    </xdr:from>
    <xdr:to>
      <xdr:col>78</xdr:col>
      <xdr:colOff>657225</xdr:colOff>
      <xdr:row>28</xdr:row>
      <xdr:rowOff>114300</xdr:rowOff>
    </xdr:to>
    <xdr:grpSp>
      <xdr:nvGrpSpPr>
        <xdr:cNvPr id="205" name="Group 326"/>
        <xdr:cNvGrpSpPr>
          <a:grpSpLocks noChangeAspect="1"/>
        </xdr:cNvGrpSpPr>
      </xdr:nvGrpSpPr>
      <xdr:grpSpPr>
        <a:xfrm>
          <a:off x="58150125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3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142875</xdr:rowOff>
    </xdr:from>
    <xdr:to>
      <xdr:col>70</xdr:col>
      <xdr:colOff>476250</xdr:colOff>
      <xdr:row>25</xdr:row>
      <xdr:rowOff>190500</xdr:rowOff>
    </xdr:to>
    <xdr:sp>
      <xdr:nvSpPr>
        <xdr:cNvPr id="208" name="Line 338"/>
        <xdr:cNvSpPr>
          <a:spLocks/>
        </xdr:cNvSpPr>
      </xdr:nvSpPr>
      <xdr:spPr>
        <a:xfrm flipH="1" flipV="1">
          <a:off x="51587400" y="67913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190500</xdr:rowOff>
    </xdr:from>
    <xdr:to>
      <xdr:col>71</xdr:col>
      <xdr:colOff>247650</xdr:colOff>
      <xdr:row>26</xdr:row>
      <xdr:rowOff>28575</xdr:rowOff>
    </xdr:to>
    <xdr:sp>
      <xdr:nvSpPr>
        <xdr:cNvPr id="209" name="Line 340"/>
        <xdr:cNvSpPr>
          <a:spLocks/>
        </xdr:cNvSpPr>
      </xdr:nvSpPr>
      <xdr:spPr>
        <a:xfrm flipH="1" flipV="1">
          <a:off x="52330350" y="68389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21</xdr:row>
      <xdr:rowOff>57150</xdr:rowOff>
    </xdr:from>
    <xdr:to>
      <xdr:col>67</xdr:col>
      <xdr:colOff>428625</xdr:colOff>
      <xdr:row>21</xdr:row>
      <xdr:rowOff>180975</xdr:rowOff>
    </xdr:to>
    <xdr:sp>
      <xdr:nvSpPr>
        <xdr:cNvPr id="210" name="kreslení 12"/>
        <xdr:cNvSpPr>
          <a:spLocks/>
        </xdr:cNvSpPr>
      </xdr:nvSpPr>
      <xdr:spPr>
        <a:xfrm>
          <a:off x="49930050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24</xdr:row>
      <xdr:rowOff>57150</xdr:rowOff>
    </xdr:from>
    <xdr:to>
      <xdr:col>6</xdr:col>
      <xdr:colOff>857250</xdr:colOff>
      <xdr:row>24</xdr:row>
      <xdr:rowOff>180975</xdr:rowOff>
    </xdr:to>
    <xdr:sp>
      <xdr:nvSpPr>
        <xdr:cNvPr id="211" name="kreslení 12"/>
        <xdr:cNvSpPr>
          <a:spLocks/>
        </xdr:cNvSpPr>
      </xdr:nvSpPr>
      <xdr:spPr>
        <a:xfrm>
          <a:off x="4505325" y="6477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123825</xdr:colOff>
      <xdr:row>24</xdr:row>
      <xdr:rowOff>57150</xdr:rowOff>
    </xdr:from>
    <xdr:to>
      <xdr:col>7</xdr:col>
      <xdr:colOff>476250</xdr:colOff>
      <xdr:row>24</xdr:row>
      <xdr:rowOff>180975</xdr:rowOff>
    </xdr:to>
    <xdr:sp>
      <xdr:nvSpPr>
        <xdr:cNvPr id="212" name="kreslení 16"/>
        <xdr:cNvSpPr>
          <a:spLocks/>
        </xdr:cNvSpPr>
      </xdr:nvSpPr>
      <xdr:spPr>
        <a:xfrm>
          <a:off x="5095875" y="6477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36</xdr:row>
      <xdr:rowOff>9525</xdr:rowOff>
    </xdr:from>
    <xdr:to>
      <xdr:col>37</xdr:col>
      <xdr:colOff>485775</xdr:colOff>
      <xdr:row>37</xdr:row>
      <xdr:rowOff>0</xdr:rowOff>
    </xdr:to>
    <xdr:grpSp>
      <xdr:nvGrpSpPr>
        <xdr:cNvPr id="213" name="Group 346"/>
        <xdr:cNvGrpSpPr>
          <a:grpSpLocks/>
        </xdr:cNvGrpSpPr>
      </xdr:nvGrpSpPr>
      <xdr:grpSpPr>
        <a:xfrm>
          <a:off x="27308175" y="9172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4" name="Oval 3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3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26</xdr:row>
      <xdr:rowOff>76200</xdr:rowOff>
    </xdr:from>
    <xdr:to>
      <xdr:col>33</xdr:col>
      <xdr:colOff>266700</xdr:colOff>
      <xdr:row>27</xdr:row>
      <xdr:rowOff>152400</xdr:rowOff>
    </xdr:to>
    <xdr:grpSp>
      <xdr:nvGrpSpPr>
        <xdr:cNvPr id="218" name="Group 354"/>
        <xdr:cNvGrpSpPr>
          <a:grpSpLocks/>
        </xdr:cNvGrpSpPr>
      </xdr:nvGrpSpPr>
      <xdr:grpSpPr>
        <a:xfrm>
          <a:off x="18859500" y="6953250"/>
          <a:ext cx="5695950" cy="304800"/>
          <a:chOff x="115" y="388"/>
          <a:chExt cx="1117" cy="40"/>
        </a:xfrm>
        <a:solidFill>
          <a:srgbClr val="FFFFFF"/>
        </a:solidFill>
      </xdr:grpSpPr>
      <xdr:sp>
        <xdr:nvSpPr>
          <xdr:cNvPr id="219" name="Rectangle 3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29</xdr:row>
      <xdr:rowOff>76200</xdr:rowOff>
    </xdr:from>
    <xdr:to>
      <xdr:col>41</xdr:col>
      <xdr:colOff>266700</xdr:colOff>
      <xdr:row>30</xdr:row>
      <xdr:rowOff>152400</xdr:rowOff>
    </xdr:to>
    <xdr:grpSp>
      <xdr:nvGrpSpPr>
        <xdr:cNvPr id="228" name="Group 364"/>
        <xdr:cNvGrpSpPr>
          <a:grpSpLocks/>
        </xdr:cNvGrpSpPr>
      </xdr:nvGrpSpPr>
      <xdr:grpSpPr>
        <a:xfrm>
          <a:off x="18611850" y="7639050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229" name="Rectangle 3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32</xdr:row>
      <xdr:rowOff>76200</xdr:rowOff>
    </xdr:from>
    <xdr:to>
      <xdr:col>40</xdr:col>
      <xdr:colOff>542925</xdr:colOff>
      <xdr:row>33</xdr:row>
      <xdr:rowOff>152400</xdr:rowOff>
    </xdr:to>
    <xdr:grpSp>
      <xdr:nvGrpSpPr>
        <xdr:cNvPr id="238" name="Group 374"/>
        <xdr:cNvGrpSpPr>
          <a:grpSpLocks/>
        </xdr:cNvGrpSpPr>
      </xdr:nvGrpSpPr>
      <xdr:grpSpPr>
        <a:xfrm>
          <a:off x="21878925" y="8324850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239" name="Rectangle 3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248" name="Group 394"/>
        <xdr:cNvGrpSpPr>
          <a:grpSpLocks noChangeAspect="1"/>
        </xdr:cNvGrpSpPr>
      </xdr:nvGrpSpPr>
      <xdr:grpSpPr>
        <a:xfrm>
          <a:off x="2057400" y="7620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39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9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0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0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40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40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40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0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26</xdr:row>
      <xdr:rowOff>57150</xdr:rowOff>
    </xdr:from>
    <xdr:to>
      <xdr:col>6</xdr:col>
      <xdr:colOff>866775</xdr:colOff>
      <xdr:row>26</xdr:row>
      <xdr:rowOff>171450</xdr:rowOff>
    </xdr:to>
    <xdr:grpSp>
      <xdr:nvGrpSpPr>
        <xdr:cNvPr id="260" name="Group 406"/>
        <xdr:cNvGrpSpPr>
          <a:grpSpLocks noChangeAspect="1"/>
        </xdr:cNvGrpSpPr>
      </xdr:nvGrpSpPr>
      <xdr:grpSpPr>
        <a:xfrm>
          <a:off x="442912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4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666750</xdr:colOff>
      <xdr:row>23</xdr:row>
      <xdr:rowOff>57150</xdr:rowOff>
    </xdr:from>
    <xdr:to>
      <xdr:col>67</xdr:col>
      <xdr:colOff>133350</xdr:colOff>
      <xdr:row>23</xdr:row>
      <xdr:rowOff>171450</xdr:rowOff>
    </xdr:to>
    <xdr:grpSp>
      <xdr:nvGrpSpPr>
        <xdr:cNvPr id="265" name="Group 411"/>
        <xdr:cNvGrpSpPr>
          <a:grpSpLocks noChangeAspect="1"/>
        </xdr:cNvGrpSpPr>
      </xdr:nvGrpSpPr>
      <xdr:grpSpPr>
        <a:xfrm>
          <a:off x="49549050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4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26</xdr:row>
      <xdr:rowOff>57150</xdr:rowOff>
    </xdr:from>
    <xdr:to>
      <xdr:col>12</xdr:col>
      <xdr:colOff>466725</xdr:colOff>
      <xdr:row>26</xdr:row>
      <xdr:rowOff>171450</xdr:rowOff>
    </xdr:to>
    <xdr:grpSp>
      <xdr:nvGrpSpPr>
        <xdr:cNvPr id="270" name="Group 416"/>
        <xdr:cNvGrpSpPr>
          <a:grpSpLocks noChangeAspect="1"/>
        </xdr:cNvGrpSpPr>
      </xdr:nvGrpSpPr>
      <xdr:grpSpPr>
        <a:xfrm>
          <a:off x="848677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1" name="Line 4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923925</xdr:colOff>
      <xdr:row>21</xdr:row>
      <xdr:rowOff>57150</xdr:rowOff>
    </xdr:from>
    <xdr:to>
      <xdr:col>15</xdr:col>
      <xdr:colOff>390525</xdr:colOff>
      <xdr:row>21</xdr:row>
      <xdr:rowOff>171450</xdr:rowOff>
    </xdr:to>
    <xdr:grpSp>
      <xdr:nvGrpSpPr>
        <xdr:cNvPr id="275" name="Group 421"/>
        <xdr:cNvGrpSpPr>
          <a:grpSpLocks noChangeAspect="1"/>
        </xdr:cNvGrpSpPr>
      </xdr:nvGrpSpPr>
      <xdr:grpSpPr>
        <a:xfrm>
          <a:off x="10868025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4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33</xdr:row>
      <xdr:rowOff>57150</xdr:rowOff>
    </xdr:from>
    <xdr:to>
      <xdr:col>19</xdr:col>
      <xdr:colOff>485775</xdr:colOff>
      <xdr:row>33</xdr:row>
      <xdr:rowOff>171450</xdr:rowOff>
    </xdr:to>
    <xdr:grpSp>
      <xdr:nvGrpSpPr>
        <xdr:cNvPr id="280" name="Group 426"/>
        <xdr:cNvGrpSpPr>
          <a:grpSpLocks noChangeAspect="1"/>
        </xdr:cNvGrpSpPr>
      </xdr:nvGrpSpPr>
      <xdr:grpSpPr>
        <a:xfrm>
          <a:off x="13935075" y="853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4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20</xdr:row>
      <xdr:rowOff>57150</xdr:rowOff>
    </xdr:from>
    <xdr:to>
      <xdr:col>24</xdr:col>
      <xdr:colOff>942975</xdr:colOff>
      <xdr:row>20</xdr:row>
      <xdr:rowOff>171450</xdr:rowOff>
    </xdr:to>
    <xdr:grpSp>
      <xdr:nvGrpSpPr>
        <xdr:cNvPr id="285" name="Group 431"/>
        <xdr:cNvGrpSpPr>
          <a:grpSpLocks noChangeAspect="1"/>
        </xdr:cNvGrpSpPr>
      </xdr:nvGrpSpPr>
      <xdr:grpSpPr>
        <a:xfrm>
          <a:off x="1787842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4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638175</xdr:colOff>
      <xdr:row>26</xdr:row>
      <xdr:rowOff>171450</xdr:rowOff>
    </xdr:to>
    <xdr:grpSp>
      <xdr:nvGrpSpPr>
        <xdr:cNvPr id="290" name="Group 436"/>
        <xdr:cNvGrpSpPr>
          <a:grpSpLocks noChangeAspect="1"/>
        </xdr:cNvGrpSpPr>
      </xdr:nvGrpSpPr>
      <xdr:grpSpPr>
        <a:xfrm>
          <a:off x="5814060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4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294" name="Group 440"/>
        <xdr:cNvGrpSpPr>
          <a:grpSpLocks noChangeAspect="1"/>
        </xdr:cNvGrpSpPr>
      </xdr:nvGrpSpPr>
      <xdr:grpSpPr>
        <a:xfrm>
          <a:off x="7334250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" name="Oval 4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104775</xdr:colOff>
      <xdr:row>24</xdr:row>
      <xdr:rowOff>57150</xdr:rowOff>
    </xdr:from>
    <xdr:to>
      <xdr:col>8</xdr:col>
      <xdr:colOff>542925</xdr:colOff>
      <xdr:row>24</xdr:row>
      <xdr:rowOff>171450</xdr:rowOff>
    </xdr:to>
    <xdr:grpSp>
      <xdr:nvGrpSpPr>
        <xdr:cNvPr id="298" name="Group 444"/>
        <xdr:cNvGrpSpPr>
          <a:grpSpLocks noChangeAspect="1"/>
        </xdr:cNvGrpSpPr>
      </xdr:nvGrpSpPr>
      <xdr:grpSpPr>
        <a:xfrm>
          <a:off x="5591175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4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314325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303" name="Group 450"/>
        <xdr:cNvGrpSpPr>
          <a:grpSpLocks noChangeAspect="1"/>
        </xdr:cNvGrpSpPr>
      </xdr:nvGrpSpPr>
      <xdr:grpSpPr>
        <a:xfrm>
          <a:off x="62569725" y="71628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452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53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54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55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56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57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58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459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460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61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27</xdr:row>
      <xdr:rowOff>57150</xdr:rowOff>
    </xdr:from>
    <xdr:to>
      <xdr:col>18</xdr:col>
      <xdr:colOff>933450</xdr:colOff>
      <xdr:row>27</xdr:row>
      <xdr:rowOff>171450</xdr:rowOff>
    </xdr:to>
    <xdr:grpSp>
      <xdr:nvGrpSpPr>
        <xdr:cNvPr id="315" name="Group 462"/>
        <xdr:cNvGrpSpPr>
          <a:grpSpLocks noChangeAspect="1"/>
        </xdr:cNvGrpSpPr>
      </xdr:nvGrpSpPr>
      <xdr:grpSpPr>
        <a:xfrm>
          <a:off x="1327785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16" name="Line 4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29</xdr:row>
      <xdr:rowOff>57150</xdr:rowOff>
    </xdr:from>
    <xdr:to>
      <xdr:col>66</xdr:col>
      <xdr:colOff>95250</xdr:colOff>
      <xdr:row>29</xdr:row>
      <xdr:rowOff>171450</xdr:rowOff>
    </xdr:to>
    <xdr:grpSp>
      <xdr:nvGrpSpPr>
        <xdr:cNvPr id="321" name="Group 468"/>
        <xdr:cNvGrpSpPr>
          <a:grpSpLocks noChangeAspect="1"/>
        </xdr:cNvGrpSpPr>
      </xdr:nvGrpSpPr>
      <xdr:grpSpPr>
        <a:xfrm>
          <a:off x="48415575" y="7620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22" name="Line 4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666750</xdr:colOff>
      <xdr:row>26</xdr:row>
      <xdr:rowOff>57150</xdr:rowOff>
    </xdr:from>
    <xdr:to>
      <xdr:col>68</xdr:col>
      <xdr:colOff>171450</xdr:colOff>
      <xdr:row>26</xdr:row>
      <xdr:rowOff>171450</xdr:rowOff>
    </xdr:to>
    <xdr:grpSp>
      <xdr:nvGrpSpPr>
        <xdr:cNvPr id="327" name="Group 474"/>
        <xdr:cNvGrpSpPr>
          <a:grpSpLocks noChangeAspect="1"/>
        </xdr:cNvGrpSpPr>
      </xdr:nvGrpSpPr>
      <xdr:grpSpPr>
        <a:xfrm>
          <a:off x="49549050" y="6934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9" name="Line 4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482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483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32</xdr:row>
      <xdr:rowOff>57150</xdr:rowOff>
    </xdr:from>
    <xdr:to>
      <xdr:col>66</xdr:col>
      <xdr:colOff>523875</xdr:colOff>
      <xdr:row>32</xdr:row>
      <xdr:rowOff>171450</xdr:rowOff>
    </xdr:to>
    <xdr:grpSp>
      <xdr:nvGrpSpPr>
        <xdr:cNvPr id="338" name="Group 485"/>
        <xdr:cNvGrpSpPr>
          <a:grpSpLocks noChangeAspect="1"/>
        </xdr:cNvGrpSpPr>
      </xdr:nvGrpSpPr>
      <xdr:grpSpPr>
        <a:xfrm>
          <a:off x="48415575" y="8305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4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93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494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447675</xdr:colOff>
      <xdr:row>30</xdr:row>
      <xdr:rowOff>57150</xdr:rowOff>
    </xdr:from>
    <xdr:to>
      <xdr:col>18</xdr:col>
      <xdr:colOff>923925</xdr:colOff>
      <xdr:row>30</xdr:row>
      <xdr:rowOff>171450</xdr:rowOff>
    </xdr:to>
    <xdr:grpSp>
      <xdr:nvGrpSpPr>
        <xdr:cNvPr id="349" name="Group 496"/>
        <xdr:cNvGrpSpPr>
          <a:grpSpLocks noChangeAspect="1"/>
        </xdr:cNvGrpSpPr>
      </xdr:nvGrpSpPr>
      <xdr:grpSpPr>
        <a:xfrm>
          <a:off x="12849225" y="7848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1" name="Line 4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505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506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123825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360" name="Group 507"/>
        <xdr:cNvGrpSpPr>
          <a:grpSpLocks noChangeAspect="1"/>
        </xdr:cNvGrpSpPr>
      </xdr:nvGrpSpPr>
      <xdr:grpSpPr>
        <a:xfrm>
          <a:off x="16983075" y="6477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2" name="Line 5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5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516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517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35"/>
      <c r="AE1" s="136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35"/>
      <c r="BH1" s="136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83" t="s">
        <v>65</v>
      </c>
      <c r="C2" s="284"/>
      <c r="D2" s="284"/>
      <c r="E2" s="284"/>
      <c r="F2" s="284"/>
      <c r="G2" s="284"/>
      <c r="H2" s="284"/>
      <c r="I2" s="284"/>
      <c r="J2" s="284"/>
      <c r="K2" s="284"/>
      <c r="L2" s="285"/>
      <c r="P2" s="132"/>
      <c r="Q2" s="133"/>
      <c r="R2" s="133"/>
      <c r="S2" s="133"/>
      <c r="T2" s="296" t="s">
        <v>29</v>
      </c>
      <c r="U2" s="296"/>
      <c r="V2" s="296"/>
      <c r="W2" s="296"/>
      <c r="X2" s="296"/>
      <c r="Y2" s="296"/>
      <c r="Z2" s="133"/>
      <c r="AA2" s="133"/>
      <c r="AB2" s="133"/>
      <c r="AC2" s="134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32"/>
      <c r="BK2" s="133"/>
      <c r="BL2" s="133"/>
      <c r="BM2" s="133"/>
      <c r="BN2" s="296" t="s">
        <v>29</v>
      </c>
      <c r="BO2" s="296"/>
      <c r="BP2" s="296"/>
      <c r="BQ2" s="296"/>
      <c r="BR2" s="133"/>
      <c r="BS2" s="133"/>
      <c r="BT2" s="133"/>
      <c r="BU2" s="134"/>
      <c r="BY2" s="32"/>
      <c r="BZ2" s="283" t="s">
        <v>85</v>
      </c>
      <c r="CA2" s="284"/>
      <c r="CB2" s="284"/>
      <c r="CC2" s="284"/>
      <c r="CD2" s="284"/>
      <c r="CE2" s="284"/>
      <c r="CF2" s="284"/>
      <c r="CG2" s="284"/>
      <c r="CH2" s="284"/>
      <c r="CI2" s="284"/>
      <c r="CJ2" s="285"/>
    </row>
    <row r="3" spans="16:77" ht="21" customHeight="1" thickBot="1" thickTop="1">
      <c r="P3" s="293" t="s">
        <v>0</v>
      </c>
      <c r="Q3" s="282"/>
      <c r="R3" s="183"/>
      <c r="S3" s="118"/>
      <c r="T3" s="286" t="s">
        <v>49</v>
      </c>
      <c r="U3" s="287"/>
      <c r="V3" s="287"/>
      <c r="W3" s="288"/>
      <c r="X3" s="183"/>
      <c r="Y3" s="184"/>
      <c r="Z3" s="294" t="s">
        <v>1</v>
      </c>
      <c r="AA3" s="294"/>
      <c r="AB3" s="184"/>
      <c r="AC3" s="264"/>
      <c r="AD3" s="32"/>
      <c r="AE3" s="32"/>
      <c r="AF3" s="32"/>
      <c r="AG3" s="32"/>
      <c r="AH3" s="32"/>
      <c r="AI3" s="32"/>
      <c r="AJ3" s="32"/>
      <c r="AK3" s="32"/>
      <c r="AL3" s="32"/>
      <c r="AM3" s="164" t="s">
        <v>76</v>
      </c>
      <c r="AR3" s="289" t="s">
        <v>78</v>
      </c>
      <c r="AS3" s="289"/>
      <c r="AT3" s="289"/>
      <c r="AV3" s="20"/>
      <c r="AY3" s="165" t="s">
        <v>77</v>
      </c>
      <c r="AZ3" s="32"/>
      <c r="BA3" s="32"/>
      <c r="BB3" s="32"/>
      <c r="BC3" s="32"/>
      <c r="BD3" s="32"/>
      <c r="BE3" s="32"/>
      <c r="BF3" s="32"/>
      <c r="BG3" s="32"/>
      <c r="BJ3" s="291" t="s">
        <v>1</v>
      </c>
      <c r="BK3" s="292"/>
      <c r="BL3" s="183"/>
      <c r="BM3" s="212"/>
      <c r="BN3" s="280" t="s">
        <v>49</v>
      </c>
      <c r="BO3" s="281"/>
      <c r="BP3" s="281"/>
      <c r="BQ3" s="282"/>
      <c r="BR3" s="183"/>
      <c r="BS3" s="184"/>
      <c r="BT3" s="280" t="s">
        <v>0</v>
      </c>
      <c r="BU3" s="305"/>
      <c r="BY3" s="32"/>
    </row>
    <row r="4" spans="2:89" ht="21" customHeight="1" thickBo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P4" s="3"/>
      <c r="Q4" s="4"/>
      <c r="R4" s="5"/>
      <c r="S4" s="6"/>
      <c r="T4" s="295" t="s">
        <v>70</v>
      </c>
      <c r="U4" s="295"/>
      <c r="V4" s="295"/>
      <c r="W4" s="295"/>
      <c r="X4" s="295"/>
      <c r="Y4" s="295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139"/>
      <c r="AN4" s="139"/>
      <c r="AO4" s="139"/>
      <c r="AP4" s="131"/>
      <c r="AQ4" s="211"/>
      <c r="AR4" s="290"/>
      <c r="AS4" s="290"/>
      <c r="AT4" s="290"/>
      <c r="AU4" s="211"/>
      <c r="AV4" s="131"/>
      <c r="AW4" s="138"/>
      <c r="AX4" s="138"/>
      <c r="AY4" s="138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95" t="s">
        <v>70</v>
      </c>
      <c r="BO4" s="295"/>
      <c r="BP4" s="295"/>
      <c r="BQ4" s="295"/>
      <c r="BR4" s="7"/>
      <c r="BS4" s="7"/>
      <c r="BT4" s="11"/>
      <c r="BU4" s="9"/>
      <c r="BY4" s="32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4" customHeight="1" thickTop="1">
      <c r="B5" s="65"/>
      <c r="C5" s="66" t="s">
        <v>17</v>
      </c>
      <c r="D5" s="105"/>
      <c r="E5" s="68"/>
      <c r="F5" s="68"/>
      <c r="G5" s="69" t="s">
        <v>66</v>
      </c>
      <c r="H5" s="68"/>
      <c r="I5" s="68"/>
      <c r="J5" s="64"/>
      <c r="L5" s="71"/>
      <c r="P5" s="22"/>
      <c r="Q5" s="214"/>
      <c r="R5" s="213"/>
      <c r="S5" s="17"/>
      <c r="T5" s="16"/>
      <c r="U5" s="205"/>
      <c r="V5" s="12"/>
      <c r="W5" s="17"/>
      <c r="X5" s="12"/>
      <c r="Y5" s="207"/>
      <c r="Z5" s="12"/>
      <c r="AA5" s="207"/>
      <c r="AB5" s="20"/>
      <c r="AC5" s="26"/>
      <c r="AD5" s="32"/>
      <c r="AE5" s="32"/>
      <c r="AF5" s="32"/>
      <c r="AG5" s="32"/>
      <c r="AH5" s="32"/>
      <c r="AI5" s="32"/>
      <c r="AJ5" s="32"/>
      <c r="AK5" s="32"/>
      <c r="AL5" s="32"/>
      <c r="AM5" s="140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2"/>
      <c r="AZ5" s="32"/>
      <c r="BA5" s="32"/>
      <c r="BB5" s="32"/>
      <c r="BC5" s="32"/>
      <c r="BD5" s="32"/>
      <c r="BE5" s="32"/>
      <c r="BF5" s="32"/>
      <c r="BG5" s="32"/>
      <c r="BJ5" s="119"/>
      <c r="BK5" s="120"/>
      <c r="BL5" s="12"/>
      <c r="BM5" s="113"/>
      <c r="BN5" s="12"/>
      <c r="BO5" s="207"/>
      <c r="BP5" s="12"/>
      <c r="BQ5" s="113"/>
      <c r="BR5" s="12"/>
      <c r="BS5" s="113"/>
      <c r="BT5" s="213"/>
      <c r="BU5" s="173"/>
      <c r="BY5" s="32"/>
      <c r="BZ5" s="65"/>
      <c r="CA5" s="66" t="s">
        <v>17</v>
      </c>
      <c r="CB5" s="105"/>
      <c r="CC5" s="68"/>
      <c r="CD5" s="68"/>
      <c r="CE5" s="69" t="s">
        <v>66</v>
      </c>
      <c r="CF5" s="68"/>
      <c r="CG5" s="68"/>
      <c r="CH5" s="64"/>
      <c r="CJ5" s="71"/>
    </row>
    <row r="6" spans="2:88" ht="24" customHeight="1">
      <c r="B6" s="65"/>
      <c r="C6" s="66" t="s">
        <v>14</v>
      </c>
      <c r="D6" s="105"/>
      <c r="E6" s="68"/>
      <c r="F6" s="68"/>
      <c r="G6" s="194" t="s">
        <v>67</v>
      </c>
      <c r="H6" s="68"/>
      <c r="I6" s="68"/>
      <c r="J6" s="64"/>
      <c r="K6" s="70" t="s">
        <v>69</v>
      </c>
      <c r="L6" s="71"/>
      <c r="P6" s="178" t="s">
        <v>50</v>
      </c>
      <c r="Q6" s="215">
        <v>85.1</v>
      </c>
      <c r="R6" s="209"/>
      <c r="S6" s="17"/>
      <c r="T6" s="16"/>
      <c r="U6" s="200"/>
      <c r="V6" s="201" t="s">
        <v>46</v>
      </c>
      <c r="W6" s="180">
        <v>86.311</v>
      </c>
      <c r="X6" s="229" t="s">
        <v>61</v>
      </c>
      <c r="Y6" s="230">
        <v>86.197</v>
      </c>
      <c r="Z6" s="231" t="s">
        <v>73</v>
      </c>
      <c r="AA6" s="230">
        <v>86.264</v>
      </c>
      <c r="AB6" s="265" t="s">
        <v>99</v>
      </c>
      <c r="AC6" s="228">
        <v>86.117</v>
      </c>
      <c r="AD6" s="32"/>
      <c r="AE6" s="32"/>
      <c r="AF6" s="32"/>
      <c r="AG6" s="32"/>
      <c r="AH6" s="32"/>
      <c r="AI6" s="32"/>
      <c r="AJ6" s="32"/>
      <c r="AK6" s="32"/>
      <c r="AL6" s="32"/>
      <c r="AM6" s="143"/>
      <c r="AN6" s="61" t="s">
        <v>13</v>
      </c>
      <c r="AO6" s="144"/>
      <c r="AP6" s="145"/>
      <c r="AQ6" s="146"/>
      <c r="AR6" s="147"/>
      <c r="AS6" s="123" t="s">
        <v>106</v>
      </c>
      <c r="AT6" s="147"/>
      <c r="AU6" s="146"/>
      <c r="AV6" s="145"/>
      <c r="AW6" s="148"/>
      <c r="AX6" s="34"/>
      <c r="AY6" s="149"/>
      <c r="AZ6" s="32"/>
      <c r="BA6" s="32"/>
      <c r="BB6" s="32"/>
      <c r="BC6" s="32"/>
      <c r="BD6" s="32"/>
      <c r="BE6" s="32"/>
      <c r="BF6" s="32"/>
      <c r="BG6" s="32"/>
      <c r="BJ6" s="223" t="s">
        <v>74</v>
      </c>
      <c r="BK6" s="233">
        <v>86.96</v>
      </c>
      <c r="BL6" s="20"/>
      <c r="BM6" s="47"/>
      <c r="BN6" s="16"/>
      <c r="BO6" s="200"/>
      <c r="BP6" s="201" t="s">
        <v>47</v>
      </c>
      <c r="BQ6" s="215">
        <v>86.937</v>
      </c>
      <c r="BR6" s="209"/>
      <c r="BS6" s="17"/>
      <c r="BT6" s="112" t="s">
        <v>34</v>
      </c>
      <c r="BU6" s="169">
        <v>88.307</v>
      </c>
      <c r="BY6" s="32"/>
      <c r="BZ6" s="65"/>
      <c r="CA6" s="66" t="s">
        <v>14</v>
      </c>
      <c r="CB6" s="105"/>
      <c r="CC6" s="68"/>
      <c r="CD6" s="68"/>
      <c r="CE6" s="194" t="s">
        <v>84</v>
      </c>
      <c r="CF6" s="68"/>
      <c r="CG6" s="68"/>
      <c r="CH6" s="64"/>
      <c r="CI6" s="70" t="s">
        <v>69</v>
      </c>
      <c r="CJ6" s="71"/>
    </row>
    <row r="7" spans="2:88" ht="24" customHeight="1">
      <c r="B7" s="65"/>
      <c r="C7" s="66" t="s">
        <v>15</v>
      </c>
      <c r="D7" s="105"/>
      <c r="E7" s="68"/>
      <c r="F7" s="68"/>
      <c r="G7" s="194" t="s">
        <v>68</v>
      </c>
      <c r="H7" s="68"/>
      <c r="I7" s="68"/>
      <c r="J7" s="105"/>
      <c r="K7" s="105"/>
      <c r="L7" s="124"/>
      <c r="P7" s="22"/>
      <c r="Q7" s="214"/>
      <c r="R7" s="209"/>
      <c r="S7" s="17"/>
      <c r="T7" s="202" t="s">
        <v>44</v>
      </c>
      <c r="U7" s="28">
        <v>86.311</v>
      </c>
      <c r="V7" s="12"/>
      <c r="W7" s="17"/>
      <c r="X7" s="12"/>
      <c r="Y7" s="262"/>
      <c r="Z7" s="231" t="s">
        <v>71</v>
      </c>
      <c r="AA7" s="230">
        <v>86.319</v>
      </c>
      <c r="AB7" s="20"/>
      <c r="AC7" s="26"/>
      <c r="AD7" s="32"/>
      <c r="AE7" s="32"/>
      <c r="AF7" s="32"/>
      <c r="AG7" s="32"/>
      <c r="AH7" s="32"/>
      <c r="AI7" s="32"/>
      <c r="AJ7" s="32"/>
      <c r="AK7" s="32"/>
      <c r="AL7" s="32"/>
      <c r="AM7" s="143"/>
      <c r="AN7" s="61" t="s">
        <v>14</v>
      </c>
      <c r="AO7" s="144"/>
      <c r="AP7" s="145"/>
      <c r="AQ7" s="146"/>
      <c r="AR7" s="146"/>
      <c r="AS7" s="194" t="s">
        <v>107</v>
      </c>
      <c r="AT7" s="146"/>
      <c r="AU7" s="146"/>
      <c r="AV7" s="145"/>
      <c r="AW7" s="145"/>
      <c r="AX7" s="70" t="s">
        <v>57</v>
      </c>
      <c r="AY7" s="149"/>
      <c r="AZ7" s="32"/>
      <c r="BA7" s="32"/>
      <c r="BB7" s="32"/>
      <c r="BC7" s="32"/>
      <c r="BD7" s="32"/>
      <c r="BE7" s="32"/>
      <c r="BF7" s="32"/>
      <c r="BG7" s="32"/>
      <c r="BJ7" s="119"/>
      <c r="BK7" s="263"/>
      <c r="BL7" s="20"/>
      <c r="BM7" s="47"/>
      <c r="BN7" s="222" t="s">
        <v>45</v>
      </c>
      <c r="BO7" s="28">
        <v>86.937</v>
      </c>
      <c r="BP7" s="199"/>
      <c r="BQ7" s="208"/>
      <c r="BR7" s="209"/>
      <c r="BS7" s="17"/>
      <c r="BT7" s="12"/>
      <c r="BU7" s="111"/>
      <c r="BY7" s="32"/>
      <c r="BZ7" s="65"/>
      <c r="CA7" s="66" t="s">
        <v>15</v>
      </c>
      <c r="CB7" s="105"/>
      <c r="CC7" s="68"/>
      <c r="CD7" s="68"/>
      <c r="CE7" s="194" t="s">
        <v>68</v>
      </c>
      <c r="CF7" s="68"/>
      <c r="CG7" s="68"/>
      <c r="CH7" s="105"/>
      <c r="CI7" s="105"/>
      <c r="CJ7" s="124"/>
    </row>
    <row r="8" spans="2:88" ht="24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P8" s="25" t="s">
        <v>51</v>
      </c>
      <c r="Q8" s="216">
        <v>85.82</v>
      </c>
      <c r="R8" s="209"/>
      <c r="S8" s="17"/>
      <c r="T8" s="16"/>
      <c r="U8" s="45"/>
      <c r="V8" s="201" t="s">
        <v>48</v>
      </c>
      <c r="W8" s="260">
        <v>86.386</v>
      </c>
      <c r="X8" s="229" t="s">
        <v>62</v>
      </c>
      <c r="Y8" s="230">
        <v>86.22</v>
      </c>
      <c r="Z8" s="231" t="s">
        <v>72</v>
      </c>
      <c r="AA8" s="230">
        <v>86.392</v>
      </c>
      <c r="AB8" s="265" t="s">
        <v>75</v>
      </c>
      <c r="AC8" s="228">
        <v>86.155</v>
      </c>
      <c r="AD8" s="32"/>
      <c r="AE8" s="32"/>
      <c r="AF8" s="32"/>
      <c r="AG8" s="32"/>
      <c r="AH8" s="32"/>
      <c r="AI8" s="32"/>
      <c r="AJ8" s="32"/>
      <c r="AK8" s="32"/>
      <c r="AL8" s="32"/>
      <c r="AM8" s="143"/>
      <c r="AN8" s="61" t="s">
        <v>15</v>
      </c>
      <c r="AO8" s="150"/>
      <c r="AP8" s="150"/>
      <c r="AQ8" s="146"/>
      <c r="AR8" s="151"/>
      <c r="AS8" s="194" t="s">
        <v>108</v>
      </c>
      <c r="AT8" s="151"/>
      <c r="AU8" s="146"/>
      <c r="AV8" s="150"/>
      <c r="AW8" s="152"/>
      <c r="AX8" s="152"/>
      <c r="AY8" s="149"/>
      <c r="AZ8" s="32"/>
      <c r="BA8" s="32"/>
      <c r="BB8" s="32"/>
      <c r="BC8" s="32"/>
      <c r="BD8" s="32"/>
      <c r="BE8" s="32"/>
      <c r="BF8" s="32"/>
      <c r="BG8" s="32"/>
      <c r="BJ8" s="223" t="s">
        <v>80</v>
      </c>
      <c r="BK8" s="233">
        <v>87.116</v>
      </c>
      <c r="BL8" s="20"/>
      <c r="BM8" s="47"/>
      <c r="BN8" s="16"/>
      <c r="BO8" s="200"/>
      <c r="BP8" s="201" t="s">
        <v>60</v>
      </c>
      <c r="BQ8" s="215">
        <v>86.96</v>
      </c>
      <c r="BR8" s="209"/>
      <c r="BS8" s="17"/>
      <c r="BT8" s="29" t="s">
        <v>33</v>
      </c>
      <c r="BU8" s="261">
        <v>87.596</v>
      </c>
      <c r="BY8" s="32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4" customHeight="1" thickBot="1">
      <c r="B9" s="125"/>
      <c r="C9" s="105"/>
      <c r="D9" s="105"/>
      <c r="E9" s="105"/>
      <c r="F9" s="105"/>
      <c r="G9" s="105"/>
      <c r="H9" s="105"/>
      <c r="I9" s="105"/>
      <c r="J9" s="105"/>
      <c r="K9" s="105"/>
      <c r="L9" s="124"/>
      <c r="P9" s="114"/>
      <c r="Q9" s="217"/>
      <c r="R9" s="218"/>
      <c r="S9" s="115"/>
      <c r="T9" s="116"/>
      <c r="U9" s="206"/>
      <c r="V9" s="203"/>
      <c r="W9" s="204"/>
      <c r="X9" s="116"/>
      <c r="Y9" s="206"/>
      <c r="Z9" s="116"/>
      <c r="AA9" s="206"/>
      <c r="AB9" s="106"/>
      <c r="AC9" s="60"/>
      <c r="AD9" s="32"/>
      <c r="AE9" s="32"/>
      <c r="AF9" s="32"/>
      <c r="AG9" s="32"/>
      <c r="AH9" s="32"/>
      <c r="AI9" s="32"/>
      <c r="AJ9" s="32"/>
      <c r="AK9" s="32"/>
      <c r="AL9" s="32"/>
      <c r="AM9" s="153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  <c r="AZ9" s="32"/>
      <c r="BA9" s="32"/>
      <c r="BB9" s="32"/>
      <c r="BC9" s="32"/>
      <c r="BD9" s="32"/>
      <c r="BE9" s="32"/>
      <c r="BF9" s="32"/>
      <c r="BG9" s="32"/>
      <c r="BJ9" s="117"/>
      <c r="BK9" s="57"/>
      <c r="BL9" s="106"/>
      <c r="BM9" s="58"/>
      <c r="BN9" s="106"/>
      <c r="BO9" s="210"/>
      <c r="BP9" s="106"/>
      <c r="BQ9" s="58"/>
      <c r="BR9" s="170"/>
      <c r="BS9" s="181"/>
      <c r="BT9" s="121"/>
      <c r="BU9" s="122"/>
      <c r="BY9" s="32"/>
      <c r="BZ9" s="125"/>
      <c r="CA9" s="105"/>
      <c r="CB9" s="105"/>
      <c r="CC9" s="105"/>
      <c r="CD9" s="105"/>
      <c r="CE9" s="105"/>
      <c r="CF9" s="105"/>
      <c r="CG9" s="105"/>
      <c r="CH9" s="105"/>
      <c r="CI9" s="105"/>
      <c r="CJ9" s="124"/>
    </row>
    <row r="10" spans="2:88" ht="24" customHeight="1">
      <c r="B10" s="65"/>
      <c r="C10" s="126" t="s">
        <v>22</v>
      </c>
      <c r="D10" s="105"/>
      <c r="E10" s="105"/>
      <c r="F10" s="64"/>
      <c r="G10" s="192" t="s">
        <v>54</v>
      </c>
      <c r="H10" s="105"/>
      <c r="I10" s="105"/>
      <c r="J10" s="62" t="s">
        <v>23</v>
      </c>
      <c r="K10" s="193" t="s">
        <v>55</v>
      </c>
      <c r="L10" s="71"/>
      <c r="AD10" s="32"/>
      <c r="AE10" s="32"/>
      <c r="AF10" s="32"/>
      <c r="AG10" s="32"/>
      <c r="AH10" s="32"/>
      <c r="AI10" s="32"/>
      <c r="AJ10" s="32"/>
      <c r="AK10" s="32"/>
      <c r="AL10" s="32"/>
      <c r="AM10" s="156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8"/>
      <c r="AZ10" s="32"/>
      <c r="BA10" s="32"/>
      <c r="BB10" s="32"/>
      <c r="BC10" s="32"/>
      <c r="BD10" s="32"/>
      <c r="BE10" s="32"/>
      <c r="BF10" s="32"/>
      <c r="BG10" s="32"/>
      <c r="BY10" s="32"/>
      <c r="BZ10" s="65"/>
      <c r="CA10" s="126" t="s">
        <v>22</v>
      </c>
      <c r="CB10" s="105"/>
      <c r="CC10" s="105"/>
      <c r="CD10" s="64"/>
      <c r="CE10" s="192" t="s">
        <v>54</v>
      </c>
      <c r="CF10" s="105"/>
      <c r="CG10" s="105"/>
      <c r="CH10" s="62" t="s">
        <v>23</v>
      </c>
      <c r="CI10" s="193" t="s">
        <v>55</v>
      </c>
      <c r="CJ10" s="71"/>
    </row>
    <row r="11" spans="2:88" ht="24" customHeight="1">
      <c r="B11" s="65"/>
      <c r="C11" s="126" t="s">
        <v>25</v>
      </c>
      <c r="D11" s="105"/>
      <c r="E11" s="105"/>
      <c r="F11" s="64"/>
      <c r="G11" s="192" t="s">
        <v>39</v>
      </c>
      <c r="H11" s="105"/>
      <c r="I11" s="18"/>
      <c r="J11" s="62" t="s">
        <v>24</v>
      </c>
      <c r="K11" s="193" t="s">
        <v>56</v>
      </c>
      <c r="L11" s="71"/>
      <c r="AD11" s="32"/>
      <c r="AE11" s="32"/>
      <c r="AF11" s="32"/>
      <c r="AG11" s="32"/>
      <c r="AH11" s="32"/>
      <c r="AI11" s="32"/>
      <c r="AJ11" s="32"/>
      <c r="AK11" s="32"/>
      <c r="AL11" s="32"/>
      <c r="AM11" s="143"/>
      <c r="AN11" s="137" t="s">
        <v>26</v>
      </c>
      <c r="AO11" s="159"/>
      <c r="AP11" s="159"/>
      <c r="AS11" s="137" t="s">
        <v>16</v>
      </c>
      <c r="AT11" s="160"/>
      <c r="AV11" s="160"/>
      <c r="AX11" s="160"/>
      <c r="AY11" s="149"/>
      <c r="AZ11" s="32"/>
      <c r="BA11" s="32"/>
      <c r="BB11" s="32"/>
      <c r="BC11" s="32"/>
      <c r="BD11" s="32"/>
      <c r="BE11" s="32"/>
      <c r="BF11" s="32"/>
      <c r="BG11" s="32"/>
      <c r="BY11" s="32"/>
      <c r="BZ11" s="65"/>
      <c r="CA11" s="126" t="s">
        <v>25</v>
      </c>
      <c r="CB11" s="105"/>
      <c r="CC11" s="105"/>
      <c r="CD11" s="64"/>
      <c r="CE11" s="192" t="s">
        <v>39</v>
      </c>
      <c r="CF11" s="105"/>
      <c r="CG11" s="18"/>
      <c r="CH11" s="62" t="s">
        <v>24</v>
      </c>
      <c r="CI11" s="193" t="s">
        <v>56</v>
      </c>
      <c r="CJ11" s="71"/>
    </row>
    <row r="12" spans="2:88" ht="24" customHeight="1" thickBo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43"/>
      <c r="AN12" s="62" t="s">
        <v>28</v>
      </c>
      <c r="AO12" s="159"/>
      <c r="AP12" s="159"/>
      <c r="AS12" s="166" t="s">
        <v>79</v>
      </c>
      <c r="AT12" s="160"/>
      <c r="AV12" s="160"/>
      <c r="AX12" s="160"/>
      <c r="AY12" s="149"/>
      <c r="AZ12" s="32"/>
      <c r="BA12" s="32"/>
      <c r="BB12" s="32"/>
      <c r="BC12" s="32"/>
      <c r="BD12" s="32"/>
      <c r="BE12" s="32"/>
      <c r="BF12" s="32"/>
      <c r="BG12" s="32"/>
      <c r="BY12" s="32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9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43"/>
      <c r="AO13" s="159"/>
      <c r="AP13" s="159"/>
      <c r="AQ13" s="160"/>
      <c r="AR13" s="160"/>
      <c r="AS13" s="232" t="s">
        <v>109</v>
      </c>
      <c r="AU13" s="160"/>
      <c r="AV13" s="160"/>
      <c r="AX13" s="160"/>
      <c r="AY13" s="149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7:86" ht="18" customHeight="1" thickBot="1">
      <c r="Q14" s="2"/>
      <c r="AD14" s="32"/>
      <c r="AE14" s="32"/>
      <c r="AF14" s="32"/>
      <c r="AH14" s="32"/>
      <c r="AI14" s="32"/>
      <c r="AJ14" s="32"/>
      <c r="AK14" s="32"/>
      <c r="AL14" s="32"/>
      <c r="AM14" s="161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32"/>
      <c r="BB14" s="32"/>
      <c r="BC14" s="32"/>
      <c r="BD14" s="32"/>
      <c r="BV14" s="2"/>
      <c r="BW14" s="2"/>
      <c r="BX14" s="2"/>
      <c r="BY14" s="1"/>
      <c r="CH14" s="256"/>
    </row>
    <row r="15" ht="18" customHeight="1" thickTop="1"/>
    <row r="16" spans="80:85" ht="18" customHeight="1" thickBot="1">
      <c r="CB16" s="297" t="s">
        <v>90</v>
      </c>
      <c r="CC16" s="298"/>
      <c r="CD16" s="298"/>
      <c r="CE16" s="298"/>
      <c r="CF16" s="298"/>
      <c r="CG16" s="299"/>
    </row>
    <row r="17" spans="45:85" ht="18" customHeight="1" thickTop="1">
      <c r="AS17" s="191" t="s">
        <v>31</v>
      </c>
      <c r="CB17" s="300" t="s">
        <v>91</v>
      </c>
      <c r="CC17" s="274"/>
      <c r="CD17" s="301" t="s">
        <v>105</v>
      </c>
      <c r="CE17" s="302"/>
      <c r="CF17" s="303" t="s">
        <v>92</v>
      </c>
      <c r="CG17" s="304"/>
    </row>
    <row r="18" spans="18:85" ht="18" customHeight="1">
      <c r="R18" s="250" t="s">
        <v>100</v>
      </c>
      <c r="AS18" s="167" t="s">
        <v>32</v>
      </c>
      <c r="CB18" s="234"/>
      <c r="CC18" s="235"/>
      <c r="CD18" s="105"/>
      <c r="CE18" s="47"/>
      <c r="CF18" s="18"/>
      <c r="CG18" s="236"/>
    </row>
    <row r="19" spans="18:85" ht="18" customHeight="1">
      <c r="R19" s="250" t="s">
        <v>103</v>
      </c>
      <c r="AS19" s="167" t="s">
        <v>81</v>
      </c>
      <c r="CB19" s="237" t="s">
        <v>86</v>
      </c>
      <c r="CC19" s="238">
        <v>89.498</v>
      </c>
      <c r="CD19" s="105"/>
      <c r="CE19" s="47"/>
      <c r="CF19" s="239" t="s">
        <v>87</v>
      </c>
      <c r="CG19" s="240">
        <v>91.103</v>
      </c>
    </row>
    <row r="20" spans="19:86" ht="18" customHeight="1">
      <c r="S20" s="32"/>
      <c r="T20" s="32"/>
      <c r="Y20" s="253" t="s">
        <v>72</v>
      </c>
      <c r="AJ20" s="32"/>
      <c r="AZ20" s="32"/>
      <c r="BA20" s="32"/>
      <c r="BC20" s="32"/>
      <c r="BD20" s="32"/>
      <c r="BE20" s="32"/>
      <c r="BF20" s="32"/>
      <c r="BG20" s="32"/>
      <c r="CB20" s="234"/>
      <c r="CC20" s="235"/>
      <c r="CD20" s="105"/>
      <c r="CE20" s="47"/>
      <c r="CF20" s="18"/>
      <c r="CG20" s="236"/>
      <c r="CH20" s="256"/>
    </row>
    <row r="21" spans="16:86" ht="18" customHeight="1">
      <c r="P21" s="225" t="s">
        <v>73</v>
      </c>
      <c r="BP21" s="182" t="s">
        <v>38</v>
      </c>
      <c r="CB21" s="25" t="s">
        <v>88</v>
      </c>
      <c r="CC21" s="257">
        <v>90.203</v>
      </c>
      <c r="CD21" s="105"/>
      <c r="CE21" s="47"/>
      <c r="CF21" s="29" t="s">
        <v>89</v>
      </c>
      <c r="CG21" s="258">
        <v>90.203</v>
      </c>
      <c r="CH21" s="256"/>
    </row>
    <row r="22" spans="19:86" ht="18" customHeight="1" thickBot="1">
      <c r="S22" s="182">
        <v>86.304</v>
      </c>
      <c r="V22" s="32"/>
      <c r="Y22" s="267">
        <v>7</v>
      </c>
      <c r="AG22" s="32"/>
      <c r="AM22" s="32"/>
      <c r="BP22" s="32"/>
      <c r="BT22" s="32"/>
      <c r="CB22" s="117"/>
      <c r="CC22" s="58"/>
      <c r="CD22" s="106"/>
      <c r="CE22" s="58"/>
      <c r="CF22" s="106"/>
      <c r="CG22" s="241"/>
      <c r="CH22" s="256"/>
    </row>
    <row r="23" spans="21:86" ht="18" customHeight="1">
      <c r="U23" s="32"/>
      <c r="V23" s="32"/>
      <c r="W23" s="32"/>
      <c r="X23" s="32"/>
      <c r="Y23" s="32"/>
      <c r="Z23" s="32"/>
      <c r="AA23" s="32"/>
      <c r="AB23" s="32"/>
      <c r="AD23" s="32"/>
      <c r="AE23" s="32"/>
      <c r="AF23" s="32"/>
      <c r="AG23" s="33"/>
      <c r="AO23" s="32"/>
      <c r="AS23" s="32"/>
      <c r="AT23" s="32"/>
      <c r="AU23" s="32"/>
      <c r="BA23" s="32"/>
      <c r="BB23" s="32"/>
      <c r="BC23" s="32"/>
      <c r="BO23" s="32"/>
      <c r="BP23" s="32"/>
      <c r="BQ23" s="32"/>
      <c r="BR23" s="32"/>
      <c r="CH23" s="256"/>
    </row>
    <row r="24" spans="5:86" ht="18" customHeight="1">
      <c r="E24" s="250" t="s">
        <v>100</v>
      </c>
      <c r="G24" s="268" t="s">
        <v>113</v>
      </c>
      <c r="H24" s="268" t="s">
        <v>101</v>
      </c>
      <c r="I24" s="252" t="s">
        <v>114</v>
      </c>
      <c r="U24" s="32"/>
      <c r="V24" s="32"/>
      <c r="W24" s="32"/>
      <c r="Y24" s="270" t="s">
        <v>48</v>
      </c>
      <c r="Z24" s="32"/>
      <c r="AD24" s="32"/>
      <c r="AE24" s="32"/>
      <c r="AF24" s="32"/>
      <c r="AG24" s="33"/>
      <c r="BG24" s="32"/>
      <c r="BI24" s="32"/>
      <c r="BJ24" s="32"/>
      <c r="BK24" s="32"/>
      <c r="CH24" s="256"/>
    </row>
    <row r="25" spans="5:86" ht="18" customHeight="1">
      <c r="E25" s="250" t="s">
        <v>112</v>
      </c>
      <c r="I25" s="32"/>
      <c r="L25" s="267" t="s">
        <v>98</v>
      </c>
      <c r="M25" s="32"/>
      <c r="N25" s="32"/>
      <c r="O25" s="32"/>
      <c r="T25" s="266" t="s">
        <v>102</v>
      </c>
      <c r="U25" s="32"/>
      <c r="X25" s="32"/>
      <c r="Y25" s="32"/>
      <c r="Z25" s="32"/>
      <c r="AE25" s="32"/>
      <c r="AG25" s="32"/>
      <c r="AZ25" s="32"/>
      <c r="BC25" s="32"/>
      <c r="BD25" s="32"/>
      <c r="BE25" s="32"/>
      <c r="BF25" s="32"/>
      <c r="BO25" s="255" t="s">
        <v>74</v>
      </c>
      <c r="BS25" s="32"/>
      <c r="CH25" s="256"/>
    </row>
    <row r="26" spans="1:89" ht="18" customHeight="1">
      <c r="A26" s="35"/>
      <c r="B26" s="35"/>
      <c r="C26" s="32"/>
      <c r="D26" s="32"/>
      <c r="E26" s="32"/>
      <c r="G26" s="32"/>
      <c r="H26" s="32"/>
      <c r="I26" s="32"/>
      <c r="J26" s="32"/>
      <c r="K26" s="32"/>
      <c r="L26" s="32"/>
      <c r="M26" s="32"/>
      <c r="N26" s="32"/>
      <c r="O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O26" s="32"/>
      <c r="AP26" s="32"/>
      <c r="AQ26" s="32"/>
      <c r="AR26" s="32"/>
      <c r="AS26" s="33"/>
      <c r="AT26" s="32"/>
      <c r="AU26" s="33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3"/>
      <c r="BO26" s="32"/>
      <c r="BP26" s="32"/>
      <c r="BQ26" s="32"/>
      <c r="BR26" s="32"/>
      <c r="BS26" s="32"/>
      <c r="BT26" s="32"/>
      <c r="BU26" s="266">
        <v>10</v>
      </c>
      <c r="CA26" s="225" t="s">
        <v>80</v>
      </c>
      <c r="CH26" s="256"/>
      <c r="CI26" s="32"/>
      <c r="CK26" s="35"/>
    </row>
    <row r="27" spans="1:86" ht="18" customHeight="1">
      <c r="A27" s="35"/>
      <c r="E27" s="33"/>
      <c r="L27" s="32"/>
      <c r="M27" s="32"/>
      <c r="P27" s="32"/>
      <c r="Q27" s="32"/>
      <c r="S27" s="226" t="s">
        <v>44</v>
      </c>
      <c r="AA27" s="32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L27" s="32"/>
      <c r="BM27" s="32"/>
      <c r="BN27" s="32"/>
      <c r="BO27" s="32"/>
      <c r="BR27" s="32"/>
      <c r="BS27" s="32"/>
      <c r="BU27" s="32"/>
      <c r="BZ27" s="32"/>
      <c r="CH27" s="172" t="s">
        <v>33</v>
      </c>
    </row>
    <row r="28" spans="1:89" ht="18" customHeight="1">
      <c r="A28" s="35"/>
      <c r="E28" s="32"/>
      <c r="G28" s="255" t="s">
        <v>117</v>
      </c>
      <c r="K28" s="266">
        <v>1</v>
      </c>
      <c r="M28" s="249" t="s">
        <v>62</v>
      </c>
      <c r="N28" s="266">
        <v>2</v>
      </c>
      <c r="O28" s="32"/>
      <c r="AD28" s="32"/>
      <c r="AE28" s="32"/>
      <c r="AF28" s="32"/>
      <c r="AG28" s="32"/>
      <c r="AH28" s="32"/>
      <c r="AI28" s="32"/>
      <c r="AJ28" s="32"/>
      <c r="AK28" s="32"/>
      <c r="AL28" s="32"/>
      <c r="AZ28" s="32"/>
      <c r="BB28" s="32"/>
      <c r="BC28" s="32"/>
      <c r="BD28" s="32"/>
      <c r="BE28" s="32"/>
      <c r="BF28" s="32"/>
      <c r="BO28" s="254" t="s">
        <v>118</v>
      </c>
      <c r="CA28" s="266">
        <v>12</v>
      </c>
      <c r="CK28" s="35"/>
    </row>
    <row r="29" spans="2:88" ht="18" customHeight="1">
      <c r="B29" s="35"/>
      <c r="E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U29" s="32"/>
      <c r="W29" s="32"/>
      <c r="Y29" s="32"/>
      <c r="Z29" s="32"/>
      <c r="AA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Z29" s="32"/>
      <c r="BA29" s="32"/>
      <c r="BB29" s="32"/>
      <c r="BC29" s="32"/>
      <c r="BD29" s="32"/>
      <c r="BE29" s="32"/>
      <c r="BF29" s="32"/>
      <c r="BN29" s="32"/>
      <c r="BO29" s="32"/>
      <c r="BP29" s="32"/>
      <c r="BR29" s="32"/>
      <c r="BS29" s="182"/>
      <c r="BU29" s="32"/>
      <c r="BV29" s="32"/>
      <c r="BW29" s="32"/>
      <c r="BX29" s="32"/>
      <c r="BY29" s="32"/>
      <c r="BZ29" s="32"/>
      <c r="CA29" s="32"/>
      <c r="CB29" s="32"/>
      <c r="CJ29" s="35"/>
    </row>
    <row r="30" spans="5:74" ht="18" customHeight="1">
      <c r="E30" s="32"/>
      <c r="I30" s="32"/>
      <c r="L30" s="32"/>
      <c r="Q30" s="32"/>
      <c r="S30" s="226" t="s">
        <v>46</v>
      </c>
      <c r="U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P30" s="32"/>
      <c r="AZ30" s="32"/>
      <c r="BB30" s="32"/>
      <c r="BC30" s="32"/>
      <c r="BD30" s="32"/>
      <c r="BE30" s="32"/>
      <c r="BF30" s="32"/>
      <c r="BR30" s="32"/>
      <c r="BS30" s="32"/>
      <c r="BT30" s="32"/>
      <c r="BV30" s="266">
        <v>11</v>
      </c>
    </row>
    <row r="31" spans="4:82" ht="18" customHeight="1">
      <c r="D31" s="36" t="s">
        <v>52</v>
      </c>
      <c r="E31" s="32"/>
      <c r="I31" s="32"/>
      <c r="K31" s="224" t="s">
        <v>61</v>
      </c>
      <c r="N31" s="32"/>
      <c r="O31" s="32"/>
      <c r="P31" s="32"/>
      <c r="R31" s="32"/>
      <c r="S31" s="32"/>
      <c r="T31" s="32"/>
      <c r="U31" s="32"/>
      <c r="V31" s="32"/>
      <c r="W31" s="32"/>
      <c r="AD31" s="32"/>
      <c r="AE31" s="32"/>
      <c r="AF31" s="32"/>
      <c r="AG31" s="32"/>
      <c r="AH31" s="32"/>
      <c r="AI31" s="32"/>
      <c r="AJ31" s="32"/>
      <c r="AK31" s="32"/>
      <c r="AL31" s="32"/>
      <c r="AW31" s="32"/>
      <c r="AX31" s="32"/>
      <c r="AZ31" s="32"/>
      <c r="BA31" s="32"/>
      <c r="BB31" s="32"/>
      <c r="BC31" s="32"/>
      <c r="BD31" s="32"/>
      <c r="BE31" s="32"/>
      <c r="BF31" s="32"/>
      <c r="BM31" s="32"/>
      <c r="BN31" s="227" t="s">
        <v>45</v>
      </c>
      <c r="BP31" s="32"/>
      <c r="BQ31" s="32"/>
      <c r="BS31" s="32"/>
      <c r="BT31" s="32"/>
      <c r="BU31" s="32"/>
      <c r="BV31" s="32"/>
      <c r="BW31" s="32"/>
      <c r="BX31" s="32"/>
      <c r="CC31" s="248"/>
      <c r="CD31" s="32"/>
    </row>
    <row r="32" spans="3:87" ht="18" customHeight="1">
      <c r="C32" s="36"/>
      <c r="H32" s="32"/>
      <c r="I32" s="32"/>
      <c r="J32" s="32"/>
      <c r="L32" s="32"/>
      <c r="M32" s="32"/>
      <c r="N32" s="266">
        <v>3</v>
      </c>
      <c r="Q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Q32" s="32"/>
      <c r="AR32" s="32"/>
      <c r="AS32" s="33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W32" s="32"/>
      <c r="CC32" s="32"/>
      <c r="CI32" s="38"/>
    </row>
    <row r="33" spans="3:87" ht="18" customHeight="1">
      <c r="C33" s="36"/>
      <c r="K33" s="32"/>
      <c r="O33" s="32"/>
      <c r="P33" s="32"/>
      <c r="R33" s="32"/>
      <c r="T33" s="253" t="s">
        <v>71</v>
      </c>
      <c r="X33" s="32"/>
      <c r="AR33" s="266">
        <v>9</v>
      </c>
      <c r="BF33" s="32"/>
      <c r="BG33" s="32"/>
      <c r="BL33" s="32"/>
      <c r="BN33" s="32"/>
      <c r="BW33" s="35"/>
      <c r="CC33" s="33"/>
      <c r="CD33" s="32"/>
      <c r="CI33" s="38"/>
    </row>
    <row r="34" spans="3:87" ht="18" customHeight="1">
      <c r="C34" s="36"/>
      <c r="I34" s="37"/>
      <c r="J34" s="32"/>
      <c r="K34" s="32"/>
      <c r="L34" s="32"/>
      <c r="M34" s="32"/>
      <c r="N34" s="32"/>
      <c r="O34" s="32"/>
      <c r="P34" s="32"/>
      <c r="R34" s="32"/>
      <c r="S34" s="32"/>
      <c r="U34" s="32"/>
      <c r="V34" s="32"/>
      <c r="W34" s="32"/>
      <c r="X34" s="32"/>
      <c r="Y34" s="32"/>
      <c r="AB34" s="32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O34" s="32"/>
      <c r="AU34" s="32"/>
      <c r="AZ34" s="32"/>
      <c r="BD34" s="32"/>
      <c r="BF34" s="32"/>
      <c r="BN34" s="227" t="s">
        <v>47</v>
      </c>
      <c r="BO34" s="32"/>
      <c r="BQ34" s="32"/>
      <c r="BR34" s="32"/>
      <c r="BW34" s="35"/>
      <c r="BY34" s="32"/>
      <c r="CB34" s="32"/>
      <c r="CC34" s="33"/>
      <c r="CD34" s="32"/>
      <c r="CI34" s="38"/>
    </row>
    <row r="35" spans="8:75" ht="18" customHeight="1">
      <c r="H35" s="32"/>
      <c r="I35" s="32"/>
      <c r="J35" s="32"/>
      <c r="K35" s="32"/>
      <c r="L35" s="32"/>
      <c r="M35" s="32"/>
      <c r="N35" s="32"/>
      <c r="O35" s="32"/>
      <c r="P35" s="32"/>
      <c r="S35" s="32"/>
      <c r="T35" s="32"/>
      <c r="W35" s="32"/>
      <c r="X35" s="32"/>
      <c r="Y35" s="32"/>
      <c r="Z35" s="32"/>
      <c r="AC35" s="32"/>
      <c r="AH35" s="32"/>
      <c r="AI35" s="32"/>
      <c r="AJ35" s="32"/>
      <c r="AL35" s="32"/>
      <c r="AM35" s="32"/>
      <c r="AN35" s="32"/>
      <c r="AO35" s="32"/>
      <c r="AP35" s="32"/>
      <c r="AS35" s="32"/>
      <c r="BE35" s="32"/>
      <c r="BF35" s="32"/>
      <c r="BM35" s="32"/>
      <c r="BO35" s="32"/>
      <c r="BP35" s="32"/>
      <c r="BQ35" s="32"/>
      <c r="BR35" s="32"/>
      <c r="BV35" s="32"/>
      <c r="BW35" s="35"/>
    </row>
    <row r="36" spans="10:75" ht="18" customHeight="1">
      <c r="J36" s="32"/>
      <c r="K36" s="251">
        <v>86.202</v>
      </c>
      <c r="L36" s="32"/>
      <c r="M36" s="32"/>
      <c r="N36" s="32"/>
      <c r="O36" s="32"/>
      <c r="P36" s="32"/>
      <c r="T36" s="269">
        <v>5</v>
      </c>
      <c r="V36" s="32"/>
      <c r="AA36" s="32"/>
      <c r="AG36" s="32"/>
      <c r="AM36" s="269">
        <v>8</v>
      </c>
      <c r="AT36" s="271">
        <v>86.672</v>
      </c>
      <c r="BW36" s="35"/>
    </row>
    <row r="37" spans="10:75" ht="18" customHeight="1">
      <c r="J37" s="32"/>
      <c r="K37" s="32"/>
      <c r="L37" s="32"/>
      <c r="M37" s="32"/>
      <c r="N37" s="32"/>
      <c r="O37" s="32"/>
      <c r="P37" s="32"/>
      <c r="BW37" s="35"/>
    </row>
    <row r="38" spans="10:62" ht="18" customHeight="1">
      <c r="J38" s="32"/>
      <c r="K38" s="32"/>
      <c r="L38" s="32"/>
      <c r="M38" s="32"/>
      <c r="N38" s="32"/>
      <c r="O38" s="32"/>
      <c r="P38" s="32"/>
      <c r="AL38" s="272" t="s">
        <v>115</v>
      </c>
      <c r="BE38" s="32"/>
      <c r="BH38" s="32"/>
      <c r="BI38" s="32"/>
      <c r="BJ38" s="32"/>
    </row>
    <row r="39" spans="38:45" ht="18" customHeight="1">
      <c r="AL39" s="273" t="s">
        <v>116</v>
      </c>
      <c r="AS39" s="168" t="s">
        <v>30</v>
      </c>
    </row>
    <row r="40" ht="18" customHeight="1">
      <c r="AS40" s="167" t="s">
        <v>58</v>
      </c>
    </row>
    <row r="41" ht="18" customHeight="1">
      <c r="AS41" s="167" t="s">
        <v>59</v>
      </c>
    </row>
    <row r="42" ht="18" customHeight="1">
      <c r="BD42" s="35"/>
    </row>
    <row r="43" ht="18" customHeight="1"/>
    <row r="44" ht="18" customHeight="1"/>
    <row r="45" spans="2:88" ht="21" customHeight="1" thickBot="1">
      <c r="B45" s="39" t="s">
        <v>5</v>
      </c>
      <c r="C45" s="40" t="s">
        <v>6</v>
      </c>
      <c r="D45" s="40" t="s">
        <v>7</v>
      </c>
      <c r="E45" s="40" t="s">
        <v>8</v>
      </c>
      <c r="F45" s="179" t="s">
        <v>9</v>
      </c>
      <c r="G45" s="174"/>
      <c r="H45" s="40" t="s">
        <v>5</v>
      </c>
      <c r="I45" s="40" t="s">
        <v>6</v>
      </c>
      <c r="J45" s="40" t="s">
        <v>7</v>
      </c>
      <c r="K45" s="40" t="s">
        <v>8</v>
      </c>
      <c r="L45" s="107" t="s">
        <v>9</v>
      </c>
      <c r="M45" s="174"/>
      <c r="N45" s="40" t="s">
        <v>5</v>
      </c>
      <c r="O45" s="40" t="s">
        <v>6</v>
      </c>
      <c r="P45" s="40" t="s">
        <v>7</v>
      </c>
      <c r="Q45" s="40" t="s">
        <v>8</v>
      </c>
      <c r="R45" s="244" t="s">
        <v>9</v>
      </c>
      <c r="AA45" s="2"/>
      <c r="AB45" s="2"/>
      <c r="AC45" s="2"/>
      <c r="BN45" s="39" t="s">
        <v>5</v>
      </c>
      <c r="BO45" s="40" t="s">
        <v>6</v>
      </c>
      <c r="BP45" s="40" t="s">
        <v>7</v>
      </c>
      <c r="BQ45" s="40" t="s">
        <v>8</v>
      </c>
      <c r="BR45" s="107" t="s">
        <v>9</v>
      </c>
      <c r="BS45" s="221"/>
      <c r="BT45" s="221"/>
      <c r="BU45" s="279" t="s">
        <v>27</v>
      </c>
      <c r="BV45" s="279"/>
      <c r="BW45" s="179"/>
      <c r="BX45" s="179"/>
      <c r="BY45" s="174"/>
      <c r="BZ45" s="40" t="s">
        <v>5</v>
      </c>
      <c r="CA45" s="40" t="s">
        <v>6</v>
      </c>
      <c r="CB45" s="40" t="s">
        <v>7</v>
      </c>
      <c r="CC45" s="40" t="s">
        <v>8</v>
      </c>
      <c r="CD45" s="179" t="s">
        <v>9</v>
      </c>
      <c r="CE45" s="174"/>
      <c r="CF45" s="40" t="s">
        <v>5</v>
      </c>
      <c r="CG45" s="40" t="s">
        <v>6</v>
      </c>
      <c r="CH45" s="40" t="s">
        <v>7</v>
      </c>
      <c r="CI45" s="40" t="s">
        <v>8</v>
      </c>
      <c r="CJ45" s="41" t="s">
        <v>9</v>
      </c>
    </row>
    <row r="46" spans="2:88" ht="23.25" customHeight="1" thickBot="1" thickTop="1">
      <c r="B46" s="42"/>
      <c r="C46" s="8"/>
      <c r="D46" s="8"/>
      <c r="E46" s="8"/>
      <c r="F46" s="8"/>
      <c r="G46" s="8"/>
      <c r="H46" s="8"/>
      <c r="I46" s="8"/>
      <c r="J46" s="7" t="s">
        <v>93</v>
      </c>
      <c r="K46" s="8"/>
      <c r="L46" s="8"/>
      <c r="M46" s="8"/>
      <c r="N46" s="8"/>
      <c r="O46" s="8"/>
      <c r="P46" s="8"/>
      <c r="Q46" s="8"/>
      <c r="R46" s="9"/>
      <c r="AH46" s="77" t="s">
        <v>5</v>
      </c>
      <c r="AI46" s="277" t="s">
        <v>18</v>
      </c>
      <c r="AJ46" s="278"/>
      <c r="AK46" s="277" t="s">
        <v>19</v>
      </c>
      <c r="AL46" s="278"/>
      <c r="AM46" s="186" t="s">
        <v>20</v>
      </c>
      <c r="AN46" s="78"/>
      <c r="AO46" s="79"/>
      <c r="AP46" s="80" t="s">
        <v>21</v>
      </c>
      <c r="AQ46" s="79"/>
      <c r="AR46" s="81"/>
      <c r="AS46" s="21" t="s">
        <v>3</v>
      </c>
      <c r="AT46" s="77" t="s">
        <v>5</v>
      </c>
      <c r="AU46" s="277" t="s">
        <v>18</v>
      </c>
      <c r="AV46" s="278"/>
      <c r="AW46" s="277" t="s">
        <v>19</v>
      </c>
      <c r="AX46" s="278"/>
      <c r="AY46" s="186" t="s">
        <v>20</v>
      </c>
      <c r="AZ46" s="78"/>
      <c r="BA46" s="79"/>
      <c r="BB46" s="80" t="s">
        <v>21</v>
      </c>
      <c r="BC46" s="79"/>
      <c r="BD46" s="81"/>
      <c r="BN46" s="10"/>
      <c r="BO46" s="8"/>
      <c r="BP46" s="8"/>
      <c r="BQ46" s="8"/>
      <c r="BR46" s="8"/>
      <c r="BS46" s="7" t="s">
        <v>64</v>
      </c>
      <c r="BT46" s="8"/>
      <c r="BU46" s="8"/>
      <c r="BV46" s="8"/>
      <c r="BW46" s="8"/>
      <c r="BX46" s="8"/>
      <c r="BY46" s="220"/>
      <c r="BZ46" s="8"/>
      <c r="CA46" s="8"/>
      <c r="CB46" s="8"/>
      <c r="CC46" s="8"/>
      <c r="CD46" s="8"/>
      <c r="CE46" s="7" t="s">
        <v>93</v>
      </c>
      <c r="CF46" s="8"/>
      <c r="CG46" s="8"/>
      <c r="CH46" s="8"/>
      <c r="CI46" s="8"/>
      <c r="CJ46" s="43"/>
    </row>
    <row r="47" spans="2:88" ht="23.25" customHeight="1" thickTop="1">
      <c r="B47" s="44"/>
      <c r="C47" s="45"/>
      <c r="D47" s="45"/>
      <c r="E47" s="45"/>
      <c r="F47" s="16"/>
      <c r="G47" s="175"/>
      <c r="H47" s="45"/>
      <c r="I47" s="45"/>
      <c r="J47" s="45"/>
      <c r="K47" s="45"/>
      <c r="L47" s="108"/>
      <c r="M47" s="175"/>
      <c r="N47" s="45"/>
      <c r="O47" s="45"/>
      <c r="P47" s="45"/>
      <c r="Q47" s="45"/>
      <c r="R47" s="245"/>
      <c r="AH47" s="90"/>
      <c r="AI47" s="91"/>
      <c r="AJ47" s="130"/>
      <c r="AK47" s="85"/>
      <c r="AL47" s="130"/>
      <c r="AM47" s="92"/>
      <c r="AN47" s="24"/>
      <c r="AO47" s="23"/>
      <c r="AP47" s="23"/>
      <c r="AQ47" s="23"/>
      <c r="AR47" s="15"/>
      <c r="AT47" s="82"/>
      <c r="AU47" s="83"/>
      <c r="AV47" s="84"/>
      <c r="AW47" s="97"/>
      <c r="AX47" s="84"/>
      <c r="AY47" s="98"/>
      <c r="AZ47" s="99"/>
      <c r="BA47" s="100"/>
      <c r="BB47" s="100"/>
      <c r="BC47" s="100"/>
      <c r="BD47" s="101"/>
      <c r="BN47" s="44"/>
      <c r="BO47" s="45"/>
      <c r="BP47" s="45"/>
      <c r="BQ47" s="45"/>
      <c r="BR47" s="108"/>
      <c r="BX47" s="2"/>
      <c r="BY47" s="175"/>
      <c r="BZ47" s="45"/>
      <c r="CA47" s="45"/>
      <c r="CB47" s="45"/>
      <c r="CC47" s="45"/>
      <c r="CD47" s="16"/>
      <c r="CE47" s="175"/>
      <c r="CF47" s="45"/>
      <c r="CG47" s="45"/>
      <c r="CH47" s="45"/>
      <c r="CI47" s="45"/>
      <c r="CJ47" s="46"/>
    </row>
    <row r="48" spans="2:88" ht="23.25" customHeight="1">
      <c r="B48" s="44"/>
      <c r="C48" s="45"/>
      <c r="D48" s="45"/>
      <c r="E48" s="45"/>
      <c r="F48" s="16"/>
      <c r="G48" s="176"/>
      <c r="H48" s="195" t="s">
        <v>10</v>
      </c>
      <c r="I48" s="28">
        <v>86.24</v>
      </c>
      <c r="J48" s="50">
        <v>51</v>
      </c>
      <c r="K48" s="51">
        <f>I48+J48*0.001</f>
        <v>86.291</v>
      </c>
      <c r="L48" s="18" t="s">
        <v>63</v>
      </c>
      <c r="M48" s="176"/>
      <c r="N48" s="195" t="s">
        <v>37</v>
      </c>
      <c r="O48" s="28">
        <v>86.318</v>
      </c>
      <c r="P48" s="50">
        <v>51</v>
      </c>
      <c r="Q48" s="51">
        <f>O48+P48*0.001</f>
        <v>86.369</v>
      </c>
      <c r="R48" s="26" t="s">
        <v>63</v>
      </c>
      <c r="AH48" s="88" t="s">
        <v>11</v>
      </c>
      <c r="AI48" s="275">
        <v>86.311</v>
      </c>
      <c r="AJ48" s="276"/>
      <c r="AK48" s="275">
        <v>86.937</v>
      </c>
      <c r="AL48" s="276"/>
      <c r="AM48" s="185">
        <f>(AK48-AI48)*1000</f>
        <v>625.9999999999906</v>
      </c>
      <c r="AN48" s="87"/>
      <c r="AO48" s="23"/>
      <c r="AP48" s="89" t="s">
        <v>82</v>
      </c>
      <c r="AQ48" s="23"/>
      <c r="AR48" s="15"/>
      <c r="AS48" s="102" t="s">
        <v>2</v>
      </c>
      <c r="AT48" s="88" t="s">
        <v>11</v>
      </c>
      <c r="AU48" s="275">
        <v>86.4</v>
      </c>
      <c r="AV48" s="276"/>
      <c r="AW48" s="275">
        <v>86.615</v>
      </c>
      <c r="AX48" s="276"/>
      <c r="AY48" s="185">
        <f>(AW48-AU48)*1000</f>
        <v>214.9999999999892</v>
      </c>
      <c r="AZ48" s="87"/>
      <c r="BA48" s="23"/>
      <c r="BB48" s="63" t="s">
        <v>43</v>
      </c>
      <c r="BC48" s="23"/>
      <c r="BD48" s="15"/>
      <c r="BN48" s="44"/>
      <c r="BO48" s="45"/>
      <c r="BP48" s="45"/>
      <c r="BQ48" s="45"/>
      <c r="BR48" s="108"/>
      <c r="BX48" s="2"/>
      <c r="BY48" s="175"/>
      <c r="BZ48" s="45"/>
      <c r="CA48" s="45"/>
      <c r="CB48" s="45"/>
      <c r="CC48" s="45"/>
      <c r="CD48" s="16"/>
      <c r="CE48" s="175"/>
      <c r="CF48" s="45"/>
      <c r="CG48" s="45"/>
      <c r="CH48" s="45"/>
      <c r="CI48" s="45"/>
      <c r="CJ48" s="46"/>
    </row>
    <row r="49" spans="2:88" ht="23.25" customHeight="1">
      <c r="B49" s="48" t="s">
        <v>11</v>
      </c>
      <c r="C49" s="49">
        <v>86.198</v>
      </c>
      <c r="D49" s="50">
        <v>51</v>
      </c>
      <c r="E49" s="51">
        <f>C49+D49*0.001</f>
        <v>86.249</v>
      </c>
      <c r="F49" s="18" t="s">
        <v>63</v>
      </c>
      <c r="G49" s="176"/>
      <c r="H49" s="45"/>
      <c r="I49" s="45"/>
      <c r="J49" s="45"/>
      <c r="K49" s="45"/>
      <c r="L49" s="108"/>
      <c r="M49" s="175"/>
      <c r="N49" s="45"/>
      <c r="O49" s="45"/>
      <c r="P49" s="45"/>
      <c r="Q49" s="45"/>
      <c r="R49" s="245"/>
      <c r="AH49" s="90"/>
      <c r="AI49" s="91"/>
      <c r="AJ49" s="197"/>
      <c r="AK49" s="198"/>
      <c r="AL49" s="197"/>
      <c r="AM49" s="92"/>
      <c r="AN49" s="24"/>
      <c r="AO49" s="23"/>
      <c r="AP49" s="23"/>
      <c r="AQ49" s="23"/>
      <c r="AR49" s="15"/>
      <c r="AS49" s="103" t="s">
        <v>4</v>
      </c>
      <c r="AT49" s="90"/>
      <c r="AU49" s="91"/>
      <c r="AV49" s="130"/>
      <c r="AW49" s="85"/>
      <c r="AX49" s="130"/>
      <c r="AY49" s="86"/>
      <c r="AZ49" s="87"/>
      <c r="BA49" s="23"/>
      <c r="BC49" s="23"/>
      <c r="BD49" s="15"/>
      <c r="BN49" s="242" t="s">
        <v>41</v>
      </c>
      <c r="BO49" s="243">
        <v>86.574</v>
      </c>
      <c r="BP49" s="50">
        <v>51</v>
      </c>
      <c r="BQ49" s="51">
        <f>BO49+BP49*0.001</f>
        <v>86.625</v>
      </c>
      <c r="BR49" s="109" t="s">
        <v>42</v>
      </c>
      <c r="BS49" s="259" t="s">
        <v>119</v>
      </c>
      <c r="BX49" s="2"/>
      <c r="BY49" s="176"/>
      <c r="BZ49" s="196" t="s">
        <v>94</v>
      </c>
      <c r="CA49" s="188">
        <v>87.031</v>
      </c>
      <c r="CB49" s="189">
        <v>-51</v>
      </c>
      <c r="CC49" s="190">
        <f>CA49+CB49*0.001</f>
        <v>86.98</v>
      </c>
      <c r="CD49" s="18" t="s">
        <v>63</v>
      </c>
      <c r="CE49" s="176"/>
      <c r="CF49" s="45"/>
      <c r="CG49" s="45"/>
      <c r="CH49" s="45"/>
      <c r="CI49" s="45"/>
      <c r="CJ49" s="46"/>
    </row>
    <row r="50" spans="2:88" ht="23.25" customHeight="1">
      <c r="B50" s="171"/>
      <c r="C50" s="19"/>
      <c r="D50" s="45"/>
      <c r="E50" s="53"/>
      <c r="F50" s="18"/>
      <c r="G50" s="176"/>
      <c r="H50" s="195" t="s">
        <v>35</v>
      </c>
      <c r="I50" s="28">
        <v>86.313</v>
      </c>
      <c r="J50" s="50">
        <v>-51</v>
      </c>
      <c r="K50" s="51">
        <f>I50+J50*0.001</f>
        <v>86.262</v>
      </c>
      <c r="L50" s="18" t="s">
        <v>63</v>
      </c>
      <c r="M50" s="176"/>
      <c r="N50" s="247" t="s">
        <v>40</v>
      </c>
      <c r="O50" s="243">
        <v>86.388</v>
      </c>
      <c r="P50" s="50">
        <v>-51</v>
      </c>
      <c r="Q50" s="51">
        <f>O50+P50*0.001</f>
        <v>86.337</v>
      </c>
      <c r="R50" s="26" t="s">
        <v>63</v>
      </c>
      <c r="AH50" s="88" t="s">
        <v>12</v>
      </c>
      <c r="AI50" s="275">
        <v>86.311</v>
      </c>
      <c r="AJ50" s="276"/>
      <c r="AK50" s="275">
        <v>86.937</v>
      </c>
      <c r="AL50" s="276"/>
      <c r="AM50" s="185">
        <f>(AK50-AI50)*1000</f>
        <v>625.9999999999906</v>
      </c>
      <c r="AN50" s="24"/>
      <c r="AO50" s="23"/>
      <c r="AP50" s="63" t="s">
        <v>83</v>
      </c>
      <c r="AQ50" s="23"/>
      <c r="AR50" s="15"/>
      <c r="AT50" s="88" t="s">
        <v>12</v>
      </c>
      <c r="AU50" s="275">
        <v>86.46</v>
      </c>
      <c r="AV50" s="276"/>
      <c r="AW50" s="275">
        <v>86.605</v>
      </c>
      <c r="AX50" s="276"/>
      <c r="AY50" s="185">
        <f>(AW50-AU50)*1000</f>
        <v>145.00000000001023</v>
      </c>
      <c r="AZ50" s="87"/>
      <c r="BA50" s="23"/>
      <c r="BB50" s="63" t="s">
        <v>53</v>
      </c>
      <c r="BC50" s="23"/>
      <c r="BD50" s="15"/>
      <c r="BN50" s="44"/>
      <c r="BO50" s="45"/>
      <c r="BP50" s="45"/>
      <c r="BQ50" s="45"/>
      <c r="BR50" s="108"/>
      <c r="BX50" s="2"/>
      <c r="BY50" s="176"/>
      <c r="BZ50" s="45"/>
      <c r="CA50" s="45"/>
      <c r="CB50" s="45"/>
      <c r="CC50" s="45"/>
      <c r="CD50" s="16"/>
      <c r="CE50" s="176"/>
      <c r="CF50" s="52" t="s">
        <v>96</v>
      </c>
      <c r="CG50" s="49">
        <v>87.115</v>
      </c>
      <c r="CH50" s="50">
        <v>-69</v>
      </c>
      <c r="CI50" s="51">
        <f>CG50+CH50*0.001</f>
        <v>87.04599999999999</v>
      </c>
      <c r="CJ50" s="26" t="s">
        <v>63</v>
      </c>
    </row>
    <row r="51" spans="2:88" ht="23.25" customHeight="1">
      <c r="B51" s="219" t="s">
        <v>12</v>
      </c>
      <c r="C51" s="28">
        <v>86.237</v>
      </c>
      <c r="D51" s="50">
        <v>51</v>
      </c>
      <c r="E51" s="51">
        <f>C51+D51*0.001</f>
        <v>86.288</v>
      </c>
      <c r="F51" s="18" t="s">
        <v>63</v>
      </c>
      <c r="G51" s="176"/>
      <c r="H51" s="45"/>
      <c r="I51" s="45"/>
      <c r="J51" s="45"/>
      <c r="K51" s="45"/>
      <c r="L51" s="108"/>
      <c r="M51" s="175"/>
      <c r="N51" s="45"/>
      <c r="O51" s="45"/>
      <c r="P51" s="45"/>
      <c r="Q51" s="45"/>
      <c r="R51" s="245"/>
      <c r="AH51" s="90"/>
      <c r="AI51" s="91"/>
      <c r="AJ51" s="197"/>
      <c r="AK51" s="198"/>
      <c r="AL51" s="197"/>
      <c r="AM51" s="92"/>
      <c r="AN51" s="24"/>
      <c r="AO51" s="23"/>
      <c r="AP51" s="23"/>
      <c r="AQ51" s="23"/>
      <c r="AR51" s="15"/>
      <c r="AS51" s="27" t="s">
        <v>110</v>
      </c>
      <c r="AT51" s="90"/>
      <c r="AU51" s="91"/>
      <c r="AV51" s="130"/>
      <c r="AW51" s="85"/>
      <c r="AX51" s="130"/>
      <c r="AY51" s="86"/>
      <c r="AZ51" s="87"/>
      <c r="BA51" s="23"/>
      <c r="BC51" s="23"/>
      <c r="BD51" s="15"/>
      <c r="BN51" s="219" t="s">
        <v>97</v>
      </c>
      <c r="BO51" s="28">
        <v>86.65</v>
      </c>
      <c r="BP51" s="50">
        <v>-51</v>
      </c>
      <c r="BQ51" s="51">
        <f>BO51+BP51*0.001</f>
        <v>86.599</v>
      </c>
      <c r="BR51" s="109" t="s">
        <v>42</v>
      </c>
      <c r="BS51" s="259" t="s">
        <v>111</v>
      </c>
      <c r="BT51" s="23"/>
      <c r="BU51" s="23"/>
      <c r="BV51" s="23"/>
      <c r="BW51" s="23"/>
      <c r="BX51" s="23"/>
      <c r="BY51" s="176"/>
      <c r="BZ51" s="196" t="s">
        <v>95</v>
      </c>
      <c r="CA51" s="188">
        <v>87.046</v>
      </c>
      <c r="CB51" s="50">
        <v>-65</v>
      </c>
      <c r="CC51" s="51">
        <f>CA51+CB51*0.001</f>
        <v>86.98100000000001</v>
      </c>
      <c r="CD51" s="18" t="s">
        <v>63</v>
      </c>
      <c r="CE51" s="176"/>
      <c r="CF51" s="45"/>
      <c r="CG51" s="45"/>
      <c r="CH51" s="45"/>
      <c r="CI51" s="45"/>
      <c r="CJ51" s="46"/>
    </row>
    <row r="52" spans="2:88" ht="23.25" customHeight="1">
      <c r="B52" s="171"/>
      <c r="C52" s="19"/>
      <c r="D52" s="45"/>
      <c r="E52" s="53"/>
      <c r="F52" s="18"/>
      <c r="G52" s="176"/>
      <c r="H52" s="247" t="s">
        <v>36</v>
      </c>
      <c r="I52" s="243">
        <v>86.317</v>
      </c>
      <c r="J52" s="50">
        <v>-51</v>
      </c>
      <c r="K52" s="51">
        <f>I52+J52*0.001</f>
        <v>86.26599999999999</v>
      </c>
      <c r="L52" s="18" t="s">
        <v>63</v>
      </c>
      <c r="M52" s="176"/>
      <c r="N52" s="247" t="s">
        <v>98</v>
      </c>
      <c r="O52" s="243">
        <v>86.217</v>
      </c>
      <c r="P52" s="50">
        <v>42</v>
      </c>
      <c r="Q52" s="51">
        <f>O52+P52*0.001</f>
        <v>86.259</v>
      </c>
      <c r="R52" s="26" t="s">
        <v>63</v>
      </c>
      <c r="AA52" s="2"/>
      <c r="AH52" s="88" t="s">
        <v>10</v>
      </c>
      <c r="AI52" s="275">
        <v>86.386</v>
      </c>
      <c r="AJ52" s="276"/>
      <c r="AK52" s="275">
        <v>86.96</v>
      </c>
      <c r="AL52" s="276"/>
      <c r="AM52" s="185">
        <f>(AK52-AI52)*1000</f>
        <v>573.9999999999981</v>
      </c>
      <c r="AN52" s="24"/>
      <c r="AO52" s="23"/>
      <c r="AP52" s="63" t="s">
        <v>83</v>
      </c>
      <c r="AQ52" s="23"/>
      <c r="AR52" s="15"/>
      <c r="AS52" s="27">
        <v>2007</v>
      </c>
      <c r="AT52" s="88" t="s">
        <v>10</v>
      </c>
      <c r="AU52" s="275">
        <v>86.405</v>
      </c>
      <c r="AV52" s="276"/>
      <c r="AW52" s="275">
        <v>86.505</v>
      </c>
      <c r="AX52" s="276"/>
      <c r="AY52" s="185">
        <f>(AW52-AU52)*1000</f>
        <v>99.99999999999432</v>
      </c>
      <c r="AZ52" s="87"/>
      <c r="BA52" s="23"/>
      <c r="BB52" s="63" t="s">
        <v>104</v>
      </c>
      <c r="BC52" s="23"/>
      <c r="BD52" s="15"/>
      <c r="BN52" s="44"/>
      <c r="BO52" s="45"/>
      <c r="BP52" s="45"/>
      <c r="BQ52" s="45"/>
      <c r="BR52" s="108"/>
      <c r="BX52" s="2"/>
      <c r="BY52" s="176"/>
      <c r="BZ52" s="45"/>
      <c r="CA52" s="45"/>
      <c r="CB52" s="45"/>
      <c r="CC52" s="45"/>
      <c r="CD52" s="16"/>
      <c r="CE52" s="176"/>
      <c r="CF52" s="45"/>
      <c r="CG52" s="45"/>
      <c r="CH52" s="45"/>
      <c r="CI52" s="45"/>
      <c r="CJ52" s="46"/>
    </row>
    <row r="53" spans="2:88" ht="23.25" customHeight="1" thickBot="1">
      <c r="B53" s="54"/>
      <c r="C53" s="55"/>
      <c r="D53" s="56"/>
      <c r="E53" s="56"/>
      <c r="F53" s="187"/>
      <c r="G53" s="177"/>
      <c r="H53" s="59"/>
      <c r="I53" s="55"/>
      <c r="J53" s="56"/>
      <c r="K53" s="56"/>
      <c r="L53" s="110"/>
      <c r="M53" s="177"/>
      <c r="N53" s="59"/>
      <c r="O53" s="55"/>
      <c r="P53" s="56"/>
      <c r="Q53" s="56"/>
      <c r="R53" s="246"/>
      <c r="AD53" s="135"/>
      <c r="AE53" s="136"/>
      <c r="AH53" s="93"/>
      <c r="AI53" s="94"/>
      <c r="AJ53" s="30"/>
      <c r="AK53" s="95"/>
      <c r="AL53" s="30"/>
      <c r="AM53" s="95"/>
      <c r="AN53" s="96"/>
      <c r="AO53" s="94"/>
      <c r="AP53" s="94"/>
      <c r="AQ53" s="94"/>
      <c r="AR53" s="31"/>
      <c r="AT53" s="93"/>
      <c r="AU53" s="94"/>
      <c r="AV53" s="30"/>
      <c r="AW53" s="95"/>
      <c r="AX53" s="30"/>
      <c r="AY53" s="95"/>
      <c r="AZ53" s="96"/>
      <c r="BA53" s="94"/>
      <c r="BB53" s="94"/>
      <c r="BC53" s="94"/>
      <c r="BD53" s="31"/>
      <c r="BG53" s="135"/>
      <c r="BH53" s="136"/>
      <c r="BN53" s="54"/>
      <c r="BO53" s="55"/>
      <c r="BP53" s="56"/>
      <c r="BQ53" s="56"/>
      <c r="BR53" s="110"/>
      <c r="BS53" s="106"/>
      <c r="BT53" s="104"/>
      <c r="BU53" s="104"/>
      <c r="BV53" s="104"/>
      <c r="BW53" s="104"/>
      <c r="BX53" s="104"/>
      <c r="BY53" s="177"/>
      <c r="BZ53" s="59"/>
      <c r="CA53" s="55"/>
      <c r="CB53" s="56"/>
      <c r="CC53" s="56"/>
      <c r="CD53" s="187"/>
      <c r="CE53" s="177"/>
      <c r="CF53" s="59"/>
      <c r="CG53" s="55"/>
      <c r="CH53" s="56"/>
      <c r="CI53" s="56"/>
      <c r="CJ53" s="60"/>
    </row>
  </sheetData>
  <sheetProtection password="E755" sheet="1" objects="1" scenarios="1"/>
  <mergeCells count="34">
    <mergeCell ref="AU52:AV52"/>
    <mergeCell ref="AW52:AX52"/>
    <mergeCell ref="BZ2:CJ2"/>
    <mergeCell ref="CB16:CG16"/>
    <mergeCell ref="CB17:CC17"/>
    <mergeCell ref="CD17:CE17"/>
    <mergeCell ref="CF17:CG17"/>
    <mergeCell ref="BT3:BU3"/>
    <mergeCell ref="BN4:BQ4"/>
    <mergeCell ref="BN2:BQ2"/>
    <mergeCell ref="AW46:AX46"/>
    <mergeCell ref="BN3:BQ3"/>
    <mergeCell ref="B2:L2"/>
    <mergeCell ref="T3:W3"/>
    <mergeCell ref="AR3:AT4"/>
    <mergeCell ref="BJ3:BK3"/>
    <mergeCell ref="P3:Q3"/>
    <mergeCell ref="Z3:AA3"/>
    <mergeCell ref="T4:Y4"/>
    <mergeCell ref="T2:Y2"/>
    <mergeCell ref="AI46:AJ46"/>
    <mergeCell ref="BU45:BV45"/>
    <mergeCell ref="AI48:AJ48"/>
    <mergeCell ref="AI50:AJ50"/>
    <mergeCell ref="AU48:AV48"/>
    <mergeCell ref="AU50:AV50"/>
    <mergeCell ref="AW50:AX50"/>
    <mergeCell ref="AW48:AX48"/>
    <mergeCell ref="AK46:AL46"/>
    <mergeCell ref="AU46:AV46"/>
    <mergeCell ref="AI52:AJ52"/>
    <mergeCell ref="AK48:AL48"/>
    <mergeCell ref="AK50:AL50"/>
    <mergeCell ref="AK52:AL5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805826" r:id="rId1"/>
    <oleObject progId="Paint.Picture" shapeId="805963" r:id="rId2"/>
    <oleObject progId="Paint.Picture" shapeId="80895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2007-09-03T08:38:42Z</cp:lastPrinted>
  <dcterms:created xsi:type="dcterms:W3CDTF">2003-01-10T15:39:03Z</dcterms:created>
  <dcterms:modified xsi:type="dcterms:W3CDTF">2007-09-07T07:41:48Z</dcterms:modified>
  <cp:category/>
  <cp:version/>
  <cp:contentType/>
  <cp:contentStatus/>
</cp:coreProperties>
</file>