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Borovany" sheetId="2" r:id="rId2"/>
  </sheets>
  <definedNames/>
  <calcPr fullCalcOnLoad="1"/>
</workbook>
</file>

<file path=xl/sharedStrings.xml><?xml version="1.0" encoding="utf-8"?>
<sst xmlns="http://schemas.openxmlformats.org/spreadsheetml/2006/main" count="171" uniqueCount="98">
  <si>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</si>
  <si>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</si>
  <si>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</si>
  <si>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</si>
  <si>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</si>
  <si>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</si>
  <si>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</si>
  <si>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</si>
  <si>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</si>
  <si>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</si>
  <si>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</si>
  <si>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</si>
  <si>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</si>
  <si>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</si>
  <si>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</si>
  <si>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</si>
  <si>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</si>
  <si>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</si>
  <si>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</si>
  <si>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</si>
  <si>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</si>
  <si>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</si>
  <si>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</si>
  <si>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</si>
  <si>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</si>
  <si>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</si>
  <si>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</si>
  <si>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</si>
  <si>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</si>
  <si>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</si>
  <si>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</si>
  <si>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</si>
  <si>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</si>
  <si>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Vk 1</t>
  </si>
  <si>
    <t>zabezpečovacího zařízení</t>
  </si>
  <si>
    <t>Vlečka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</si>
  <si>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</si>
  <si>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</si>
  <si>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</si>
  <si>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</si>
  <si>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</si>
  <si>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</si>
  <si>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</si>
  <si>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</si>
  <si>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</si>
  <si>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</si>
  <si>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</si>
  <si>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</si>
  <si>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</si>
  <si>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</si>
  <si>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ESA 11 (TESA)</t>
  </si>
  <si>
    <t>L 3</t>
  </si>
  <si>
    <t>PSt.1</t>
  </si>
  <si>
    <t>PSt.2</t>
  </si>
  <si>
    <t>Směr  :  Jílovice</t>
  </si>
  <si>
    <t>Vjezd - odjezd - průjezd,  NTV</t>
  </si>
  <si>
    <t>Směr  :  Nová Ves u Českých Budějovic</t>
  </si>
  <si>
    <t>C1</t>
  </si>
  <si>
    <t>SVk 1</t>
  </si>
  <si>
    <t>při jízdě do odbočky - rychlost 50 km/h</t>
  </si>
  <si>
    <t>Km  193,495</t>
  </si>
  <si>
    <t>Se 1</t>
  </si>
  <si>
    <t>Se 2</t>
  </si>
  <si>
    <t>Se 3</t>
  </si>
  <si>
    <t>Se 4</t>
  </si>
  <si>
    <t>Jednota</t>
  </si>
  <si>
    <t>+</t>
  </si>
  <si>
    <t>č. I,  úrovňové, oboustranné vnitřní</t>
  </si>
  <si>
    <t>EZ</t>
  </si>
  <si>
    <t>CVk 1</t>
  </si>
  <si>
    <t>Výprava vlaků s přepravou cestujících dle čl. 505 ČD D2</t>
  </si>
  <si>
    <t>Vk 2</t>
  </si>
  <si>
    <t>Trať :</t>
  </si>
  <si>
    <t>Ev. č. :</t>
  </si>
  <si>
    <t>Kód :  22</t>
  </si>
  <si>
    <t>dálková obsluha výpravčím DOZ z ŽST České Budějovice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</si>
  <si>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</si>
  <si>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</si>
  <si>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</si>
  <si>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</si>
  <si>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</si>
  <si>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</si>
  <si>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</si>
  <si>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</si>
  <si>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VII. / 2010</t>
  </si>
  <si>
    <t>výměnový zámek, klíč Vk 1 / 4t / 4 držen v EMZ na PSt.1</t>
  </si>
  <si>
    <t>( v.č. 1 / C1, 2, 3 )</t>
  </si>
  <si>
    <t>výměnový zámek, klíč Vk 2 / 6t / 6 držen v EMZ v kolejišti</t>
  </si>
  <si>
    <t>( Vk 2 / 6t / 6 )</t>
  </si>
  <si>
    <t>( v.č. 8, 9 )</t>
  </si>
  <si>
    <t>výměnový zámek, klíč SVk 1 / 7t / 7 držen v EMZ na PSt.2</t>
  </si>
  <si>
    <t>Vzájemně vyloučeny jsou pouze protisměrné jízdní cesty na tutéž kolej</t>
  </si>
  <si>
    <t>AHP - 03 ( bez návěstního bodu )</t>
  </si>
  <si>
    <t>193,530</t>
  </si>
  <si>
    <t>EZ : Vk 1 / 4t / 4</t>
  </si>
  <si>
    <t>EZ:  SVk 1 / 7t / 7</t>
  </si>
  <si>
    <t>LASSELSBERGER, a.s.</t>
  </si>
  <si>
    <t>0,603 vleč.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</si>
</sst>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2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6" fillId="0" borderId="0" xfId="20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49" fontId="39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164" fontId="0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39" fillId="0" borderId="12" xfId="0" applyNumberFormat="1" applyFont="1" applyBorder="1" applyAlignment="1">
      <alignment horizontal="center" vertical="center"/>
    </xf>
    <xf numFmtId="0" fontId="39" fillId="0" borderId="49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49" fontId="37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3" fillId="0" borderId="0" xfId="20" applyFont="1" applyFill="1" applyBorder="1" applyAlignment="1">
      <alignment horizont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46" fillId="0" borderId="7" xfId="0" applyFont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164" fontId="43" fillId="0" borderId="6" xfId="20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right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0" xfId="20" applyFont="1" applyFill="1" applyBorder="1" applyAlignment="1">
      <alignment horizontal="center" vertical="center"/>
      <protection/>
    </xf>
    <xf numFmtId="0" fontId="26" fillId="5" borderId="60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Borovany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733425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9994225" y="8496300"/>
          <a:ext cx="1119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26</xdr:row>
      <xdr:rowOff>0</xdr:rowOff>
    </xdr:from>
    <xdr:to>
      <xdr:col>78</xdr:col>
      <xdr:colOff>476250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49675" y="6553200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125950" y="643890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24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389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24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Borovany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925300" y="65532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63830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238125</xdr:colOff>
      <xdr:row>34</xdr:row>
      <xdr:rowOff>9525</xdr:rowOff>
    </xdr:from>
    <xdr:to>
      <xdr:col>29</xdr:col>
      <xdr:colOff>0</xdr:colOff>
      <xdr:row>36</xdr:row>
      <xdr:rowOff>19050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8391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41186100" y="845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32" name="Line 29"/>
        <xdr:cNvSpPr>
          <a:spLocks/>
        </xdr:cNvSpPr>
      </xdr:nvSpPr>
      <xdr:spPr>
        <a:xfrm flipV="1">
          <a:off x="419290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36</xdr:col>
      <xdr:colOff>495300</xdr:colOff>
      <xdr:row>32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6383000" y="8039100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67</xdr:col>
      <xdr:colOff>247650</xdr:colOff>
      <xdr:row>31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1242000" y="7810500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31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010150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489710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495300</xdr:colOff>
      <xdr:row>32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564005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32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9696450" y="7124700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08444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74</xdr:col>
      <xdr:colOff>495300</xdr:colOff>
      <xdr:row>31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1587400" y="71247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52" name="Line 351"/>
        <xdr:cNvSpPr>
          <a:spLocks/>
        </xdr:cNvSpPr>
      </xdr:nvSpPr>
      <xdr:spPr>
        <a:xfrm flipV="1">
          <a:off x="6724650" y="7124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76200</xdr:rowOff>
    </xdr:from>
    <xdr:to>
      <xdr:col>22</xdr:col>
      <xdr:colOff>495300</xdr:colOff>
      <xdr:row>27</xdr:row>
      <xdr:rowOff>0</xdr:rowOff>
    </xdr:to>
    <xdr:sp>
      <xdr:nvSpPr>
        <xdr:cNvPr id="53" name="Line 352"/>
        <xdr:cNvSpPr>
          <a:spLocks/>
        </xdr:cNvSpPr>
      </xdr:nvSpPr>
      <xdr:spPr>
        <a:xfrm flipV="1">
          <a:off x="14154150" y="6172200"/>
          <a:ext cx="2228850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31</xdr:col>
      <xdr:colOff>209550</xdr:colOff>
      <xdr:row>22</xdr:row>
      <xdr:rowOff>114300</xdr:rowOff>
    </xdr:to>
    <xdr:sp>
      <xdr:nvSpPr>
        <xdr:cNvPr id="54" name="Line 356"/>
        <xdr:cNvSpPr>
          <a:spLocks/>
        </xdr:cNvSpPr>
      </xdr:nvSpPr>
      <xdr:spPr>
        <a:xfrm flipV="1">
          <a:off x="19354800" y="5753100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454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455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456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457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3" name="Line 45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4" name="Line 45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5" name="Line 46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6" name="Line 46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5" name="Line 470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6" name="Line 47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7" name="Line 472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8" name="Line 47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9" name="Line 474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0" name="Line 47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1" name="Line 476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2" name="Line 47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3" name="Line 478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4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5" name="Line 480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6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1" name="Line 487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2" name="Line 488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3" name="Line 489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4" name="Line 490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142875</xdr:rowOff>
    </xdr:from>
    <xdr:to>
      <xdr:col>7</xdr:col>
      <xdr:colOff>266700</xdr:colOff>
      <xdr:row>30</xdr:row>
      <xdr:rowOff>114300</xdr:rowOff>
    </xdr:to>
    <xdr:sp>
      <xdr:nvSpPr>
        <xdr:cNvPr id="95" name="Line 664"/>
        <xdr:cNvSpPr>
          <a:spLocks/>
        </xdr:cNvSpPr>
      </xdr:nvSpPr>
      <xdr:spPr>
        <a:xfrm flipV="1">
          <a:off x="4495800" y="73818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82</xdr:col>
      <xdr:colOff>495300</xdr:colOff>
      <xdr:row>31</xdr:row>
      <xdr:rowOff>0</xdr:rowOff>
    </xdr:to>
    <xdr:sp>
      <xdr:nvSpPr>
        <xdr:cNvPr id="96" name="Line 667"/>
        <xdr:cNvSpPr>
          <a:spLocks/>
        </xdr:cNvSpPr>
      </xdr:nvSpPr>
      <xdr:spPr>
        <a:xfrm flipH="1">
          <a:off x="612648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326136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34</xdr:row>
      <xdr:rowOff>0</xdr:rowOff>
    </xdr:to>
    <xdr:sp>
      <xdr:nvSpPr>
        <xdr:cNvPr id="98" name="Line 865"/>
        <xdr:cNvSpPr>
          <a:spLocks/>
        </xdr:cNvSpPr>
      </xdr:nvSpPr>
      <xdr:spPr>
        <a:xfrm flipV="1">
          <a:off x="42672000" y="78105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24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60769500" y="6096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194,304</a:t>
          </a:r>
        </a:p>
      </xdr:txBody>
    </xdr:sp>
    <xdr:clientData/>
  </xdr:oneCellAnchor>
  <xdr:twoCellAnchor>
    <xdr:from>
      <xdr:col>24</xdr:col>
      <xdr:colOff>495300</xdr:colOff>
      <xdr:row>22</xdr:row>
      <xdr:rowOff>152400</xdr:rowOff>
    </xdr:from>
    <xdr:to>
      <xdr:col>25</xdr:col>
      <xdr:colOff>266700</xdr:colOff>
      <xdr:row>23</xdr:row>
      <xdr:rowOff>0</xdr:rowOff>
    </xdr:to>
    <xdr:sp>
      <xdr:nvSpPr>
        <xdr:cNvPr id="100" name="Line 955"/>
        <xdr:cNvSpPr>
          <a:spLocks/>
        </xdr:cNvSpPr>
      </xdr:nvSpPr>
      <xdr:spPr>
        <a:xfrm flipV="1">
          <a:off x="178689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24</xdr:col>
      <xdr:colOff>495300</xdr:colOff>
      <xdr:row>23</xdr:row>
      <xdr:rowOff>133350</xdr:rowOff>
    </xdr:to>
    <xdr:sp>
      <xdr:nvSpPr>
        <xdr:cNvPr id="101" name="Line 956"/>
        <xdr:cNvSpPr>
          <a:spLocks/>
        </xdr:cNvSpPr>
      </xdr:nvSpPr>
      <xdr:spPr>
        <a:xfrm flipV="1">
          <a:off x="17125950" y="58674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114300</xdr:rowOff>
    </xdr:from>
    <xdr:to>
      <xdr:col>6</xdr:col>
      <xdr:colOff>495300</xdr:colOff>
      <xdr:row>35</xdr:row>
      <xdr:rowOff>114300</xdr:rowOff>
    </xdr:to>
    <xdr:sp>
      <xdr:nvSpPr>
        <xdr:cNvPr id="102" name="Line 957"/>
        <xdr:cNvSpPr>
          <a:spLocks/>
        </xdr:cNvSpPr>
      </xdr:nvSpPr>
      <xdr:spPr>
        <a:xfrm flipV="1">
          <a:off x="781050" y="758190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103" name="Line 958"/>
        <xdr:cNvSpPr>
          <a:spLocks/>
        </xdr:cNvSpPr>
      </xdr:nvSpPr>
      <xdr:spPr>
        <a:xfrm flipV="1">
          <a:off x="35985450" y="5753100"/>
          <a:ext cx="1114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0</xdr:rowOff>
    </xdr:from>
    <xdr:to>
      <xdr:col>70</xdr:col>
      <xdr:colOff>495300</xdr:colOff>
      <xdr:row>25</xdr:row>
      <xdr:rowOff>114300</xdr:rowOff>
    </xdr:to>
    <xdr:sp>
      <xdr:nvSpPr>
        <xdr:cNvPr id="104" name="Line 959"/>
        <xdr:cNvSpPr>
          <a:spLocks/>
        </xdr:cNvSpPr>
      </xdr:nvSpPr>
      <xdr:spPr>
        <a:xfrm>
          <a:off x="48615600" y="58674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105" name="Line 960"/>
        <xdr:cNvSpPr>
          <a:spLocks/>
        </xdr:cNvSpPr>
      </xdr:nvSpPr>
      <xdr:spPr>
        <a:xfrm>
          <a:off x="471297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106" name="Line 961"/>
        <xdr:cNvSpPr>
          <a:spLocks/>
        </xdr:cNvSpPr>
      </xdr:nvSpPr>
      <xdr:spPr>
        <a:xfrm>
          <a:off x="478726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9</xdr:col>
      <xdr:colOff>381000</xdr:colOff>
      <xdr:row>31</xdr:row>
      <xdr:rowOff>114300</xdr:rowOff>
    </xdr:to>
    <xdr:sp>
      <xdr:nvSpPr>
        <xdr:cNvPr id="107" name="Line 962"/>
        <xdr:cNvSpPr>
          <a:spLocks/>
        </xdr:cNvSpPr>
      </xdr:nvSpPr>
      <xdr:spPr>
        <a:xfrm flipV="1">
          <a:off x="5238750" y="7810500"/>
          <a:ext cx="160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8" name="Line 965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9" name="Line 966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10" name="Line 967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1" name="Line 968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2" name="Line 969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3" name="Line 970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4" name="Line 971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5" name="Line 97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57150</xdr:rowOff>
    </xdr:from>
    <xdr:to>
      <xdr:col>3</xdr:col>
      <xdr:colOff>190500</xdr:colOff>
      <xdr:row>30</xdr:row>
      <xdr:rowOff>0</xdr:rowOff>
    </xdr:to>
    <xdr:grpSp>
      <xdr:nvGrpSpPr>
        <xdr:cNvPr id="116" name="Group 984"/>
        <xdr:cNvGrpSpPr>
          <a:grpSpLocks/>
        </xdr:cNvGrpSpPr>
      </xdr:nvGrpSpPr>
      <xdr:grpSpPr>
        <a:xfrm>
          <a:off x="2000250" y="72961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17" name="Rectangle 985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986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20</xdr:row>
      <xdr:rowOff>0</xdr:rowOff>
    </xdr:from>
    <xdr:to>
      <xdr:col>64</xdr:col>
      <xdr:colOff>495300</xdr:colOff>
      <xdr:row>34</xdr:row>
      <xdr:rowOff>0</xdr:rowOff>
    </xdr:to>
    <xdr:sp>
      <xdr:nvSpPr>
        <xdr:cNvPr id="119" name="Line 993"/>
        <xdr:cNvSpPr>
          <a:spLocks/>
        </xdr:cNvSpPr>
      </xdr:nvSpPr>
      <xdr:spPr>
        <a:xfrm>
          <a:off x="47891700" y="518160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18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47396400" y="4724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193,920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1" name="Line 999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2" name="Line 1000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3" name="Line 1001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4" name="Line 1002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85725</xdr:rowOff>
    </xdr:from>
    <xdr:to>
      <xdr:col>37</xdr:col>
      <xdr:colOff>266700</xdr:colOff>
      <xdr:row>32</xdr:row>
      <xdr:rowOff>114300</xdr:rowOff>
    </xdr:to>
    <xdr:sp>
      <xdr:nvSpPr>
        <xdr:cNvPr id="125" name="Line 24"/>
        <xdr:cNvSpPr>
          <a:spLocks/>
        </xdr:cNvSpPr>
      </xdr:nvSpPr>
      <xdr:spPr>
        <a:xfrm flipH="1">
          <a:off x="26784300" y="80105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142875</xdr:rowOff>
    </xdr:from>
    <xdr:to>
      <xdr:col>41</xdr:col>
      <xdr:colOff>266700</xdr:colOff>
      <xdr:row>32</xdr:row>
      <xdr:rowOff>85725</xdr:rowOff>
    </xdr:to>
    <xdr:sp>
      <xdr:nvSpPr>
        <xdr:cNvPr id="126" name="Line 25"/>
        <xdr:cNvSpPr>
          <a:spLocks/>
        </xdr:cNvSpPr>
      </xdr:nvSpPr>
      <xdr:spPr>
        <a:xfrm flipH="1">
          <a:off x="27527250" y="7839075"/>
          <a:ext cx="29718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31</xdr:row>
      <xdr:rowOff>142875</xdr:rowOff>
    </xdr:to>
    <xdr:sp>
      <xdr:nvSpPr>
        <xdr:cNvPr id="127" name="Line 26"/>
        <xdr:cNvSpPr>
          <a:spLocks/>
        </xdr:cNvSpPr>
      </xdr:nvSpPr>
      <xdr:spPr>
        <a:xfrm flipH="1">
          <a:off x="30499050" y="78105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114300</xdr:rowOff>
    </xdr:from>
    <xdr:to>
      <xdr:col>37</xdr:col>
      <xdr:colOff>238125</xdr:colOff>
      <xdr:row>31</xdr:row>
      <xdr:rowOff>114300</xdr:rowOff>
    </xdr:to>
    <xdr:grpSp>
      <xdr:nvGrpSpPr>
        <xdr:cNvPr id="128" name="Group 27"/>
        <xdr:cNvGrpSpPr>
          <a:grpSpLocks/>
        </xdr:cNvGrpSpPr>
      </xdr:nvGrpSpPr>
      <xdr:grpSpPr>
        <a:xfrm>
          <a:off x="18859500" y="7353300"/>
          <a:ext cx="8639175" cy="457200"/>
          <a:chOff x="115" y="298"/>
          <a:chExt cx="1117" cy="40"/>
        </a:xfrm>
        <a:solidFill>
          <a:srgbClr val="FFFFFF"/>
        </a:solidFill>
      </xdr:grpSpPr>
      <xdr:sp>
        <xdr:nvSpPr>
          <xdr:cNvPr id="129" name="Rectangle 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145" name="Line 251"/>
        <xdr:cNvSpPr>
          <a:spLocks/>
        </xdr:cNvSpPr>
      </xdr:nvSpPr>
      <xdr:spPr>
        <a:xfrm flipH="1">
          <a:off x="156400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133350</xdr:rowOff>
    </xdr:from>
    <xdr:to>
      <xdr:col>23</xdr:col>
      <xdr:colOff>266700</xdr:colOff>
      <xdr:row>24</xdr:row>
      <xdr:rowOff>76200</xdr:rowOff>
    </xdr:to>
    <xdr:sp>
      <xdr:nvSpPr>
        <xdr:cNvPr id="146" name="Line 259"/>
        <xdr:cNvSpPr>
          <a:spLocks/>
        </xdr:cNvSpPr>
      </xdr:nvSpPr>
      <xdr:spPr>
        <a:xfrm flipV="1">
          <a:off x="16383000" y="60007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26</xdr:col>
      <xdr:colOff>495300</xdr:colOff>
      <xdr:row>22</xdr:row>
      <xdr:rowOff>152400</xdr:rowOff>
    </xdr:to>
    <xdr:sp>
      <xdr:nvSpPr>
        <xdr:cNvPr id="147" name="Line 260"/>
        <xdr:cNvSpPr>
          <a:spLocks/>
        </xdr:cNvSpPr>
      </xdr:nvSpPr>
      <xdr:spPr>
        <a:xfrm flipV="1">
          <a:off x="1861185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205740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9" name="Oval 292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0" name="Line 293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51" name="Line 294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2" name="Line 295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53" name="Line 296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54" name="Group 297"/>
        <xdr:cNvGrpSpPr>
          <a:grpSpLocks noChangeAspect="1"/>
        </xdr:cNvGrpSpPr>
      </xdr:nvGrpSpPr>
      <xdr:grpSpPr>
        <a:xfrm>
          <a:off x="73152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495300</xdr:colOff>
      <xdr:row>29</xdr:row>
      <xdr:rowOff>142875</xdr:rowOff>
    </xdr:to>
    <xdr:sp>
      <xdr:nvSpPr>
        <xdr:cNvPr id="157" name="Line 300"/>
        <xdr:cNvSpPr>
          <a:spLocks/>
        </xdr:cNvSpPr>
      </xdr:nvSpPr>
      <xdr:spPr>
        <a:xfrm flipV="1">
          <a:off x="5238750" y="7239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158" name="Line 301"/>
        <xdr:cNvSpPr>
          <a:spLocks/>
        </xdr:cNvSpPr>
      </xdr:nvSpPr>
      <xdr:spPr>
        <a:xfrm flipV="1">
          <a:off x="5981700" y="7162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114300</xdr:rowOff>
    </xdr:from>
    <xdr:to>
      <xdr:col>3</xdr:col>
      <xdr:colOff>409575</xdr:colOff>
      <xdr:row>35</xdr:row>
      <xdr:rowOff>28575</xdr:rowOff>
    </xdr:to>
    <xdr:grpSp>
      <xdr:nvGrpSpPr>
        <xdr:cNvPr id="159" name="Group 309"/>
        <xdr:cNvGrpSpPr>
          <a:grpSpLocks/>
        </xdr:cNvGrpSpPr>
      </xdr:nvGrpSpPr>
      <xdr:grpSpPr>
        <a:xfrm>
          <a:off x="2095500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32</xdr:row>
      <xdr:rowOff>142875</xdr:rowOff>
    </xdr:from>
    <xdr:to>
      <xdr:col>4</xdr:col>
      <xdr:colOff>495300</xdr:colOff>
      <xdr:row>33</xdr:row>
      <xdr:rowOff>114300</xdr:rowOff>
    </xdr:to>
    <xdr:sp>
      <xdr:nvSpPr>
        <xdr:cNvPr id="162" name="Line 313"/>
        <xdr:cNvSpPr>
          <a:spLocks/>
        </xdr:cNvSpPr>
      </xdr:nvSpPr>
      <xdr:spPr>
        <a:xfrm flipV="1">
          <a:off x="2247900" y="80676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5</xdr:col>
      <xdr:colOff>266700</xdr:colOff>
      <xdr:row>32</xdr:row>
      <xdr:rowOff>142875</xdr:rowOff>
    </xdr:to>
    <xdr:sp>
      <xdr:nvSpPr>
        <xdr:cNvPr id="163" name="Line 314"/>
        <xdr:cNvSpPr>
          <a:spLocks/>
        </xdr:cNvSpPr>
      </xdr:nvSpPr>
      <xdr:spPr>
        <a:xfrm flipV="1">
          <a:off x="3009900" y="7924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152400</xdr:rowOff>
    </xdr:from>
    <xdr:to>
      <xdr:col>6</xdr:col>
      <xdr:colOff>495300</xdr:colOff>
      <xdr:row>32</xdr:row>
      <xdr:rowOff>0</xdr:rowOff>
    </xdr:to>
    <xdr:sp>
      <xdr:nvSpPr>
        <xdr:cNvPr id="164" name="Line 315"/>
        <xdr:cNvSpPr>
          <a:spLocks/>
        </xdr:cNvSpPr>
      </xdr:nvSpPr>
      <xdr:spPr>
        <a:xfrm flipV="1">
          <a:off x="3752850" y="7848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31</xdr:row>
      <xdr:rowOff>152400</xdr:rowOff>
    </xdr:to>
    <xdr:sp>
      <xdr:nvSpPr>
        <xdr:cNvPr id="165" name="Line 316"/>
        <xdr:cNvSpPr>
          <a:spLocks/>
        </xdr:cNvSpPr>
      </xdr:nvSpPr>
      <xdr:spPr>
        <a:xfrm flipV="1">
          <a:off x="4495800" y="7810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34</xdr:row>
      <xdr:rowOff>57150</xdr:rowOff>
    </xdr:from>
    <xdr:to>
      <xdr:col>1</xdr:col>
      <xdr:colOff>457200</xdr:colOff>
      <xdr:row>34</xdr:row>
      <xdr:rowOff>180975</xdr:rowOff>
    </xdr:to>
    <xdr:sp>
      <xdr:nvSpPr>
        <xdr:cNvPr id="166" name="kreslení 12"/>
        <xdr:cNvSpPr>
          <a:spLocks/>
        </xdr:cNvSpPr>
      </xdr:nvSpPr>
      <xdr:spPr>
        <a:xfrm>
          <a:off x="619125" y="8439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67" name="Group 319"/>
        <xdr:cNvGrpSpPr>
          <a:grpSpLocks noChangeAspect="1"/>
        </xdr:cNvGrpSpPr>
      </xdr:nvGrpSpPr>
      <xdr:grpSpPr>
        <a:xfrm>
          <a:off x="117729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70" name="Group 322"/>
        <xdr:cNvGrpSpPr>
          <a:grpSpLocks noChangeAspect="1"/>
        </xdr:cNvGrpSpPr>
      </xdr:nvGrpSpPr>
      <xdr:grpSpPr>
        <a:xfrm>
          <a:off x="95345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26</xdr:row>
      <xdr:rowOff>133350</xdr:rowOff>
    </xdr:from>
    <xdr:to>
      <xdr:col>19</xdr:col>
      <xdr:colOff>266700</xdr:colOff>
      <xdr:row>27</xdr:row>
      <xdr:rowOff>0</xdr:rowOff>
    </xdr:to>
    <xdr:sp>
      <xdr:nvSpPr>
        <xdr:cNvPr id="173" name="Line 326"/>
        <xdr:cNvSpPr>
          <a:spLocks noChangeAspect="1"/>
        </xdr:cNvSpPr>
      </xdr:nvSpPr>
      <xdr:spPr>
        <a:xfrm>
          <a:off x="14154150" y="6686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95250</xdr:rowOff>
    </xdr:from>
    <xdr:to>
      <xdr:col>19</xdr:col>
      <xdr:colOff>419100</xdr:colOff>
      <xdr:row>26</xdr:row>
      <xdr:rowOff>133350</xdr:rowOff>
    </xdr:to>
    <xdr:sp>
      <xdr:nvSpPr>
        <xdr:cNvPr id="174" name="Oval 327"/>
        <xdr:cNvSpPr>
          <a:spLocks noChangeAspect="1"/>
        </xdr:cNvSpPr>
      </xdr:nvSpPr>
      <xdr:spPr>
        <a:xfrm>
          <a:off x="13992225" y="641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24</xdr:row>
      <xdr:rowOff>9525</xdr:rowOff>
    </xdr:from>
    <xdr:to>
      <xdr:col>15</xdr:col>
      <xdr:colOff>371475</xdr:colOff>
      <xdr:row>26</xdr:row>
      <xdr:rowOff>0</xdr:rowOff>
    </xdr:to>
    <xdr:grpSp>
      <xdr:nvGrpSpPr>
        <xdr:cNvPr id="175" name="Group 340"/>
        <xdr:cNvGrpSpPr>
          <a:grpSpLocks noChangeAspect="1"/>
        </xdr:cNvGrpSpPr>
      </xdr:nvGrpSpPr>
      <xdr:grpSpPr>
        <a:xfrm>
          <a:off x="11068050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3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3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3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3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21</xdr:row>
      <xdr:rowOff>57150</xdr:rowOff>
    </xdr:from>
    <xdr:to>
      <xdr:col>25</xdr:col>
      <xdr:colOff>0</xdr:colOff>
      <xdr:row>21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1799272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31</xdr:row>
      <xdr:rowOff>114300</xdr:rowOff>
    </xdr:from>
    <xdr:to>
      <xdr:col>62</xdr:col>
      <xdr:colOff>647700</xdr:colOff>
      <xdr:row>33</xdr:row>
      <xdr:rowOff>28575</xdr:rowOff>
    </xdr:to>
    <xdr:grpSp>
      <xdr:nvGrpSpPr>
        <xdr:cNvPr id="181" name="Group 355"/>
        <xdr:cNvGrpSpPr>
          <a:grpSpLocks noChangeAspect="1"/>
        </xdr:cNvGrpSpPr>
      </xdr:nvGrpSpPr>
      <xdr:grpSpPr>
        <a:xfrm>
          <a:off x="462534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3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34</xdr:row>
      <xdr:rowOff>9525</xdr:rowOff>
    </xdr:from>
    <xdr:to>
      <xdr:col>60</xdr:col>
      <xdr:colOff>695325</xdr:colOff>
      <xdr:row>35</xdr:row>
      <xdr:rowOff>0</xdr:rowOff>
    </xdr:to>
    <xdr:grpSp>
      <xdr:nvGrpSpPr>
        <xdr:cNvPr id="184" name="Group 358"/>
        <xdr:cNvGrpSpPr>
          <a:grpSpLocks/>
        </xdr:cNvGrpSpPr>
      </xdr:nvGrpSpPr>
      <xdr:grpSpPr>
        <a:xfrm>
          <a:off x="446817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" name="Oval 3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3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35</xdr:row>
      <xdr:rowOff>47625</xdr:rowOff>
    </xdr:from>
    <xdr:to>
      <xdr:col>57</xdr:col>
      <xdr:colOff>428625</xdr:colOff>
      <xdr:row>35</xdr:row>
      <xdr:rowOff>171450</xdr:rowOff>
    </xdr:to>
    <xdr:sp>
      <xdr:nvSpPr>
        <xdr:cNvPr id="189" name="kreslení 417"/>
        <xdr:cNvSpPr>
          <a:spLocks/>
        </xdr:cNvSpPr>
      </xdr:nvSpPr>
      <xdr:spPr>
        <a:xfrm>
          <a:off x="42500550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21</xdr:row>
      <xdr:rowOff>57150</xdr:rowOff>
    </xdr:from>
    <xdr:to>
      <xdr:col>63</xdr:col>
      <xdr:colOff>428625</xdr:colOff>
      <xdr:row>21</xdr:row>
      <xdr:rowOff>180975</xdr:rowOff>
    </xdr:to>
    <xdr:sp>
      <xdr:nvSpPr>
        <xdr:cNvPr id="190" name="kreslení 12"/>
        <xdr:cNvSpPr>
          <a:spLocks/>
        </xdr:cNvSpPr>
      </xdr:nvSpPr>
      <xdr:spPr>
        <a:xfrm>
          <a:off x="469582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20</xdr:row>
      <xdr:rowOff>9525</xdr:rowOff>
    </xdr:from>
    <xdr:to>
      <xdr:col>68</xdr:col>
      <xdr:colOff>590550</xdr:colOff>
      <xdr:row>22</xdr:row>
      <xdr:rowOff>0</xdr:rowOff>
    </xdr:to>
    <xdr:grpSp>
      <xdr:nvGrpSpPr>
        <xdr:cNvPr id="191" name="Group 365"/>
        <xdr:cNvGrpSpPr>
          <a:grpSpLocks noChangeAspect="1"/>
        </xdr:cNvGrpSpPr>
      </xdr:nvGrpSpPr>
      <xdr:grpSpPr>
        <a:xfrm>
          <a:off x="50739675" y="5191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3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3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3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3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96" name="Group 376"/>
        <xdr:cNvGrpSpPr>
          <a:grpSpLocks noChangeAspect="1"/>
        </xdr:cNvGrpSpPr>
      </xdr:nvGrpSpPr>
      <xdr:grpSpPr>
        <a:xfrm>
          <a:off x="581406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199" name="Group 379"/>
        <xdr:cNvGrpSpPr>
          <a:grpSpLocks noChangeAspect="1"/>
        </xdr:cNvGrpSpPr>
      </xdr:nvGrpSpPr>
      <xdr:grpSpPr>
        <a:xfrm>
          <a:off x="551688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202" name="Group 388"/>
        <xdr:cNvGrpSpPr>
          <a:grpSpLocks noChangeAspect="1"/>
        </xdr:cNvGrpSpPr>
      </xdr:nvGrpSpPr>
      <xdr:grpSpPr>
        <a:xfrm>
          <a:off x="521970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133350</xdr:colOff>
      <xdr:row>35</xdr:row>
      <xdr:rowOff>57150</xdr:rowOff>
    </xdr:from>
    <xdr:to>
      <xdr:col>4</xdr:col>
      <xdr:colOff>57150</xdr:colOff>
      <xdr:row>35</xdr:row>
      <xdr:rowOff>171450</xdr:rowOff>
    </xdr:to>
    <xdr:grpSp>
      <xdr:nvGrpSpPr>
        <xdr:cNvPr id="205" name="Group 394"/>
        <xdr:cNvGrpSpPr>
          <a:grpSpLocks noChangeAspect="1"/>
        </xdr:cNvGrpSpPr>
      </xdr:nvGrpSpPr>
      <xdr:grpSpPr>
        <a:xfrm>
          <a:off x="2133600" y="8667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3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29</xdr:row>
      <xdr:rowOff>57150</xdr:rowOff>
    </xdr:from>
    <xdr:to>
      <xdr:col>6</xdr:col>
      <xdr:colOff>342900</xdr:colOff>
      <xdr:row>29</xdr:row>
      <xdr:rowOff>171450</xdr:rowOff>
    </xdr:to>
    <xdr:grpSp>
      <xdr:nvGrpSpPr>
        <xdr:cNvPr id="210" name="Group 399"/>
        <xdr:cNvGrpSpPr>
          <a:grpSpLocks noChangeAspect="1"/>
        </xdr:cNvGrpSpPr>
      </xdr:nvGrpSpPr>
      <xdr:grpSpPr>
        <a:xfrm>
          <a:off x="404812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29</xdr:row>
      <xdr:rowOff>57150</xdr:rowOff>
    </xdr:from>
    <xdr:to>
      <xdr:col>82</xdr:col>
      <xdr:colOff>342900</xdr:colOff>
      <xdr:row>29</xdr:row>
      <xdr:rowOff>171450</xdr:rowOff>
    </xdr:to>
    <xdr:grpSp>
      <xdr:nvGrpSpPr>
        <xdr:cNvPr id="214" name="Group 403"/>
        <xdr:cNvGrpSpPr>
          <a:grpSpLocks noChangeAspect="1"/>
        </xdr:cNvGrpSpPr>
      </xdr:nvGrpSpPr>
      <xdr:grpSpPr>
        <a:xfrm>
          <a:off x="6081712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4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638175</xdr:colOff>
      <xdr:row>26</xdr:row>
      <xdr:rowOff>171450</xdr:rowOff>
    </xdr:to>
    <xdr:grpSp>
      <xdr:nvGrpSpPr>
        <xdr:cNvPr id="218" name="Group 407"/>
        <xdr:cNvGrpSpPr>
          <a:grpSpLocks noChangeAspect="1"/>
        </xdr:cNvGrpSpPr>
      </xdr:nvGrpSpPr>
      <xdr:grpSpPr>
        <a:xfrm>
          <a:off x="581406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400050</xdr:colOff>
      <xdr:row>27</xdr:row>
      <xdr:rowOff>47625</xdr:rowOff>
    </xdr:from>
    <xdr:to>
      <xdr:col>85</xdr:col>
      <xdr:colOff>428625</xdr:colOff>
      <xdr:row>27</xdr:row>
      <xdr:rowOff>161925</xdr:rowOff>
    </xdr:to>
    <xdr:grpSp>
      <xdr:nvGrpSpPr>
        <xdr:cNvPr id="222" name="Group 411"/>
        <xdr:cNvGrpSpPr>
          <a:grpSpLocks noChangeAspect="1"/>
        </xdr:cNvGrpSpPr>
      </xdr:nvGrpSpPr>
      <xdr:grpSpPr>
        <a:xfrm>
          <a:off x="62655450" y="6829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4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231" name="Group 420"/>
        <xdr:cNvGrpSpPr>
          <a:grpSpLocks noChangeAspect="1"/>
        </xdr:cNvGrpSpPr>
      </xdr:nvGrpSpPr>
      <xdr:grpSpPr>
        <a:xfrm>
          <a:off x="46281975" y="66103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4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33</xdr:row>
      <xdr:rowOff>57150</xdr:rowOff>
    </xdr:from>
    <xdr:to>
      <xdr:col>63</xdr:col>
      <xdr:colOff>266700</xdr:colOff>
      <xdr:row>33</xdr:row>
      <xdr:rowOff>171450</xdr:rowOff>
    </xdr:to>
    <xdr:grpSp>
      <xdr:nvGrpSpPr>
        <xdr:cNvPr id="239" name="Group 428"/>
        <xdr:cNvGrpSpPr>
          <a:grpSpLocks noChangeAspect="1"/>
        </xdr:cNvGrpSpPr>
      </xdr:nvGrpSpPr>
      <xdr:grpSpPr>
        <a:xfrm>
          <a:off x="46281975" y="82105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43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3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3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3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3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3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247" name="Group 436"/>
        <xdr:cNvGrpSpPr>
          <a:grpSpLocks noChangeAspect="1"/>
        </xdr:cNvGrpSpPr>
      </xdr:nvGrpSpPr>
      <xdr:grpSpPr>
        <a:xfrm>
          <a:off x="46281975" y="7296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8" name="Line 4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27</xdr:row>
      <xdr:rowOff>57150</xdr:rowOff>
    </xdr:from>
    <xdr:to>
      <xdr:col>24</xdr:col>
      <xdr:colOff>257175</xdr:colOff>
      <xdr:row>27</xdr:row>
      <xdr:rowOff>171450</xdr:rowOff>
    </xdr:to>
    <xdr:grpSp>
      <xdr:nvGrpSpPr>
        <xdr:cNvPr id="253" name="Group 442"/>
        <xdr:cNvGrpSpPr>
          <a:grpSpLocks noChangeAspect="1"/>
        </xdr:cNvGrpSpPr>
      </xdr:nvGrpSpPr>
      <xdr:grpSpPr>
        <a:xfrm>
          <a:off x="17068800" y="68389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54" name="Line 4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259" name="Group 448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4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495300</xdr:colOff>
      <xdr:row>30</xdr:row>
      <xdr:rowOff>57150</xdr:rowOff>
    </xdr:from>
    <xdr:to>
      <xdr:col>19</xdr:col>
      <xdr:colOff>381000</xdr:colOff>
      <xdr:row>30</xdr:row>
      <xdr:rowOff>171450</xdr:rowOff>
    </xdr:to>
    <xdr:grpSp>
      <xdr:nvGrpSpPr>
        <xdr:cNvPr id="268" name="Group 457"/>
        <xdr:cNvGrpSpPr>
          <a:grpSpLocks noChangeAspect="1"/>
        </xdr:cNvGrpSpPr>
      </xdr:nvGrpSpPr>
      <xdr:grpSpPr>
        <a:xfrm>
          <a:off x="13411200" y="7524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4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24</xdr:row>
      <xdr:rowOff>57150</xdr:rowOff>
    </xdr:from>
    <xdr:to>
      <xdr:col>25</xdr:col>
      <xdr:colOff>466725</xdr:colOff>
      <xdr:row>24</xdr:row>
      <xdr:rowOff>171450</xdr:rowOff>
    </xdr:to>
    <xdr:grpSp>
      <xdr:nvGrpSpPr>
        <xdr:cNvPr id="276" name="Group 465"/>
        <xdr:cNvGrpSpPr>
          <a:grpSpLocks noChangeAspect="1"/>
        </xdr:cNvGrpSpPr>
      </xdr:nvGrpSpPr>
      <xdr:grpSpPr>
        <a:xfrm>
          <a:off x="17954625" y="6153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4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619125</xdr:colOff>
      <xdr:row>16</xdr:row>
      <xdr:rowOff>114300</xdr:rowOff>
    </xdr:from>
    <xdr:to>
      <xdr:col>34</xdr:col>
      <xdr:colOff>495300</xdr:colOff>
      <xdr:row>16</xdr:row>
      <xdr:rowOff>114300</xdr:rowOff>
    </xdr:to>
    <xdr:sp>
      <xdr:nvSpPr>
        <xdr:cNvPr id="284" name="Line 473"/>
        <xdr:cNvSpPr>
          <a:spLocks/>
        </xdr:cNvSpPr>
      </xdr:nvSpPr>
      <xdr:spPr>
        <a:xfrm flipV="1">
          <a:off x="13535025" y="4381500"/>
          <a:ext cx="11763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0</xdr:rowOff>
    </xdr:from>
    <xdr:to>
      <xdr:col>46</xdr:col>
      <xdr:colOff>476250</xdr:colOff>
      <xdr:row>22</xdr:row>
      <xdr:rowOff>0</xdr:rowOff>
    </xdr:to>
    <xdr:sp>
      <xdr:nvSpPr>
        <xdr:cNvPr id="285" name="Line 474"/>
        <xdr:cNvSpPr>
          <a:spLocks/>
        </xdr:cNvSpPr>
      </xdr:nvSpPr>
      <xdr:spPr>
        <a:xfrm>
          <a:off x="26784300" y="4495800"/>
          <a:ext cx="77152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114300</xdr:rowOff>
    </xdr:from>
    <xdr:to>
      <xdr:col>35</xdr:col>
      <xdr:colOff>266700</xdr:colOff>
      <xdr:row>16</xdr:row>
      <xdr:rowOff>152400</xdr:rowOff>
    </xdr:to>
    <xdr:sp>
      <xdr:nvSpPr>
        <xdr:cNvPr id="286" name="Line 475"/>
        <xdr:cNvSpPr>
          <a:spLocks/>
        </xdr:cNvSpPr>
      </xdr:nvSpPr>
      <xdr:spPr>
        <a:xfrm>
          <a:off x="252984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152400</xdr:rowOff>
    </xdr:from>
    <xdr:to>
      <xdr:col>36</xdr:col>
      <xdr:colOff>495300</xdr:colOff>
      <xdr:row>17</xdr:row>
      <xdr:rowOff>0</xdr:rowOff>
    </xdr:to>
    <xdr:sp>
      <xdr:nvSpPr>
        <xdr:cNvPr id="287" name="Line 476"/>
        <xdr:cNvSpPr>
          <a:spLocks/>
        </xdr:cNvSpPr>
      </xdr:nvSpPr>
      <xdr:spPr>
        <a:xfrm>
          <a:off x="260413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22</xdr:row>
      <xdr:rowOff>76200</xdr:rowOff>
    </xdr:from>
    <xdr:to>
      <xdr:col>48</xdr:col>
      <xdr:colOff>476250</xdr:colOff>
      <xdr:row>22</xdr:row>
      <xdr:rowOff>114300</xdr:rowOff>
    </xdr:to>
    <xdr:sp>
      <xdr:nvSpPr>
        <xdr:cNvPr id="288" name="Line 478"/>
        <xdr:cNvSpPr>
          <a:spLocks/>
        </xdr:cNvSpPr>
      </xdr:nvSpPr>
      <xdr:spPr>
        <a:xfrm>
          <a:off x="35242500" y="5715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22</xdr:row>
      <xdr:rowOff>0</xdr:rowOff>
    </xdr:from>
    <xdr:to>
      <xdr:col>47</xdr:col>
      <xdr:colOff>247650</xdr:colOff>
      <xdr:row>22</xdr:row>
      <xdr:rowOff>76200</xdr:rowOff>
    </xdr:to>
    <xdr:sp>
      <xdr:nvSpPr>
        <xdr:cNvPr id="289" name="Line 479"/>
        <xdr:cNvSpPr>
          <a:spLocks/>
        </xdr:cNvSpPr>
      </xdr:nvSpPr>
      <xdr:spPr>
        <a:xfrm>
          <a:off x="34499550" y="563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180975</xdr:rowOff>
    </xdr:from>
    <xdr:to>
      <xdr:col>26</xdr:col>
      <xdr:colOff>0</xdr:colOff>
      <xdr:row>31</xdr:row>
      <xdr:rowOff>66675</xdr:rowOff>
    </xdr:to>
    <xdr:sp>
      <xdr:nvSpPr>
        <xdr:cNvPr id="290" name="Rectangle 492"/>
        <xdr:cNvSpPr>
          <a:spLocks/>
        </xdr:cNvSpPr>
      </xdr:nvSpPr>
      <xdr:spPr>
        <a:xfrm>
          <a:off x="18345150" y="741997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66675</xdr:rowOff>
    </xdr:from>
    <xdr:to>
      <xdr:col>25</xdr:col>
      <xdr:colOff>247650</xdr:colOff>
      <xdr:row>34</xdr:row>
      <xdr:rowOff>0</xdr:rowOff>
    </xdr:to>
    <xdr:sp>
      <xdr:nvSpPr>
        <xdr:cNvPr id="291" name="Rectangle 493"/>
        <xdr:cNvSpPr>
          <a:spLocks/>
        </xdr:cNvSpPr>
      </xdr:nvSpPr>
      <xdr:spPr>
        <a:xfrm>
          <a:off x="18345150" y="7762875"/>
          <a:ext cx="247650" cy="619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57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8"/>
    </row>
    <row r="3" spans="2:12" s="175" customFormat="1" ht="18" customHeight="1">
      <c r="B3" s="179"/>
      <c r="C3" s="179"/>
      <c r="D3" s="179"/>
      <c r="J3" s="180"/>
      <c r="K3" s="179"/>
      <c r="L3" s="179"/>
    </row>
    <row r="4" spans="1:22" s="188" customFormat="1" ht="22.5" customHeight="1">
      <c r="A4" s="181"/>
      <c r="B4" s="99" t="s">
        <v>72</v>
      </c>
      <c r="C4" s="182">
        <v>705</v>
      </c>
      <c r="D4" s="183"/>
      <c r="E4" s="181"/>
      <c r="F4" s="181"/>
      <c r="G4" s="181"/>
      <c r="H4" s="181"/>
      <c r="I4" s="183"/>
      <c r="J4" s="168" t="s">
        <v>60</v>
      </c>
      <c r="K4" s="183"/>
      <c r="L4" s="184"/>
      <c r="M4" s="183"/>
      <c r="N4" s="183"/>
      <c r="O4" s="183"/>
      <c r="P4" s="183"/>
      <c r="Q4" s="185" t="s">
        <v>73</v>
      </c>
      <c r="R4" s="186">
        <v>741629</v>
      </c>
      <c r="S4" s="183"/>
      <c r="T4" s="183"/>
      <c r="U4" s="187"/>
      <c r="V4" s="187"/>
    </row>
    <row r="5" spans="2:22" s="189" customFormat="1" ht="18" customHeight="1" thickBot="1">
      <c r="B5" s="190"/>
      <c r="C5" s="191"/>
      <c r="D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s="197" customFormat="1" ht="21" customHeight="1">
      <c r="A6" s="192"/>
      <c r="B6" s="193"/>
      <c r="C6" s="194"/>
      <c r="D6" s="193"/>
      <c r="E6" s="195"/>
      <c r="F6" s="195"/>
      <c r="G6" s="195"/>
      <c r="H6" s="195"/>
      <c r="I6" s="195"/>
      <c r="J6" s="193"/>
      <c r="K6" s="193"/>
      <c r="L6" s="193"/>
      <c r="M6" s="193"/>
      <c r="N6" s="193"/>
      <c r="O6" s="193"/>
      <c r="P6" s="193"/>
      <c r="Q6" s="193"/>
      <c r="R6" s="193"/>
      <c r="S6" s="196"/>
      <c r="T6" s="180"/>
      <c r="U6" s="180"/>
      <c r="V6" s="180"/>
    </row>
    <row r="7" spans="1:21" ht="21" customHeight="1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202"/>
      <c r="T7" s="179"/>
      <c r="U7" s="177"/>
    </row>
    <row r="8" spans="1:21" ht="24.75" customHeight="1">
      <c r="A8" s="198"/>
      <c r="B8" s="203"/>
      <c r="C8" s="204" t="s">
        <v>8</v>
      </c>
      <c r="D8" s="205"/>
      <c r="E8" s="205"/>
      <c r="F8" s="205"/>
      <c r="G8" s="205"/>
      <c r="H8" s="206"/>
      <c r="I8" s="207"/>
      <c r="J8" s="86" t="s">
        <v>49</v>
      </c>
      <c r="K8" s="207"/>
      <c r="L8" s="206"/>
      <c r="M8" s="205"/>
      <c r="N8" s="205"/>
      <c r="O8" s="205"/>
      <c r="P8" s="205"/>
      <c r="Q8" s="205"/>
      <c r="R8" s="208"/>
      <c r="S8" s="202"/>
      <c r="T8" s="179"/>
      <c r="U8" s="177"/>
    </row>
    <row r="9" spans="1:21" ht="24.75" customHeight="1">
      <c r="A9" s="198"/>
      <c r="B9" s="203"/>
      <c r="C9" s="53" t="s">
        <v>9</v>
      </c>
      <c r="D9" s="205"/>
      <c r="E9" s="205"/>
      <c r="F9" s="205"/>
      <c r="G9" s="205"/>
      <c r="H9" s="205"/>
      <c r="I9" s="205"/>
      <c r="J9" s="209" t="s">
        <v>50</v>
      </c>
      <c r="K9" s="205"/>
      <c r="L9" s="205"/>
      <c r="M9" s="205"/>
      <c r="N9" s="205"/>
      <c r="O9" s="205"/>
      <c r="P9" s="302" t="s">
        <v>74</v>
      </c>
      <c r="Q9" s="302"/>
      <c r="R9" s="210"/>
      <c r="S9" s="202"/>
      <c r="T9" s="179"/>
      <c r="U9" s="177"/>
    </row>
    <row r="10" spans="1:21" ht="24.75" customHeight="1">
      <c r="A10" s="198"/>
      <c r="B10" s="203"/>
      <c r="C10" s="53" t="s">
        <v>10</v>
      </c>
      <c r="D10" s="205"/>
      <c r="E10" s="205"/>
      <c r="F10" s="205"/>
      <c r="G10" s="205"/>
      <c r="H10" s="205"/>
      <c r="I10" s="205"/>
      <c r="J10" s="211" t="s">
        <v>75</v>
      </c>
      <c r="K10" s="205"/>
      <c r="L10" s="205"/>
      <c r="M10" s="205"/>
      <c r="N10" s="205"/>
      <c r="O10" s="205"/>
      <c r="P10" s="205"/>
      <c r="Q10" s="205"/>
      <c r="R10" s="208"/>
      <c r="S10" s="202"/>
      <c r="T10" s="179"/>
      <c r="U10" s="177"/>
    </row>
    <row r="11" spans="1:21" ht="21" customHeight="1">
      <c r="A11" s="198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  <c r="S11" s="202"/>
      <c r="T11" s="179"/>
      <c r="U11" s="177"/>
    </row>
    <row r="12" spans="1:21" ht="21" customHeight="1">
      <c r="A12" s="198"/>
      <c r="B12" s="203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8"/>
      <c r="S12" s="202"/>
      <c r="T12" s="179"/>
      <c r="U12" s="177"/>
    </row>
    <row r="13" spans="1:21" ht="21" customHeight="1">
      <c r="A13" s="198"/>
      <c r="B13" s="203"/>
      <c r="C13" s="98" t="s">
        <v>22</v>
      </c>
      <c r="D13" s="205"/>
      <c r="E13" s="205"/>
      <c r="F13" s="205"/>
      <c r="G13" s="205"/>
      <c r="H13" s="205"/>
      <c r="J13" s="215" t="s">
        <v>11</v>
      </c>
      <c r="M13" s="216"/>
      <c r="N13" s="216"/>
      <c r="O13" s="216"/>
      <c r="P13" s="216"/>
      <c r="Q13" s="205"/>
      <c r="R13" s="208"/>
      <c r="S13" s="202"/>
      <c r="T13" s="179"/>
      <c r="U13" s="177"/>
    </row>
    <row r="14" spans="1:21" ht="21" customHeight="1">
      <c r="A14" s="198"/>
      <c r="B14" s="203"/>
      <c r="C14" s="54" t="s">
        <v>25</v>
      </c>
      <c r="D14" s="205"/>
      <c r="E14" s="205"/>
      <c r="F14" s="205"/>
      <c r="G14" s="205"/>
      <c r="H14" s="205"/>
      <c r="J14" s="217">
        <v>193.495</v>
      </c>
      <c r="M14" s="216"/>
      <c r="N14" s="216"/>
      <c r="O14" s="216"/>
      <c r="P14" s="216"/>
      <c r="Q14" s="205"/>
      <c r="R14" s="208"/>
      <c r="S14" s="202"/>
      <c r="T14" s="179"/>
      <c r="U14" s="177"/>
    </row>
    <row r="15" spans="1:21" ht="21" customHeight="1">
      <c r="A15" s="198"/>
      <c r="B15" s="203"/>
      <c r="C15" s="54" t="s">
        <v>76</v>
      </c>
      <c r="D15" s="205"/>
      <c r="E15" s="205"/>
      <c r="F15" s="205"/>
      <c r="G15" s="205"/>
      <c r="H15" s="205"/>
      <c r="J15" s="143" t="s">
        <v>70</v>
      </c>
      <c r="N15" s="205"/>
      <c r="O15" s="216"/>
      <c r="P15" s="205"/>
      <c r="Q15" s="205"/>
      <c r="R15" s="208"/>
      <c r="S15" s="202"/>
      <c r="T15" s="179"/>
      <c r="U15" s="177"/>
    </row>
    <row r="16" spans="1:21" ht="21" customHeight="1">
      <c r="A16" s="198"/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202"/>
      <c r="T16" s="179"/>
      <c r="U16" s="177"/>
    </row>
    <row r="17" spans="1:21" ht="21" customHeight="1">
      <c r="A17" s="198"/>
      <c r="B17" s="203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8"/>
      <c r="S17" s="202"/>
      <c r="T17" s="179"/>
      <c r="U17" s="177"/>
    </row>
    <row r="18" spans="1:21" ht="21" customHeight="1">
      <c r="A18" s="198"/>
      <c r="B18" s="203"/>
      <c r="C18" s="54" t="s">
        <v>77</v>
      </c>
      <c r="D18" s="205"/>
      <c r="E18" s="205"/>
      <c r="F18" s="205"/>
      <c r="G18" s="205"/>
      <c r="H18" s="205"/>
      <c r="J18" s="218" t="s">
        <v>46</v>
      </c>
      <c r="L18" s="205"/>
      <c r="M18" s="216"/>
      <c r="N18" s="216"/>
      <c r="O18" s="205"/>
      <c r="P18" s="302" t="s">
        <v>78</v>
      </c>
      <c r="Q18" s="302"/>
      <c r="R18" s="208"/>
      <c r="S18" s="202"/>
      <c r="T18" s="179"/>
      <c r="U18" s="177"/>
    </row>
    <row r="19" spans="1:21" ht="21" customHeight="1">
      <c r="A19" s="198"/>
      <c r="B19" s="203"/>
      <c r="C19" s="54" t="s">
        <v>79</v>
      </c>
      <c r="D19" s="205"/>
      <c r="E19" s="205"/>
      <c r="F19" s="205"/>
      <c r="G19" s="205"/>
      <c r="H19" s="205"/>
      <c r="J19" s="219" t="s">
        <v>34</v>
      </c>
      <c r="L19" s="205"/>
      <c r="M19" s="216"/>
      <c r="N19" s="216"/>
      <c r="O19" s="205"/>
      <c r="P19" s="302" t="s">
        <v>80</v>
      </c>
      <c r="Q19" s="302"/>
      <c r="R19" s="208"/>
      <c r="S19" s="202"/>
      <c r="T19" s="179"/>
      <c r="U19" s="177"/>
    </row>
    <row r="20" spans="1:21" ht="21" customHeight="1">
      <c r="A20" s="198"/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2"/>
      <c r="S20" s="202"/>
      <c r="T20" s="179"/>
      <c r="U20" s="177"/>
    </row>
    <row r="21" spans="1:21" ht="21" customHeight="1">
      <c r="A21" s="198"/>
      <c r="B21" s="223"/>
      <c r="C21" s="224"/>
      <c r="D21" s="224"/>
      <c r="E21" s="225"/>
      <c r="F21" s="225"/>
      <c r="G21" s="225"/>
      <c r="H21" s="225"/>
      <c r="I21" s="224"/>
      <c r="J21" s="226"/>
      <c r="K21" s="224"/>
      <c r="L21" s="224"/>
      <c r="M21" s="224"/>
      <c r="N21" s="224"/>
      <c r="O21" s="224"/>
      <c r="P21" s="224"/>
      <c r="Q21" s="224"/>
      <c r="R21" s="224"/>
      <c r="S21" s="202"/>
      <c r="T21" s="179"/>
      <c r="U21" s="177"/>
    </row>
    <row r="22" spans="1:19" ht="30" customHeight="1">
      <c r="A22" s="227"/>
      <c r="B22" s="228"/>
      <c r="C22" s="229"/>
      <c r="D22" s="303" t="s">
        <v>81</v>
      </c>
      <c r="E22" s="304"/>
      <c r="F22" s="304"/>
      <c r="G22" s="304"/>
      <c r="H22" s="229"/>
      <c r="I22" s="230"/>
      <c r="J22" s="231"/>
      <c r="K22" s="228"/>
      <c r="L22" s="229"/>
      <c r="M22" s="303" t="s">
        <v>82</v>
      </c>
      <c r="N22" s="303"/>
      <c r="O22" s="303"/>
      <c r="P22" s="303"/>
      <c r="Q22" s="229"/>
      <c r="R22" s="230"/>
      <c r="S22" s="202"/>
    </row>
    <row r="23" spans="1:20" s="236" customFormat="1" ht="21" customHeight="1" thickBot="1">
      <c r="A23" s="232"/>
      <c r="B23" s="233" t="s">
        <v>3</v>
      </c>
      <c r="C23" s="164" t="s">
        <v>13</v>
      </c>
      <c r="D23" s="164" t="s">
        <v>14</v>
      </c>
      <c r="E23" s="234" t="s">
        <v>15</v>
      </c>
      <c r="F23" s="305" t="s">
        <v>16</v>
      </c>
      <c r="G23" s="306"/>
      <c r="H23" s="306"/>
      <c r="I23" s="307"/>
      <c r="J23" s="231"/>
      <c r="K23" s="233" t="s">
        <v>3</v>
      </c>
      <c r="L23" s="164" t="s">
        <v>13</v>
      </c>
      <c r="M23" s="164" t="s">
        <v>14</v>
      </c>
      <c r="N23" s="234" t="s">
        <v>15</v>
      </c>
      <c r="O23" s="305" t="s">
        <v>16</v>
      </c>
      <c r="P23" s="306"/>
      <c r="Q23" s="306"/>
      <c r="R23" s="307"/>
      <c r="S23" s="235"/>
      <c r="T23" s="175"/>
    </row>
    <row r="24" spans="1:20" s="188" customFormat="1" ht="21" customHeight="1" thickTop="1">
      <c r="A24" s="227"/>
      <c r="B24" s="237"/>
      <c r="C24" s="238"/>
      <c r="D24" s="239"/>
      <c r="E24" s="240"/>
      <c r="F24" s="241"/>
      <c r="G24" s="242"/>
      <c r="H24" s="242"/>
      <c r="I24" s="243"/>
      <c r="J24" s="231"/>
      <c r="K24" s="237"/>
      <c r="L24" s="238"/>
      <c r="M24" s="239"/>
      <c r="N24" s="240"/>
      <c r="O24" s="241"/>
      <c r="P24" s="242"/>
      <c r="Q24" s="242"/>
      <c r="R24" s="243"/>
      <c r="S24" s="202"/>
      <c r="T24" s="175"/>
    </row>
    <row r="25" spans="1:20" s="188" customFormat="1" ht="21" customHeight="1">
      <c r="A25" s="227"/>
      <c r="B25" s="244">
        <v>1</v>
      </c>
      <c r="C25" s="245">
        <v>193.441</v>
      </c>
      <c r="D25" s="245">
        <v>193.898</v>
      </c>
      <c r="E25" s="246">
        <f>(D25-C25)*1000</f>
        <v>456.99999999999363</v>
      </c>
      <c r="F25" s="296" t="s">
        <v>83</v>
      </c>
      <c r="G25" s="297"/>
      <c r="H25" s="297"/>
      <c r="I25" s="298"/>
      <c r="J25" s="231"/>
      <c r="K25" s="237"/>
      <c r="L25" s="238"/>
      <c r="M25" s="239"/>
      <c r="N25" s="240"/>
      <c r="O25" s="241"/>
      <c r="P25" s="242"/>
      <c r="Q25" s="242"/>
      <c r="R25" s="243"/>
      <c r="S25" s="202"/>
      <c r="T25" s="175"/>
    </row>
    <row r="26" spans="1:20" s="188" customFormat="1" ht="21" customHeight="1">
      <c r="A26" s="227"/>
      <c r="B26" s="237"/>
      <c r="C26" s="238"/>
      <c r="D26" s="239"/>
      <c r="E26" s="240"/>
      <c r="F26" s="241"/>
      <c r="G26" s="242"/>
      <c r="H26" s="242"/>
      <c r="I26" s="243"/>
      <c r="J26" s="231"/>
      <c r="K26" s="244">
        <v>1</v>
      </c>
      <c r="L26" s="238"/>
      <c r="M26" s="239"/>
      <c r="N26" s="240"/>
      <c r="O26" s="241"/>
      <c r="P26" s="242"/>
      <c r="Q26" s="242"/>
      <c r="R26" s="243"/>
      <c r="S26" s="202"/>
      <c r="T26" s="175"/>
    </row>
    <row r="27" spans="1:20" s="188" customFormat="1" ht="21" customHeight="1">
      <c r="A27" s="227"/>
      <c r="B27" s="244">
        <v>2</v>
      </c>
      <c r="C27" s="245">
        <v>193.392</v>
      </c>
      <c r="D27" s="245">
        <v>193.898</v>
      </c>
      <c r="E27" s="246">
        <f>(D27-C27)*1000</f>
        <v>506.0000000000002</v>
      </c>
      <c r="F27" s="299" t="s">
        <v>55</v>
      </c>
      <c r="G27" s="300"/>
      <c r="H27" s="300"/>
      <c r="I27" s="301"/>
      <c r="J27" s="231"/>
      <c r="K27" s="244" t="s">
        <v>66</v>
      </c>
      <c r="L27" s="294">
        <v>193.46</v>
      </c>
      <c r="M27" s="294">
        <v>193.6</v>
      </c>
      <c r="N27" s="246">
        <f>(M27-L27)*1000</f>
        <v>139.99999999998636</v>
      </c>
      <c r="O27" s="299" t="s">
        <v>67</v>
      </c>
      <c r="P27" s="300"/>
      <c r="Q27" s="300"/>
      <c r="R27" s="301"/>
      <c r="S27" s="202"/>
      <c r="T27" s="175"/>
    </row>
    <row r="28" spans="1:20" s="188" customFormat="1" ht="21" customHeight="1">
      <c r="A28" s="227"/>
      <c r="B28" s="237"/>
      <c r="C28" s="238"/>
      <c r="D28" s="239"/>
      <c r="E28" s="240"/>
      <c r="F28" s="241"/>
      <c r="G28" s="242"/>
      <c r="H28" s="242"/>
      <c r="I28" s="243"/>
      <c r="J28" s="231"/>
      <c r="K28" s="244">
        <v>2</v>
      </c>
      <c r="L28" s="238"/>
      <c r="M28" s="239"/>
      <c r="N28" s="240"/>
      <c r="O28" s="241"/>
      <c r="P28" s="242"/>
      <c r="Q28" s="242"/>
      <c r="R28" s="243"/>
      <c r="S28" s="202"/>
      <c r="T28" s="175"/>
    </row>
    <row r="29" spans="1:20" s="188" customFormat="1" ht="21" customHeight="1">
      <c r="A29" s="227"/>
      <c r="B29" s="244">
        <v>3</v>
      </c>
      <c r="C29" s="245">
        <v>193.459</v>
      </c>
      <c r="D29" s="245">
        <v>193.898</v>
      </c>
      <c r="E29" s="246">
        <f>(D29-C29)*1000</f>
        <v>438.99999999999295</v>
      </c>
      <c r="F29" s="299" t="s">
        <v>55</v>
      </c>
      <c r="G29" s="300"/>
      <c r="H29" s="300"/>
      <c r="I29" s="301"/>
      <c r="J29" s="231"/>
      <c r="K29" s="237"/>
      <c r="L29" s="238"/>
      <c r="M29" s="239"/>
      <c r="N29" s="240"/>
      <c r="O29" s="241"/>
      <c r="P29" s="242"/>
      <c r="Q29" s="242"/>
      <c r="R29" s="243"/>
      <c r="S29" s="202"/>
      <c r="T29" s="175"/>
    </row>
    <row r="30" spans="1:20" s="181" customFormat="1" ht="21" customHeight="1">
      <c r="A30" s="227"/>
      <c r="B30" s="247"/>
      <c r="C30" s="248"/>
      <c r="D30" s="249"/>
      <c r="E30" s="250"/>
      <c r="F30" s="251"/>
      <c r="G30" s="252"/>
      <c r="H30" s="252"/>
      <c r="I30" s="253"/>
      <c r="J30" s="231"/>
      <c r="K30" s="247"/>
      <c r="L30" s="248"/>
      <c r="M30" s="249"/>
      <c r="N30" s="250"/>
      <c r="O30" s="251"/>
      <c r="P30" s="252"/>
      <c r="Q30" s="252"/>
      <c r="R30" s="253"/>
      <c r="S30" s="202"/>
      <c r="T30" s="175"/>
    </row>
    <row r="31" spans="1:19" ht="21" customHeight="1" thickBot="1">
      <c r="A31" s="254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8"/>
      <c r="C2" s="259"/>
      <c r="D2" s="259"/>
      <c r="E2" s="259"/>
      <c r="F2" s="259"/>
      <c r="G2" s="260" t="s">
        <v>54</v>
      </c>
      <c r="H2" s="259"/>
      <c r="I2" s="259"/>
      <c r="J2" s="259"/>
      <c r="K2" s="259"/>
      <c r="L2" s="261"/>
      <c r="R2" s="93"/>
      <c r="S2" s="94"/>
      <c r="T2" s="94"/>
      <c r="U2" s="94"/>
      <c r="V2" s="310" t="s">
        <v>26</v>
      </c>
      <c r="W2" s="310"/>
      <c r="X2" s="310"/>
      <c r="Y2" s="310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3"/>
      <c r="BK2" s="94"/>
      <c r="BL2" s="94"/>
      <c r="BM2" s="94"/>
      <c r="BN2" s="310" t="s">
        <v>26</v>
      </c>
      <c r="BO2" s="310"/>
      <c r="BP2" s="310"/>
      <c r="BQ2" s="310"/>
      <c r="BR2" s="94"/>
      <c r="BS2" s="94"/>
      <c r="BT2" s="94"/>
      <c r="BU2" s="95"/>
      <c r="BY2" s="27"/>
      <c r="BZ2" s="258"/>
      <c r="CA2" s="259"/>
      <c r="CB2" s="259"/>
      <c r="CC2" s="259"/>
      <c r="CD2" s="259"/>
      <c r="CE2" s="260" t="s">
        <v>56</v>
      </c>
      <c r="CF2" s="259"/>
      <c r="CG2" s="259"/>
      <c r="CH2" s="259"/>
      <c r="CI2" s="259"/>
      <c r="CJ2" s="261"/>
    </row>
    <row r="3" spans="18:77" ht="21" customHeight="1" thickBot="1" thickTop="1">
      <c r="R3" s="321" t="s">
        <v>0</v>
      </c>
      <c r="S3" s="322"/>
      <c r="T3" s="83"/>
      <c r="U3" s="82"/>
      <c r="V3" s="311" t="s">
        <v>48</v>
      </c>
      <c r="W3" s="312"/>
      <c r="X3" s="312"/>
      <c r="Y3" s="313"/>
      <c r="Z3" s="104"/>
      <c r="AA3" s="105"/>
      <c r="AB3" s="318" t="s">
        <v>1</v>
      </c>
      <c r="AC3" s="31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08" t="s">
        <v>1</v>
      </c>
      <c r="BK3" s="309"/>
      <c r="BL3" s="104"/>
      <c r="BM3" s="105"/>
      <c r="BN3" s="311" t="s">
        <v>48</v>
      </c>
      <c r="BO3" s="312"/>
      <c r="BP3" s="312"/>
      <c r="BQ3" s="313"/>
      <c r="BR3" s="118"/>
      <c r="BS3" s="119"/>
      <c r="BT3" s="315" t="s">
        <v>0</v>
      </c>
      <c r="BU3" s="316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17" t="s">
        <v>42</v>
      </c>
      <c r="W4" s="317"/>
      <c r="X4" s="317"/>
      <c r="Y4" s="317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8" t="s">
        <v>60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17" t="s">
        <v>42</v>
      </c>
      <c r="BO4" s="317"/>
      <c r="BP4" s="317"/>
      <c r="BQ4" s="317"/>
      <c r="BR4" s="7"/>
      <c r="BS4" s="7"/>
      <c r="BT4" s="11"/>
      <c r="BU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3.25">
      <c r="B5" s="56"/>
      <c r="C5" s="57" t="s">
        <v>12</v>
      </c>
      <c r="D5" s="70"/>
      <c r="E5" s="59"/>
      <c r="F5" s="59"/>
      <c r="G5" s="60" t="s">
        <v>44</v>
      </c>
      <c r="H5" s="59"/>
      <c r="I5" s="59"/>
      <c r="J5" s="55"/>
      <c r="L5" s="62"/>
      <c r="R5" s="21"/>
      <c r="S5" s="77"/>
      <c r="T5" s="12"/>
      <c r="U5" s="16"/>
      <c r="V5" s="12"/>
      <c r="W5" s="137"/>
      <c r="X5" s="12"/>
      <c r="Y5" s="77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4"/>
      <c r="BK5" s="148"/>
      <c r="BL5" s="12"/>
      <c r="BM5" s="77"/>
      <c r="BN5" s="12"/>
      <c r="BO5" s="137"/>
      <c r="BP5" s="12"/>
      <c r="BQ5" s="77"/>
      <c r="BR5" s="12"/>
      <c r="BS5" s="77"/>
      <c r="BT5" s="107"/>
      <c r="BU5" s="108"/>
      <c r="BY5" s="27"/>
      <c r="BZ5" s="56"/>
      <c r="CA5" s="57" t="s">
        <v>12</v>
      </c>
      <c r="CB5" s="70"/>
      <c r="CC5" s="59"/>
      <c r="CD5" s="59"/>
      <c r="CE5" s="60" t="s">
        <v>44</v>
      </c>
      <c r="CF5" s="59"/>
      <c r="CG5" s="59"/>
      <c r="CH5" s="55"/>
      <c r="CJ5" s="62"/>
    </row>
    <row r="6" spans="2:88" ht="21" customHeight="1">
      <c r="B6" s="56"/>
      <c r="C6" s="57" t="s">
        <v>9</v>
      </c>
      <c r="D6" s="70"/>
      <c r="E6" s="59"/>
      <c r="F6" s="59"/>
      <c r="G6" s="124" t="s">
        <v>92</v>
      </c>
      <c r="H6" s="59"/>
      <c r="I6" s="59"/>
      <c r="J6" s="55"/>
      <c r="K6" s="61" t="s">
        <v>47</v>
      </c>
      <c r="L6" s="62"/>
      <c r="R6" s="114" t="s">
        <v>32</v>
      </c>
      <c r="S6" s="150">
        <v>192.23</v>
      </c>
      <c r="T6" s="12"/>
      <c r="U6" s="16"/>
      <c r="V6" s="19"/>
      <c r="W6" s="138"/>
      <c r="X6" s="140" t="s">
        <v>39</v>
      </c>
      <c r="Y6" s="157">
        <v>193.392</v>
      </c>
      <c r="Z6" s="12"/>
      <c r="AA6" s="16"/>
      <c r="AB6" s="155" t="s">
        <v>61</v>
      </c>
      <c r="AC6" s="269">
        <v>193.2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0" t="s">
        <v>2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49" t="s">
        <v>63</v>
      </c>
      <c r="BK6" s="277">
        <v>194.081</v>
      </c>
      <c r="BL6" s="19"/>
      <c r="BM6" s="42"/>
      <c r="BN6" s="19"/>
      <c r="BO6" s="272"/>
      <c r="BP6" s="273" t="s">
        <v>40</v>
      </c>
      <c r="BQ6" s="274">
        <v>193.898</v>
      </c>
      <c r="BR6" s="12"/>
      <c r="BS6" s="16"/>
      <c r="BT6" s="76" t="s">
        <v>31</v>
      </c>
      <c r="BU6" s="279">
        <v>195.11</v>
      </c>
      <c r="BY6" s="27"/>
      <c r="BZ6" s="56"/>
      <c r="CA6" s="57" t="s">
        <v>9</v>
      </c>
      <c r="CB6" s="70"/>
      <c r="CC6" s="59"/>
      <c r="CD6" s="59"/>
      <c r="CE6" s="124" t="s">
        <v>92</v>
      </c>
      <c r="CF6" s="59"/>
      <c r="CG6" s="59"/>
      <c r="CH6" s="55"/>
      <c r="CI6" s="61" t="s">
        <v>47</v>
      </c>
      <c r="CJ6" s="62"/>
    </row>
    <row r="7" spans="2:88" ht="21" customHeight="1">
      <c r="B7" s="56"/>
      <c r="C7" s="57" t="s">
        <v>10</v>
      </c>
      <c r="D7" s="70"/>
      <c r="E7" s="59"/>
      <c r="F7" s="59"/>
      <c r="G7" s="124" t="s">
        <v>45</v>
      </c>
      <c r="H7" s="59"/>
      <c r="I7" s="59"/>
      <c r="J7" s="70"/>
      <c r="K7" s="70"/>
      <c r="L7" s="87"/>
      <c r="R7" s="21"/>
      <c r="S7" s="151"/>
      <c r="T7" s="12"/>
      <c r="U7" s="16"/>
      <c r="V7" s="139" t="s">
        <v>37</v>
      </c>
      <c r="W7" s="271">
        <v>193.441</v>
      </c>
      <c r="X7" s="12"/>
      <c r="Y7" s="16"/>
      <c r="Z7" s="12"/>
      <c r="AA7" s="16"/>
      <c r="AB7" s="19"/>
      <c r="AC7" s="41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84"/>
      <c r="BK7" s="278"/>
      <c r="BL7" s="19"/>
      <c r="BM7" s="42"/>
      <c r="BN7" s="139" t="s">
        <v>38</v>
      </c>
      <c r="BO7" s="266">
        <v>193.898</v>
      </c>
      <c r="BP7" s="275"/>
      <c r="BQ7" s="276"/>
      <c r="BR7" s="12"/>
      <c r="BS7" s="16"/>
      <c r="BT7" s="12"/>
      <c r="BU7" s="280"/>
      <c r="BY7" s="27"/>
      <c r="BZ7" s="56"/>
      <c r="CA7" s="57" t="s">
        <v>10</v>
      </c>
      <c r="CB7" s="70"/>
      <c r="CC7" s="59"/>
      <c r="CD7" s="59"/>
      <c r="CE7" s="124" t="s">
        <v>45</v>
      </c>
      <c r="CF7" s="59"/>
      <c r="CG7" s="59"/>
      <c r="CH7" s="70"/>
      <c r="CI7" s="70"/>
      <c r="CJ7" s="87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17</v>
      </c>
      <c r="S8" s="268">
        <v>192.942</v>
      </c>
      <c r="T8" s="12"/>
      <c r="U8" s="16"/>
      <c r="V8" s="15"/>
      <c r="W8" s="141"/>
      <c r="X8" s="140" t="s">
        <v>43</v>
      </c>
      <c r="Y8" s="270">
        <v>193.459</v>
      </c>
      <c r="Z8" s="12"/>
      <c r="AA8" s="16"/>
      <c r="AB8" s="155" t="s">
        <v>62</v>
      </c>
      <c r="AC8" s="269">
        <v>193.23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4" t="s">
        <v>84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83" t="s">
        <v>64</v>
      </c>
      <c r="BK8" s="284">
        <v>194.293</v>
      </c>
      <c r="BL8" s="19"/>
      <c r="BM8" s="42"/>
      <c r="BN8" s="15"/>
      <c r="BO8" s="141"/>
      <c r="BP8" s="273" t="s">
        <v>51</v>
      </c>
      <c r="BQ8" s="274">
        <v>193.898</v>
      </c>
      <c r="BR8" s="12"/>
      <c r="BS8" s="16"/>
      <c r="BT8" s="26" t="s">
        <v>30</v>
      </c>
      <c r="BU8" s="281">
        <v>194.4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8"/>
      <c r="C9" s="70"/>
      <c r="D9" s="70"/>
      <c r="E9" s="70"/>
      <c r="F9" s="70"/>
      <c r="G9" s="70"/>
      <c r="H9" s="70"/>
      <c r="I9" s="70"/>
      <c r="J9" s="70"/>
      <c r="K9" s="70"/>
      <c r="L9" s="87"/>
      <c r="R9" s="78"/>
      <c r="S9" s="156"/>
      <c r="T9" s="80"/>
      <c r="U9" s="79"/>
      <c r="V9" s="71"/>
      <c r="W9" s="142"/>
      <c r="X9" s="71"/>
      <c r="Y9" s="50"/>
      <c r="Z9" s="80"/>
      <c r="AA9" s="79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1"/>
      <c r="BK9" s="49"/>
      <c r="BL9" s="71"/>
      <c r="BM9" s="50"/>
      <c r="BN9" s="71"/>
      <c r="BO9" s="142"/>
      <c r="BP9" s="71"/>
      <c r="BQ9" s="152"/>
      <c r="BR9" s="102"/>
      <c r="BS9" s="116"/>
      <c r="BT9" s="85"/>
      <c r="BU9" s="154"/>
      <c r="BY9" s="27"/>
      <c r="BZ9" s="88"/>
      <c r="CA9" s="70"/>
      <c r="CB9" s="70"/>
      <c r="CC9" s="70"/>
      <c r="CD9" s="70"/>
      <c r="CE9" s="70"/>
      <c r="CF9" s="70"/>
      <c r="CG9" s="70"/>
      <c r="CH9" s="70"/>
      <c r="CI9" s="70"/>
      <c r="CJ9" s="87"/>
    </row>
    <row r="10" spans="2:88" ht="21" customHeight="1">
      <c r="B10" s="56"/>
      <c r="C10" s="89" t="s">
        <v>18</v>
      </c>
      <c r="D10" s="70"/>
      <c r="E10" s="70"/>
      <c r="F10" s="55"/>
      <c r="G10" s="127" t="s">
        <v>46</v>
      </c>
      <c r="H10" s="70"/>
      <c r="I10" s="70"/>
      <c r="J10" s="54" t="s">
        <v>19</v>
      </c>
      <c r="K10" s="161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5" t="s">
        <v>28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9" t="s">
        <v>18</v>
      </c>
      <c r="CB10" s="70"/>
      <c r="CC10" s="70"/>
      <c r="CD10" s="55"/>
      <c r="CE10" s="127" t="s">
        <v>46</v>
      </c>
      <c r="CF10" s="70"/>
      <c r="CG10" s="70"/>
      <c r="CH10" s="54" t="s">
        <v>19</v>
      </c>
      <c r="CI10" s="161">
        <v>90</v>
      </c>
      <c r="CJ10" s="62"/>
    </row>
    <row r="11" spans="2:88" ht="21" customHeight="1">
      <c r="B11" s="56"/>
      <c r="C11" s="89" t="s">
        <v>21</v>
      </c>
      <c r="D11" s="70"/>
      <c r="E11" s="70"/>
      <c r="F11" s="55"/>
      <c r="G11" s="127" t="s">
        <v>34</v>
      </c>
      <c r="H11" s="70"/>
      <c r="I11" s="17"/>
      <c r="J11" s="54" t="s">
        <v>20</v>
      </c>
      <c r="K11" s="161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9" t="s">
        <v>21</v>
      </c>
      <c r="CB11" s="70"/>
      <c r="CC11" s="70"/>
      <c r="CD11" s="55"/>
      <c r="CE11" s="127" t="s">
        <v>34</v>
      </c>
      <c r="CF11" s="70"/>
      <c r="CG11" s="17"/>
      <c r="CH11" s="54" t="s">
        <v>20</v>
      </c>
      <c r="CI11" s="161">
        <v>30</v>
      </c>
      <c r="CJ11" s="62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59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</row>
    <row r="15" spans="30:76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2"/>
      <c r="BW15" s="2"/>
      <c r="BX15" s="2"/>
    </row>
    <row r="16" ht="18" customHeight="1">
      <c r="S16" s="295" t="s">
        <v>97</v>
      </c>
    </row>
    <row r="17" spans="34:37" ht="18" customHeight="1">
      <c r="AH17" s="27"/>
      <c r="AI17" s="27"/>
      <c r="AJ17" s="27"/>
      <c r="AK17" s="27"/>
    </row>
    <row r="18" spans="45:69" ht="18" customHeight="1">
      <c r="AS18" s="291" t="s">
        <v>35</v>
      </c>
      <c r="BQ18" s="145" t="s">
        <v>53</v>
      </c>
    </row>
    <row r="19" spans="42:69" ht="18" customHeight="1">
      <c r="AP19" s="27"/>
      <c r="AQ19" s="27"/>
      <c r="AR19" s="27"/>
      <c r="AS19" s="292" t="s">
        <v>65</v>
      </c>
      <c r="BM19" s="27"/>
      <c r="BQ19" s="147" t="s">
        <v>89</v>
      </c>
    </row>
    <row r="20" spans="28:69" ht="18" customHeight="1">
      <c r="AB20" s="27"/>
      <c r="AC20" s="27"/>
      <c r="AD20" s="27"/>
      <c r="BM20" s="28"/>
      <c r="BQ20" s="146" t="s">
        <v>95</v>
      </c>
    </row>
    <row r="21" spans="25:65" ht="18" customHeight="1">
      <c r="Y21" s="160" t="s">
        <v>33</v>
      </c>
      <c r="BB21" s="290"/>
      <c r="BD21" s="290"/>
      <c r="BL21" s="170" t="s">
        <v>58</v>
      </c>
      <c r="BM21" s="28"/>
    </row>
    <row r="22" spans="16:69" ht="18" customHeight="1">
      <c r="P22" s="145" t="s">
        <v>52</v>
      </c>
      <c r="AF22" s="286" t="s">
        <v>93</v>
      </c>
      <c r="AU22" s="27"/>
      <c r="AV22" s="27"/>
      <c r="AZ22" s="27"/>
      <c r="BA22" s="27"/>
      <c r="BM22" s="27"/>
      <c r="BO22" s="27"/>
      <c r="BQ22" s="27"/>
    </row>
    <row r="23" spans="9:70" ht="18" customHeight="1">
      <c r="I23" s="27"/>
      <c r="P23" s="147" t="s">
        <v>86</v>
      </c>
      <c r="X23" s="27"/>
      <c r="Y23" s="27"/>
      <c r="Z23" s="27"/>
      <c r="AA23" s="27"/>
      <c r="AC23" s="27"/>
      <c r="AV23" s="27"/>
      <c r="AW23" s="27"/>
      <c r="AX23" s="27"/>
      <c r="AZ23" s="27"/>
      <c r="BA23" s="27"/>
      <c r="BB23" s="27"/>
      <c r="BC23" s="27"/>
      <c r="BD23" s="27"/>
      <c r="BE23" s="27"/>
      <c r="BF23" s="27"/>
      <c r="BG23" s="27"/>
      <c r="BL23" s="27"/>
      <c r="BM23" s="27"/>
      <c r="BN23" s="27"/>
      <c r="BO23" s="27"/>
      <c r="BQ23" s="27"/>
      <c r="BR23" s="27"/>
    </row>
    <row r="24" spans="11:65" ht="18" customHeight="1">
      <c r="K24" s="27"/>
      <c r="M24" s="27"/>
      <c r="N24" s="27"/>
      <c r="O24" s="27"/>
      <c r="P24" s="146" t="s">
        <v>94</v>
      </c>
      <c r="W24" s="27"/>
      <c r="Z24" s="121" t="s">
        <v>43</v>
      </c>
      <c r="BM24" s="27"/>
    </row>
    <row r="25" spans="12:71" ht="18" customHeight="1">
      <c r="L25" s="27"/>
      <c r="V25" s="27"/>
      <c r="AE25" s="27"/>
      <c r="AG25" s="27"/>
      <c r="AI25" s="27"/>
      <c r="AJ25" s="27"/>
      <c r="AK25" s="27"/>
      <c r="AL25" s="27"/>
      <c r="AZ25" s="27"/>
      <c r="BA25" s="27"/>
      <c r="BB25" s="28"/>
      <c r="BC25" s="27"/>
      <c r="BD25" s="27"/>
      <c r="BE25" s="27"/>
      <c r="BF25" s="27"/>
      <c r="BG25" s="27"/>
      <c r="BI25" s="27"/>
      <c r="BM25" s="27"/>
      <c r="BS25" s="169">
        <v>7</v>
      </c>
    </row>
    <row r="26" spans="1:89" ht="18" customHeight="1">
      <c r="A26" s="30"/>
      <c r="C26" s="27"/>
      <c r="I26" s="27"/>
      <c r="K26" s="27"/>
      <c r="O26" s="27"/>
      <c r="P26" s="27"/>
      <c r="T26" s="320">
        <v>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BC26" s="27"/>
      <c r="BD26" s="27"/>
      <c r="BE26" s="27"/>
      <c r="BF26" s="27"/>
      <c r="BG26" s="27"/>
      <c r="BH26" s="27"/>
      <c r="BI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CA26" s="159" t="s">
        <v>63</v>
      </c>
      <c r="CK26" s="30"/>
    </row>
    <row r="27" spans="1:86" ht="18" customHeight="1">
      <c r="A27" s="30"/>
      <c r="D27" s="31" t="s">
        <v>17</v>
      </c>
      <c r="L27" s="27"/>
      <c r="M27" s="27"/>
      <c r="P27" s="27"/>
      <c r="T27" s="320"/>
      <c r="V27" s="27"/>
      <c r="Y27" s="144" t="s">
        <v>37</v>
      </c>
      <c r="AA27" s="27"/>
      <c r="AD27" s="27"/>
      <c r="AE27" s="27"/>
      <c r="AF27" s="27"/>
      <c r="AG27" s="27"/>
      <c r="AH27" s="27"/>
      <c r="AI27" s="27"/>
      <c r="AJ27" s="27"/>
      <c r="AK27" s="27"/>
      <c r="AL27" s="27"/>
      <c r="BC27" s="27"/>
      <c r="BD27" s="27"/>
      <c r="BE27" s="27"/>
      <c r="BF27" s="27"/>
      <c r="BG27" s="27"/>
      <c r="BO27" s="27"/>
      <c r="BT27" s="27"/>
      <c r="BW27" s="27"/>
      <c r="BZ27" s="27"/>
      <c r="CA27" s="27"/>
      <c r="CC27" s="27"/>
      <c r="CH27" s="106" t="s">
        <v>30</v>
      </c>
    </row>
    <row r="28" spans="1:89" ht="18" customHeight="1">
      <c r="A28" s="30"/>
      <c r="K28" s="169">
        <v>1</v>
      </c>
      <c r="N28" s="169">
        <v>2</v>
      </c>
      <c r="Q28" s="169">
        <v>3</v>
      </c>
      <c r="AD28" s="27"/>
      <c r="AE28" s="27"/>
      <c r="AF28" s="27"/>
      <c r="AG28" s="27"/>
      <c r="AH28" s="27"/>
      <c r="AI28" s="27"/>
      <c r="AJ28" s="27"/>
      <c r="AK28" s="27"/>
      <c r="AL28" s="27"/>
      <c r="BC28" s="27"/>
      <c r="BD28" s="27"/>
      <c r="BE28" s="27"/>
      <c r="BF28" s="27"/>
      <c r="BK28" s="288" t="s">
        <v>51</v>
      </c>
      <c r="BT28" s="27"/>
      <c r="CA28" s="169">
        <v>9</v>
      </c>
      <c r="CK28" s="30"/>
    </row>
    <row r="29" spans="2:88" ht="18" customHeight="1">
      <c r="B29" s="30"/>
      <c r="I29" s="27"/>
      <c r="J29" s="27"/>
      <c r="K29" s="27"/>
      <c r="L29" s="27"/>
      <c r="M29" s="27"/>
      <c r="N29" s="27"/>
      <c r="O29" s="27"/>
      <c r="Q29" s="27"/>
      <c r="R29" s="27"/>
      <c r="U29" s="27"/>
      <c r="W29" s="27"/>
      <c r="Y29" s="27"/>
      <c r="AA29" s="27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G29" s="27"/>
      <c r="BN29" s="27"/>
      <c r="BO29" s="27"/>
      <c r="BP29" s="27"/>
      <c r="BR29" s="27"/>
      <c r="BS29" s="117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8:75" ht="18" customHeight="1">
      <c r="H30" s="27"/>
      <c r="I30" s="27"/>
      <c r="L30" s="27"/>
      <c r="Q30" s="27"/>
      <c r="T30" s="287" t="s">
        <v>39</v>
      </c>
      <c r="U30" s="27"/>
      <c r="AC30" s="27"/>
      <c r="AD30" s="27"/>
      <c r="AE30" s="27"/>
      <c r="AF30" s="27"/>
      <c r="AG30" s="27"/>
      <c r="AH30" s="27"/>
      <c r="AI30" s="27"/>
      <c r="AJ30" s="27"/>
      <c r="AL30" s="27"/>
      <c r="AP30" s="27"/>
      <c r="AZ30" s="27"/>
      <c r="BB30" s="27"/>
      <c r="BC30" s="27"/>
      <c r="BD30" s="27"/>
      <c r="BE30" s="27"/>
      <c r="BF30" s="27"/>
      <c r="BR30" s="27"/>
      <c r="BS30" s="27"/>
      <c r="BT30" s="27"/>
      <c r="BW30" s="169">
        <v>8</v>
      </c>
    </row>
    <row r="31" spans="7:83" ht="18" customHeight="1">
      <c r="G31" s="153" t="s">
        <v>62</v>
      </c>
      <c r="N31" s="27"/>
      <c r="O31" s="27"/>
      <c r="P31" s="27"/>
      <c r="Q31" s="27"/>
      <c r="R31" s="27"/>
      <c r="S31" s="27"/>
      <c r="U31" s="27"/>
      <c r="W31" s="27"/>
      <c r="AD31" s="27"/>
      <c r="AE31" s="27"/>
      <c r="AF31" s="27"/>
      <c r="AG31" s="27"/>
      <c r="AH31" s="27"/>
      <c r="AI31" s="27"/>
      <c r="AJ31" s="27"/>
      <c r="AL31" s="27"/>
      <c r="AW31" s="27"/>
      <c r="AX31" s="27"/>
      <c r="AZ31" s="27"/>
      <c r="BB31" s="27"/>
      <c r="BC31" s="27"/>
      <c r="BD31" s="27"/>
      <c r="BE31" s="27"/>
      <c r="BF31" s="27"/>
      <c r="BK31" s="288" t="s">
        <v>38</v>
      </c>
      <c r="BP31" s="27"/>
      <c r="BQ31" s="27"/>
      <c r="BR31" s="27"/>
      <c r="BS31" s="27"/>
      <c r="BT31" s="27"/>
      <c r="BU31" s="27"/>
      <c r="BV31" s="27"/>
      <c r="BW31" s="27"/>
      <c r="BX31" s="27"/>
      <c r="CE31" s="282" t="s">
        <v>64</v>
      </c>
    </row>
    <row r="32" spans="7:87" ht="18" customHeight="1">
      <c r="G32" s="27"/>
      <c r="I32" s="27"/>
      <c r="L32" s="27"/>
      <c r="M32" s="27"/>
      <c r="Q32" s="27"/>
      <c r="R32" s="27"/>
      <c r="S32" s="27"/>
      <c r="T32" s="27"/>
      <c r="U32" s="27"/>
      <c r="V32" s="27"/>
      <c r="AL32" s="27"/>
      <c r="AN32" s="27"/>
      <c r="AO32" s="27"/>
      <c r="AP32" s="27"/>
      <c r="AQ32" s="27"/>
      <c r="AS32" s="27"/>
      <c r="AT32" s="27"/>
      <c r="AU32" s="27"/>
      <c r="AV32" s="27"/>
      <c r="AW32" s="27"/>
      <c r="AX32" s="27"/>
      <c r="AY32" s="27"/>
      <c r="AZ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CI32" s="33"/>
    </row>
    <row r="33" spans="5:87" ht="18" customHeight="1">
      <c r="E33" s="27"/>
      <c r="F33" s="27"/>
      <c r="N33" s="27"/>
      <c r="P33" s="27"/>
      <c r="R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BF33" s="27"/>
      <c r="BK33" s="169">
        <v>6</v>
      </c>
      <c r="BL33" s="27"/>
      <c r="BN33" s="27"/>
      <c r="BU33" s="29"/>
      <c r="BW33" s="30"/>
      <c r="CI33" s="33"/>
    </row>
    <row r="34" spans="2:87" ht="18" customHeight="1">
      <c r="B34" s="160" t="s">
        <v>69</v>
      </c>
      <c r="D34" s="27"/>
      <c r="E34" s="27"/>
      <c r="H34" s="291" t="s">
        <v>35</v>
      </c>
      <c r="I34" s="32"/>
      <c r="J34" s="27"/>
      <c r="L34" s="27"/>
      <c r="V34" s="27"/>
      <c r="W34" s="27"/>
      <c r="X34" s="27"/>
      <c r="AB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O34" s="27"/>
      <c r="AS34" s="27"/>
      <c r="AU34" s="27"/>
      <c r="AZ34" s="27"/>
      <c r="BB34" s="27"/>
      <c r="BC34" s="27"/>
      <c r="BE34" s="27"/>
      <c r="BF34" s="27"/>
      <c r="BG34" s="27"/>
      <c r="BN34" s="27"/>
      <c r="BO34" s="27"/>
      <c r="BP34" s="27"/>
      <c r="BQ34" s="27"/>
      <c r="BT34" s="27"/>
      <c r="BY34" s="27"/>
      <c r="CB34" s="27"/>
      <c r="CI34" s="33"/>
    </row>
    <row r="35" spans="4:74" ht="18" customHeight="1">
      <c r="D35" s="285" t="s">
        <v>57</v>
      </c>
      <c r="H35" s="292" t="s">
        <v>96</v>
      </c>
      <c r="Q35" s="27"/>
      <c r="W35" s="27"/>
      <c r="X35" s="27"/>
      <c r="Y35" s="27"/>
      <c r="AD35" s="27"/>
      <c r="AE35" s="27"/>
      <c r="AG35" s="27"/>
      <c r="AH35" s="27"/>
      <c r="AI35" s="27"/>
      <c r="AJ35" s="27"/>
      <c r="AL35" s="27"/>
      <c r="AM35" s="27"/>
      <c r="AS35" s="27"/>
      <c r="AT35" s="27"/>
      <c r="AU35" s="27"/>
      <c r="AV35" s="27"/>
      <c r="AX35" s="27"/>
      <c r="AY35" s="27"/>
      <c r="AZ35" s="27"/>
      <c r="BB35" s="27"/>
      <c r="BC35" s="27"/>
      <c r="BD35" s="27"/>
      <c r="BE35" s="27"/>
      <c r="BF35" s="27"/>
      <c r="BI35" s="27"/>
      <c r="BK35" s="288" t="s">
        <v>40</v>
      </c>
      <c r="BM35" s="27"/>
      <c r="BN35" s="27"/>
      <c r="BP35" s="27"/>
      <c r="BR35" s="27"/>
      <c r="BU35" s="27"/>
      <c r="BV35" s="27"/>
    </row>
    <row r="36" spans="2:61" ht="18" customHeight="1">
      <c r="B36" s="27"/>
      <c r="C36" s="27"/>
      <c r="G36" s="290"/>
      <c r="I36" s="290"/>
      <c r="V36" s="27"/>
      <c r="AA36" s="27"/>
      <c r="AG36" s="27"/>
      <c r="AO36" s="293">
        <v>193.645</v>
      </c>
      <c r="BB36" s="27"/>
      <c r="BI36" s="145" t="s">
        <v>68</v>
      </c>
    </row>
    <row r="37" spans="4:61" ht="18" customHeight="1">
      <c r="D37" s="289" t="s">
        <v>61</v>
      </c>
      <c r="Z37" s="27"/>
      <c r="AA37" s="27"/>
      <c r="AF37" s="27"/>
      <c r="AG37" s="27"/>
      <c r="AS37" s="27"/>
      <c r="BC37" s="27"/>
      <c r="BD37" s="27"/>
      <c r="BF37" s="126" t="s">
        <v>71</v>
      </c>
      <c r="BI37" s="146" t="s">
        <v>88</v>
      </c>
    </row>
    <row r="38" spans="31:54" ht="18" customHeight="1">
      <c r="AE38" s="27"/>
      <c r="AI38" s="27"/>
      <c r="AM38" s="27"/>
      <c r="AO38" s="27"/>
      <c r="AS38" s="27"/>
      <c r="AT38" s="27"/>
      <c r="AU38" s="27"/>
      <c r="AX38" s="27"/>
      <c r="AZ38" s="27"/>
      <c r="BA38" s="27"/>
      <c r="BB38" s="27"/>
    </row>
    <row r="39" ht="18" customHeight="1">
      <c r="AY39" s="27"/>
    </row>
    <row r="40" spans="50:51" ht="18" customHeight="1">
      <c r="AX40" s="27"/>
      <c r="AY40" s="27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3</v>
      </c>
      <c r="C47" s="35" t="s">
        <v>4</v>
      </c>
      <c r="D47" s="35" t="s">
        <v>5</v>
      </c>
      <c r="E47" s="35" t="s">
        <v>6</v>
      </c>
      <c r="F47" s="115" t="s">
        <v>7</v>
      </c>
      <c r="G47" s="109"/>
      <c r="H47" s="35" t="s">
        <v>3</v>
      </c>
      <c r="I47" s="35" t="s">
        <v>4</v>
      </c>
      <c r="J47" s="72" t="s">
        <v>7</v>
      </c>
      <c r="K47" s="109"/>
      <c r="L47" s="35" t="s">
        <v>3</v>
      </c>
      <c r="M47" s="35" t="s">
        <v>4</v>
      </c>
      <c r="N47" s="35" t="s">
        <v>5</v>
      </c>
      <c r="O47" s="35" t="s">
        <v>6</v>
      </c>
      <c r="P47" s="72" t="s">
        <v>7</v>
      </c>
      <c r="Q47" s="69"/>
      <c r="R47" s="69"/>
      <c r="S47" s="314" t="s">
        <v>24</v>
      </c>
      <c r="T47" s="314"/>
      <c r="U47" s="69"/>
      <c r="V47" s="130"/>
      <c r="BT47" s="34" t="s">
        <v>3</v>
      </c>
      <c r="BU47" s="35" t="s">
        <v>4</v>
      </c>
      <c r="BV47" s="35" t="s">
        <v>5</v>
      </c>
      <c r="BW47" s="35" t="s">
        <v>6</v>
      </c>
      <c r="BX47" s="72" t="s">
        <v>7</v>
      </c>
      <c r="BY47" s="69"/>
      <c r="BZ47" s="69"/>
      <c r="CA47" s="314" t="s">
        <v>24</v>
      </c>
      <c r="CB47" s="314"/>
      <c r="CC47" s="69"/>
      <c r="CD47" s="69"/>
      <c r="CE47" s="109"/>
      <c r="CF47" s="35" t="s">
        <v>3</v>
      </c>
      <c r="CG47" s="35" t="s">
        <v>4</v>
      </c>
      <c r="CH47" s="35" t="s">
        <v>5</v>
      </c>
      <c r="CI47" s="35" t="s">
        <v>6</v>
      </c>
      <c r="CJ47" s="36" t="s">
        <v>7</v>
      </c>
    </row>
    <row r="48" spans="2:88" ht="21" customHeight="1" thickTop="1">
      <c r="B48" s="37"/>
      <c r="C48" s="8"/>
      <c r="D48" s="8"/>
      <c r="E48" s="8"/>
      <c r="F48" s="7" t="s">
        <v>42</v>
      </c>
      <c r="G48" s="8"/>
      <c r="H48" s="8"/>
      <c r="I48" s="8"/>
      <c r="J48" s="8"/>
      <c r="K48" s="128"/>
      <c r="L48" s="8"/>
      <c r="M48" s="8"/>
      <c r="N48" s="8"/>
      <c r="O48" s="8"/>
      <c r="P48" s="8"/>
      <c r="Q48" s="7" t="s">
        <v>23</v>
      </c>
      <c r="R48" s="8"/>
      <c r="S48" s="8"/>
      <c r="T48" s="8"/>
      <c r="U48" s="8"/>
      <c r="V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10"/>
      <c r="CF48" s="8"/>
      <c r="CG48" s="8"/>
      <c r="CH48" s="7" t="s">
        <v>42</v>
      </c>
      <c r="CI48" s="8"/>
      <c r="CJ48" s="38"/>
    </row>
    <row r="49" spans="2:88" ht="21" customHeight="1">
      <c r="B49" s="39"/>
      <c r="C49" s="40"/>
      <c r="D49" s="40"/>
      <c r="E49" s="40"/>
      <c r="F49" s="15"/>
      <c r="G49" s="128"/>
      <c r="H49" s="40"/>
      <c r="I49" s="40"/>
      <c r="J49" s="73"/>
      <c r="K49" s="128"/>
      <c r="L49" s="40"/>
      <c r="M49" s="40"/>
      <c r="N49" s="40"/>
      <c r="O49" s="40"/>
      <c r="P49" s="73"/>
      <c r="Q49" s="15"/>
      <c r="V49" s="131"/>
      <c r="BT49" s="39"/>
      <c r="BU49" s="40"/>
      <c r="BV49" s="40"/>
      <c r="BW49" s="40"/>
      <c r="BX49" s="73"/>
      <c r="BY49" s="15"/>
      <c r="CD49" s="2"/>
      <c r="CE49" s="111"/>
      <c r="CF49" s="40"/>
      <c r="CG49" s="40"/>
      <c r="CH49" s="40"/>
      <c r="CI49" s="40"/>
      <c r="CJ49" s="41"/>
    </row>
    <row r="50" spans="2:88" ht="21" customHeight="1">
      <c r="B50" s="39"/>
      <c r="C50" s="40"/>
      <c r="D50" s="40"/>
      <c r="E50" s="40"/>
      <c r="F50" s="15"/>
      <c r="G50" s="128"/>
      <c r="H50" s="163">
        <v>2</v>
      </c>
      <c r="I50" s="263">
        <v>193.318</v>
      </c>
      <c r="J50" s="17" t="s">
        <v>41</v>
      </c>
      <c r="K50" s="128"/>
      <c r="L50" s="133"/>
      <c r="M50" s="134"/>
      <c r="N50" s="43"/>
      <c r="O50" s="44"/>
      <c r="P50" s="74"/>
      <c r="Q50" s="158"/>
      <c r="V50" s="131"/>
      <c r="AS50" s="101" t="s">
        <v>27</v>
      </c>
      <c r="BT50" s="165">
        <v>6</v>
      </c>
      <c r="BU50" s="25">
        <v>193.901</v>
      </c>
      <c r="BV50" s="43">
        <v>-51</v>
      </c>
      <c r="BW50" s="44">
        <f>BU50+BV50*0.001</f>
        <v>193.85000000000002</v>
      </c>
      <c r="BX50" s="74" t="s">
        <v>36</v>
      </c>
      <c r="BY50" s="264" t="s">
        <v>87</v>
      </c>
      <c r="CD50" s="2"/>
      <c r="CE50" s="112"/>
      <c r="CF50" s="166">
        <v>8</v>
      </c>
      <c r="CG50" s="267">
        <v>194.046</v>
      </c>
      <c r="CH50" s="122">
        <v>-51</v>
      </c>
      <c r="CI50" s="123">
        <f>CG50+CH50*0.001</f>
        <v>193.995</v>
      </c>
      <c r="CJ50" s="23" t="s">
        <v>41</v>
      </c>
    </row>
    <row r="51" spans="2:88" ht="21" customHeight="1">
      <c r="B51" s="162">
        <v>1</v>
      </c>
      <c r="C51" s="262">
        <v>193.286</v>
      </c>
      <c r="D51" s="43">
        <v>-51</v>
      </c>
      <c r="E51" s="44">
        <f>C51+D51*0.001</f>
        <v>193.235</v>
      </c>
      <c r="F51" s="17" t="s">
        <v>41</v>
      </c>
      <c r="G51" s="128"/>
      <c r="H51" s="163">
        <v>3</v>
      </c>
      <c r="I51" s="134">
        <v>193.355</v>
      </c>
      <c r="J51" s="17" t="s">
        <v>41</v>
      </c>
      <c r="K51" s="128"/>
      <c r="L51" s="133">
        <v>4</v>
      </c>
      <c r="M51" s="263">
        <v>193.394</v>
      </c>
      <c r="N51" s="43">
        <v>51</v>
      </c>
      <c r="O51" s="44">
        <f>M51+N51*0.001</f>
        <v>193.445</v>
      </c>
      <c r="P51" s="74" t="s">
        <v>36</v>
      </c>
      <c r="Q51" s="264" t="s">
        <v>85</v>
      </c>
      <c r="V51" s="131"/>
      <c r="AS51" s="100" t="s">
        <v>91</v>
      </c>
      <c r="BT51" s="39"/>
      <c r="BU51" s="40"/>
      <c r="BV51" s="40"/>
      <c r="BW51" s="40"/>
      <c r="BX51" s="73"/>
      <c r="BY51" s="15"/>
      <c r="CD51" s="2"/>
      <c r="CE51" s="112"/>
      <c r="CF51" s="40"/>
      <c r="CG51" s="40"/>
      <c r="CH51" s="40"/>
      <c r="CI51" s="40"/>
      <c r="CJ51" s="41"/>
    </row>
    <row r="52" spans="2:88" ht="21" customHeight="1">
      <c r="B52" s="103"/>
      <c r="C52" s="18"/>
      <c r="D52" s="40"/>
      <c r="E52" s="45"/>
      <c r="F52" s="17"/>
      <c r="G52" s="128"/>
      <c r="H52" s="136" t="s">
        <v>57</v>
      </c>
      <c r="I52" s="135">
        <v>193.2</v>
      </c>
      <c r="J52" s="17" t="s">
        <v>41</v>
      </c>
      <c r="K52" s="128"/>
      <c r="L52" s="136"/>
      <c r="M52" s="135"/>
      <c r="N52" s="43"/>
      <c r="O52" s="44"/>
      <c r="P52" s="74"/>
      <c r="Q52" s="158"/>
      <c r="V52" s="131"/>
      <c r="BT52" s="165">
        <v>7</v>
      </c>
      <c r="BU52" s="266">
        <v>193.99</v>
      </c>
      <c r="BV52" s="43">
        <v>-51</v>
      </c>
      <c r="BW52" s="44">
        <f>BU52+BV52*0.001</f>
        <v>193.93900000000002</v>
      </c>
      <c r="BX52" s="74" t="s">
        <v>36</v>
      </c>
      <c r="BY52" s="265" t="s">
        <v>90</v>
      </c>
      <c r="CD52" s="2"/>
      <c r="CE52" s="112"/>
      <c r="CF52" s="167">
        <v>9</v>
      </c>
      <c r="CG52" s="262">
        <v>194.083</v>
      </c>
      <c r="CH52" s="43">
        <v>-51</v>
      </c>
      <c r="CI52" s="44">
        <f>CG52+CH52*0.001</f>
        <v>194.032</v>
      </c>
      <c r="CJ52" s="23" t="s">
        <v>41</v>
      </c>
    </row>
    <row r="53" spans="2:88" ht="21" customHeight="1" thickBot="1">
      <c r="B53" s="46"/>
      <c r="C53" s="47"/>
      <c r="D53" s="48"/>
      <c r="E53" s="48"/>
      <c r="F53" s="120"/>
      <c r="G53" s="129"/>
      <c r="H53" s="51"/>
      <c r="I53" s="47"/>
      <c r="J53" s="75"/>
      <c r="K53" s="129"/>
      <c r="L53" s="51"/>
      <c r="M53" s="47"/>
      <c r="N53" s="48"/>
      <c r="O53" s="48"/>
      <c r="P53" s="75"/>
      <c r="Q53" s="71"/>
      <c r="R53" s="68"/>
      <c r="S53" s="68"/>
      <c r="T53" s="68"/>
      <c r="U53" s="68"/>
      <c r="V53" s="132"/>
      <c r="AD53" s="96"/>
      <c r="AE53" s="97"/>
      <c r="BG53" s="96"/>
      <c r="BH53" s="97"/>
      <c r="BT53" s="46"/>
      <c r="BU53" s="47"/>
      <c r="BV53" s="48"/>
      <c r="BW53" s="48"/>
      <c r="BX53" s="75"/>
      <c r="BY53" s="71"/>
      <c r="BZ53" s="68"/>
      <c r="CA53" s="68"/>
      <c r="CB53" s="68"/>
      <c r="CC53" s="68"/>
      <c r="CD53" s="68"/>
      <c r="CE53" s="113"/>
      <c r="CF53" s="51"/>
      <c r="CG53" s="47"/>
      <c r="CH53" s="48"/>
      <c r="CI53" s="48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3">
    <mergeCell ref="AB3:AC3"/>
    <mergeCell ref="S47:T47"/>
    <mergeCell ref="T26:T27"/>
    <mergeCell ref="V2:Y2"/>
    <mergeCell ref="R3:S3"/>
    <mergeCell ref="V3:Y3"/>
    <mergeCell ref="V4:Y4"/>
    <mergeCell ref="BJ3:BK3"/>
    <mergeCell ref="BN2:BQ2"/>
    <mergeCell ref="BN3:BQ3"/>
    <mergeCell ref="CA47:CB47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AF22" numberStoredAsText="1"/>
  </ignoredErrors>
  <drawing r:id="rId6"/>
  <legacyDrawing r:id="rId5"/>
  <oleObjects>
    <oleObject progId="Paint.Picture" shapeId="1558747" r:id="rId1"/>
    <oleObject progId="Paint.Picture" shapeId="1581239" r:id="rId2"/>
    <oleObject progId="Paint.Picture" shapeId="545628" r:id="rId3"/>
    <oleObject progId="Paint.Picture" shapeId="5536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2010-08-09T08:19:03Z</cp:lastPrinted>
  <dcterms:created xsi:type="dcterms:W3CDTF">2003-01-10T15:39:03Z</dcterms:created>
  <dcterms:modified xsi:type="dcterms:W3CDTF">2010-08-09T09:27:38Z</dcterms:modified>
  <cp:category/>
  <cp:version/>
  <cp:contentType/>
  <cp:contentStatus/>
</cp:coreProperties>
</file>