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585" activeTab="1"/>
  </bookViews>
  <sheets>
    <sheet name="titul" sheetId="1" r:id="rId1"/>
    <sheet name="Pelhřimov" sheetId="2" r:id="rId2"/>
  </sheets>
  <definedNames/>
  <calcPr fullCalcOnLoad="1"/>
</workbook>
</file>

<file path=xl/sharedStrings.xml><?xml version="1.0" encoding="utf-8"?>
<sst xmlns="http://schemas.openxmlformats.org/spreadsheetml/2006/main" count="231" uniqueCount="129">
  <si>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</si>
  <si>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</si>
  <si>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</si>
  <si>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</si>
  <si>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</si>
  <si>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</si>
  <si>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</si>
  <si>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</si>
  <si>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</si>
  <si>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</si>
  <si>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</si>
  <si>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</si>
  <si>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</si>
  <si>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</si>
  <si>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</si>
  <si>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</si>
  <si>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</si>
  <si>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</si>
  <si>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</si>
  <si>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</si>
  <si>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</si>
  <si>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</si>
  <si>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</si>
  <si>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</si>
  <si>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</si>
  <si>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</si>
  <si>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</si>
  <si>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</si>
  <si>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</si>
  <si>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</si>
  <si>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</si>
  <si>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</si>
  <si>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</si>
  <si>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</si>
  <si>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</si>
  <si>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</si>
  <si>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</si>
  <si>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</si>
  <si>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Trať :</t>
  </si>
  <si>
    <t>Ev. č. :</t>
  </si>
  <si>
    <t>Dopravní  koleje</t>
  </si>
  <si>
    <t>Nástupiště  u  koleje</t>
  </si>
  <si>
    <t>Se 1</t>
  </si>
  <si>
    <t>Př S</t>
  </si>
  <si>
    <t>L 1</t>
  </si>
  <si>
    <t>L 3</t>
  </si>
  <si>
    <t>L 5</t>
  </si>
  <si>
    <t>elm.</t>
  </si>
  <si>
    <t>Odjezdová</t>
  </si>
  <si>
    <t>Vk 3</t>
  </si>
  <si>
    <t>Vjezd - odjezd - průjezd</t>
  </si>
  <si>
    <t>Hlavní  staniční  kolej</t>
  </si>
  <si>
    <t>Km  18,090</t>
  </si>
  <si>
    <t>Směr  :  Dobrá Voda u Pelhřimova</t>
  </si>
  <si>
    <t>Vk 5</t>
  </si>
  <si>
    <t>AG1</t>
  </si>
  <si>
    <t>Směr  :  Nová Cerekev</t>
  </si>
  <si>
    <t>Vk 4</t>
  </si>
  <si>
    <t>klíč 101 / 101t / A 1 držen v EMZ</t>
  </si>
  <si>
    <t>Vk 6</t>
  </si>
  <si>
    <t>Vk 2</t>
  </si>
  <si>
    <t>DVk 1</t>
  </si>
  <si>
    <t>Se A1</t>
  </si>
  <si>
    <t>Se A2</t>
  </si>
  <si>
    <t>A3</t>
  </si>
  <si>
    <t>A2</t>
  </si>
  <si>
    <t>Vlečka</t>
  </si>
  <si>
    <t>A1</t>
  </si>
  <si>
    <t>PSt.1</t>
  </si>
  <si>
    <t>EZ</t>
  </si>
  <si>
    <t>D1</t>
  </si>
  <si>
    <t>D2</t>
  </si>
  <si>
    <t>SVk 1</t>
  </si>
  <si>
    <t>AG2</t>
  </si>
  <si>
    <t>AG3</t>
  </si>
  <si>
    <t>AG4</t>
  </si>
  <si>
    <t>HYDRO ZZN</t>
  </si>
  <si>
    <t>č. III,  úrovňové, jednostranné vnitřní</t>
  </si>
  <si>
    <t>č. II,  úrovňové, jednostranné vnitřní</t>
  </si>
  <si>
    <t>ručně</t>
  </si>
  <si>
    <t>č. I a,  úrovňové, jednostranné vnitřní</t>
  </si>
  <si>
    <t>č. I b,  úrovňové, jednostranné vnitřní</t>
  </si>
  <si>
    <t>S 1</t>
  </si>
  <si>
    <t>S 3</t>
  </si>
  <si>
    <t>S 5</t>
  </si>
  <si>
    <t>Se 2</t>
  </si>
  <si>
    <t>Obvod  výpravčího  JOP</t>
  </si>
  <si>
    <t>Cestová</t>
  </si>
  <si>
    <t>Lc 1a</t>
  </si>
  <si>
    <t>8a</t>
  </si>
  <si>
    <t>8b</t>
  </si>
  <si>
    <t>Vk 1</t>
  </si>
  <si>
    <t>Automatické  hradlo</t>
  </si>
  <si>
    <t>( bez návěstního bodu )</t>
  </si>
  <si>
    <t>Kód : 14</t>
  </si>
  <si>
    <t>samočinně činností</t>
  </si>
  <si>
    <t>ESA 11</t>
  </si>
  <si>
    <t xml:space="preserve">Vzájemně vyloučeny jsou pouze protisměrné </t>
  </si>
  <si>
    <t>jízdní cesty na tutéž kolej</t>
  </si>
  <si>
    <t>vleč.</t>
  </si>
  <si>
    <t>PSt.2</t>
  </si>
  <si>
    <t>PSt.3</t>
  </si>
  <si>
    <t xml:space="preserve"> L 3</t>
  </si>
  <si>
    <t>1a</t>
  </si>
  <si>
    <t>Pokračování hlavní staniční koleje</t>
  </si>
  <si>
    <t>Elektronické  stavědlo  ( JOP )</t>
  </si>
  <si>
    <t>Kód :  22</t>
  </si>
  <si>
    <t>výpravčí JOP provádí dálkovou obsluhu ŽST a TZZ v celém úseku trati Horní Cerekev – Tábor</t>
  </si>
  <si>
    <t>Výprava vlaků s přepravou cestujících dle čl. 505 ČD D2</t>
  </si>
  <si>
    <t>výměnové zámky,</t>
  </si>
  <si>
    <t>vým. zámek, klíč 4 / 4t / AG1 držen v EMZ</t>
  </si>
  <si>
    <t>vým. zámek, klíč Vk 2 / Vk 3 / 5t / 5 držen v EMZ</t>
  </si>
  <si>
    <t>bez zabezpečení</t>
  </si>
  <si>
    <t>vým. zámek, klíč Vk 4 / 8bt / 8b držen v EMZ</t>
  </si>
  <si>
    <t>vým. zámek, klíč Vk 5 / 10t / 10 držen v EMZ na PSt.3</t>
  </si>
  <si>
    <t>XII.  /  2008</t>
  </si>
  <si>
    <t>( v.č. 1, 2 / 3 )</t>
  </si>
  <si>
    <t>EZ SVk 1 +  EZ DVk 1 )</t>
  </si>
  <si>
    <t>KOH-I-NOOR a.s.</t>
  </si>
  <si>
    <t>( 101 / 101t / A1 )</t>
  </si>
  <si>
    <t xml:space="preserve"> AGROALFA</t>
  </si>
  <si>
    <t>(v.č.  9 / 8a, 11 )</t>
  </si>
  <si>
    <t>EZ Vk 5 / 10t / 10</t>
  </si>
  <si>
    <t>( Vk 1 )</t>
  </si>
  <si>
    <t>( Vk 4 / 8bt / 8b )</t>
  </si>
  <si>
    <t>( Vk 6 )</t>
  </si>
  <si>
    <t>( 4 / 4t / AG1 )</t>
  </si>
  <si>
    <t>( Vk 2 / Vk 3 / 5t / 5 )</t>
  </si>
  <si>
    <t>AVk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</si>
</sst>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b/>
      <sz val="11"/>
      <color indexed="16"/>
      <name val="Arial CE"/>
      <family val="2"/>
    </font>
    <font>
      <b/>
      <sz val="12"/>
      <name val="Times New Roman"/>
      <family val="1"/>
    </font>
    <font>
      <i/>
      <sz val="14"/>
      <name val="Times New Roman CE"/>
      <family val="0"/>
    </font>
    <font>
      <sz val="13"/>
      <name val="Arial CE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9" xfId="0" applyFont="1" applyBorder="1" applyAlignment="1">
      <alignment/>
    </xf>
    <xf numFmtId="0" fontId="35" fillId="0" borderId="0" xfId="20" applyFont="1" applyFill="1" applyBorder="1" applyAlignment="1">
      <alignment horizontal="center" vertical="center"/>
      <protection/>
    </xf>
    <xf numFmtId="0" fontId="36" fillId="0" borderId="0" xfId="20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6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3" xfId="20" applyFont="1" applyFill="1" applyBorder="1" applyAlignment="1">
      <alignment vertical="center"/>
      <protection/>
    </xf>
    <xf numFmtId="0" fontId="0" fillId="6" borderId="44" xfId="20" applyFont="1" applyFill="1" applyBorder="1" applyAlignment="1">
      <alignment vertical="center"/>
      <protection/>
    </xf>
    <xf numFmtId="0" fontId="0" fillId="6" borderId="44" xfId="20" applyFont="1" applyFill="1" applyBorder="1" applyAlignment="1" quotePrefix="1">
      <alignment vertical="center"/>
      <protection/>
    </xf>
    <xf numFmtId="164" fontId="0" fillId="6" borderId="44" xfId="20" applyNumberFormat="1" applyFont="1" applyFill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6" xfId="20" applyFont="1" applyBorder="1">
      <alignment/>
      <protection/>
    </xf>
    <xf numFmtId="0" fontId="0" fillId="0" borderId="47" xfId="20" applyFont="1" applyBorder="1">
      <alignment/>
      <protection/>
    </xf>
    <xf numFmtId="0" fontId="0" fillId="0" borderId="31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39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7" xfId="20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51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2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56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49" fontId="39" fillId="0" borderId="57" xfId="20" applyNumberFormat="1" applyFont="1" applyBorder="1" applyAlignment="1">
      <alignment horizontal="center" vertical="center"/>
      <protection/>
    </xf>
    <xf numFmtId="1" fontId="40" fillId="0" borderId="7" xfId="20" applyNumberFormat="1" applyFont="1" applyBorder="1" applyAlignment="1">
      <alignment horizontal="center" vertical="center"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2" xfId="20" applyFont="1" applyBorder="1" applyAlignment="1">
      <alignment vertical="center"/>
      <protection/>
    </xf>
    <xf numFmtId="0" fontId="0" fillId="6" borderId="32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left" vertical="center"/>
    </xf>
    <xf numFmtId="0" fontId="20" fillId="0" borderId="0" xfId="0" applyFont="1" applyAlignment="1">
      <alignment horizontal="center" vertical="top"/>
    </xf>
    <xf numFmtId="0" fontId="36" fillId="0" borderId="0" xfId="20" applyFont="1" applyAlignment="1">
      <alignment horizontal="center" vertical="center"/>
      <protection/>
    </xf>
    <xf numFmtId="0" fontId="0" fillId="0" borderId="0" xfId="0" applyAlignment="1">
      <alignment horizontal="center" vertical="top"/>
    </xf>
    <xf numFmtId="164" fontId="10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0" xfId="20" applyFont="1">
      <alignment/>
      <protection/>
    </xf>
    <xf numFmtId="164" fontId="0" fillId="0" borderId="60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57" xfId="0" applyBorder="1" applyAlignment="1">
      <alignment/>
    </xf>
    <xf numFmtId="0" fontId="0" fillId="0" borderId="62" xfId="0" applyBorder="1" applyAlignment="1">
      <alignment/>
    </xf>
    <xf numFmtId="0" fontId="11" fillId="2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vertical="top"/>
    </xf>
    <xf numFmtId="0" fontId="0" fillId="4" borderId="26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4" borderId="66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16" xfId="0" applyBorder="1" applyAlignment="1">
      <alignment/>
    </xf>
    <xf numFmtId="0" fontId="0" fillId="0" borderId="4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67" xfId="0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top"/>
    </xf>
    <xf numFmtId="0" fontId="0" fillId="0" borderId="6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29" fillId="0" borderId="0" xfId="20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0" xfId="0" applyFont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73" xfId="0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73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center" vertical="top"/>
    </xf>
    <xf numFmtId="0" fontId="29" fillId="0" borderId="0" xfId="20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11" fillId="2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11" fillId="0" borderId="0" xfId="20" applyFont="1" applyBorder="1" applyAlignment="1">
      <alignment horizontal="center"/>
      <protection/>
    </xf>
    <xf numFmtId="0" fontId="1" fillId="6" borderId="83" xfId="0" applyFont="1" applyFill="1" applyBorder="1" applyAlignment="1">
      <alignment horizontal="center" vertical="center"/>
    </xf>
    <xf numFmtId="0" fontId="39" fillId="0" borderId="57" xfId="20" applyNumberFormat="1" applyFont="1" applyBorder="1" applyAlignment="1">
      <alignment horizontal="center" vertical="center"/>
      <protection/>
    </xf>
    <xf numFmtId="0" fontId="23" fillId="0" borderId="13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24" fillId="0" borderId="64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38" fillId="0" borderId="0" xfId="20" applyNumberFormat="1" applyFont="1" applyBorder="1" applyAlignment="1">
      <alignment horizontal="center" vertical="center"/>
      <protection/>
    </xf>
    <xf numFmtId="0" fontId="0" fillId="6" borderId="84" xfId="0" applyFont="1" applyFill="1" applyBorder="1" applyAlignment="1">
      <alignment vertical="center"/>
    </xf>
    <xf numFmtId="0" fontId="0" fillId="6" borderId="83" xfId="0" applyFont="1" applyFill="1" applyBorder="1" applyAlignment="1">
      <alignment vertical="center"/>
    </xf>
    <xf numFmtId="0" fontId="0" fillId="6" borderId="85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0" fillId="0" borderId="60" xfId="0" applyBorder="1" applyAlignment="1">
      <alignment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right" vertical="top"/>
    </xf>
    <xf numFmtId="0" fontId="21" fillId="0" borderId="0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40" fillId="0" borderId="6" xfId="20" applyNumberFormat="1" applyFont="1" applyFill="1" applyBorder="1" applyAlignment="1">
      <alignment horizontal="center" vertical="center"/>
      <protection/>
    </xf>
    <xf numFmtId="1" fontId="40" fillId="0" borderId="7" xfId="20" applyNumberFormat="1" applyFont="1" applyFill="1" applyBorder="1" applyAlignment="1">
      <alignment horizontal="center" vertical="center"/>
      <protection/>
    </xf>
    <xf numFmtId="1" fontId="0" fillId="0" borderId="0" xfId="20" applyNumberFormat="1" applyFont="1" applyFill="1" applyBorder="1" applyAlignment="1">
      <alignment vertical="center"/>
      <protection/>
    </xf>
    <xf numFmtId="0" fontId="39" fillId="0" borderId="57" xfId="20" applyNumberFormat="1" applyFont="1" applyFill="1" applyBorder="1" applyAlignment="1">
      <alignment horizontal="center" vertical="center"/>
      <protection/>
    </xf>
    <xf numFmtId="164" fontId="48" fillId="0" borderId="6" xfId="20" applyNumberFormat="1" applyFont="1" applyFill="1" applyBorder="1" applyAlignment="1">
      <alignment horizontal="center" vertical="center"/>
      <protection/>
    </xf>
    <xf numFmtId="49" fontId="39" fillId="0" borderId="57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7" xfId="20" applyNumberFormat="1" applyFont="1" applyFill="1" applyBorder="1" applyAlignment="1">
      <alignment vertical="center"/>
      <protection/>
    </xf>
    <xf numFmtId="1" fontId="0" fillId="0" borderId="39" xfId="20" applyNumberFormat="1" applyFont="1" applyFill="1" applyBorder="1" applyAlignment="1">
      <alignment vertical="center"/>
      <protection/>
    </xf>
    <xf numFmtId="0" fontId="0" fillId="0" borderId="7" xfId="20" applyFont="1" applyFill="1" applyBorder="1" applyAlignment="1">
      <alignment vertical="center"/>
      <protection/>
    </xf>
    <xf numFmtId="49" fontId="0" fillId="0" borderId="57" xfId="20" applyNumberFormat="1" applyFont="1" applyFill="1" applyBorder="1" applyAlignment="1">
      <alignment vertical="center"/>
      <protection/>
    </xf>
    <xf numFmtId="164" fontId="10" fillId="0" borderId="7" xfId="0" applyNumberFormat="1" applyFont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30" fillId="5" borderId="54" xfId="20" applyFont="1" applyFill="1" applyBorder="1" applyAlignment="1">
      <alignment horizontal="center" vertical="center"/>
      <protection/>
    </xf>
    <xf numFmtId="0" fontId="30" fillId="5" borderId="54" xfId="20" applyFont="1" applyFill="1" applyBorder="1" applyAlignment="1" quotePrefix="1">
      <alignment horizontal="center" vertical="center"/>
      <protection/>
    </xf>
    <xf numFmtId="0" fontId="11" fillId="5" borderId="86" xfId="20" applyFont="1" applyFill="1" applyBorder="1" applyAlignment="1">
      <alignment horizontal="center" vertical="center"/>
      <protection/>
    </xf>
    <xf numFmtId="0" fontId="11" fillId="5" borderId="87" xfId="20" applyFont="1" applyFill="1" applyBorder="1" applyAlignment="1">
      <alignment horizontal="center" vertical="center"/>
      <protection/>
    </xf>
    <xf numFmtId="0" fontId="11" fillId="5" borderId="88" xfId="20" applyFont="1" applyFill="1" applyBorder="1" applyAlignment="1">
      <alignment horizontal="center" vertical="center"/>
      <protection/>
    </xf>
    <xf numFmtId="0" fontId="10" fillId="0" borderId="39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39" xfId="20" applyFont="1" applyFill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19" fillId="0" borderId="7" xfId="20" applyFont="1" applyFill="1" applyBorder="1" applyAlignment="1">
      <alignment horizontal="center" vertical="center"/>
      <protection/>
    </xf>
    <xf numFmtId="0" fontId="10" fillId="0" borderId="39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7" xfId="20" applyFont="1" applyFill="1" applyBorder="1" applyAlignment="1">
      <alignment horizontal="center" vertical="center"/>
      <protection/>
    </xf>
    <xf numFmtId="0" fontId="49" fillId="0" borderId="39" xfId="20" applyFont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0" fontId="49" fillId="0" borderId="7" xfId="20" applyFont="1" applyBorder="1" applyAlignment="1">
      <alignment horizontal="center" vertical="center"/>
      <protection/>
    </xf>
    <xf numFmtId="0" fontId="11" fillId="2" borderId="26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8" fillId="4" borderId="89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164" fontId="44" fillId="0" borderId="39" xfId="0" applyNumberFormat="1" applyFont="1" applyBorder="1" applyAlignment="1">
      <alignment horizontal="center" vertical="center"/>
    </xf>
    <xf numFmtId="164" fontId="44" fillId="0" borderId="7" xfId="0" applyNumberFormat="1" applyFont="1" applyBorder="1" applyAlignment="1">
      <alignment horizontal="center" vertical="center"/>
    </xf>
    <xf numFmtId="0" fontId="9" fillId="4" borderId="66" xfId="0" applyFont="1" applyFill="1" applyBorder="1" applyAlignment="1">
      <alignment horizontal="center" vertical="center"/>
    </xf>
    <xf numFmtId="0" fontId="9" fillId="4" borderId="89" xfId="0" applyFont="1" applyFill="1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0" fontId="8" fillId="4" borderId="90" xfId="0" applyFont="1" applyFill="1" applyBorder="1" applyAlignment="1">
      <alignment horizontal="center" vertical="center"/>
    </xf>
    <xf numFmtId="0" fontId="8" fillId="4" borderId="91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9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9" fillId="4" borderId="90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Pelhřimov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114300</xdr:rowOff>
    </xdr:from>
    <xdr:to>
      <xdr:col>2</xdr:col>
      <xdr:colOff>47625</xdr:colOff>
      <xdr:row>28</xdr:row>
      <xdr:rowOff>114300</xdr:rowOff>
    </xdr:to>
    <xdr:sp>
      <xdr:nvSpPr>
        <xdr:cNvPr id="1" name="Line 465"/>
        <xdr:cNvSpPr>
          <a:spLocks/>
        </xdr:cNvSpPr>
      </xdr:nvSpPr>
      <xdr:spPr>
        <a:xfrm>
          <a:off x="514350" y="7296150"/>
          <a:ext cx="5619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923925</xdr:colOff>
      <xdr:row>40</xdr:row>
      <xdr:rowOff>114300</xdr:rowOff>
    </xdr:from>
    <xdr:to>
      <xdr:col>28</xdr:col>
      <xdr:colOff>495300</xdr:colOff>
      <xdr:row>40</xdr:row>
      <xdr:rowOff>114300</xdr:rowOff>
    </xdr:to>
    <xdr:sp>
      <xdr:nvSpPr>
        <xdr:cNvPr id="2" name="Line 466"/>
        <xdr:cNvSpPr>
          <a:spLocks/>
        </xdr:cNvSpPr>
      </xdr:nvSpPr>
      <xdr:spPr>
        <a:xfrm>
          <a:off x="19783425" y="10039350"/>
          <a:ext cx="10572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40</xdr:row>
      <xdr:rowOff>114300</xdr:rowOff>
    </xdr:from>
    <xdr:to>
      <xdr:col>26</xdr:col>
      <xdr:colOff>47625</xdr:colOff>
      <xdr:row>40</xdr:row>
      <xdr:rowOff>114300</xdr:rowOff>
    </xdr:to>
    <xdr:sp>
      <xdr:nvSpPr>
        <xdr:cNvPr id="3" name="Line 1009"/>
        <xdr:cNvSpPr>
          <a:spLocks/>
        </xdr:cNvSpPr>
      </xdr:nvSpPr>
      <xdr:spPr>
        <a:xfrm>
          <a:off x="1495425" y="10039350"/>
          <a:ext cx="1741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19</xdr:row>
      <xdr:rowOff>114300</xdr:rowOff>
    </xdr:from>
    <xdr:to>
      <xdr:col>66</xdr:col>
      <xdr:colOff>476250</xdr:colOff>
      <xdr:row>19</xdr:row>
      <xdr:rowOff>114300</xdr:rowOff>
    </xdr:to>
    <xdr:sp>
      <xdr:nvSpPr>
        <xdr:cNvPr id="4" name="Line 361"/>
        <xdr:cNvSpPr>
          <a:spLocks/>
        </xdr:cNvSpPr>
      </xdr:nvSpPr>
      <xdr:spPr>
        <a:xfrm flipV="1">
          <a:off x="30499050" y="5238750"/>
          <a:ext cx="18859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26</xdr:row>
      <xdr:rowOff>114300</xdr:rowOff>
    </xdr:from>
    <xdr:to>
      <xdr:col>78</xdr:col>
      <xdr:colOff>495300</xdr:colOff>
      <xdr:row>28</xdr:row>
      <xdr:rowOff>114300</xdr:rowOff>
    </xdr:to>
    <xdr:sp>
      <xdr:nvSpPr>
        <xdr:cNvPr id="5" name="Line 4"/>
        <xdr:cNvSpPr>
          <a:spLocks/>
        </xdr:cNvSpPr>
      </xdr:nvSpPr>
      <xdr:spPr>
        <a:xfrm flipH="1" flipV="1">
          <a:off x="56064150" y="68389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1925300" y="661035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923925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1952625" y="7296150"/>
          <a:ext cx="30480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18</xdr:col>
      <xdr:colOff>0</xdr:colOff>
      <xdr:row>48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1296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72</xdr:col>
      <xdr:colOff>476250</xdr:colOff>
      <xdr:row>25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3337500" y="661035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3308925" y="7296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76</xdr:col>
      <xdr:colOff>504825</xdr:colOff>
      <xdr:row>30</xdr:row>
      <xdr:rowOff>114300</xdr:rowOff>
    </xdr:to>
    <xdr:sp>
      <xdr:nvSpPr>
        <xdr:cNvPr id="11" name="Line 14"/>
        <xdr:cNvSpPr>
          <a:spLocks/>
        </xdr:cNvSpPr>
      </xdr:nvSpPr>
      <xdr:spPr>
        <a:xfrm flipV="1">
          <a:off x="54559200" y="7296150"/>
          <a:ext cx="22574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Pelhřimov</a:t>
          </a:r>
        </a:p>
      </xdr:txBody>
    </xdr:sp>
    <xdr:clientData/>
  </xdr:twoCellAnchor>
  <xdr:twoCellAnchor>
    <xdr:from>
      <xdr:col>65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48367950" y="11296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13</xdr:col>
      <xdr:colOff>266700</xdr:colOff>
      <xdr:row>28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7467600" y="68389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16</xdr:col>
      <xdr:colOff>495300</xdr:colOff>
      <xdr:row>25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1182350" y="6610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0</xdr:rowOff>
    </xdr:from>
    <xdr:to>
      <xdr:col>54</xdr:col>
      <xdr:colOff>504825</xdr:colOff>
      <xdr:row>46</xdr:row>
      <xdr:rowOff>0</xdr:rowOff>
    </xdr:to>
    <xdr:sp>
      <xdr:nvSpPr>
        <xdr:cNvPr id="16" name="Line 32"/>
        <xdr:cNvSpPr>
          <a:spLocks/>
        </xdr:cNvSpPr>
      </xdr:nvSpPr>
      <xdr:spPr>
        <a:xfrm flipH="1">
          <a:off x="39966900" y="11296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0</xdr:rowOff>
    </xdr:from>
    <xdr:to>
      <xdr:col>55</xdr:col>
      <xdr:colOff>9525</xdr:colOff>
      <xdr:row>46</xdr:row>
      <xdr:rowOff>0</xdr:rowOff>
    </xdr:to>
    <xdr:sp>
      <xdr:nvSpPr>
        <xdr:cNvPr id="17" name="Line 33"/>
        <xdr:cNvSpPr>
          <a:spLocks/>
        </xdr:cNvSpPr>
      </xdr:nvSpPr>
      <xdr:spPr>
        <a:xfrm flipH="1">
          <a:off x="39966900" y="11296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8" name="Line 34"/>
        <xdr:cNvSpPr>
          <a:spLocks/>
        </xdr:cNvSpPr>
      </xdr:nvSpPr>
      <xdr:spPr>
        <a:xfrm flipH="1">
          <a:off x="55787925" y="9029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19" name="Line 35"/>
        <xdr:cNvSpPr>
          <a:spLocks/>
        </xdr:cNvSpPr>
      </xdr:nvSpPr>
      <xdr:spPr>
        <a:xfrm flipH="1">
          <a:off x="55787925" y="9020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0" name="Line 36"/>
        <xdr:cNvSpPr>
          <a:spLocks/>
        </xdr:cNvSpPr>
      </xdr:nvSpPr>
      <xdr:spPr>
        <a:xfrm flipH="1">
          <a:off x="55787925" y="9029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1" name="Line 37"/>
        <xdr:cNvSpPr>
          <a:spLocks/>
        </xdr:cNvSpPr>
      </xdr:nvSpPr>
      <xdr:spPr>
        <a:xfrm flipH="1">
          <a:off x="55787925" y="9020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385000" y="7181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6496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33</xdr:col>
      <xdr:colOff>0</xdr:colOff>
      <xdr:row>46</xdr:row>
      <xdr:rowOff>0</xdr:rowOff>
    </xdr:from>
    <xdr:to>
      <xdr:col>56</xdr:col>
      <xdr:colOff>0</xdr:colOff>
      <xdr:row>48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24288750" y="11296650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7181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6" name="Line 55"/>
        <xdr:cNvSpPr>
          <a:spLocks/>
        </xdr:cNvSpPr>
      </xdr:nvSpPr>
      <xdr:spPr>
        <a:xfrm>
          <a:off x="64779525" y="7296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114300</xdr:rowOff>
    </xdr:from>
    <xdr:to>
      <xdr:col>73</xdr:col>
      <xdr:colOff>247650</xdr:colOff>
      <xdr:row>25</xdr:row>
      <xdr:rowOff>152400</xdr:rowOff>
    </xdr:to>
    <xdr:sp>
      <xdr:nvSpPr>
        <xdr:cNvPr id="27" name="Line 239"/>
        <xdr:cNvSpPr>
          <a:spLocks/>
        </xdr:cNvSpPr>
      </xdr:nvSpPr>
      <xdr:spPr>
        <a:xfrm flipH="1" flipV="1">
          <a:off x="53816250" y="6610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28" name="Oval 371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476250</xdr:colOff>
      <xdr:row>30</xdr:row>
      <xdr:rowOff>114300</xdr:rowOff>
    </xdr:from>
    <xdr:to>
      <xdr:col>40</xdr:col>
      <xdr:colOff>495300</xdr:colOff>
      <xdr:row>32</xdr:row>
      <xdr:rowOff>114300</xdr:rowOff>
    </xdr:to>
    <xdr:sp>
      <xdr:nvSpPr>
        <xdr:cNvPr id="29" name="Line 384"/>
        <xdr:cNvSpPr>
          <a:spLocks/>
        </xdr:cNvSpPr>
      </xdr:nvSpPr>
      <xdr:spPr>
        <a:xfrm>
          <a:off x="28251150" y="775335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71</xdr:col>
      <xdr:colOff>266700</xdr:colOff>
      <xdr:row>22</xdr:row>
      <xdr:rowOff>114300</xdr:rowOff>
    </xdr:to>
    <xdr:sp>
      <xdr:nvSpPr>
        <xdr:cNvPr id="30" name="Line 425"/>
        <xdr:cNvSpPr>
          <a:spLocks/>
        </xdr:cNvSpPr>
      </xdr:nvSpPr>
      <xdr:spPr>
        <a:xfrm flipV="1">
          <a:off x="33337500" y="5924550"/>
          <a:ext cx="1975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31" name="Line 426"/>
        <xdr:cNvSpPr>
          <a:spLocks/>
        </xdr:cNvSpPr>
      </xdr:nvSpPr>
      <xdr:spPr>
        <a:xfrm flipV="1">
          <a:off x="14154150" y="59245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5810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13</xdr:col>
      <xdr:colOff>266700</xdr:colOff>
      <xdr:row>24</xdr:row>
      <xdr:rowOff>114300</xdr:rowOff>
    </xdr:from>
    <xdr:to>
      <xdr:col>15</xdr:col>
      <xdr:colOff>266700</xdr:colOff>
      <xdr:row>26</xdr:row>
      <xdr:rowOff>114300</xdr:rowOff>
    </xdr:to>
    <xdr:sp>
      <xdr:nvSpPr>
        <xdr:cNvPr id="33" name="Line 434"/>
        <xdr:cNvSpPr>
          <a:spLocks/>
        </xdr:cNvSpPr>
      </xdr:nvSpPr>
      <xdr:spPr>
        <a:xfrm flipV="1">
          <a:off x="9696450" y="63817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70</xdr:col>
      <xdr:colOff>476250</xdr:colOff>
      <xdr:row>31</xdr:row>
      <xdr:rowOff>114300</xdr:rowOff>
    </xdr:to>
    <xdr:sp>
      <xdr:nvSpPr>
        <xdr:cNvPr id="34" name="Line 631"/>
        <xdr:cNvSpPr>
          <a:spLocks/>
        </xdr:cNvSpPr>
      </xdr:nvSpPr>
      <xdr:spPr>
        <a:xfrm flipV="1">
          <a:off x="30499050" y="7981950"/>
          <a:ext cx="2183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33</xdr:row>
      <xdr:rowOff>85725</xdr:rowOff>
    </xdr:from>
    <xdr:to>
      <xdr:col>42</xdr:col>
      <xdr:colOff>495300</xdr:colOff>
      <xdr:row>34</xdr:row>
      <xdr:rowOff>0</xdr:rowOff>
    </xdr:to>
    <xdr:sp>
      <xdr:nvSpPr>
        <xdr:cNvPr id="35" name="Line 639"/>
        <xdr:cNvSpPr>
          <a:spLocks/>
        </xdr:cNvSpPr>
      </xdr:nvSpPr>
      <xdr:spPr>
        <a:xfrm>
          <a:off x="30499050" y="84105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34</xdr:row>
      <xdr:rowOff>114300</xdr:rowOff>
    </xdr:from>
    <xdr:to>
      <xdr:col>50</xdr:col>
      <xdr:colOff>695325</xdr:colOff>
      <xdr:row>34</xdr:row>
      <xdr:rowOff>114300</xdr:rowOff>
    </xdr:to>
    <xdr:sp>
      <xdr:nvSpPr>
        <xdr:cNvPr id="36" name="Line 641"/>
        <xdr:cNvSpPr>
          <a:spLocks/>
        </xdr:cNvSpPr>
      </xdr:nvSpPr>
      <xdr:spPr>
        <a:xfrm flipV="1">
          <a:off x="32727900" y="8667750"/>
          <a:ext cx="4962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19</xdr:row>
      <xdr:rowOff>114300</xdr:rowOff>
    </xdr:from>
    <xdr:to>
      <xdr:col>67</xdr:col>
      <xdr:colOff>247650</xdr:colOff>
      <xdr:row>19</xdr:row>
      <xdr:rowOff>152400</xdr:rowOff>
    </xdr:to>
    <xdr:sp>
      <xdr:nvSpPr>
        <xdr:cNvPr id="37" name="Line 659"/>
        <xdr:cNvSpPr>
          <a:spLocks/>
        </xdr:cNvSpPr>
      </xdr:nvSpPr>
      <xdr:spPr>
        <a:xfrm flipH="1" flipV="1">
          <a:off x="49358550" y="5238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16</xdr:row>
      <xdr:rowOff>114300</xdr:rowOff>
    </xdr:from>
    <xdr:to>
      <xdr:col>42</xdr:col>
      <xdr:colOff>495300</xdr:colOff>
      <xdr:row>20</xdr:row>
      <xdr:rowOff>114300</xdr:rowOff>
    </xdr:to>
    <xdr:sp>
      <xdr:nvSpPr>
        <xdr:cNvPr id="38" name="Line 661"/>
        <xdr:cNvSpPr>
          <a:spLocks/>
        </xdr:cNvSpPr>
      </xdr:nvSpPr>
      <xdr:spPr>
        <a:xfrm flipH="1">
          <a:off x="28251150" y="4552950"/>
          <a:ext cx="2990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238125</xdr:colOff>
      <xdr:row>31</xdr:row>
      <xdr:rowOff>0</xdr:rowOff>
    </xdr:from>
    <xdr:ext cx="504825" cy="228600"/>
    <xdr:sp>
      <xdr:nvSpPr>
        <xdr:cNvPr id="39" name="text 821"/>
        <xdr:cNvSpPr txBox="1">
          <a:spLocks noChangeArrowheads="1"/>
        </xdr:cNvSpPr>
      </xdr:nvSpPr>
      <xdr:spPr>
        <a:xfrm>
          <a:off x="35747325" y="7867650"/>
          <a:ext cx="50482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15</xdr:col>
      <xdr:colOff>266700</xdr:colOff>
      <xdr:row>23</xdr:row>
      <xdr:rowOff>142875</xdr:rowOff>
    </xdr:from>
    <xdr:to>
      <xdr:col>16</xdr:col>
      <xdr:colOff>495300</xdr:colOff>
      <xdr:row>24</xdr:row>
      <xdr:rowOff>114300</xdr:rowOff>
    </xdr:to>
    <xdr:sp>
      <xdr:nvSpPr>
        <xdr:cNvPr id="40" name="Line 752"/>
        <xdr:cNvSpPr>
          <a:spLocks/>
        </xdr:cNvSpPr>
      </xdr:nvSpPr>
      <xdr:spPr>
        <a:xfrm flipH="1">
          <a:off x="11182350" y="61817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26</xdr:row>
      <xdr:rowOff>0</xdr:rowOff>
    </xdr:from>
    <xdr:to>
      <xdr:col>82</xdr:col>
      <xdr:colOff>495300</xdr:colOff>
      <xdr:row>31</xdr:row>
      <xdr:rowOff>0</xdr:rowOff>
    </xdr:to>
    <xdr:sp>
      <xdr:nvSpPr>
        <xdr:cNvPr id="41" name="Line 758"/>
        <xdr:cNvSpPr>
          <a:spLocks/>
        </xdr:cNvSpPr>
      </xdr:nvSpPr>
      <xdr:spPr>
        <a:xfrm>
          <a:off x="61264800" y="6724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0</xdr:rowOff>
    </xdr:from>
    <xdr:to>
      <xdr:col>14</xdr:col>
      <xdr:colOff>495300</xdr:colOff>
      <xdr:row>26</xdr:row>
      <xdr:rowOff>114300</xdr:rowOff>
    </xdr:to>
    <xdr:sp>
      <xdr:nvSpPr>
        <xdr:cNvPr id="42" name="Line 853"/>
        <xdr:cNvSpPr>
          <a:spLocks/>
        </xdr:cNvSpPr>
      </xdr:nvSpPr>
      <xdr:spPr>
        <a:xfrm flipH="1">
          <a:off x="9696450" y="67246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21</xdr:row>
      <xdr:rowOff>114300</xdr:rowOff>
    </xdr:from>
    <xdr:to>
      <xdr:col>71</xdr:col>
      <xdr:colOff>266700</xdr:colOff>
      <xdr:row>22</xdr:row>
      <xdr:rowOff>114300</xdr:rowOff>
    </xdr:to>
    <xdr:sp>
      <xdr:nvSpPr>
        <xdr:cNvPr id="43" name="Line 855"/>
        <xdr:cNvSpPr>
          <a:spLocks/>
        </xdr:cNvSpPr>
      </xdr:nvSpPr>
      <xdr:spPr>
        <a:xfrm flipH="1" flipV="1">
          <a:off x="52330350" y="5695950"/>
          <a:ext cx="7620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20</xdr:row>
      <xdr:rowOff>142875</xdr:rowOff>
    </xdr:from>
    <xdr:to>
      <xdr:col>70</xdr:col>
      <xdr:colOff>476250</xdr:colOff>
      <xdr:row>21</xdr:row>
      <xdr:rowOff>114300</xdr:rowOff>
    </xdr:to>
    <xdr:sp>
      <xdr:nvSpPr>
        <xdr:cNvPr id="44" name="Line 856"/>
        <xdr:cNvSpPr>
          <a:spLocks/>
        </xdr:cNvSpPr>
      </xdr:nvSpPr>
      <xdr:spPr>
        <a:xfrm flipH="1" flipV="1">
          <a:off x="51587400" y="54959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19</xdr:row>
      <xdr:rowOff>0</xdr:rowOff>
    </xdr:from>
    <xdr:ext cx="542925" cy="228600"/>
    <xdr:sp>
      <xdr:nvSpPr>
        <xdr:cNvPr id="45" name="text 7125"/>
        <xdr:cNvSpPr txBox="1">
          <a:spLocks noChangeArrowheads="1"/>
        </xdr:cNvSpPr>
      </xdr:nvSpPr>
      <xdr:spPr>
        <a:xfrm>
          <a:off x="35737800" y="51244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oneCell">
    <xdr:from>
      <xdr:col>62</xdr:col>
      <xdr:colOff>9525</xdr:colOff>
      <xdr:row>33</xdr:row>
      <xdr:rowOff>9525</xdr:rowOff>
    </xdr:from>
    <xdr:to>
      <xdr:col>63</xdr:col>
      <xdr:colOff>304800</xdr:colOff>
      <xdr:row>35</xdr:row>
      <xdr:rowOff>28575</xdr:rowOff>
    </xdr:to>
    <xdr:pic>
      <xdr:nvPicPr>
        <xdr:cNvPr id="4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20025" y="8334375"/>
          <a:ext cx="1266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495300</xdr:colOff>
      <xdr:row>38</xdr:row>
      <xdr:rowOff>0</xdr:rowOff>
    </xdr:from>
    <xdr:to>
      <xdr:col>24</xdr:col>
      <xdr:colOff>495300</xdr:colOff>
      <xdr:row>43</xdr:row>
      <xdr:rowOff>0</xdr:rowOff>
    </xdr:to>
    <xdr:sp>
      <xdr:nvSpPr>
        <xdr:cNvPr id="47" name="Line 869"/>
        <xdr:cNvSpPr>
          <a:spLocks/>
        </xdr:cNvSpPr>
      </xdr:nvSpPr>
      <xdr:spPr>
        <a:xfrm flipH="1">
          <a:off x="17868900" y="9467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25</xdr:col>
      <xdr:colOff>0</xdr:colOff>
      <xdr:row>38</xdr:row>
      <xdr:rowOff>0</xdr:rowOff>
    </xdr:to>
    <xdr:sp>
      <xdr:nvSpPr>
        <xdr:cNvPr id="48" name="text 774"/>
        <xdr:cNvSpPr txBox="1">
          <a:spLocks noChangeArrowheads="1"/>
        </xdr:cNvSpPr>
      </xdr:nvSpPr>
      <xdr:spPr>
        <a:xfrm>
          <a:off x="17373600" y="9010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16,683</a:t>
          </a:r>
        </a:p>
      </xdr:txBody>
    </xdr:sp>
    <xdr:clientData/>
  </xdr:twoCellAnchor>
  <xdr:oneCellAnchor>
    <xdr:from>
      <xdr:col>82</xdr:col>
      <xdr:colOff>0</xdr:colOff>
      <xdr:row>24</xdr:row>
      <xdr:rowOff>0</xdr:rowOff>
    </xdr:from>
    <xdr:ext cx="971550" cy="457200"/>
    <xdr:sp>
      <xdr:nvSpPr>
        <xdr:cNvPr id="49" name="text 774"/>
        <xdr:cNvSpPr txBox="1">
          <a:spLocks noChangeArrowheads="1"/>
        </xdr:cNvSpPr>
      </xdr:nvSpPr>
      <xdr:spPr>
        <a:xfrm>
          <a:off x="60769500" y="6267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18,441</a:t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50" name="Line 873"/>
        <xdr:cNvSpPr>
          <a:spLocks/>
        </xdr:cNvSpPr>
      </xdr:nvSpPr>
      <xdr:spPr>
        <a:xfrm flipH="1">
          <a:off x="39966900" y="11087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51" name="Line 874"/>
        <xdr:cNvSpPr>
          <a:spLocks/>
        </xdr:cNvSpPr>
      </xdr:nvSpPr>
      <xdr:spPr>
        <a:xfrm flipH="1">
          <a:off x="39966900" y="11077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30</xdr:row>
      <xdr:rowOff>114300</xdr:rowOff>
    </xdr:from>
    <xdr:to>
      <xdr:col>39</xdr:col>
      <xdr:colOff>266700</xdr:colOff>
      <xdr:row>31</xdr:row>
      <xdr:rowOff>0</xdr:rowOff>
    </xdr:to>
    <xdr:sp>
      <xdr:nvSpPr>
        <xdr:cNvPr id="52" name="Line 878"/>
        <xdr:cNvSpPr>
          <a:spLocks/>
        </xdr:cNvSpPr>
      </xdr:nvSpPr>
      <xdr:spPr>
        <a:xfrm>
          <a:off x="28251150" y="775335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31</xdr:row>
      <xdr:rowOff>76200</xdr:rowOff>
    </xdr:from>
    <xdr:to>
      <xdr:col>41</xdr:col>
      <xdr:colOff>266700</xdr:colOff>
      <xdr:row>31</xdr:row>
      <xdr:rowOff>114300</xdr:rowOff>
    </xdr:to>
    <xdr:sp>
      <xdr:nvSpPr>
        <xdr:cNvPr id="53" name="Line 879"/>
        <xdr:cNvSpPr>
          <a:spLocks/>
        </xdr:cNvSpPr>
      </xdr:nvSpPr>
      <xdr:spPr>
        <a:xfrm>
          <a:off x="29756100" y="7943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0</xdr:rowOff>
    </xdr:from>
    <xdr:to>
      <xdr:col>72</xdr:col>
      <xdr:colOff>476250</xdr:colOff>
      <xdr:row>31</xdr:row>
      <xdr:rowOff>76200</xdr:rowOff>
    </xdr:to>
    <xdr:sp>
      <xdr:nvSpPr>
        <xdr:cNvPr id="54" name="Line 880"/>
        <xdr:cNvSpPr>
          <a:spLocks/>
        </xdr:cNvSpPr>
      </xdr:nvSpPr>
      <xdr:spPr>
        <a:xfrm flipV="1">
          <a:off x="53073300" y="7867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76200</xdr:rowOff>
    </xdr:from>
    <xdr:to>
      <xdr:col>71</xdr:col>
      <xdr:colOff>247650</xdr:colOff>
      <xdr:row>31</xdr:row>
      <xdr:rowOff>114300</xdr:rowOff>
    </xdr:to>
    <xdr:sp>
      <xdr:nvSpPr>
        <xdr:cNvPr id="55" name="Line 881"/>
        <xdr:cNvSpPr>
          <a:spLocks/>
        </xdr:cNvSpPr>
      </xdr:nvSpPr>
      <xdr:spPr>
        <a:xfrm flipV="1">
          <a:off x="52330350" y="7943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22</xdr:row>
      <xdr:rowOff>114300</xdr:rowOff>
    </xdr:from>
    <xdr:to>
      <xdr:col>76</xdr:col>
      <xdr:colOff>695325</xdr:colOff>
      <xdr:row>22</xdr:row>
      <xdr:rowOff>114300</xdr:rowOff>
    </xdr:to>
    <xdr:sp>
      <xdr:nvSpPr>
        <xdr:cNvPr id="56" name="Line 883"/>
        <xdr:cNvSpPr>
          <a:spLocks/>
        </xdr:cNvSpPr>
      </xdr:nvSpPr>
      <xdr:spPr>
        <a:xfrm flipV="1">
          <a:off x="53092350" y="5924550"/>
          <a:ext cx="3914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16</xdr:row>
      <xdr:rowOff>114300</xdr:rowOff>
    </xdr:from>
    <xdr:to>
      <xdr:col>53</xdr:col>
      <xdr:colOff>28575</xdr:colOff>
      <xdr:row>16</xdr:row>
      <xdr:rowOff>114300</xdr:rowOff>
    </xdr:to>
    <xdr:sp>
      <xdr:nvSpPr>
        <xdr:cNvPr id="57" name="Line 893"/>
        <xdr:cNvSpPr>
          <a:spLocks/>
        </xdr:cNvSpPr>
      </xdr:nvSpPr>
      <xdr:spPr>
        <a:xfrm flipV="1">
          <a:off x="38976300" y="4552950"/>
          <a:ext cx="504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14</xdr:row>
      <xdr:rowOff>114300</xdr:rowOff>
    </xdr:from>
    <xdr:to>
      <xdr:col>44</xdr:col>
      <xdr:colOff>495300</xdr:colOff>
      <xdr:row>16</xdr:row>
      <xdr:rowOff>114300</xdr:rowOff>
    </xdr:to>
    <xdr:sp>
      <xdr:nvSpPr>
        <xdr:cNvPr id="58" name="Line 894"/>
        <xdr:cNvSpPr>
          <a:spLocks/>
        </xdr:cNvSpPr>
      </xdr:nvSpPr>
      <xdr:spPr>
        <a:xfrm flipH="1">
          <a:off x="31242000" y="4095750"/>
          <a:ext cx="16383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20</xdr:row>
      <xdr:rowOff>0</xdr:rowOff>
    </xdr:from>
    <xdr:to>
      <xdr:col>39</xdr:col>
      <xdr:colOff>266700</xdr:colOff>
      <xdr:row>20</xdr:row>
      <xdr:rowOff>114300</xdr:rowOff>
    </xdr:to>
    <xdr:sp>
      <xdr:nvSpPr>
        <xdr:cNvPr id="59" name="Line 895"/>
        <xdr:cNvSpPr>
          <a:spLocks/>
        </xdr:cNvSpPr>
      </xdr:nvSpPr>
      <xdr:spPr>
        <a:xfrm flipV="1">
          <a:off x="28251150" y="535305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19</xdr:row>
      <xdr:rowOff>114300</xdr:rowOff>
    </xdr:from>
    <xdr:to>
      <xdr:col>41</xdr:col>
      <xdr:colOff>266700</xdr:colOff>
      <xdr:row>19</xdr:row>
      <xdr:rowOff>152400</xdr:rowOff>
    </xdr:to>
    <xdr:sp>
      <xdr:nvSpPr>
        <xdr:cNvPr id="60" name="Line 896"/>
        <xdr:cNvSpPr>
          <a:spLocks/>
        </xdr:cNvSpPr>
      </xdr:nvSpPr>
      <xdr:spPr>
        <a:xfrm flipV="1">
          <a:off x="29756100" y="5238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14</xdr:row>
      <xdr:rowOff>114300</xdr:rowOff>
    </xdr:from>
    <xdr:to>
      <xdr:col>53</xdr:col>
      <xdr:colOff>28575</xdr:colOff>
      <xdr:row>14</xdr:row>
      <xdr:rowOff>114300</xdr:rowOff>
    </xdr:to>
    <xdr:sp>
      <xdr:nvSpPr>
        <xdr:cNvPr id="61" name="Line 897"/>
        <xdr:cNvSpPr>
          <a:spLocks/>
        </xdr:cNvSpPr>
      </xdr:nvSpPr>
      <xdr:spPr>
        <a:xfrm flipV="1">
          <a:off x="28270200" y="4095750"/>
          <a:ext cx="11210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12</xdr:row>
      <xdr:rowOff>114300</xdr:rowOff>
    </xdr:from>
    <xdr:to>
      <xdr:col>53</xdr:col>
      <xdr:colOff>28575</xdr:colOff>
      <xdr:row>12</xdr:row>
      <xdr:rowOff>114300</xdr:rowOff>
    </xdr:to>
    <xdr:sp>
      <xdr:nvSpPr>
        <xdr:cNvPr id="62" name="Line 898"/>
        <xdr:cNvSpPr>
          <a:spLocks/>
        </xdr:cNvSpPr>
      </xdr:nvSpPr>
      <xdr:spPr>
        <a:xfrm flipV="1">
          <a:off x="35261550" y="3638550"/>
          <a:ext cx="4219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12</xdr:row>
      <xdr:rowOff>171450</xdr:rowOff>
    </xdr:from>
    <xdr:to>
      <xdr:col>46</xdr:col>
      <xdr:colOff>495300</xdr:colOff>
      <xdr:row>13</xdr:row>
      <xdr:rowOff>114300</xdr:rowOff>
    </xdr:to>
    <xdr:sp>
      <xdr:nvSpPr>
        <xdr:cNvPr id="63" name="Line 899"/>
        <xdr:cNvSpPr>
          <a:spLocks/>
        </xdr:cNvSpPr>
      </xdr:nvSpPr>
      <xdr:spPr>
        <a:xfrm flipH="1">
          <a:off x="33623250" y="3695700"/>
          <a:ext cx="8953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12</xdr:row>
      <xdr:rowOff>114300</xdr:rowOff>
    </xdr:from>
    <xdr:to>
      <xdr:col>47</xdr:col>
      <xdr:colOff>266700</xdr:colOff>
      <xdr:row>12</xdr:row>
      <xdr:rowOff>171450</xdr:rowOff>
    </xdr:to>
    <xdr:sp>
      <xdr:nvSpPr>
        <xdr:cNvPr id="64" name="Line 900"/>
        <xdr:cNvSpPr>
          <a:spLocks/>
        </xdr:cNvSpPr>
      </xdr:nvSpPr>
      <xdr:spPr>
        <a:xfrm flipH="1">
          <a:off x="34518600" y="3638550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16</xdr:row>
      <xdr:rowOff>47625</xdr:rowOff>
    </xdr:from>
    <xdr:to>
      <xdr:col>52</xdr:col>
      <xdr:colOff>495300</xdr:colOff>
      <xdr:row>16</xdr:row>
      <xdr:rowOff>114300</xdr:rowOff>
    </xdr:to>
    <xdr:sp>
      <xdr:nvSpPr>
        <xdr:cNvPr id="65" name="Line 901"/>
        <xdr:cNvSpPr>
          <a:spLocks/>
        </xdr:cNvSpPr>
      </xdr:nvSpPr>
      <xdr:spPr>
        <a:xfrm flipH="1" flipV="1">
          <a:off x="38233350" y="448627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14</xdr:row>
      <xdr:rowOff>114300</xdr:rowOff>
    </xdr:from>
    <xdr:to>
      <xdr:col>50</xdr:col>
      <xdr:colOff>495300</xdr:colOff>
      <xdr:row>15</xdr:row>
      <xdr:rowOff>114300</xdr:rowOff>
    </xdr:to>
    <xdr:sp>
      <xdr:nvSpPr>
        <xdr:cNvPr id="66" name="Line 902"/>
        <xdr:cNvSpPr>
          <a:spLocks/>
        </xdr:cNvSpPr>
      </xdr:nvSpPr>
      <xdr:spPr>
        <a:xfrm flipH="1" flipV="1">
          <a:off x="36747450" y="409575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19</xdr:col>
      <xdr:colOff>266700</xdr:colOff>
      <xdr:row>22</xdr:row>
      <xdr:rowOff>114300</xdr:rowOff>
    </xdr:to>
    <xdr:sp>
      <xdr:nvSpPr>
        <xdr:cNvPr id="67" name="Line 903"/>
        <xdr:cNvSpPr>
          <a:spLocks/>
        </xdr:cNvSpPr>
      </xdr:nvSpPr>
      <xdr:spPr>
        <a:xfrm flipV="1">
          <a:off x="12668250" y="5924550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20</xdr:row>
      <xdr:rowOff>0</xdr:rowOff>
    </xdr:from>
    <xdr:to>
      <xdr:col>15</xdr:col>
      <xdr:colOff>266700</xdr:colOff>
      <xdr:row>22</xdr:row>
      <xdr:rowOff>0</xdr:rowOff>
    </xdr:to>
    <xdr:sp>
      <xdr:nvSpPr>
        <xdr:cNvPr id="68" name="Line 904"/>
        <xdr:cNvSpPr>
          <a:spLocks/>
        </xdr:cNvSpPr>
      </xdr:nvSpPr>
      <xdr:spPr>
        <a:xfrm flipH="1" flipV="1">
          <a:off x="8210550" y="5353050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9</xdr:col>
      <xdr:colOff>266700</xdr:colOff>
      <xdr:row>19</xdr:row>
      <xdr:rowOff>114300</xdr:rowOff>
    </xdr:to>
    <xdr:sp>
      <xdr:nvSpPr>
        <xdr:cNvPr id="69" name="Line 905"/>
        <xdr:cNvSpPr>
          <a:spLocks/>
        </xdr:cNvSpPr>
      </xdr:nvSpPr>
      <xdr:spPr>
        <a:xfrm flipV="1">
          <a:off x="1028700" y="5238750"/>
          <a:ext cx="5695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16</xdr:row>
      <xdr:rowOff>114300</xdr:rowOff>
    </xdr:from>
    <xdr:to>
      <xdr:col>42</xdr:col>
      <xdr:colOff>495300</xdr:colOff>
      <xdr:row>17</xdr:row>
      <xdr:rowOff>0</xdr:rowOff>
    </xdr:to>
    <xdr:sp>
      <xdr:nvSpPr>
        <xdr:cNvPr id="70" name="Line 907"/>
        <xdr:cNvSpPr>
          <a:spLocks/>
        </xdr:cNvSpPr>
      </xdr:nvSpPr>
      <xdr:spPr>
        <a:xfrm flipH="1">
          <a:off x="30499050" y="45529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238125</xdr:colOff>
      <xdr:row>34</xdr:row>
      <xdr:rowOff>0</xdr:rowOff>
    </xdr:from>
    <xdr:ext cx="504825" cy="228600"/>
    <xdr:sp>
      <xdr:nvSpPr>
        <xdr:cNvPr id="71" name="text 821"/>
        <xdr:cNvSpPr txBox="1">
          <a:spLocks noChangeArrowheads="1"/>
        </xdr:cNvSpPr>
      </xdr:nvSpPr>
      <xdr:spPr>
        <a:xfrm>
          <a:off x="35747325" y="8553450"/>
          <a:ext cx="50482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16</xdr:col>
      <xdr:colOff>495300</xdr:colOff>
      <xdr:row>22</xdr:row>
      <xdr:rowOff>76200</xdr:rowOff>
    </xdr:from>
    <xdr:to>
      <xdr:col>17</xdr:col>
      <xdr:colOff>266700</xdr:colOff>
      <xdr:row>22</xdr:row>
      <xdr:rowOff>114300</xdr:rowOff>
    </xdr:to>
    <xdr:sp>
      <xdr:nvSpPr>
        <xdr:cNvPr id="72" name="Line 921"/>
        <xdr:cNvSpPr>
          <a:spLocks/>
        </xdr:cNvSpPr>
      </xdr:nvSpPr>
      <xdr:spPr>
        <a:xfrm flipH="1" flipV="1">
          <a:off x="11925300" y="5886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11</xdr:row>
      <xdr:rowOff>114300</xdr:rowOff>
    </xdr:from>
    <xdr:to>
      <xdr:col>38</xdr:col>
      <xdr:colOff>495300</xdr:colOff>
      <xdr:row>13</xdr:row>
      <xdr:rowOff>114300</xdr:rowOff>
    </xdr:to>
    <xdr:sp>
      <xdr:nvSpPr>
        <xdr:cNvPr id="73" name="Line 957"/>
        <xdr:cNvSpPr>
          <a:spLocks/>
        </xdr:cNvSpPr>
      </xdr:nvSpPr>
      <xdr:spPr>
        <a:xfrm flipH="1" flipV="1">
          <a:off x="26041350" y="34099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152400</xdr:rowOff>
    </xdr:from>
    <xdr:to>
      <xdr:col>74</xdr:col>
      <xdr:colOff>476250</xdr:colOff>
      <xdr:row>26</xdr:row>
      <xdr:rowOff>0</xdr:rowOff>
    </xdr:to>
    <xdr:sp>
      <xdr:nvSpPr>
        <xdr:cNvPr id="74" name="Line 967"/>
        <xdr:cNvSpPr>
          <a:spLocks/>
        </xdr:cNvSpPr>
      </xdr:nvSpPr>
      <xdr:spPr>
        <a:xfrm flipH="1" flipV="1">
          <a:off x="54559200" y="6648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22</xdr:row>
      <xdr:rowOff>114300</xdr:rowOff>
    </xdr:from>
    <xdr:to>
      <xdr:col>75</xdr:col>
      <xdr:colOff>266700</xdr:colOff>
      <xdr:row>26</xdr:row>
      <xdr:rowOff>114300</xdr:rowOff>
    </xdr:to>
    <xdr:sp>
      <xdr:nvSpPr>
        <xdr:cNvPr id="75" name="Line 968"/>
        <xdr:cNvSpPr>
          <a:spLocks/>
        </xdr:cNvSpPr>
      </xdr:nvSpPr>
      <xdr:spPr>
        <a:xfrm flipH="1" flipV="1">
          <a:off x="53092350" y="592455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13</xdr:row>
      <xdr:rowOff>114300</xdr:rowOff>
    </xdr:from>
    <xdr:to>
      <xdr:col>45</xdr:col>
      <xdr:colOff>266700</xdr:colOff>
      <xdr:row>14</xdr:row>
      <xdr:rowOff>114300</xdr:rowOff>
    </xdr:to>
    <xdr:sp>
      <xdr:nvSpPr>
        <xdr:cNvPr id="76" name="Line 997"/>
        <xdr:cNvSpPr>
          <a:spLocks/>
        </xdr:cNvSpPr>
      </xdr:nvSpPr>
      <xdr:spPr>
        <a:xfrm flipH="1">
          <a:off x="32880300" y="386715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15</xdr:row>
      <xdr:rowOff>114300</xdr:rowOff>
    </xdr:from>
    <xdr:to>
      <xdr:col>51</xdr:col>
      <xdr:colOff>266700</xdr:colOff>
      <xdr:row>16</xdr:row>
      <xdr:rowOff>47625</xdr:rowOff>
    </xdr:to>
    <xdr:sp>
      <xdr:nvSpPr>
        <xdr:cNvPr id="77" name="Line 998"/>
        <xdr:cNvSpPr>
          <a:spLocks/>
        </xdr:cNvSpPr>
      </xdr:nvSpPr>
      <xdr:spPr>
        <a:xfrm flipH="1" flipV="1">
          <a:off x="37490400" y="432435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114300</xdr:rowOff>
    </xdr:from>
    <xdr:to>
      <xdr:col>7</xdr:col>
      <xdr:colOff>266700</xdr:colOff>
      <xdr:row>36</xdr:row>
      <xdr:rowOff>114300</xdr:rowOff>
    </xdr:to>
    <xdr:sp>
      <xdr:nvSpPr>
        <xdr:cNvPr id="78" name="Line 999"/>
        <xdr:cNvSpPr>
          <a:spLocks/>
        </xdr:cNvSpPr>
      </xdr:nvSpPr>
      <xdr:spPr>
        <a:xfrm flipV="1">
          <a:off x="1028700" y="9124950"/>
          <a:ext cx="4210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36</xdr:row>
      <xdr:rowOff>114300</xdr:rowOff>
    </xdr:from>
    <xdr:to>
      <xdr:col>10</xdr:col>
      <xdr:colOff>495300</xdr:colOff>
      <xdr:row>38</xdr:row>
      <xdr:rowOff>114300</xdr:rowOff>
    </xdr:to>
    <xdr:sp>
      <xdr:nvSpPr>
        <xdr:cNvPr id="79" name="Line 1000"/>
        <xdr:cNvSpPr>
          <a:spLocks/>
        </xdr:cNvSpPr>
      </xdr:nvSpPr>
      <xdr:spPr>
        <a:xfrm flipH="1" flipV="1">
          <a:off x="5238750" y="91249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38</xdr:row>
      <xdr:rowOff>114300</xdr:rowOff>
    </xdr:from>
    <xdr:to>
      <xdr:col>20</xdr:col>
      <xdr:colOff>28575</xdr:colOff>
      <xdr:row>38</xdr:row>
      <xdr:rowOff>114300</xdr:rowOff>
    </xdr:to>
    <xdr:sp>
      <xdr:nvSpPr>
        <xdr:cNvPr id="80" name="Line 1002"/>
        <xdr:cNvSpPr>
          <a:spLocks/>
        </xdr:cNvSpPr>
      </xdr:nvSpPr>
      <xdr:spPr>
        <a:xfrm flipV="1">
          <a:off x="4495800" y="9582150"/>
          <a:ext cx="9934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38</xdr:row>
      <xdr:rowOff>114300</xdr:rowOff>
    </xdr:from>
    <xdr:to>
      <xdr:col>20</xdr:col>
      <xdr:colOff>495300</xdr:colOff>
      <xdr:row>40</xdr:row>
      <xdr:rowOff>114300</xdr:rowOff>
    </xdr:to>
    <xdr:sp>
      <xdr:nvSpPr>
        <xdr:cNvPr id="81" name="Line 1003"/>
        <xdr:cNvSpPr>
          <a:spLocks/>
        </xdr:cNvSpPr>
      </xdr:nvSpPr>
      <xdr:spPr>
        <a:xfrm flipH="1" flipV="1">
          <a:off x="12668250" y="95821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36</xdr:row>
      <xdr:rowOff>114300</xdr:rowOff>
    </xdr:from>
    <xdr:to>
      <xdr:col>6</xdr:col>
      <xdr:colOff>495300</xdr:colOff>
      <xdr:row>38</xdr:row>
      <xdr:rowOff>114300</xdr:rowOff>
    </xdr:to>
    <xdr:sp>
      <xdr:nvSpPr>
        <xdr:cNvPr id="82" name="Line 1005"/>
        <xdr:cNvSpPr>
          <a:spLocks/>
        </xdr:cNvSpPr>
      </xdr:nvSpPr>
      <xdr:spPr>
        <a:xfrm flipH="1" flipV="1">
          <a:off x="2266950" y="91249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514350</xdr:colOff>
      <xdr:row>41</xdr:row>
      <xdr:rowOff>0</xdr:rowOff>
    </xdr:to>
    <xdr:sp>
      <xdr:nvSpPr>
        <xdr:cNvPr id="83" name="text 3"/>
        <xdr:cNvSpPr txBox="1">
          <a:spLocks noChangeArrowheads="1"/>
        </xdr:cNvSpPr>
      </xdr:nvSpPr>
      <xdr:spPr>
        <a:xfrm>
          <a:off x="1028700" y="9925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114300</xdr:rowOff>
    </xdr:from>
    <xdr:to>
      <xdr:col>2</xdr:col>
      <xdr:colOff>447675</xdr:colOff>
      <xdr:row>40</xdr:row>
      <xdr:rowOff>114300</xdr:rowOff>
    </xdr:to>
    <xdr:sp>
      <xdr:nvSpPr>
        <xdr:cNvPr id="84" name="Line 1011"/>
        <xdr:cNvSpPr>
          <a:spLocks/>
        </xdr:cNvSpPr>
      </xdr:nvSpPr>
      <xdr:spPr>
        <a:xfrm>
          <a:off x="1095375" y="10039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36</xdr:row>
      <xdr:rowOff>0</xdr:rowOff>
    </xdr:from>
    <xdr:to>
      <xdr:col>14</xdr:col>
      <xdr:colOff>476250</xdr:colOff>
      <xdr:row>43</xdr:row>
      <xdr:rowOff>0</xdr:rowOff>
    </xdr:to>
    <xdr:sp>
      <xdr:nvSpPr>
        <xdr:cNvPr id="85" name="Line 1012"/>
        <xdr:cNvSpPr>
          <a:spLocks/>
        </xdr:cNvSpPr>
      </xdr:nvSpPr>
      <xdr:spPr>
        <a:xfrm>
          <a:off x="10420350" y="9010650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34</xdr:row>
      <xdr:rowOff>0</xdr:rowOff>
    </xdr:from>
    <xdr:ext cx="971550" cy="457200"/>
    <xdr:sp>
      <xdr:nvSpPr>
        <xdr:cNvPr id="86" name="text 774"/>
        <xdr:cNvSpPr txBox="1">
          <a:spLocks noChangeArrowheads="1"/>
        </xdr:cNvSpPr>
      </xdr:nvSpPr>
      <xdr:spPr>
        <a:xfrm>
          <a:off x="9944100" y="8553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16,251</a:t>
          </a:r>
        </a:p>
      </xdr:txBody>
    </xdr:sp>
    <xdr:clientData/>
  </xdr:oneCellAnchor>
  <xdr:twoCellAnchor>
    <xdr:from>
      <xdr:col>8</xdr:col>
      <xdr:colOff>495300</xdr:colOff>
      <xdr:row>13</xdr:row>
      <xdr:rowOff>114300</xdr:rowOff>
    </xdr:from>
    <xdr:to>
      <xdr:col>17</xdr:col>
      <xdr:colOff>266700</xdr:colOff>
      <xdr:row>19</xdr:row>
      <xdr:rowOff>114300</xdr:rowOff>
    </xdr:to>
    <xdr:sp>
      <xdr:nvSpPr>
        <xdr:cNvPr id="87" name="Line 21"/>
        <xdr:cNvSpPr>
          <a:spLocks/>
        </xdr:cNvSpPr>
      </xdr:nvSpPr>
      <xdr:spPr>
        <a:xfrm flipH="1">
          <a:off x="5981700" y="3867150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13</xdr:row>
      <xdr:rowOff>114300</xdr:rowOff>
    </xdr:from>
    <xdr:to>
      <xdr:col>20</xdr:col>
      <xdr:colOff>495300</xdr:colOff>
      <xdr:row>16</xdr:row>
      <xdr:rowOff>114300</xdr:rowOff>
    </xdr:to>
    <xdr:sp>
      <xdr:nvSpPr>
        <xdr:cNvPr id="88" name="Line 22"/>
        <xdr:cNvSpPr>
          <a:spLocks/>
        </xdr:cNvSpPr>
      </xdr:nvSpPr>
      <xdr:spPr>
        <a:xfrm flipH="1">
          <a:off x="11925300" y="3867150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17</xdr:row>
      <xdr:rowOff>114300</xdr:rowOff>
    </xdr:from>
    <xdr:to>
      <xdr:col>13</xdr:col>
      <xdr:colOff>266700</xdr:colOff>
      <xdr:row>17</xdr:row>
      <xdr:rowOff>114300</xdr:rowOff>
    </xdr:to>
    <xdr:sp>
      <xdr:nvSpPr>
        <xdr:cNvPr id="89" name="Line 27"/>
        <xdr:cNvSpPr>
          <a:spLocks/>
        </xdr:cNvSpPr>
      </xdr:nvSpPr>
      <xdr:spPr>
        <a:xfrm flipV="1">
          <a:off x="8210550" y="4781550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123825</xdr:colOff>
      <xdr:row>17</xdr:row>
      <xdr:rowOff>114300</xdr:rowOff>
    </xdr:from>
    <xdr:to>
      <xdr:col>39</xdr:col>
      <xdr:colOff>266700</xdr:colOff>
      <xdr:row>17</xdr:row>
      <xdr:rowOff>114300</xdr:rowOff>
    </xdr:to>
    <xdr:sp>
      <xdr:nvSpPr>
        <xdr:cNvPr id="90" name="Line 74"/>
        <xdr:cNvSpPr>
          <a:spLocks/>
        </xdr:cNvSpPr>
      </xdr:nvSpPr>
      <xdr:spPr>
        <a:xfrm flipV="1">
          <a:off x="27384375" y="4781550"/>
          <a:ext cx="1628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17</xdr:row>
      <xdr:rowOff>76200</xdr:rowOff>
    </xdr:from>
    <xdr:to>
      <xdr:col>40</xdr:col>
      <xdr:colOff>495300</xdr:colOff>
      <xdr:row>17</xdr:row>
      <xdr:rowOff>114300</xdr:rowOff>
    </xdr:to>
    <xdr:sp>
      <xdr:nvSpPr>
        <xdr:cNvPr id="91" name="Line 75"/>
        <xdr:cNvSpPr>
          <a:spLocks/>
        </xdr:cNvSpPr>
      </xdr:nvSpPr>
      <xdr:spPr>
        <a:xfrm flipH="1">
          <a:off x="29013150" y="4743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276225</xdr:colOff>
      <xdr:row>11</xdr:row>
      <xdr:rowOff>114300</xdr:rowOff>
    </xdr:from>
    <xdr:to>
      <xdr:col>48</xdr:col>
      <xdr:colOff>504825</xdr:colOff>
      <xdr:row>12</xdr:row>
      <xdr:rowOff>114300</xdr:rowOff>
    </xdr:to>
    <xdr:sp>
      <xdr:nvSpPr>
        <xdr:cNvPr id="92" name="Line 83"/>
        <xdr:cNvSpPr>
          <a:spLocks/>
        </xdr:cNvSpPr>
      </xdr:nvSpPr>
      <xdr:spPr>
        <a:xfrm flipH="1" flipV="1">
          <a:off x="35271075" y="340995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12</xdr:row>
      <xdr:rowOff>0</xdr:rowOff>
    </xdr:from>
    <xdr:to>
      <xdr:col>56</xdr:col>
      <xdr:colOff>0</xdr:colOff>
      <xdr:row>17</xdr:row>
      <xdr:rowOff>0</xdr:rowOff>
    </xdr:to>
    <xdr:sp>
      <xdr:nvSpPr>
        <xdr:cNvPr id="93" name="TextBox 84"/>
        <xdr:cNvSpPr txBox="1">
          <a:spLocks noChangeArrowheads="1"/>
        </xdr:cNvSpPr>
      </xdr:nvSpPr>
      <xdr:spPr>
        <a:xfrm>
          <a:off x="39452550" y="3524250"/>
          <a:ext cx="20002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Vlečka
AGROSTROJ  a.s.</a:t>
          </a:r>
        </a:p>
      </xdr:txBody>
    </xdr:sp>
    <xdr:clientData/>
  </xdr:twoCellAnchor>
  <xdr:oneCellAnchor>
    <xdr:from>
      <xdr:col>75</xdr:col>
      <xdr:colOff>0</xdr:colOff>
      <xdr:row>22</xdr:row>
      <xdr:rowOff>0</xdr:rowOff>
    </xdr:from>
    <xdr:ext cx="514350" cy="228600"/>
    <xdr:sp>
      <xdr:nvSpPr>
        <xdr:cNvPr id="94" name="text 7125"/>
        <xdr:cNvSpPr txBox="1">
          <a:spLocks noChangeArrowheads="1"/>
        </xdr:cNvSpPr>
      </xdr:nvSpPr>
      <xdr:spPr>
        <a:xfrm>
          <a:off x="55797450" y="58102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60</xdr:col>
      <xdr:colOff>476250</xdr:colOff>
      <xdr:row>29</xdr:row>
      <xdr:rowOff>76200</xdr:rowOff>
    </xdr:from>
    <xdr:to>
      <xdr:col>70</xdr:col>
      <xdr:colOff>0</xdr:colOff>
      <xdr:row>30</xdr:row>
      <xdr:rowOff>152400</xdr:rowOff>
    </xdr:to>
    <xdr:grpSp>
      <xdr:nvGrpSpPr>
        <xdr:cNvPr id="95" name="Group 148"/>
        <xdr:cNvGrpSpPr>
          <a:grpSpLocks/>
        </xdr:cNvGrpSpPr>
      </xdr:nvGrpSpPr>
      <xdr:grpSpPr>
        <a:xfrm>
          <a:off x="44900850" y="7486650"/>
          <a:ext cx="6953250" cy="304800"/>
          <a:chOff x="115" y="388"/>
          <a:chExt cx="1117" cy="40"/>
        </a:xfrm>
        <a:solidFill>
          <a:srgbClr val="FFFFFF"/>
        </a:solidFill>
      </xdr:grpSpPr>
      <xdr:sp>
        <xdr:nvSpPr>
          <xdr:cNvPr id="96" name="Rectangle 14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5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5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5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5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5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5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5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5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504825</xdr:colOff>
      <xdr:row>23</xdr:row>
      <xdr:rowOff>76200</xdr:rowOff>
    </xdr:from>
    <xdr:to>
      <xdr:col>65</xdr:col>
      <xdr:colOff>0</xdr:colOff>
      <xdr:row>24</xdr:row>
      <xdr:rowOff>152400</xdr:rowOff>
    </xdr:to>
    <xdr:grpSp>
      <xdr:nvGrpSpPr>
        <xdr:cNvPr id="105" name="Group 158"/>
        <xdr:cNvGrpSpPr>
          <a:grpSpLocks/>
        </xdr:cNvGrpSpPr>
      </xdr:nvGrpSpPr>
      <xdr:grpSpPr>
        <a:xfrm>
          <a:off x="44929425" y="6115050"/>
          <a:ext cx="3438525" cy="304800"/>
          <a:chOff x="115" y="388"/>
          <a:chExt cx="1117" cy="40"/>
        </a:xfrm>
        <a:solidFill>
          <a:srgbClr val="FFFFFF"/>
        </a:solidFill>
      </xdr:grpSpPr>
      <xdr:sp>
        <xdr:nvSpPr>
          <xdr:cNvPr id="106" name="Rectangle 15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6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6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6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6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6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6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6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6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26</xdr:row>
      <xdr:rowOff>76200</xdr:rowOff>
    </xdr:from>
    <xdr:to>
      <xdr:col>70</xdr:col>
      <xdr:colOff>0</xdr:colOff>
      <xdr:row>27</xdr:row>
      <xdr:rowOff>152400</xdr:rowOff>
    </xdr:to>
    <xdr:grpSp>
      <xdr:nvGrpSpPr>
        <xdr:cNvPr id="115" name="Group 181"/>
        <xdr:cNvGrpSpPr>
          <a:grpSpLocks/>
        </xdr:cNvGrpSpPr>
      </xdr:nvGrpSpPr>
      <xdr:grpSpPr>
        <a:xfrm>
          <a:off x="48882300" y="6800850"/>
          <a:ext cx="2971800" cy="304800"/>
          <a:chOff x="115" y="388"/>
          <a:chExt cx="1117" cy="40"/>
        </a:xfrm>
        <a:solidFill>
          <a:srgbClr val="FFFFFF"/>
        </a:solidFill>
      </xdr:grpSpPr>
      <xdr:sp>
        <xdr:nvSpPr>
          <xdr:cNvPr id="116" name="Rectangle 18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8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8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8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8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8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8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8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9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25" name="Line 193"/>
        <xdr:cNvSpPr>
          <a:spLocks/>
        </xdr:cNvSpPr>
      </xdr:nvSpPr>
      <xdr:spPr>
        <a:xfrm flipH="1">
          <a:off x="39966900" y="1040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26" name="Line 194"/>
        <xdr:cNvSpPr>
          <a:spLocks/>
        </xdr:cNvSpPr>
      </xdr:nvSpPr>
      <xdr:spPr>
        <a:xfrm flipH="1">
          <a:off x="39966900" y="10391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27" name="Line 195"/>
        <xdr:cNvSpPr>
          <a:spLocks/>
        </xdr:cNvSpPr>
      </xdr:nvSpPr>
      <xdr:spPr>
        <a:xfrm flipH="1">
          <a:off x="39966900" y="10858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28" name="Line 196"/>
        <xdr:cNvSpPr>
          <a:spLocks/>
        </xdr:cNvSpPr>
      </xdr:nvSpPr>
      <xdr:spPr>
        <a:xfrm flipH="1">
          <a:off x="39966900" y="10848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129" name="Line 197"/>
        <xdr:cNvSpPr>
          <a:spLocks/>
        </xdr:cNvSpPr>
      </xdr:nvSpPr>
      <xdr:spPr>
        <a:xfrm flipH="1">
          <a:off x="39966900" y="10839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30" name="Line 198"/>
        <xdr:cNvSpPr>
          <a:spLocks/>
        </xdr:cNvSpPr>
      </xdr:nvSpPr>
      <xdr:spPr>
        <a:xfrm flipH="1">
          <a:off x="39966900" y="1083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1" name="Line 199"/>
        <xdr:cNvSpPr>
          <a:spLocks/>
        </xdr:cNvSpPr>
      </xdr:nvSpPr>
      <xdr:spPr>
        <a:xfrm flipH="1">
          <a:off x="39966900" y="10629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2" name="Line 200"/>
        <xdr:cNvSpPr>
          <a:spLocks/>
        </xdr:cNvSpPr>
      </xdr:nvSpPr>
      <xdr:spPr>
        <a:xfrm flipH="1">
          <a:off x="39966900" y="10620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41</xdr:row>
      <xdr:rowOff>0</xdr:rowOff>
    </xdr:to>
    <xdr:sp>
      <xdr:nvSpPr>
        <xdr:cNvPr id="133" name="text 7166"/>
        <xdr:cNvSpPr txBox="1">
          <a:spLocks noChangeArrowheads="1"/>
        </xdr:cNvSpPr>
      </xdr:nvSpPr>
      <xdr:spPr>
        <a:xfrm>
          <a:off x="18859500" y="9925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134" name="text 7166"/>
        <xdr:cNvSpPr txBox="1">
          <a:spLocks noChangeArrowheads="1"/>
        </xdr:cNvSpPr>
      </xdr:nvSpPr>
      <xdr:spPr>
        <a:xfrm>
          <a:off x="1028700" y="7181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42</xdr:col>
      <xdr:colOff>495300</xdr:colOff>
      <xdr:row>34</xdr:row>
      <xdr:rowOff>0</xdr:rowOff>
    </xdr:from>
    <xdr:to>
      <xdr:col>43</xdr:col>
      <xdr:colOff>266700</xdr:colOff>
      <xdr:row>34</xdr:row>
      <xdr:rowOff>76200</xdr:rowOff>
    </xdr:to>
    <xdr:sp>
      <xdr:nvSpPr>
        <xdr:cNvPr id="135" name="Line 283"/>
        <xdr:cNvSpPr>
          <a:spLocks/>
        </xdr:cNvSpPr>
      </xdr:nvSpPr>
      <xdr:spPr>
        <a:xfrm>
          <a:off x="31242000" y="8553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11</xdr:row>
      <xdr:rowOff>114300</xdr:rowOff>
    </xdr:from>
    <xdr:to>
      <xdr:col>35</xdr:col>
      <xdr:colOff>266700</xdr:colOff>
      <xdr:row>13</xdr:row>
      <xdr:rowOff>114300</xdr:rowOff>
    </xdr:to>
    <xdr:sp>
      <xdr:nvSpPr>
        <xdr:cNvPr id="136" name="Line 284"/>
        <xdr:cNvSpPr>
          <a:spLocks/>
        </xdr:cNvSpPr>
      </xdr:nvSpPr>
      <xdr:spPr>
        <a:xfrm flipH="1" flipV="1">
          <a:off x="23812500" y="34099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16</xdr:row>
      <xdr:rowOff>0</xdr:rowOff>
    </xdr:from>
    <xdr:to>
      <xdr:col>46</xdr:col>
      <xdr:colOff>0</xdr:colOff>
      <xdr:row>17</xdr:row>
      <xdr:rowOff>0</xdr:rowOff>
    </xdr:to>
    <xdr:sp>
      <xdr:nvSpPr>
        <xdr:cNvPr id="137" name="text 207"/>
        <xdr:cNvSpPr txBox="1">
          <a:spLocks noChangeArrowheads="1"/>
        </xdr:cNvSpPr>
      </xdr:nvSpPr>
      <xdr:spPr>
        <a:xfrm>
          <a:off x="33356550" y="4438650"/>
          <a:ext cx="6667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A</a:t>
          </a:r>
        </a:p>
      </xdr:txBody>
    </xdr:sp>
    <xdr:clientData/>
  </xdr:twoCellAnchor>
  <xdr:twoCellAnchor>
    <xdr:from>
      <xdr:col>14</xdr:col>
      <xdr:colOff>495300</xdr:colOff>
      <xdr:row>25</xdr:row>
      <xdr:rowOff>152400</xdr:rowOff>
    </xdr:from>
    <xdr:to>
      <xdr:col>15</xdr:col>
      <xdr:colOff>266700</xdr:colOff>
      <xdr:row>26</xdr:row>
      <xdr:rowOff>0</xdr:rowOff>
    </xdr:to>
    <xdr:sp>
      <xdr:nvSpPr>
        <xdr:cNvPr id="138" name="Line 444"/>
        <xdr:cNvSpPr>
          <a:spLocks/>
        </xdr:cNvSpPr>
      </xdr:nvSpPr>
      <xdr:spPr>
        <a:xfrm flipH="1">
          <a:off x="10439400" y="6648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139" name="Group 445"/>
        <xdr:cNvGrpSpPr>
          <a:grpSpLocks noChangeAspect="1"/>
        </xdr:cNvGrpSpPr>
      </xdr:nvGrpSpPr>
      <xdr:grpSpPr>
        <a:xfrm>
          <a:off x="7315200" y="6943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4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24</xdr:row>
      <xdr:rowOff>219075</xdr:rowOff>
    </xdr:from>
    <xdr:to>
      <xdr:col>13</xdr:col>
      <xdr:colOff>419100</xdr:colOff>
      <xdr:row>26</xdr:row>
      <xdr:rowOff>114300</xdr:rowOff>
    </xdr:to>
    <xdr:grpSp>
      <xdr:nvGrpSpPr>
        <xdr:cNvPr id="142" name="Group 448"/>
        <xdr:cNvGrpSpPr>
          <a:grpSpLocks noChangeAspect="1"/>
        </xdr:cNvGrpSpPr>
      </xdr:nvGrpSpPr>
      <xdr:grpSpPr>
        <a:xfrm>
          <a:off x="9534525" y="6486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3" name="Line 4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20</xdr:row>
      <xdr:rowOff>219075</xdr:rowOff>
    </xdr:from>
    <xdr:to>
      <xdr:col>19</xdr:col>
      <xdr:colOff>419100</xdr:colOff>
      <xdr:row>22</xdr:row>
      <xdr:rowOff>114300</xdr:rowOff>
    </xdr:to>
    <xdr:grpSp>
      <xdr:nvGrpSpPr>
        <xdr:cNvPr id="145" name="Group 451"/>
        <xdr:cNvGrpSpPr>
          <a:grpSpLocks noChangeAspect="1"/>
        </xdr:cNvGrpSpPr>
      </xdr:nvGrpSpPr>
      <xdr:grpSpPr>
        <a:xfrm>
          <a:off x="13992225" y="5572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4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23</xdr:row>
      <xdr:rowOff>0</xdr:rowOff>
    </xdr:from>
    <xdr:to>
      <xdr:col>17</xdr:col>
      <xdr:colOff>266700</xdr:colOff>
      <xdr:row>23</xdr:row>
      <xdr:rowOff>142875</xdr:rowOff>
    </xdr:to>
    <xdr:sp>
      <xdr:nvSpPr>
        <xdr:cNvPr id="148" name="Line 454"/>
        <xdr:cNvSpPr>
          <a:spLocks/>
        </xdr:cNvSpPr>
      </xdr:nvSpPr>
      <xdr:spPr>
        <a:xfrm flipH="1">
          <a:off x="11925300" y="60388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152400</xdr:rowOff>
    </xdr:from>
    <xdr:to>
      <xdr:col>18</xdr:col>
      <xdr:colOff>495300</xdr:colOff>
      <xdr:row>23</xdr:row>
      <xdr:rowOff>0</xdr:rowOff>
    </xdr:to>
    <xdr:sp>
      <xdr:nvSpPr>
        <xdr:cNvPr id="149" name="Line 462"/>
        <xdr:cNvSpPr>
          <a:spLocks/>
        </xdr:cNvSpPr>
      </xdr:nvSpPr>
      <xdr:spPr>
        <a:xfrm flipH="1">
          <a:off x="12668250" y="5962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19</xdr:col>
      <xdr:colOff>266700</xdr:colOff>
      <xdr:row>22</xdr:row>
      <xdr:rowOff>152400</xdr:rowOff>
    </xdr:to>
    <xdr:sp>
      <xdr:nvSpPr>
        <xdr:cNvPr id="150" name="Line 463"/>
        <xdr:cNvSpPr>
          <a:spLocks/>
        </xdr:cNvSpPr>
      </xdr:nvSpPr>
      <xdr:spPr>
        <a:xfrm flipH="1">
          <a:off x="13411200" y="5924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22</xdr:row>
      <xdr:rowOff>0</xdr:rowOff>
    </xdr:from>
    <xdr:to>
      <xdr:col>16</xdr:col>
      <xdr:colOff>495300</xdr:colOff>
      <xdr:row>22</xdr:row>
      <xdr:rowOff>76200</xdr:rowOff>
    </xdr:to>
    <xdr:sp>
      <xdr:nvSpPr>
        <xdr:cNvPr id="151" name="Line 464"/>
        <xdr:cNvSpPr>
          <a:spLocks/>
        </xdr:cNvSpPr>
      </xdr:nvSpPr>
      <xdr:spPr>
        <a:xfrm flipH="1" flipV="1">
          <a:off x="11182350" y="5810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85725</xdr:colOff>
      <xdr:row>20</xdr:row>
      <xdr:rowOff>57150</xdr:rowOff>
    </xdr:from>
    <xdr:to>
      <xdr:col>15</xdr:col>
      <xdr:colOff>438150</xdr:colOff>
      <xdr:row>20</xdr:row>
      <xdr:rowOff>180975</xdr:rowOff>
    </xdr:to>
    <xdr:sp>
      <xdr:nvSpPr>
        <xdr:cNvPr id="152" name="kreslení 12"/>
        <xdr:cNvSpPr>
          <a:spLocks/>
        </xdr:cNvSpPr>
      </xdr:nvSpPr>
      <xdr:spPr>
        <a:xfrm>
          <a:off x="11001375" y="5410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19</xdr:row>
      <xdr:rowOff>152400</xdr:rowOff>
    </xdr:from>
    <xdr:to>
      <xdr:col>11</xdr:col>
      <xdr:colOff>266700</xdr:colOff>
      <xdr:row>20</xdr:row>
      <xdr:rowOff>0</xdr:rowOff>
    </xdr:to>
    <xdr:sp>
      <xdr:nvSpPr>
        <xdr:cNvPr id="153" name="Line 475"/>
        <xdr:cNvSpPr>
          <a:spLocks/>
        </xdr:cNvSpPr>
      </xdr:nvSpPr>
      <xdr:spPr>
        <a:xfrm flipH="1" flipV="1">
          <a:off x="7467600" y="5276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19</xdr:row>
      <xdr:rowOff>114300</xdr:rowOff>
    </xdr:from>
    <xdr:to>
      <xdr:col>10</xdr:col>
      <xdr:colOff>495300</xdr:colOff>
      <xdr:row>19</xdr:row>
      <xdr:rowOff>152400</xdr:rowOff>
    </xdr:to>
    <xdr:sp>
      <xdr:nvSpPr>
        <xdr:cNvPr id="154" name="Line 476"/>
        <xdr:cNvSpPr>
          <a:spLocks/>
        </xdr:cNvSpPr>
      </xdr:nvSpPr>
      <xdr:spPr>
        <a:xfrm flipH="1" flipV="1">
          <a:off x="6724650" y="5238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76200</xdr:colOff>
      <xdr:row>18</xdr:row>
      <xdr:rowOff>57150</xdr:rowOff>
    </xdr:from>
    <xdr:to>
      <xdr:col>7</xdr:col>
      <xdr:colOff>428625</xdr:colOff>
      <xdr:row>18</xdr:row>
      <xdr:rowOff>180975</xdr:rowOff>
    </xdr:to>
    <xdr:sp>
      <xdr:nvSpPr>
        <xdr:cNvPr id="155" name="kreslení 12"/>
        <xdr:cNvSpPr>
          <a:spLocks/>
        </xdr:cNvSpPr>
      </xdr:nvSpPr>
      <xdr:spPr>
        <a:xfrm>
          <a:off x="5048250" y="4953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40</xdr:row>
      <xdr:rowOff>114300</xdr:rowOff>
    </xdr:from>
    <xdr:to>
      <xdr:col>20</xdr:col>
      <xdr:colOff>647700</xdr:colOff>
      <xdr:row>42</xdr:row>
      <xdr:rowOff>28575</xdr:rowOff>
    </xdr:to>
    <xdr:grpSp>
      <xdr:nvGrpSpPr>
        <xdr:cNvPr id="156" name="Group 489"/>
        <xdr:cNvGrpSpPr>
          <a:grpSpLocks noChangeAspect="1"/>
        </xdr:cNvGrpSpPr>
      </xdr:nvGrpSpPr>
      <xdr:grpSpPr>
        <a:xfrm>
          <a:off x="14744700" y="100393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57" name="Line 49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9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276225</xdr:colOff>
      <xdr:row>38</xdr:row>
      <xdr:rowOff>9525</xdr:rowOff>
    </xdr:from>
    <xdr:to>
      <xdr:col>20</xdr:col>
      <xdr:colOff>714375</xdr:colOff>
      <xdr:row>39</xdr:row>
      <xdr:rowOff>0</xdr:rowOff>
    </xdr:to>
    <xdr:grpSp>
      <xdr:nvGrpSpPr>
        <xdr:cNvPr id="159" name="Group 493"/>
        <xdr:cNvGrpSpPr>
          <a:grpSpLocks/>
        </xdr:cNvGrpSpPr>
      </xdr:nvGrpSpPr>
      <xdr:grpSpPr>
        <a:xfrm>
          <a:off x="14678025" y="94773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0" name="Oval 4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49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49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4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35</xdr:row>
      <xdr:rowOff>9525</xdr:rowOff>
    </xdr:from>
    <xdr:to>
      <xdr:col>12</xdr:col>
      <xdr:colOff>600075</xdr:colOff>
      <xdr:row>37</xdr:row>
      <xdr:rowOff>0</xdr:rowOff>
    </xdr:to>
    <xdr:grpSp>
      <xdr:nvGrpSpPr>
        <xdr:cNvPr id="164" name="Group 499"/>
        <xdr:cNvGrpSpPr>
          <a:grpSpLocks noChangeAspect="1"/>
        </xdr:cNvGrpSpPr>
      </xdr:nvGrpSpPr>
      <xdr:grpSpPr>
        <a:xfrm>
          <a:off x="8839200" y="8791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5" name="Line 50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50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50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AutoShape 50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69" name="Group 505"/>
        <xdr:cNvGrpSpPr>
          <a:grpSpLocks noChangeAspect="1"/>
        </xdr:cNvGrpSpPr>
      </xdr:nvGrpSpPr>
      <xdr:grpSpPr>
        <a:xfrm>
          <a:off x="58140600" y="6943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5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28</xdr:row>
      <xdr:rowOff>114300</xdr:rowOff>
    </xdr:from>
    <xdr:to>
      <xdr:col>76</xdr:col>
      <xdr:colOff>657225</xdr:colOff>
      <xdr:row>30</xdr:row>
      <xdr:rowOff>28575</xdr:rowOff>
    </xdr:to>
    <xdr:grpSp>
      <xdr:nvGrpSpPr>
        <xdr:cNvPr id="172" name="Group 508"/>
        <xdr:cNvGrpSpPr>
          <a:grpSpLocks noChangeAspect="1"/>
        </xdr:cNvGrpSpPr>
      </xdr:nvGrpSpPr>
      <xdr:grpSpPr>
        <a:xfrm>
          <a:off x="56664225" y="729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5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30</xdr:row>
      <xdr:rowOff>114300</xdr:rowOff>
    </xdr:from>
    <xdr:to>
      <xdr:col>73</xdr:col>
      <xdr:colOff>247650</xdr:colOff>
      <xdr:row>31</xdr:row>
      <xdr:rowOff>0</xdr:rowOff>
    </xdr:to>
    <xdr:sp>
      <xdr:nvSpPr>
        <xdr:cNvPr id="175" name="Line 516"/>
        <xdr:cNvSpPr>
          <a:spLocks/>
        </xdr:cNvSpPr>
      </xdr:nvSpPr>
      <xdr:spPr>
        <a:xfrm flipV="1">
          <a:off x="53816250" y="7753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76200</xdr:colOff>
      <xdr:row>32</xdr:row>
      <xdr:rowOff>47625</xdr:rowOff>
    </xdr:from>
    <xdr:to>
      <xdr:col>71</xdr:col>
      <xdr:colOff>428625</xdr:colOff>
      <xdr:row>32</xdr:row>
      <xdr:rowOff>171450</xdr:rowOff>
    </xdr:to>
    <xdr:sp>
      <xdr:nvSpPr>
        <xdr:cNvPr id="176" name="kreslení 417"/>
        <xdr:cNvSpPr>
          <a:spLocks/>
        </xdr:cNvSpPr>
      </xdr:nvSpPr>
      <xdr:spPr>
        <a:xfrm>
          <a:off x="52901850" y="8143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24</xdr:row>
      <xdr:rowOff>219075</xdr:rowOff>
    </xdr:from>
    <xdr:to>
      <xdr:col>75</xdr:col>
      <xdr:colOff>419100</xdr:colOff>
      <xdr:row>26</xdr:row>
      <xdr:rowOff>114300</xdr:rowOff>
    </xdr:to>
    <xdr:grpSp>
      <xdr:nvGrpSpPr>
        <xdr:cNvPr id="177" name="Group 518"/>
        <xdr:cNvGrpSpPr>
          <a:grpSpLocks noChangeAspect="1"/>
        </xdr:cNvGrpSpPr>
      </xdr:nvGrpSpPr>
      <xdr:grpSpPr>
        <a:xfrm>
          <a:off x="55902225" y="6486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8" name="Line 5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26</xdr:row>
      <xdr:rowOff>0</xdr:rowOff>
    </xdr:from>
    <xdr:to>
      <xdr:col>75</xdr:col>
      <xdr:colOff>266700</xdr:colOff>
      <xdr:row>26</xdr:row>
      <xdr:rowOff>114300</xdr:rowOff>
    </xdr:to>
    <xdr:sp>
      <xdr:nvSpPr>
        <xdr:cNvPr id="180" name="Line 521"/>
        <xdr:cNvSpPr>
          <a:spLocks/>
        </xdr:cNvSpPr>
      </xdr:nvSpPr>
      <xdr:spPr>
        <a:xfrm flipH="1" flipV="1">
          <a:off x="55302150" y="67246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142875</xdr:colOff>
      <xdr:row>25</xdr:row>
      <xdr:rowOff>9525</xdr:rowOff>
    </xdr:from>
    <xdr:to>
      <xdr:col>77</xdr:col>
      <xdr:colOff>361950</xdr:colOff>
      <xdr:row>27</xdr:row>
      <xdr:rowOff>0</xdr:rowOff>
    </xdr:to>
    <xdr:grpSp>
      <xdr:nvGrpSpPr>
        <xdr:cNvPr id="181" name="Group 527"/>
        <xdr:cNvGrpSpPr>
          <a:grpSpLocks noChangeAspect="1"/>
        </xdr:cNvGrpSpPr>
      </xdr:nvGrpSpPr>
      <xdr:grpSpPr>
        <a:xfrm>
          <a:off x="57426225" y="6505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2" name="Line 52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52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53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AutoShape 53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24</xdr:row>
      <xdr:rowOff>9525</xdr:rowOff>
    </xdr:from>
    <xdr:to>
      <xdr:col>10</xdr:col>
      <xdr:colOff>600075</xdr:colOff>
      <xdr:row>26</xdr:row>
      <xdr:rowOff>0</xdr:rowOff>
    </xdr:to>
    <xdr:grpSp>
      <xdr:nvGrpSpPr>
        <xdr:cNvPr id="186" name="Group 532"/>
        <xdr:cNvGrpSpPr>
          <a:grpSpLocks noChangeAspect="1"/>
        </xdr:cNvGrpSpPr>
      </xdr:nvGrpSpPr>
      <xdr:grpSpPr>
        <a:xfrm>
          <a:off x="7353300" y="6276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7" name="Line 53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53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53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AutoShape 53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20</xdr:row>
      <xdr:rowOff>0</xdr:rowOff>
    </xdr:from>
    <xdr:to>
      <xdr:col>69</xdr:col>
      <xdr:colOff>247650</xdr:colOff>
      <xdr:row>20</xdr:row>
      <xdr:rowOff>142875</xdr:rowOff>
    </xdr:to>
    <xdr:sp>
      <xdr:nvSpPr>
        <xdr:cNvPr id="191" name="Line 538"/>
        <xdr:cNvSpPr>
          <a:spLocks/>
        </xdr:cNvSpPr>
      </xdr:nvSpPr>
      <xdr:spPr>
        <a:xfrm flipH="1" flipV="1">
          <a:off x="50844450" y="53530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19</xdr:row>
      <xdr:rowOff>152400</xdr:rowOff>
    </xdr:from>
    <xdr:to>
      <xdr:col>68</xdr:col>
      <xdr:colOff>476250</xdr:colOff>
      <xdr:row>20</xdr:row>
      <xdr:rowOff>0</xdr:rowOff>
    </xdr:to>
    <xdr:sp>
      <xdr:nvSpPr>
        <xdr:cNvPr id="192" name="Line 539"/>
        <xdr:cNvSpPr>
          <a:spLocks/>
        </xdr:cNvSpPr>
      </xdr:nvSpPr>
      <xdr:spPr>
        <a:xfrm flipH="1" flipV="1">
          <a:off x="50101500" y="5276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85725</xdr:colOff>
      <xdr:row>21</xdr:row>
      <xdr:rowOff>0</xdr:rowOff>
    </xdr:from>
    <xdr:to>
      <xdr:col>71</xdr:col>
      <xdr:colOff>438150</xdr:colOff>
      <xdr:row>22</xdr:row>
      <xdr:rowOff>114300</xdr:rowOff>
    </xdr:to>
    <xdr:grpSp>
      <xdr:nvGrpSpPr>
        <xdr:cNvPr id="193" name="Group 548"/>
        <xdr:cNvGrpSpPr>
          <a:grpSpLocks/>
        </xdr:cNvGrpSpPr>
      </xdr:nvGrpSpPr>
      <xdr:grpSpPr>
        <a:xfrm>
          <a:off x="52911375" y="55816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94" name="Line 54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5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304800</xdr:colOff>
      <xdr:row>21</xdr:row>
      <xdr:rowOff>57150</xdr:rowOff>
    </xdr:from>
    <xdr:to>
      <xdr:col>74</xdr:col>
      <xdr:colOff>657225</xdr:colOff>
      <xdr:row>21</xdr:row>
      <xdr:rowOff>180975</xdr:rowOff>
    </xdr:to>
    <xdr:sp>
      <xdr:nvSpPr>
        <xdr:cNvPr id="196" name="kreslení 16"/>
        <xdr:cNvSpPr>
          <a:spLocks/>
        </xdr:cNvSpPr>
      </xdr:nvSpPr>
      <xdr:spPr>
        <a:xfrm>
          <a:off x="55130700" y="5638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76200</xdr:colOff>
      <xdr:row>18</xdr:row>
      <xdr:rowOff>57150</xdr:rowOff>
    </xdr:from>
    <xdr:to>
      <xdr:col>67</xdr:col>
      <xdr:colOff>428625</xdr:colOff>
      <xdr:row>18</xdr:row>
      <xdr:rowOff>180975</xdr:rowOff>
    </xdr:to>
    <xdr:sp>
      <xdr:nvSpPr>
        <xdr:cNvPr id="197" name="kreslení 12"/>
        <xdr:cNvSpPr>
          <a:spLocks/>
        </xdr:cNvSpPr>
      </xdr:nvSpPr>
      <xdr:spPr>
        <a:xfrm>
          <a:off x="49930050" y="49530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257175</xdr:colOff>
      <xdr:row>18</xdr:row>
      <xdr:rowOff>9525</xdr:rowOff>
    </xdr:from>
    <xdr:to>
      <xdr:col>68</xdr:col>
      <xdr:colOff>695325</xdr:colOff>
      <xdr:row>19</xdr:row>
      <xdr:rowOff>0</xdr:rowOff>
    </xdr:to>
    <xdr:grpSp>
      <xdr:nvGrpSpPr>
        <xdr:cNvPr id="198" name="Group 554"/>
        <xdr:cNvGrpSpPr>
          <a:grpSpLocks/>
        </xdr:cNvGrpSpPr>
      </xdr:nvGrpSpPr>
      <xdr:grpSpPr>
        <a:xfrm>
          <a:off x="50625375" y="49053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9" name="Oval 5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55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55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5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28575</xdr:colOff>
      <xdr:row>20</xdr:row>
      <xdr:rowOff>9525</xdr:rowOff>
    </xdr:from>
    <xdr:to>
      <xdr:col>75</xdr:col>
      <xdr:colOff>466725</xdr:colOff>
      <xdr:row>21</xdr:row>
      <xdr:rowOff>0</xdr:rowOff>
    </xdr:to>
    <xdr:grpSp>
      <xdr:nvGrpSpPr>
        <xdr:cNvPr id="203" name="Group 559"/>
        <xdr:cNvGrpSpPr>
          <a:grpSpLocks/>
        </xdr:cNvGrpSpPr>
      </xdr:nvGrpSpPr>
      <xdr:grpSpPr>
        <a:xfrm>
          <a:off x="55826025" y="53625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4" name="Oval 5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5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5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18</xdr:row>
      <xdr:rowOff>209550</xdr:rowOff>
    </xdr:from>
    <xdr:to>
      <xdr:col>38</xdr:col>
      <xdr:colOff>628650</xdr:colOff>
      <xdr:row>20</xdr:row>
      <xdr:rowOff>114300</xdr:rowOff>
    </xdr:to>
    <xdr:grpSp>
      <xdr:nvGrpSpPr>
        <xdr:cNvPr id="208" name="Group 564"/>
        <xdr:cNvGrpSpPr>
          <a:grpSpLocks noChangeAspect="1"/>
        </xdr:cNvGrpSpPr>
      </xdr:nvGrpSpPr>
      <xdr:grpSpPr>
        <a:xfrm>
          <a:off x="28098750" y="5105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9" name="Line 5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30</xdr:row>
      <xdr:rowOff>114300</xdr:rowOff>
    </xdr:from>
    <xdr:to>
      <xdr:col>38</xdr:col>
      <xdr:colOff>628650</xdr:colOff>
      <xdr:row>32</xdr:row>
      <xdr:rowOff>28575</xdr:rowOff>
    </xdr:to>
    <xdr:grpSp>
      <xdr:nvGrpSpPr>
        <xdr:cNvPr id="211" name="Group 567"/>
        <xdr:cNvGrpSpPr>
          <a:grpSpLocks noChangeAspect="1"/>
        </xdr:cNvGrpSpPr>
      </xdr:nvGrpSpPr>
      <xdr:grpSpPr>
        <a:xfrm>
          <a:off x="2809875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2" name="Line 5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28</xdr:row>
      <xdr:rowOff>114300</xdr:rowOff>
    </xdr:from>
    <xdr:to>
      <xdr:col>38</xdr:col>
      <xdr:colOff>476250</xdr:colOff>
      <xdr:row>30</xdr:row>
      <xdr:rowOff>114300</xdr:rowOff>
    </xdr:to>
    <xdr:sp>
      <xdr:nvSpPr>
        <xdr:cNvPr id="214" name="Line 570"/>
        <xdr:cNvSpPr>
          <a:spLocks/>
        </xdr:cNvSpPr>
      </xdr:nvSpPr>
      <xdr:spPr>
        <a:xfrm>
          <a:off x="26041350" y="7296150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31</xdr:row>
      <xdr:rowOff>0</xdr:rowOff>
    </xdr:from>
    <xdr:to>
      <xdr:col>40</xdr:col>
      <xdr:colOff>495300</xdr:colOff>
      <xdr:row>31</xdr:row>
      <xdr:rowOff>76200</xdr:rowOff>
    </xdr:to>
    <xdr:sp>
      <xdr:nvSpPr>
        <xdr:cNvPr id="215" name="Line 571"/>
        <xdr:cNvSpPr>
          <a:spLocks/>
        </xdr:cNvSpPr>
      </xdr:nvSpPr>
      <xdr:spPr>
        <a:xfrm>
          <a:off x="29013150" y="7867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114300</xdr:rowOff>
    </xdr:from>
    <xdr:to>
      <xdr:col>38</xdr:col>
      <xdr:colOff>476250</xdr:colOff>
      <xdr:row>22</xdr:row>
      <xdr:rowOff>114300</xdr:rowOff>
    </xdr:to>
    <xdr:sp>
      <xdr:nvSpPr>
        <xdr:cNvPr id="216" name="Line 572"/>
        <xdr:cNvSpPr>
          <a:spLocks/>
        </xdr:cNvSpPr>
      </xdr:nvSpPr>
      <xdr:spPr>
        <a:xfrm flipV="1">
          <a:off x="26041350" y="5467350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19</xdr:row>
      <xdr:rowOff>152400</xdr:rowOff>
    </xdr:from>
    <xdr:to>
      <xdr:col>40</xdr:col>
      <xdr:colOff>495300</xdr:colOff>
      <xdr:row>20</xdr:row>
      <xdr:rowOff>0</xdr:rowOff>
    </xdr:to>
    <xdr:sp>
      <xdr:nvSpPr>
        <xdr:cNvPr id="217" name="Line 573"/>
        <xdr:cNvSpPr>
          <a:spLocks/>
        </xdr:cNvSpPr>
      </xdr:nvSpPr>
      <xdr:spPr>
        <a:xfrm flipV="1">
          <a:off x="29013150" y="5276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20</xdr:row>
      <xdr:rowOff>219075</xdr:rowOff>
    </xdr:from>
    <xdr:to>
      <xdr:col>35</xdr:col>
      <xdr:colOff>419100</xdr:colOff>
      <xdr:row>22</xdr:row>
      <xdr:rowOff>114300</xdr:rowOff>
    </xdr:to>
    <xdr:grpSp>
      <xdr:nvGrpSpPr>
        <xdr:cNvPr id="218" name="Group 574"/>
        <xdr:cNvGrpSpPr>
          <a:grpSpLocks noChangeAspect="1"/>
        </xdr:cNvGrpSpPr>
      </xdr:nvGrpSpPr>
      <xdr:grpSpPr>
        <a:xfrm>
          <a:off x="25879425" y="5572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9" name="Line 5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28</xdr:row>
      <xdr:rowOff>114300</xdr:rowOff>
    </xdr:from>
    <xdr:to>
      <xdr:col>35</xdr:col>
      <xdr:colOff>419100</xdr:colOff>
      <xdr:row>30</xdr:row>
      <xdr:rowOff>28575</xdr:rowOff>
    </xdr:to>
    <xdr:grpSp>
      <xdr:nvGrpSpPr>
        <xdr:cNvPr id="221" name="Group 577"/>
        <xdr:cNvGrpSpPr>
          <a:grpSpLocks noChangeAspect="1"/>
        </xdr:cNvGrpSpPr>
      </xdr:nvGrpSpPr>
      <xdr:grpSpPr>
        <a:xfrm>
          <a:off x="25879425" y="729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2" name="Line 5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32</xdr:row>
      <xdr:rowOff>114300</xdr:rowOff>
    </xdr:from>
    <xdr:to>
      <xdr:col>41</xdr:col>
      <xdr:colOff>266700</xdr:colOff>
      <xdr:row>33</xdr:row>
      <xdr:rowOff>85725</xdr:rowOff>
    </xdr:to>
    <xdr:sp>
      <xdr:nvSpPr>
        <xdr:cNvPr id="224" name="Line 594"/>
        <xdr:cNvSpPr>
          <a:spLocks/>
        </xdr:cNvSpPr>
      </xdr:nvSpPr>
      <xdr:spPr>
        <a:xfrm>
          <a:off x="29756100" y="8210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34</xdr:row>
      <xdr:rowOff>76200</xdr:rowOff>
    </xdr:from>
    <xdr:to>
      <xdr:col>44</xdr:col>
      <xdr:colOff>342900</xdr:colOff>
      <xdr:row>34</xdr:row>
      <xdr:rowOff>114300</xdr:rowOff>
    </xdr:to>
    <xdr:sp>
      <xdr:nvSpPr>
        <xdr:cNvPr id="225" name="Line 595"/>
        <xdr:cNvSpPr>
          <a:spLocks/>
        </xdr:cNvSpPr>
      </xdr:nvSpPr>
      <xdr:spPr>
        <a:xfrm flipH="1" flipV="1">
          <a:off x="31984950" y="8629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18</xdr:row>
      <xdr:rowOff>57150</xdr:rowOff>
    </xdr:from>
    <xdr:to>
      <xdr:col>42</xdr:col>
      <xdr:colOff>666750</xdr:colOff>
      <xdr:row>18</xdr:row>
      <xdr:rowOff>180975</xdr:rowOff>
    </xdr:to>
    <xdr:sp>
      <xdr:nvSpPr>
        <xdr:cNvPr id="226" name="kreslení 16"/>
        <xdr:cNvSpPr>
          <a:spLocks/>
        </xdr:cNvSpPr>
      </xdr:nvSpPr>
      <xdr:spPr>
        <a:xfrm>
          <a:off x="31061025" y="4953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32</xdr:row>
      <xdr:rowOff>47625</xdr:rowOff>
    </xdr:from>
    <xdr:to>
      <xdr:col>42</xdr:col>
      <xdr:colOff>666750</xdr:colOff>
      <xdr:row>32</xdr:row>
      <xdr:rowOff>171450</xdr:rowOff>
    </xdr:to>
    <xdr:sp>
      <xdr:nvSpPr>
        <xdr:cNvPr id="227" name="kreslení 427"/>
        <xdr:cNvSpPr>
          <a:spLocks/>
        </xdr:cNvSpPr>
      </xdr:nvSpPr>
      <xdr:spPr>
        <a:xfrm>
          <a:off x="31061025" y="8143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35</xdr:row>
      <xdr:rowOff>47625</xdr:rowOff>
    </xdr:from>
    <xdr:to>
      <xdr:col>42</xdr:col>
      <xdr:colOff>666750</xdr:colOff>
      <xdr:row>35</xdr:row>
      <xdr:rowOff>171450</xdr:rowOff>
    </xdr:to>
    <xdr:sp>
      <xdr:nvSpPr>
        <xdr:cNvPr id="228" name="kreslení 427"/>
        <xdr:cNvSpPr>
          <a:spLocks/>
        </xdr:cNvSpPr>
      </xdr:nvSpPr>
      <xdr:spPr>
        <a:xfrm>
          <a:off x="31061025" y="8829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76200</xdr:colOff>
      <xdr:row>37</xdr:row>
      <xdr:rowOff>57150</xdr:rowOff>
    </xdr:from>
    <xdr:to>
      <xdr:col>11</xdr:col>
      <xdr:colOff>428625</xdr:colOff>
      <xdr:row>37</xdr:row>
      <xdr:rowOff>180975</xdr:rowOff>
    </xdr:to>
    <xdr:sp>
      <xdr:nvSpPr>
        <xdr:cNvPr id="229" name="kreslení 12"/>
        <xdr:cNvSpPr>
          <a:spLocks/>
        </xdr:cNvSpPr>
      </xdr:nvSpPr>
      <xdr:spPr>
        <a:xfrm>
          <a:off x="8020050" y="9296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123825</xdr:colOff>
      <xdr:row>18</xdr:row>
      <xdr:rowOff>9525</xdr:rowOff>
    </xdr:from>
    <xdr:to>
      <xdr:col>43</xdr:col>
      <xdr:colOff>561975</xdr:colOff>
      <xdr:row>19</xdr:row>
      <xdr:rowOff>0</xdr:rowOff>
    </xdr:to>
    <xdr:grpSp>
      <xdr:nvGrpSpPr>
        <xdr:cNvPr id="230" name="Group 602"/>
        <xdr:cNvGrpSpPr>
          <a:grpSpLocks/>
        </xdr:cNvGrpSpPr>
      </xdr:nvGrpSpPr>
      <xdr:grpSpPr>
        <a:xfrm>
          <a:off x="31842075" y="49053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1" name="Oval 6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60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60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142875</xdr:colOff>
      <xdr:row>32</xdr:row>
      <xdr:rowOff>9525</xdr:rowOff>
    </xdr:from>
    <xdr:to>
      <xdr:col>43</xdr:col>
      <xdr:colOff>581025</xdr:colOff>
      <xdr:row>33</xdr:row>
      <xdr:rowOff>0</xdr:rowOff>
    </xdr:to>
    <xdr:grpSp>
      <xdr:nvGrpSpPr>
        <xdr:cNvPr id="235" name="Group 607"/>
        <xdr:cNvGrpSpPr>
          <a:grpSpLocks/>
        </xdr:cNvGrpSpPr>
      </xdr:nvGrpSpPr>
      <xdr:grpSpPr>
        <a:xfrm>
          <a:off x="31861125" y="81057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36" name="Oval 6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60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61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17</xdr:row>
      <xdr:rowOff>0</xdr:rowOff>
    </xdr:from>
    <xdr:to>
      <xdr:col>41</xdr:col>
      <xdr:colOff>266700</xdr:colOff>
      <xdr:row>17</xdr:row>
      <xdr:rowOff>76200</xdr:rowOff>
    </xdr:to>
    <xdr:sp>
      <xdr:nvSpPr>
        <xdr:cNvPr id="240" name="Line 612"/>
        <xdr:cNvSpPr>
          <a:spLocks/>
        </xdr:cNvSpPr>
      </xdr:nvSpPr>
      <xdr:spPr>
        <a:xfrm flipH="1">
          <a:off x="29756100" y="4667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381000</xdr:colOff>
      <xdr:row>20</xdr:row>
      <xdr:rowOff>152400</xdr:rowOff>
    </xdr:from>
    <xdr:to>
      <xdr:col>36</xdr:col>
      <xdr:colOff>304800</xdr:colOff>
      <xdr:row>21</xdr:row>
      <xdr:rowOff>142875</xdr:rowOff>
    </xdr:to>
    <xdr:grpSp>
      <xdr:nvGrpSpPr>
        <xdr:cNvPr id="241" name="Group 613"/>
        <xdr:cNvGrpSpPr>
          <a:grpSpLocks/>
        </xdr:cNvGrpSpPr>
      </xdr:nvGrpSpPr>
      <xdr:grpSpPr>
        <a:xfrm>
          <a:off x="26155650" y="55054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2" name="Oval 6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61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61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13</xdr:row>
      <xdr:rowOff>114300</xdr:rowOff>
    </xdr:from>
    <xdr:to>
      <xdr:col>39</xdr:col>
      <xdr:colOff>266700</xdr:colOff>
      <xdr:row>14</xdr:row>
      <xdr:rowOff>0</xdr:rowOff>
    </xdr:to>
    <xdr:sp>
      <xdr:nvSpPr>
        <xdr:cNvPr id="246" name="Line 623"/>
        <xdr:cNvSpPr>
          <a:spLocks/>
        </xdr:cNvSpPr>
      </xdr:nvSpPr>
      <xdr:spPr>
        <a:xfrm>
          <a:off x="28270200" y="38671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14</xdr:row>
      <xdr:rowOff>0</xdr:rowOff>
    </xdr:from>
    <xdr:to>
      <xdr:col>40</xdr:col>
      <xdr:colOff>495300</xdr:colOff>
      <xdr:row>14</xdr:row>
      <xdr:rowOff>76200</xdr:rowOff>
    </xdr:to>
    <xdr:sp>
      <xdr:nvSpPr>
        <xdr:cNvPr id="247" name="Line 624"/>
        <xdr:cNvSpPr>
          <a:spLocks/>
        </xdr:cNvSpPr>
      </xdr:nvSpPr>
      <xdr:spPr>
        <a:xfrm>
          <a:off x="29013150" y="3981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14</xdr:row>
      <xdr:rowOff>76200</xdr:rowOff>
    </xdr:from>
    <xdr:to>
      <xdr:col>41</xdr:col>
      <xdr:colOff>266700</xdr:colOff>
      <xdr:row>14</xdr:row>
      <xdr:rowOff>114300</xdr:rowOff>
    </xdr:to>
    <xdr:sp>
      <xdr:nvSpPr>
        <xdr:cNvPr id="248" name="Line 625"/>
        <xdr:cNvSpPr>
          <a:spLocks/>
        </xdr:cNvSpPr>
      </xdr:nvSpPr>
      <xdr:spPr>
        <a:xfrm>
          <a:off x="29756100" y="4057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13</xdr:row>
      <xdr:rowOff>114300</xdr:rowOff>
    </xdr:from>
    <xdr:to>
      <xdr:col>36</xdr:col>
      <xdr:colOff>495300</xdr:colOff>
      <xdr:row>14</xdr:row>
      <xdr:rowOff>0</xdr:rowOff>
    </xdr:to>
    <xdr:sp>
      <xdr:nvSpPr>
        <xdr:cNvPr id="249" name="Line 626"/>
        <xdr:cNvSpPr>
          <a:spLocks/>
        </xdr:cNvSpPr>
      </xdr:nvSpPr>
      <xdr:spPr>
        <a:xfrm>
          <a:off x="26041350" y="38671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14</xdr:row>
      <xdr:rowOff>0</xdr:rowOff>
    </xdr:from>
    <xdr:to>
      <xdr:col>37</xdr:col>
      <xdr:colOff>266700</xdr:colOff>
      <xdr:row>14</xdr:row>
      <xdr:rowOff>76200</xdr:rowOff>
    </xdr:to>
    <xdr:sp>
      <xdr:nvSpPr>
        <xdr:cNvPr id="250" name="Line 627"/>
        <xdr:cNvSpPr>
          <a:spLocks/>
        </xdr:cNvSpPr>
      </xdr:nvSpPr>
      <xdr:spPr>
        <a:xfrm>
          <a:off x="26784300" y="3981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14</xdr:row>
      <xdr:rowOff>76200</xdr:rowOff>
    </xdr:from>
    <xdr:to>
      <xdr:col>38</xdr:col>
      <xdr:colOff>495300</xdr:colOff>
      <xdr:row>14</xdr:row>
      <xdr:rowOff>114300</xdr:rowOff>
    </xdr:to>
    <xdr:sp>
      <xdr:nvSpPr>
        <xdr:cNvPr id="251" name="Line 628"/>
        <xdr:cNvSpPr>
          <a:spLocks/>
        </xdr:cNvSpPr>
      </xdr:nvSpPr>
      <xdr:spPr>
        <a:xfrm>
          <a:off x="27527250" y="4057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133350</xdr:colOff>
      <xdr:row>23</xdr:row>
      <xdr:rowOff>76200</xdr:rowOff>
    </xdr:from>
    <xdr:to>
      <xdr:col>65</xdr:col>
      <xdr:colOff>381000</xdr:colOff>
      <xdr:row>32</xdr:row>
      <xdr:rowOff>0</xdr:rowOff>
    </xdr:to>
    <xdr:sp>
      <xdr:nvSpPr>
        <xdr:cNvPr id="252" name="Rectangle 640"/>
        <xdr:cNvSpPr>
          <a:spLocks/>
        </xdr:cNvSpPr>
      </xdr:nvSpPr>
      <xdr:spPr>
        <a:xfrm>
          <a:off x="48501300" y="6115050"/>
          <a:ext cx="247650" cy="1981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23</xdr:row>
      <xdr:rowOff>76200</xdr:rowOff>
    </xdr:from>
    <xdr:to>
      <xdr:col>65</xdr:col>
      <xdr:colOff>133350</xdr:colOff>
      <xdr:row>24</xdr:row>
      <xdr:rowOff>152400</xdr:rowOff>
    </xdr:to>
    <xdr:sp>
      <xdr:nvSpPr>
        <xdr:cNvPr id="253" name="Rectangle 641"/>
        <xdr:cNvSpPr>
          <a:spLocks/>
        </xdr:cNvSpPr>
      </xdr:nvSpPr>
      <xdr:spPr>
        <a:xfrm>
          <a:off x="48367950" y="6115050"/>
          <a:ext cx="1333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381000</xdr:colOff>
      <xdr:row>26</xdr:row>
      <xdr:rowOff>76200</xdr:rowOff>
    </xdr:from>
    <xdr:to>
      <xdr:col>66</xdr:col>
      <xdr:colOff>0</xdr:colOff>
      <xdr:row>27</xdr:row>
      <xdr:rowOff>152400</xdr:rowOff>
    </xdr:to>
    <xdr:sp>
      <xdr:nvSpPr>
        <xdr:cNvPr id="254" name="Rectangle 643"/>
        <xdr:cNvSpPr>
          <a:spLocks/>
        </xdr:cNvSpPr>
      </xdr:nvSpPr>
      <xdr:spPr>
        <a:xfrm>
          <a:off x="48748950" y="6800850"/>
          <a:ext cx="1333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29</xdr:row>
      <xdr:rowOff>76200</xdr:rowOff>
    </xdr:from>
    <xdr:to>
      <xdr:col>65</xdr:col>
      <xdr:colOff>133350</xdr:colOff>
      <xdr:row>30</xdr:row>
      <xdr:rowOff>152400</xdr:rowOff>
    </xdr:to>
    <xdr:sp>
      <xdr:nvSpPr>
        <xdr:cNvPr id="255" name="Rectangle 644"/>
        <xdr:cNvSpPr>
          <a:spLocks/>
        </xdr:cNvSpPr>
      </xdr:nvSpPr>
      <xdr:spPr>
        <a:xfrm>
          <a:off x="48367950" y="7486650"/>
          <a:ext cx="1333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381000</xdr:colOff>
      <xdr:row>29</xdr:row>
      <xdr:rowOff>76200</xdr:rowOff>
    </xdr:from>
    <xdr:to>
      <xdr:col>66</xdr:col>
      <xdr:colOff>0</xdr:colOff>
      <xdr:row>30</xdr:row>
      <xdr:rowOff>152400</xdr:rowOff>
    </xdr:to>
    <xdr:sp>
      <xdr:nvSpPr>
        <xdr:cNvPr id="256" name="Rectangle 645"/>
        <xdr:cNvSpPr>
          <a:spLocks/>
        </xdr:cNvSpPr>
      </xdr:nvSpPr>
      <xdr:spPr>
        <a:xfrm>
          <a:off x="48748950" y="7486650"/>
          <a:ext cx="1333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17</xdr:row>
      <xdr:rowOff>0</xdr:rowOff>
    </xdr:from>
    <xdr:to>
      <xdr:col>15</xdr:col>
      <xdr:colOff>266700</xdr:colOff>
      <xdr:row>17</xdr:row>
      <xdr:rowOff>76200</xdr:rowOff>
    </xdr:to>
    <xdr:sp>
      <xdr:nvSpPr>
        <xdr:cNvPr id="257" name="Line 646"/>
        <xdr:cNvSpPr>
          <a:spLocks/>
        </xdr:cNvSpPr>
      </xdr:nvSpPr>
      <xdr:spPr>
        <a:xfrm flipV="1">
          <a:off x="10439400" y="4667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17</xdr:row>
      <xdr:rowOff>76200</xdr:rowOff>
    </xdr:from>
    <xdr:to>
      <xdr:col>14</xdr:col>
      <xdr:colOff>495300</xdr:colOff>
      <xdr:row>17</xdr:row>
      <xdr:rowOff>114300</xdr:rowOff>
    </xdr:to>
    <xdr:sp>
      <xdr:nvSpPr>
        <xdr:cNvPr id="258" name="Line 647"/>
        <xdr:cNvSpPr>
          <a:spLocks/>
        </xdr:cNvSpPr>
      </xdr:nvSpPr>
      <xdr:spPr>
        <a:xfrm flipV="1">
          <a:off x="9696450" y="4743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114300</xdr:rowOff>
    </xdr:from>
    <xdr:to>
      <xdr:col>16</xdr:col>
      <xdr:colOff>495300</xdr:colOff>
      <xdr:row>17</xdr:row>
      <xdr:rowOff>0</xdr:rowOff>
    </xdr:to>
    <xdr:sp>
      <xdr:nvSpPr>
        <xdr:cNvPr id="259" name="Line 648"/>
        <xdr:cNvSpPr>
          <a:spLocks/>
        </xdr:cNvSpPr>
      </xdr:nvSpPr>
      <xdr:spPr>
        <a:xfrm flipV="1">
          <a:off x="11182350" y="45529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57150</xdr:colOff>
      <xdr:row>41</xdr:row>
      <xdr:rowOff>57150</xdr:rowOff>
    </xdr:from>
    <xdr:to>
      <xdr:col>16</xdr:col>
      <xdr:colOff>885825</xdr:colOff>
      <xdr:row>41</xdr:row>
      <xdr:rowOff>171450</xdr:rowOff>
    </xdr:to>
    <xdr:grpSp>
      <xdr:nvGrpSpPr>
        <xdr:cNvPr id="260" name="Group 654"/>
        <xdr:cNvGrpSpPr>
          <a:grpSpLocks noChangeAspect="1"/>
        </xdr:cNvGrpSpPr>
      </xdr:nvGrpSpPr>
      <xdr:grpSpPr>
        <a:xfrm>
          <a:off x="11487150" y="10210800"/>
          <a:ext cx="828675" cy="114300"/>
          <a:chOff x="545" y="167"/>
          <a:chExt cx="76" cy="12"/>
        </a:xfrm>
        <a:solidFill>
          <a:srgbClr val="FFFFFF"/>
        </a:solidFill>
      </xdr:grpSpPr>
      <xdr:sp>
        <xdr:nvSpPr>
          <xdr:cNvPr id="261" name="Line 655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56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57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658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59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660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661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662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663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664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65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0</xdr:colOff>
      <xdr:row>37</xdr:row>
      <xdr:rowOff>57150</xdr:rowOff>
    </xdr:from>
    <xdr:to>
      <xdr:col>15</xdr:col>
      <xdr:colOff>438150</xdr:colOff>
      <xdr:row>37</xdr:row>
      <xdr:rowOff>171450</xdr:rowOff>
    </xdr:to>
    <xdr:grpSp>
      <xdr:nvGrpSpPr>
        <xdr:cNvPr id="272" name="Group 666"/>
        <xdr:cNvGrpSpPr>
          <a:grpSpLocks noChangeAspect="1"/>
        </xdr:cNvGrpSpPr>
      </xdr:nvGrpSpPr>
      <xdr:grpSpPr>
        <a:xfrm>
          <a:off x="10915650" y="9296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3" name="Line 6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6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6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76200</xdr:colOff>
      <xdr:row>39</xdr:row>
      <xdr:rowOff>57150</xdr:rowOff>
    </xdr:from>
    <xdr:to>
      <xdr:col>14</xdr:col>
      <xdr:colOff>0</xdr:colOff>
      <xdr:row>39</xdr:row>
      <xdr:rowOff>171450</xdr:rowOff>
    </xdr:to>
    <xdr:grpSp>
      <xdr:nvGrpSpPr>
        <xdr:cNvPr id="277" name="Group 671"/>
        <xdr:cNvGrpSpPr>
          <a:grpSpLocks noChangeAspect="1"/>
        </xdr:cNvGrpSpPr>
      </xdr:nvGrpSpPr>
      <xdr:grpSpPr>
        <a:xfrm>
          <a:off x="9505950" y="9753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8" name="Line 6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6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419100</xdr:colOff>
      <xdr:row>24</xdr:row>
      <xdr:rowOff>57150</xdr:rowOff>
    </xdr:from>
    <xdr:to>
      <xdr:col>18</xdr:col>
      <xdr:colOff>600075</xdr:colOff>
      <xdr:row>24</xdr:row>
      <xdr:rowOff>171450</xdr:rowOff>
    </xdr:to>
    <xdr:grpSp>
      <xdr:nvGrpSpPr>
        <xdr:cNvPr id="282" name="Group 676"/>
        <xdr:cNvGrpSpPr>
          <a:grpSpLocks noChangeAspect="1"/>
        </xdr:cNvGrpSpPr>
      </xdr:nvGrpSpPr>
      <xdr:grpSpPr>
        <a:xfrm>
          <a:off x="12820650" y="63246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83" name="Line 6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6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6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95250</xdr:colOff>
      <xdr:row>21</xdr:row>
      <xdr:rowOff>57150</xdr:rowOff>
    </xdr:from>
    <xdr:to>
      <xdr:col>22</xdr:col>
      <xdr:colOff>285750</xdr:colOff>
      <xdr:row>21</xdr:row>
      <xdr:rowOff>171450</xdr:rowOff>
    </xdr:to>
    <xdr:grpSp>
      <xdr:nvGrpSpPr>
        <xdr:cNvPr id="289" name="Group 683"/>
        <xdr:cNvGrpSpPr>
          <a:grpSpLocks noChangeAspect="1"/>
        </xdr:cNvGrpSpPr>
      </xdr:nvGrpSpPr>
      <xdr:grpSpPr>
        <a:xfrm>
          <a:off x="15468600" y="56388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90" name="Line 68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8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8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8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8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68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28575</xdr:colOff>
      <xdr:row>27</xdr:row>
      <xdr:rowOff>57150</xdr:rowOff>
    </xdr:from>
    <xdr:to>
      <xdr:col>18</xdr:col>
      <xdr:colOff>600075</xdr:colOff>
      <xdr:row>27</xdr:row>
      <xdr:rowOff>171450</xdr:rowOff>
    </xdr:to>
    <xdr:grpSp>
      <xdr:nvGrpSpPr>
        <xdr:cNvPr id="296" name="Group 690"/>
        <xdr:cNvGrpSpPr>
          <a:grpSpLocks noChangeAspect="1"/>
        </xdr:cNvGrpSpPr>
      </xdr:nvGrpSpPr>
      <xdr:grpSpPr>
        <a:xfrm>
          <a:off x="12944475" y="70104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97" name="Line 69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69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9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9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69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285750</xdr:colOff>
      <xdr:row>29</xdr:row>
      <xdr:rowOff>57150</xdr:rowOff>
    </xdr:from>
    <xdr:to>
      <xdr:col>11</xdr:col>
      <xdr:colOff>142875</xdr:colOff>
      <xdr:row>29</xdr:row>
      <xdr:rowOff>171450</xdr:rowOff>
    </xdr:to>
    <xdr:grpSp>
      <xdr:nvGrpSpPr>
        <xdr:cNvPr id="302" name="Group 696"/>
        <xdr:cNvGrpSpPr>
          <a:grpSpLocks noChangeAspect="1"/>
        </xdr:cNvGrpSpPr>
      </xdr:nvGrpSpPr>
      <xdr:grpSpPr>
        <a:xfrm>
          <a:off x="7258050" y="7467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3" name="Line 6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6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7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310" name="Group 705"/>
        <xdr:cNvGrpSpPr>
          <a:grpSpLocks noChangeAspect="1"/>
        </xdr:cNvGrpSpPr>
      </xdr:nvGrpSpPr>
      <xdr:grpSpPr>
        <a:xfrm>
          <a:off x="62855475" y="7010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1" name="Line 7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7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7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7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7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23</xdr:row>
      <xdr:rowOff>57150</xdr:rowOff>
    </xdr:from>
    <xdr:to>
      <xdr:col>68</xdr:col>
      <xdr:colOff>228600</xdr:colOff>
      <xdr:row>23</xdr:row>
      <xdr:rowOff>171450</xdr:rowOff>
    </xdr:to>
    <xdr:grpSp>
      <xdr:nvGrpSpPr>
        <xdr:cNvPr id="318" name="Group 713"/>
        <xdr:cNvGrpSpPr>
          <a:grpSpLocks noChangeAspect="1"/>
        </xdr:cNvGrpSpPr>
      </xdr:nvGrpSpPr>
      <xdr:grpSpPr>
        <a:xfrm>
          <a:off x="49901475" y="60960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9" name="Line 7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7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95250</xdr:colOff>
      <xdr:row>26</xdr:row>
      <xdr:rowOff>57150</xdr:rowOff>
    </xdr:from>
    <xdr:to>
      <xdr:col>70</xdr:col>
      <xdr:colOff>790575</xdr:colOff>
      <xdr:row>26</xdr:row>
      <xdr:rowOff>171450</xdr:rowOff>
    </xdr:to>
    <xdr:grpSp>
      <xdr:nvGrpSpPr>
        <xdr:cNvPr id="325" name="Group 720"/>
        <xdr:cNvGrpSpPr>
          <a:grpSpLocks noChangeAspect="1"/>
        </xdr:cNvGrpSpPr>
      </xdr:nvGrpSpPr>
      <xdr:grpSpPr>
        <a:xfrm>
          <a:off x="51949350" y="67818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26" name="Line 7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7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7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29</xdr:row>
      <xdr:rowOff>57150</xdr:rowOff>
    </xdr:from>
    <xdr:to>
      <xdr:col>71</xdr:col>
      <xdr:colOff>304800</xdr:colOff>
      <xdr:row>29</xdr:row>
      <xdr:rowOff>171450</xdr:rowOff>
    </xdr:to>
    <xdr:grpSp>
      <xdr:nvGrpSpPr>
        <xdr:cNvPr id="332" name="Group 727"/>
        <xdr:cNvGrpSpPr>
          <a:grpSpLocks noChangeAspect="1"/>
        </xdr:cNvGrpSpPr>
      </xdr:nvGrpSpPr>
      <xdr:grpSpPr>
        <a:xfrm>
          <a:off x="52568475" y="74676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33" name="Line 72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2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3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3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73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29" customWidth="1"/>
    <col min="2" max="2" width="10.75390625" style="201" customWidth="1"/>
    <col min="3" max="18" width="10.75390625" style="130" customWidth="1"/>
    <col min="19" max="19" width="4.75390625" style="129" customWidth="1"/>
    <col min="20" max="20" width="2.75390625" style="129" customWidth="1"/>
    <col min="21" max="16384" width="9.125" style="130" customWidth="1"/>
  </cols>
  <sheetData>
    <row r="1" spans="1:20" s="128" customFormat="1" ht="9.75" customHeight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S1" s="125"/>
      <c r="T1" s="125"/>
    </row>
    <row r="2" spans="2:18" ht="36" customHeight="1">
      <c r="B2" s="130"/>
      <c r="D2" s="131"/>
      <c r="E2" s="131"/>
      <c r="F2" s="131"/>
      <c r="G2" s="131"/>
      <c r="H2" s="131"/>
      <c r="I2" s="131"/>
      <c r="J2" s="131"/>
      <c r="K2" s="131"/>
      <c r="L2" s="131"/>
      <c r="R2" s="132"/>
    </row>
    <row r="3" spans="2:12" s="129" customFormat="1" ht="18" customHeight="1">
      <c r="B3" s="133"/>
      <c r="C3" s="133"/>
      <c r="D3" s="133"/>
      <c r="J3" s="134"/>
      <c r="K3" s="133"/>
      <c r="L3" s="133"/>
    </row>
    <row r="4" spans="1:22" s="141" customFormat="1" ht="22.5" customHeight="1">
      <c r="A4" s="135"/>
      <c r="B4" s="115" t="s">
        <v>38</v>
      </c>
      <c r="C4" s="136">
        <v>703</v>
      </c>
      <c r="D4" s="137"/>
      <c r="E4" s="135"/>
      <c r="F4" s="135"/>
      <c r="G4" s="135"/>
      <c r="H4" s="135"/>
      <c r="I4" s="137"/>
      <c r="J4" s="123" t="s">
        <v>52</v>
      </c>
      <c r="K4" s="137"/>
      <c r="L4" s="138"/>
      <c r="M4" s="137"/>
      <c r="N4" s="137"/>
      <c r="O4" s="137"/>
      <c r="P4" s="137"/>
      <c r="Q4" s="139" t="s">
        <v>39</v>
      </c>
      <c r="R4" s="205">
        <v>742528</v>
      </c>
      <c r="S4" s="137"/>
      <c r="T4" s="137"/>
      <c r="U4" s="140"/>
      <c r="V4" s="140"/>
    </row>
    <row r="5" spans="2:22" s="142" customFormat="1" ht="18" customHeight="1" thickBot="1">
      <c r="B5" s="143"/>
      <c r="C5" s="144"/>
      <c r="D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1:22" s="150" customFormat="1" ht="21" customHeight="1">
      <c r="A6" s="145"/>
      <c r="B6" s="146"/>
      <c r="C6" s="147"/>
      <c r="D6" s="146"/>
      <c r="E6" s="148"/>
      <c r="F6" s="148"/>
      <c r="G6" s="148"/>
      <c r="H6" s="148"/>
      <c r="I6" s="148"/>
      <c r="J6" s="146"/>
      <c r="K6" s="146"/>
      <c r="L6" s="146"/>
      <c r="M6" s="146"/>
      <c r="N6" s="146"/>
      <c r="O6" s="146"/>
      <c r="P6" s="146"/>
      <c r="Q6" s="146"/>
      <c r="R6" s="146"/>
      <c r="S6" s="149"/>
      <c r="T6" s="134"/>
      <c r="U6" s="134"/>
      <c r="V6" s="134"/>
    </row>
    <row r="7" spans="1:21" ht="21" customHeight="1">
      <c r="A7" s="151"/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  <c r="S7" s="155"/>
      <c r="T7" s="133"/>
      <c r="U7" s="131"/>
    </row>
    <row r="8" spans="1:21" ht="24.75" customHeight="1">
      <c r="A8" s="151"/>
      <c r="B8" s="156"/>
      <c r="C8" s="158"/>
      <c r="D8" s="158"/>
      <c r="E8" s="158"/>
      <c r="F8" s="158"/>
      <c r="G8" s="158"/>
      <c r="N8" s="158"/>
      <c r="O8" s="158"/>
      <c r="P8" s="158"/>
      <c r="Q8" s="158"/>
      <c r="R8" s="160"/>
      <c r="S8" s="155"/>
      <c r="T8" s="133"/>
      <c r="U8" s="131"/>
    </row>
    <row r="9" spans="1:21" ht="24.75" customHeight="1">
      <c r="A9" s="151"/>
      <c r="B9" s="156"/>
      <c r="C9" s="157" t="s">
        <v>10</v>
      </c>
      <c r="D9" s="158"/>
      <c r="E9" s="158"/>
      <c r="F9" s="158"/>
      <c r="G9" s="158"/>
      <c r="H9" s="159"/>
      <c r="I9" s="159"/>
      <c r="J9" s="102" t="s">
        <v>105</v>
      </c>
      <c r="K9" s="159"/>
      <c r="L9" s="159"/>
      <c r="M9" s="158"/>
      <c r="N9" s="158"/>
      <c r="O9" s="158"/>
      <c r="P9" s="158"/>
      <c r="Q9" s="158"/>
      <c r="R9" s="160"/>
      <c r="S9" s="155"/>
      <c r="T9" s="133"/>
      <c r="U9" s="131"/>
    </row>
    <row r="10" spans="1:21" ht="24.75" customHeight="1">
      <c r="A10" s="151"/>
      <c r="B10" s="156"/>
      <c r="C10" s="61" t="s">
        <v>11</v>
      </c>
      <c r="D10" s="158"/>
      <c r="E10" s="158"/>
      <c r="F10" s="158"/>
      <c r="G10" s="158"/>
      <c r="H10" s="158"/>
      <c r="I10" s="158"/>
      <c r="J10" s="273" t="s">
        <v>96</v>
      </c>
      <c r="K10" s="158"/>
      <c r="L10" s="158"/>
      <c r="M10" s="158"/>
      <c r="N10" s="158"/>
      <c r="O10" s="158"/>
      <c r="P10" s="331" t="s">
        <v>106</v>
      </c>
      <c r="Q10" s="331"/>
      <c r="R10" s="161"/>
      <c r="S10" s="155"/>
      <c r="T10" s="133"/>
      <c r="U10" s="131"/>
    </row>
    <row r="11" spans="1:21" ht="24.75" customHeight="1">
      <c r="A11" s="151"/>
      <c r="B11" s="156"/>
      <c r="C11" s="61" t="s">
        <v>12</v>
      </c>
      <c r="D11" s="158"/>
      <c r="E11" s="158"/>
      <c r="F11" s="158"/>
      <c r="G11" s="158"/>
      <c r="H11" s="158"/>
      <c r="I11" s="158"/>
      <c r="J11" s="273" t="s">
        <v>107</v>
      </c>
      <c r="K11" s="158"/>
      <c r="L11" s="158"/>
      <c r="M11" s="158"/>
      <c r="N11" s="158"/>
      <c r="O11" s="158"/>
      <c r="P11" s="158"/>
      <c r="Q11" s="158"/>
      <c r="R11" s="160"/>
      <c r="S11" s="155"/>
      <c r="T11" s="133"/>
      <c r="U11" s="131"/>
    </row>
    <row r="12" spans="1:21" ht="24.75" customHeight="1">
      <c r="A12" s="151"/>
      <c r="B12" s="156"/>
      <c r="C12" s="158"/>
      <c r="D12" s="158"/>
      <c r="E12" s="158"/>
      <c r="F12" s="158"/>
      <c r="G12" s="158"/>
      <c r="H12" s="158"/>
      <c r="I12" s="158"/>
      <c r="J12" s="290" t="s">
        <v>108</v>
      </c>
      <c r="K12" s="158"/>
      <c r="L12" s="158"/>
      <c r="M12" s="158"/>
      <c r="N12" s="158"/>
      <c r="O12" s="158"/>
      <c r="P12" s="158"/>
      <c r="Q12" s="158"/>
      <c r="R12" s="160"/>
      <c r="S12" s="155"/>
      <c r="T12" s="133"/>
      <c r="U12" s="131"/>
    </row>
    <row r="13" spans="1:21" ht="18" customHeight="1">
      <c r="A13" s="151"/>
      <c r="B13" s="162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4"/>
      <c r="S13" s="155"/>
      <c r="T13" s="133"/>
      <c r="U13" s="131"/>
    </row>
    <row r="14" spans="1:21" ht="18" customHeight="1">
      <c r="A14" s="151"/>
      <c r="B14" s="156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60"/>
      <c r="S14" s="155"/>
      <c r="T14" s="133"/>
      <c r="U14" s="131"/>
    </row>
    <row r="15" spans="1:21" ht="24.75" customHeight="1">
      <c r="A15" s="151"/>
      <c r="B15" s="156"/>
      <c r="C15" s="114" t="s">
        <v>27</v>
      </c>
      <c r="D15" s="158"/>
      <c r="E15" s="158"/>
      <c r="F15" s="158"/>
      <c r="H15" s="158"/>
      <c r="J15" s="165" t="s">
        <v>13</v>
      </c>
      <c r="L15" s="158"/>
      <c r="M15" s="210"/>
      <c r="N15" s="158"/>
      <c r="O15" s="158"/>
      <c r="P15" s="158"/>
      <c r="Q15" s="158"/>
      <c r="R15" s="160"/>
      <c r="S15" s="155"/>
      <c r="T15" s="133"/>
      <c r="U15" s="131"/>
    </row>
    <row r="16" spans="1:21" ht="24.75" customHeight="1">
      <c r="A16" s="151"/>
      <c r="B16" s="156"/>
      <c r="C16" s="62" t="s">
        <v>31</v>
      </c>
      <c r="D16" s="158"/>
      <c r="E16" s="158"/>
      <c r="F16" s="158"/>
      <c r="H16" s="158"/>
      <c r="J16" s="299">
        <v>18.09</v>
      </c>
      <c r="L16" s="158"/>
      <c r="M16" s="210"/>
      <c r="N16" s="158"/>
      <c r="O16" s="158"/>
      <c r="P16" s="158"/>
      <c r="Q16" s="158"/>
      <c r="R16" s="160"/>
      <c r="S16" s="155"/>
      <c r="T16" s="133"/>
      <c r="U16" s="131"/>
    </row>
    <row r="17" spans="1:21" ht="24.75" customHeight="1">
      <c r="A17" s="151"/>
      <c r="B17" s="156"/>
      <c r="C17" s="62" t="s">
        <v>30</v>
      </c>
      <c r="D17" s="158"/>
      <c r="E17" s="158"/>
      <c r="F17" s="158"/>
      <c r="H17" s="158"/>
      <c r="J17" s="78" t="s">
        <v>14</v>
      </c>
      <c r="L17" s="158"/>
      <c r="N17" s="158"/>
      <c r="O17" s="158"/>
      <c r="P17" s="158"/>
      <c r="Q17" s="158"/>
      <c r="R17" s="160"/>
      <c r="S17" s="155"/>
      <c r="T17" s="133"/>
      <c r="U17" s="131"/>
    </row>
    <row r="18" spans="1:21" ht="18" customHeight="1">
      <c r="A18" s="151"/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8"/>
      <c r="S18" s="155"/>
      <c r="T18" s="133"/>
      <c r="U18" s="131"/>
    </row>
    <row r="19" spans="1:21" ht="21" customHeight="1">
      <c r="A19" s="151"/>
      <c r="B19" s="169"/>
      <c r="C19" s="170"/>
      <c r="D19" s="170"/>
      <c r="E19" s="171"/>
      <c r="F19" s="171"/>
      <c r="G19" s="171"/>
      <c r="H19" s="171"/>
      <c r="I19" s="170"/>
      <c r="J19" s="172"/>
      <c r="K19" s="170"/>
      <c r="L19" s="170"/>
      <c r="M19" s="170"/>
      <c r="N19" s="170"/>
      <c r="O19" s="170"/>
      <c r="P19" s="170"/>
      <c r="Q19" s="170"/>
      <c r="R19" s="170"/>
      <c r="S19" s="155"/>
      <c r="T19" s="133"/>
      <c r="U19" s="131"/>
    </row>
    <row r="20" spans="1:19" ht="30" customHeight="1">
      <c r="A20" s="173"/>
      <c r="B20" s="174"/>
      <c r="C20" s="175"/>
      <c r="D20" s="332" t="s">
        <v>40</v>
      </c>
      <c r="E20" s="333"/>
      <c r="F20" s="333"/>
      <c r="G20" s="333"/>
      <c r="H20" s="175"/>
      <c r="I20" s="176"/>
      <c r="J20" s="177"/>
      <c r="K20" s="174"/>
      <c r="L20" s="175"/>
      <c r="M20" s="332" t="s">
        <v>41</v>
      </c>
      <c r="N20" s="332"/>
      <c r="O20" s="332"/>
      <c r="P20" s="332"/>
      <c r="Q20" s="175"/>
      <c r="R20" s="176"/>
      <c r="S20" s="155"/>
    </row>
    <row r="21" spans="1:20" s="181" customFormat="1" ht="21" customHeight="1" thickBot="1">
      <c r="A21" s="178"/>
      <c r="B21" s="179" t="s">
        <v>5</v>
      </c>
      <c r="C21" s="122" t="s">
        <v>16</v>
      </c>
      <c r="D21" s="122" t="s">
        <v>17</v>
      </c>
      <c r="E21" s="124" t="s">
        <v>18</v>
      </c>
      <c r="F21" s="334" t="s">
        <v>19</v>
      </c>
      <c r="G21" s="335"/>
      <c r="H21" s="335"/>
      <c r="I21" s="336"/>
      <c r="J21" s="177"/>
      <c r="K21" s="179" t="s">
        <v>5</v>
      </c>
      <c r="L21" s="122" t="s">
        <v>16</v>
      </c>
      <c r="M21" s="122" t="s">
        <v>17</v>
      </c>
      <c r="N21" s="124" t="s">
        <v>18</v>
      </c>
      <c r="O21" s="334" t="s">
        <v>19</v>
      </c>
      <c r="P21" s="335"/>
      <c r="Q21" s="335"/>
      <c r="R21" s="336"/>
      <c r="S21" s="180"/>
      <c r="T21" s="129"/>
    </row>
    <row r="22" spans="1:20" s="141" customFormat="1" ht="21" customHeight="1" thickTop="1">
      <c r="A22" s="173"/>
      <c r="B22" s="182"/>
      <c r="C22" s="183"/>
      <c r="D22" s="184"/>
      <c r="E22" s="185"/>
      <c r="F22" s="186"/>
      <c r="G22" s="187"/>
      <c r="H22" s="187"/>
      <c r="I22" s="188"/>
      <c r="J22" s="177"/>
      <c r="K22" s="182"/>
      <c r="L22" s="183"/>
      <c r="M22" s="184"/>
      <c r="N22" s="185"/>
      <c r="O22" s="186"/>
      <c r="P22" s="187"/>
      <c r="Q22" s="187"/>
      <c r="R22" s="188"/>
      <c r="S22" s="155"/>
      <c r="T22" s="129"/>
    </row>
    <row r="23" spans="1:20" s="141" customFormat="1" ht="21" customHeight="1">
      <c r="A23" s="173"/>
      <c r="B23" s="292">
        <v>1</v>
      </c>
      <c r="C23" s="318">
        <v>17.49</v>
      </c>
      <c r="D23" s="318">
        <v>18.198</v>
      </c>
      <c r="E23" s="319">
        <f>(D23-C23)*1000</f>
        <v>708.0000000000019</v>
      </c>
      <c r="F23" s="340" t="s">
        <v>51</v>
      </c>
      <c r="G23" s="341"/>
      <c r="H23" s="341"/>
      <c r="I23" s="342"/>
      <c r="J23" s="177"/>
      <c r="K23" s="321">
        <v>1</v>
      </c>
      <c r="L23" s="318">
        <v>18.059</v>
      </c>
      <c r="M23" s="318">
        <v>18.119</v>
      </c>
      <c r="N23" s="190">
        <f>(M23-L23)*1000</f>
        <v>59.99999999999872</v>
      </c>
      <c r="O23" s="346" t="s">
        <v>80</v>
      </c>
      <c r="P23" s="347"/>
      <c r="Q23" s="347"/>
      <c r="R23" s="348"/>
      <c r="S23" s="155"/>
      <c r="T23" s="129"/>
    </row>
    <row r="24" spans="1:20" s="141" customFormat="1" ht="21" customHeight="1">
      <c r="A24" s="173"/>
      <c r="B24" s="189" t="s">
        <v>103</v>
      </c>
      <c r="C24" s="322">
        <v>16.436</v>
      </c>
      <c r="D24" s="318">
        <v>17.376</v>
      </c>
      <c r="E24" s="319">
        <f>(D24-C24)*1000</f>
        <v>940.0000000000013</v>
      </c>
      <c r="F24" s="343" t="s">
        <v>104</v>
      </c>
      <c r="G24" s="344"/>
      <c r="H24" s="344"/>
      <c r="I24" s="345"/>
      <c r="J24" s="177"/>
      <c r="K24" s="323"/>
      <c r="L24" s="318">
        <v>18.128</v>
      </c>
      <c r="M24" s="318">
        <v>18.188000000000002</v>
      </c>
      <c r="N24" s="190">
        <f>(M24-L24)*1000</f>
        <v>60.000000000002274</v>
      </c>
      <c r="O24" s="346" t="s">
        <v>81</v>
      </c>
      <c r="P24" s="347"/>
      <c r="Q24" s="347"/>
      <c r="R24" s="348"/>
      <c r="S24" s="155"/>
      <c r="T24" s="129"/>
    </row>
    <row r="25" spans="1:20" s="141" customFormat="1" ht="21" customHeight="1">
      <c r="A25" s="173"/>
      <c r="B25" s="182"/>
      <c r="C25" s="324"/>
      <c r="D25" s="325"/>
      <c r="E25" s="326"/>
      <c r="F25" s="327"/>
      <c r="G25" s="320"/>
      <c r="H25" s="320"/>
      <c r="I25" s="328"/>
      <c r="J25" s="177"/>
      <c r="K25" s="329"/>
      <c r="L25" s="324"/>
      <c r="M25" s="325"/>
      <c r="N25" s="185"/>
      <c r="O25" s="186"/>
      <c r="P25" s="187"/>
      <c r="Q25" s="187"/>
      <c r="R25" s="188"/>
      <c r="S25" s="155"/>
      <c r="T25" s="129"/>
    </row>
    <row r="26" spans="1:20" s="141" customFormat="1" ht="21" customHeight="1">
      <c r="A26" s="173"/>
      <c r="B26" s="292">
        <v>3</v>
      </c>
      <c r="C26" s="318">
        <v>17.49</v>
      </c>
      <c r="D26" s="318">
        <v>18.185</v>
      </c>
      <c r="E26" s="319">
        <f>(D26-C26)*1000</f>
        <v>695.0000000000002</v>
      </c>
      <c r="F26" s="343" t="s">
        <v>50</v>
      </c>
      <c r="G26" s="344"/>
      <c r="H26" s="344"/>
      <c r="I26" s="345"/>
      <c r="J26" s="177"/>
      <c r="K26" s="321">
        <v>3</v>
      </c>
      <c r="L26" s="318">
        <v>18.128</v>
      </c>
      <c r="M26" s="318">
        <v>18.188</v>
      </c>
      <c r="N26" s="190">
        <f>(M26-L26)*1000</f>
        <v>59.99999999999872</v>
      </c>
      <c r="O26" s="337" t="s">
        <v>78</v>
      </c>
      <c r="P26" s="338"/>
      <c r="Q26" s="338"/>
      <c r="R26" s="339"/>
      <c r="S26" s="155"/>
      <c r="T26" s="129"/>
    </row>
    <row r="27" spans="1:20" s="141" customFormat="1" ht="21" customHeight="1">
      <c r="A27" s="173"/>
      <c r="B27" s="182"/>
      <c r="C27" s="324"/>
      <c r="D27" s="325"/>
      <c r="E27" s="326"/>
      <c r="F27" s="327"/>
      <c r="G27" s="320"/>
      <c r="H27" s="320"/>
      <c r="I27" s="328"/>
      <c r="J27" s="177"/>
      <c r="K27" s="329"/>
      <c r="L27" s="324"/>
      <c r="M27" s="325"/>
      <c r="N27" s="185"/>
      <c r="O27" s="186"/>
      <c r="P27" s="187"/>
      <c r="Q27" s="187"/>
      <c r="R27" s="188"/>
      <c r="S27" s="155"/>
      <c r="T27" s="129"/>
    </row>
    <row r="28" spans="1:20" s="141" customFormat="1" ht="21" customHeight="1">
      <c r="A28" s="173"/>
      <c r="B28" s="292">
        <v>5</v>
      </c>
      <c r="C28" s="318">
        <v>17.537</v>
      </c>
      <c r="D28" s="318">
        <v>18.15</v>
      </c>
      <c r="E28" s="319">
        <f>(D28-C28)*1000</f>
        <v>612.9999999999995</v>
      </c>
      <c r="F28" s="343" t="s">
        <v>50</v>
      </c>
      <c r="G28" s="344"/>
      <c r="H28" s="344"/>
      <c r="I28" s="345"/>
      <c r="J28" s="177"/>
      <c r="K28" s="321">
        <v>5</v>
      </c>
      <c r="L28" s="318">
        <v>18.059</v>
      </c>
      <c r="M28" s="318">
        <v>18.119</v>
      </c>
      <c r="N28" s="190">
        <f>(M28-L28)*1000</f>
        <v>59.99999999999872</v>
      </c>
      <c r="O28" s="337" t="s">
        <v>77</v>
      </c>
      <c r="P28" s="338"/>
      <c r="Q28" s="338"/>
      <c r="R28" s="339"/>
      <c r="S28" s="155"/>
      <c r="T28" s="129"/>
    </row>
    <row r="29" spans="1:20" s="135" customFormat="1" ht="21" customHeight="1">
      <c r="A29" s="173"/>
      <c r="B29" s="191"/>
      <c r="C29" s="192"/>
      <c r="D29" s="193"/>
      <c r="E29" s="194"/>
      <c r="F29" s="195"/>
      <c r="G29" s="196"/>
      <c r="H29" s="196"/>
      <c r="I29" s="197"/>
      <c r="J29" s="177"/>
      <c r="K29" s="191"/>
      <c r="L29" s="192"/>
      <c r="M29" s="193"/>
      <c r="N29" s="194"/>
      <c r="O29" s="195"/>
      <c r="P29" s="196"/>
      <c r="Q29" s="196"/>
      <c r="R29" s="197"/>
      <c r="S29" s="155"/>
      <c r="T29" s="129"/>
    </row>
    <row r="30" spans="1:19" ht="21" customHeight="1" thickBot="1">
      <c r="A30" s="198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200"/>
    </row>
  </sheetData>
  <sheetProtection password="E755" sheet="1" objects="1" scenarios="1"/>
  <mergeCells count="13">
    <mergeCell ref="O28:R28"/>
    <mergeCell ref="O26:R26"/>
    <mergeCell ref="F23:I23"/>
    <mergeCell ref="F28:I28"/>
    <mergeCell ref="O23:R23"/>
    <mergeCell ref="F26:I26"/>
    <mergeCell ref="O24:R24"/>
    <mergeCell ref="F24:I24"/>
    <mergeCell ref="P10:Q10"/>
    <mergeCell ref="D20:G20"/>
    <mergeCell ref="M20:P20"/>
    <mergeCell ref="F21:I21"/>
    <mergeCell ref="O21:R21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12"/>
      <c r="AE1" s="113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12"/>
      <c r="BH1" s="113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300"/>
      <c r="C2" s="301"/>
      <c r="D2" s="301"/>
      <c r="E2" s="301"/>
      <c r="F2" s="301"/>
      <c r="G2" s="291" t="s">
        <v>53</v>
      </c>
      <c r="H2" s="301"/>
      <c r="I2" s="301"/>
      <c r="J2" s="301"/>
      <c r="K2" s="301"/>
      <c r="L2" s="302"/>
      <c r="P2" s="109"/>
      <c r="Q2" s="110"/>
      <c r="R2" s="110"/>
      <c r="S2" s="110"/>
      <c r="T2" s="364" t="s">
        <v>32</v>
      </c>
      <c r="U2" s="364"/>
      <c r="V2" s="364"/>
      <c r="W2" s="364"/>
      <c r="X2" s="364"/>
      <c r="Y2" s="364"/>
      <c r="Z2" s="110"/>
      <c r="AA2" s="110"/>
      <c r="AB2" s="110"/>
      <c r="AC2" s="111"/>
      <c r="AE2" s="28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109"/>
      <c r="BK2" s="110"/>
      <c r="BL2" s="110"/>
      <c r="BM2" s="110"/>
      <c r="BN2" s="364" t="s">
        <v>32</v>
      </c>
      <c r="BO2" s="364"/>
      <c r="BP2" s="364"/>
      <c r="BQ2" s="364"/>
      <c r="BR2" s="110"/>
      <c r="BS2" s="110"/>
      <c r="BT2" s="110"/>
      <c r="BU2" s="111"/>
      <c r="BY2" s="28"/>
      <c r="BZ2" s="300"/>
      <c r="CA2" s="301"/>
      <c r="CB2" s="301"/>
      <c r="CC2" s="301"/>
      <c r="CD2" s="301"/>
      <c r="CE2" s="291" t="s">
        <v>56</v>
      </c>
      <c r="CF2" s="301"/>
      <c r="CG2" s="301"/>
      <c r="CH2" s="301"/>
      <c r="CI2" s="301"/>
      <c r="CJ2" s="302"/>
    </row>
    <row r="3" spans="16:77" ht="21" customHeight="1" thickBot="1" thickTop="1">
      <c r="P3" s="359" t="s">
        <v>0</v>
      </c>
      <c r="Q3" s="353"/>
      <c r="R3" s="232"/>
      <c r="S3" s="233"/>
      <c r="T3" s="350" t="s">
        <v>87</v>
      </c>
      <c r="U3" s="353"/>
      <c r="V3" s="360" t="s">
        <v>48</v>
      </c>
      <c r="W3" s="361"/>
      <c r="X3" s="361"/>
      <c r="Y3" s="362"/>
      <c r="Z3" s="237"/>
      <c r="AA3" s="120"/>
      <c r="AB3" s="356" t="s">
        <v>1</v>
      </c>
      <c r="AC3" s="357"/>
      <c r="AD3" s="28"/>
      <c r="AE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65" t="s">
        <v>1</v>
      </c>
      <c r="BK3" s="366"/>
      <c r="BL3" s="119"/>
      <c r="BM3" s="120"/>
      <c r="BN3" s="352" t="s">
        <v>48</v>
      </c>
      <c r="BO3" s="352"/>
      <c r="BP3" s="352"/>
      <c r="BQ3" s="353"/>
      <c r="BR3" s="237"/>
      <c r="BS3" s="119"/>
      <c r="BT3" s="350" t="s">
        <v>0</v>
      </c>
      <c r="BU3" s="351"/>
      <c r="BY3" s="28"/>
    </row>
    <row r="4" spans="2:89" ht="21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P4" s="4"/>
      <c r="Q4" s="5"/>
      <c r="R4" s="9"/>
      <c r="S4" s="9"/>
      <c r="T4" s="363" t="s">
        <v>86</v>
      </c>
      <c r="U4" s="363"/>
      <c r="V4" s="363"/>
      <c r="W4" s="363"/>
      <c r="X4" s="363"/>
      <c r="Y4" s="363"/>
      <c r="Z4" s="6"/>
      <c r="AA4" s="7"/>
      <c r="AB4" s="9"/>
      <c r="AC4" s="10"/>
      <c r="AD4" s="28"/>
      <c r="AE4" s="28"/>
      <c r="AP4" s="28"/>
      <c r="AQ4" s="28"/>
      <c r="AR4" s="28"/>
      <c r="AS4" s="123" t="s">
        <v>52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1"/>
      <c r="BK4" s="9"/>
      <c r="BL4" s="6"/>
      <c r="BM4" s="7"/>
      <c r="BN4" s="363" t="s">
        <v>86</v>
      </c>
      <c r="BO4" s="363"/>
      <c r="BP4" s="363"/>
      <c r="BQ4" s="363"/>
      <c r="BR4" s="8"/>
      <c r="BS4" s="8"/>
      <c r="BT4" s="12"/>
      <c r="BU4" s="10"/>
      <c r="BY4" s="28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4"/>
    </row>
    <row r="5" spans="2:88" ht="24" customHeight="1">
      <c r="B5" s="64"/>
      <c r="C5" s="65" t="s">
        <v>15</v>
      </c>
      <c r="D5" s="82"/>
      <c r="E5" s="67"/>
      <c r="F5" s="67"/>
      <c r="G5" s="67"/>
      <c r="H5" s="67"/>
      <c r="I5" s="67"/>
      <c r="J5" s="63"/>
      <c r="L5" s="70"/>
      <c r="P5" s="22"/>
      <c r="Q5" s="91"/>
      <c r="R5" s="16"/>
      <c r="S5" s="234"/>
      <c r="T5" s="236"/>
      <c r="U5" s="91"/>
      <c r="V5" s="3"/>
      <c r="W5" s="304"/>
      <c r="X5" s="13"/>
      <c r="Y5" s="18"/>
      <c r="Z5" s="212"/>
      <c r="AA5" s="234"/>
      <c r="AB5" s="82"/>
      <c r="AC5" s="11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98"/>
      <c r="BK5" s="99"/>
      <c r="BL5" s="16"/>
      <c r="BM5" s="234"/>
      <c r="BN5" s="13"/>
      <c r="BO5" s="211"/>
      <c r="BP5" s="13"/>
      <c r="BQ5" s="91"/>
      <c r="BR5" s="13"/>
      <c r="BS5" s="91"/>
      <c r="BT5" s="240"/>
      <c r="BU5" s="241"/>
      <c r="BY5" s="28"/>
      <c r="BZ5" s="64"/>
      <c r="CA5" s="65" t="s">
        <v>15</v>
      </c>
      <c r="CB5" s="82"/>
      <c r="CC5" s="67"/>
      <c r="CD5" s="67"/>
      <c r="CE5" s="67"/>
      <c r="CF5" s="67"/>
      <c r="CG5" s="67"/>
      <c r="CH5" s="63"/>
      <c r="CJ5" s="70"/>
    </row>
    <row r="6" spans="2:88" ht="24" customHeight="1">
      <c r="B6" s="64"/>
      <c r="C6" s="65" t="s">
        <v>11</v>
      </c>
      <c r="D6" s="82"/>
      <c r="E6" s="67"/>
      <c r="F6" s="67"/>
      <c r="G6" s="68" t="s">
        <v>92</v>
      </c>
      <c r="H6" s="67"/>
      <c r="I6" s="67"/>
      <c r="J6" s="63"/>
      <c r="K6" s="229" t="s">
        <v>94</v>
      </c>
      <c r="L6" s="70"/>
      <c r="P6" s="76" t="s">
        <v>26</v>
      </c>
      <c r="Q6" s="117">
        <v>15.648</v>
      </c>
      <c r="R6" s="16"/>
      <c r="S6" s="235"/>
      <c r="T6" s="354" t="s">
        <v>88</v>
      </c>
      <c r="U6" s="355"/>
      <c r="V6" s="3"/>
      <c r="W6" s="313"/>
      <c r="X6" s="314" t="s">
        <v>83</v>
      </c>
      <c r="Y6" s="315">
        <v>17.49</v>
      </c>
      <c r="Z6" s="213"/>
      <c r="AA6" s="235"/>
      <c r="AB6" s="216" t="s">
        <v>62</v>
      </c>
      <c r="AC6" s="217">
        <v>0.172</v>
      </c>
      <c r="AP6" s="28"/>
      <c r="AQ6" s="28"/>
      <c r="AR6" s="202" t="s">
        <v>2</v>
      </c>
      <c r="AS6" s="20" t="s">
        <v>3</v>
      </c>
      <c r="AT6" s="203" t="s">
        <v>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1" t="s">
        <v>42</v>
      </c>
      <c r="BK6" s="209">
        <v>18.305</v>
      </c>
      <c r="BL6" s="16"/>
      <c r="BM6" s="235"/>
      <c r="BN6" s="16"/>
      <c r="BO6" s="17"/>
      <c r="BP6" s="215" t="s">
        <v>45</v>
      </c>
      <c r="BQ6" s="117">
        <v>18.185</v>
      </c>
      <c r="BR6" s="13"/>
      <c r="BS6" s="18"/>
      <c r="BT6" s="90" t="s">
        <v>43</v>
      </c>
      <c r="BU6" s="207">
        <v>19.414</v>
      </c>
      <c r="BY6" s="28"/>
      <c r="BZ6" s="64"/>
      <c r="CA6" s="65" t="s">
        <v>11</v>
      </c>
      <c r="CB6" s="82"/>
      <c r="CC6" s="67"/>
      <c r="CD6" s="67"/>
      <c r="CE6" s="68" t="s">
        <v>92</v>
      </c>
      <c r="CF6" s="67"/>
      <c r="CG6" s="67"/>
      <c r="CH6" s="63"/>
      <c r="CI6" s="229" t="s">
        <v>94</v>
      </c>
      <c r="CJ6" s="70"/>
    </row>
    <row r="7" spans="2:88" ht="24" customHeight="1">
      <c r="B7" s="64"/>
      <c r="C7" s="65" t="s">
        <v>12</v>
      </c>
      <c r="D7" s="82"/>
      <c r="E7" s="67"/>
      <c r="F7" s="67"/>
      <c r="G7" s="69" t="s">
        <v>93</v>
      </c>
      <c r="H7" s="67"/>
      <c r="I7" s="67"/>
      <c r="J7" s="82"/>
      <c r="K7" s="82"/>
      <c r="L7" s="103"/>
      <c r="P7" s="22"/>
      <c r="Q7" s="18"/>
      <c r="R7" s="16"/>
      <c r="S7" s="235"/>
      <c r="T7" s="358">
        <v>17.376</v>
      </c>
      <c r="U7" s="330"/>
      <c r="V7" s="219" t="s">
        <v>82</v>
      </c>
      <c r="W7" s="315">
        <v>17.49</v>
      </c>
      <c r="X7" s="316"/>
      <c r="Y7" s="317"/>
      <c r="Z7" s="213"/>
      <c r="AA7" s="235"/>
      <c r="AB7" s="82"/>
      <c r="AC7" s="214"/>
      <c r="AP7" s="28"/>
      <c r="AQ7" s="28"/>
      <c r="AR7" s="28"/>
      <c r="AS7" s="25" t="s">
        <v>115</v>
      </c>
      <c r="AT7" s="28"/>
      <c r="AU7" s="28"/>
      <c r="AV7" s="28"/>
      <c r="AW7" s="28"/>
      <c r="AX7" s="28"/>
      <c r="AY7" s="28"/>
      <c r="AZ7" s="28"/>
      <c r="BB7" s="28"/>
      <c r="BC7" s="28"/>
      <c r="BD7" s="28"/>
      <c r="BE7" s="28"/>
      <c r="BF7" s="28"/>
      <c r="BG7" s="28"/>
      <c r="BJ7" s="98"/>
      <c r="BK7" s="48"/>
      <c r="BL7" s="16"/>
      <c r="BM7" s="235"/>
      <c r="BN7" s="219" t="s">
        <v>44</v>
      </c>
      <c r="BO7" s="26">
        <v>18.198</v>
      </c>
      <c r="BP7" s="13"/>
      <c r="BQ7" s="18"/>
      <c r="BR7" s="13"/>
      <c r="BS7" s="18"/>
      <c r="BT7" s="13"/>
      <c r="BU7" s="242"/>
      <c r="BY7" s="28"/>
      <c r="BZ7" s="64"/>
      <c r="CA7" s="65" t="s">
        <v>12</v>
      </c>
      <c r="CB7" s="82"/>
      <c r="CC7" s="67"/>
      <c r="CD7" s="67"/>
      <c r="CE7" s="69" t="s">
        <v>93</v>
      </c>
      <c r="CF7" s="67"/>
      <c r="CG7" s="67"/>
      <c r="CH7" s="82"/>
      <c r="CI7" s="82"/>
      <c r="CJ7" s="103"/>
    </row>
    <row r="8" spans="2:88" ht="24" customHeight="1">
      <c r="B8" s="66"/>
      <c r="C8" s="15"/>
      <c r="D8" s="15"/>
      <c r="E8" s="15"/>
      <c r="F8" s="15"/>
      <c r="G8" s="15"/>
      <c r="H8" s="15"/>
      <c r="I8" s="15"/>
      <c r="J8" s="15"/>
      <c r="K8" s="15"/>
      <c r="L8" s="71"/>
      <c r="P8" s="23" t="s">
        <v>20</v>
      </c>
      <c r="Q8" s="77">
        <v>16.351</v>
      </c>
      <c r="R8" s="16"/>
      <c r="S8" s="235"/>
      <c r="T8" s="16"/>
      <c r="U8" s="235"/>
      <c r="V8" s="16"/>
      <c r="W8" s="17"/>
      <c r="X8" s="215" t="s">
        <v>84</v>
      </c>
      <c r="Y8" s="26">
        <v>17.537</v>
      </c>
      <c r="Z8" s="213"/>
      <c r="AA8" s="235"/>
      <c r="AB8" s="216" t="s">
        <v>63</v>
      </c>
      <c r="AC8" s="217">
        <v>0.195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B8" s="28"/>
      <c r="BC8" s="28"/>
      <c r="BD8" s="28"/>
      <c r="BE8" s="28"/>
      <c r="BF8" s="28"/>
      <c r="BG8" s="28"/>
      <c r="BJ8" s="21" t="s">
        <v>85</v>
      </c>
      <c r="BK8" s="209">
        <v>18.423</v>
      </c>
      <c r="BL8" s="16"/>
      <c r="BM8" s="235"/>
      <c r="BN8" s="16"/>
      <c r="BO8" s="17"/>
      <c r="BP8" s="215" t="s">
        <v>46</v>
      </c>
      <c r="BQ8" s="117">
        <v>18.15</v>
      </c>
      <c r="BR8" s="13"/>
      <c r="BS8" s="18"/>
      <c r="BT8" s="27" t="s">
        <v>21</v>
      </c>
      <c r="BU8" s="208">
        <v>18.636</v>
      </c>
      <c r="BY8" s="28"/>
      <c r="BZ8" s="66"/>
      <c r="CA8" s="15"/>
      <c r="CB8" s="15"/>
      <c r="CC8" s="15"/>
      <c r="CD8" s="15"/>
      <c r="CE8" s="15"/>
      <c r="CF8" s="15"/>
      <c r="CG8" s="15"/>
      <c r="CH8" s="15"/>
      <c r="CI8" s="15"/>
      <c r="CJ8" s="71"/>
    </row>
    <row r="9" spans="2:88" ht="24" customHeight="1" thickBot="1">
      <c r="B9" s="104"/>
      <c r="C9" s="82"/>
      <c r="D9" s="82"/>
      <c r="E9" s="82"/>
      <c r="F9" s="82"/>
      <c r="G9" s="82"/>
      <c r="H9" s="82"/>
      <c r="I9" s="82"/>
      <c r="J9" s="82"/>
      <c r="K9" s="82"/>
      <c r="L9" s="103"/>
      <c r="P9" s="92"/>
      <c r="Q9" s="93"/>
      <c r="R9" s="94"/>
      <c r="S9" s="93"/>
      <c r="T9" s="218"/>
      <c r="U9" s="93"/>
      <c r="V9" s="94"/>
      <c r="W9" s="95"/>
      <c r="X9" s="94"/>
      <c r="Y9" s="95"/>
      <c r="Z9" s="218"/>
      <c r="AA9" s="93"/>
      <c r="AB9" s="83"/>
      <c r="AC9" s="60"/>
      <c r="AP9" s="28"/>
      <c r="AQ9" s="28"/>
      <c r="AR9" s="28"/>
      <c r="AT9" s="28"/>
      <c r="AU9" s="28"/>
      <c r="AV9" s="28"/>
      <c r="AW9" s="28"/>
      <c r="AX9" s="28"/>
      <c r="AY9" s="28"/>
      <c r="AZ9" s="28"/>
      <c r="BB9" s="28"/>
      <c r="BC9" s="28"/>
      <c r="BD9" s="28"/>
      <c r="BE9" s="28"/>
      <c r="BF9" s="28"/>
      <c r="BG9" s="28"/>
      <c r="BJ9" s="96"/>
      <c r="BK9" s="57"/>
      <c r="BL9" s="94"/>
      <c r="BM9" s="93"/>
      <c r="BN9" s="94"/>
      <c r="BO9" s="95"/>
      <c r="BP9" s="94"/>
      <c r="BQ9" s="93"/>
      <c r="BR9" s="238"/>
      <c r="BS9" s="239"/>
      <c r="BT9" s="100"/>
      <c r="BU9" s="101"/>
      <c r="BY9" s="28"/>
      <c r="BZ9" s="104"/>
      <c r="CA9" s="82"/>
      <c r="CB9" s="82"/>
      <c r="CC9" s="82"/>
      <c r="CD9" s="82"/>
      <c r="CE9" s="82"/>
      <c r="CF9" s="82"/>
      <c r="CG9" s="82"/>
      <c r="CH9" s="82"/>
      <c r="CI9" s="82"/>
      <c r="CJ9" s="103"/>
    </row>
    <row r="10" spans="2:88" ht="24" customHeight="1">
      <c r="B10" s="64"/>
      <c r="C10" s="105" t="s">
        <v>22</v>
      </c>
      <c r="D10" s="82"/>
      <c r="E10" s="82"/>
      <c r="F10" s="63"/>
      <c r="G10" s="254" t="s">
        <v>95</v>
      </c>
      <c r="H10" s="82"/>
      <c r="I10" s="82"/>
      <c r="J10" s="62" t="s">
        <v>23</v>
      </c>
      <c r="K10" s="298">
        <v>90</v>
      </c>
      <c r="L10" s="70"/>
      <c r="AF10" s="28"/>
      <c r="AG10" s="28"/>
      <c r="AH10" s="28"/>
      <c r="AI10" s="28"/>
      <c r="AJ10" s="28"/>
      <c r="AL10" s="28"/>
      <c r="AM10" s="28"/>
      <c r="AN10" s="28"/>
      <c r="AO10" s="28"/>
      <c r="AP10" s="28"/>
      <c r="AQ10" s="28"/>
      <c r="AR10" s="28"/>
      <c r="AT10" s="28"/>
      <c r="AU10" s="28"/>
      <c r="AV10" s="28"/>
      <c r="AW10" s="28"/>
      <c r="AX10" s="28"/>
      <c r="AY10" s="28"/>
      <c r="AZ10" s="28"/>
      <c r="BB10" s="28"/>
      <c r="BC10" s="28"/>
      <c r="BD10" s="28"/>
      <c r="BE10" s="28"/>
      <c r="BF10" s="28"/>
      <c r="BG10" s="28"/>
      <c r="BY10" s="28"/>
      <c r="BZ10" s="64"/>
      <c r="CA10" s="105" t="s">
        <v>22</v>
      </c>
      <c r="CB10" s="82"/>
      <c r="CC10" s="82"/>
      <c r="CD10" s="63"/>
      <c r="CE10" s="254" t="s">
        <v>95</v>
      </c>
      <c r="CF10" s="282"/>
      <c r="CG10" s="282"/>
      <c r="CH10" s="62" t="s">
        <v>23</v>
      </c>
      <c r="CI10" s="298">
        <v>90</v>
      </c>
      <c r="CJ10" s="70"/>
    </row>
    <row r="11" spans="2:88" ht="24" customHeight="1">
      <c r="B11" s="64"/>
      <c r="C11" s="105" t="s">
        <v>25</v>
      </c>
      <c r="D11" s="82"/>
      <c r="E11" s="82"/>
      <c r="F11" s="63"/>
      <c r="G11" s="254" t="s">
        <v>33</v>
      </c>
      <c r="H11" s="82"/>
      <c r="I11" s="19"/>
      <c r="J11" s="62" t="s">
        <v>24</v>
      </c>
      <c r="K11" s="298">
        <v>30</v>
      </c>
      <c r="L11" s="70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64"/>
      <c r="CA11" s="105" t="s">
        <v>25</v>
      </c>
      <c r="CB11" s="82"/>
      <c r="CC11" s="82"/>
      <c r="CD11" s="63"/>
      <c r="CE11" s="254" t="s">
        <v>33</v>
      </c>
      <c r="CF11" s="282"/>
      <c r="CG11" s="19"/>
      <c r="CH11" s="62" t="s">
        <v>24</v>
      </c>
      <c r="CI11" s="298">
        <v>30</v>
      </c>
      <c r="CJ11" s="70"/>
    </row>
    <row r="12" spans="2:88" ht="18" customHeight="1" thickBot="1"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P12" s="3"/>
      <c r="Q12" s="3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T12" s="28"/>
      <c r="AU12" s="28"/>
      <c r="AV12" s="28"/>
      <c r="AW12" s="116" t="s">
        <v>74</v>
      </c>
      <c r="AX12" s="28"/>
      <c r="AY12" s="28"/>
      <c r="BY12" s="28"/>
      <c r="BZ12" s="106"/>
      <c r="CA12" s="107"/>
      <c r="CB12" s="107"/>
      <c r="CC12" s="107"/>
      <c r="CD12" s="107"/>
      <c r="CE12" s="107"/>
      <c r="CF12" s="107"/>
      <c r="CG12" s="107"/>
      <c r="CH12" s="107"/>
      <c r="CI12" s="107"/>
      <c r="CJ12" s="108"/>
    </row>
    <row r="13" spans="15:77" ht="18" customHeight="1" thickTop="1">
      <c r="O13" s="305" t="s">
        <v>66</v>
      </c>
      <c r="P13" s="3"/>
      <c r="Q13" s="3"/>
      <c r="AD13" s="28"/>
      <c r="AE13" s="28"/>
      <c r="AF13" s="28"/>
      <c r="AG13" s="28"/>
      <c r="AH13" s="28"/>
      <c r="AI13" s="28"/>
      <c r="AJ13" s="28"/>
      <c r="AK13" s="28"/>
      <c r="AL13" s="28"/>
      <c r="AQ13" s="28"/>
      <c r="AR13" s="28"/>
      <c r="AS13" s="28"/>
      <c r="AT13" s="28"/>
      <c r="AU13" s="28"/>
      <c r="AV13" s="28"/>
      <c r="AW13" s="28"/>
      <c r="AX13" s="28"/>
      <c r="BC13" s="28"/>
      <c r="BV13" s="3"/>
      <c r="BW13" s="3"/>
      <c r="BX13" s="3"/>
      <c r="BY13" s="1"/>
    </row>
    <row r="14" spans="15:46" ht="18" customHeight="1">
      <c r="O14" s="305" t="s">
        <v>76</v>
      </c>
      <c r="R14" s="28"/>
      <c r="U14" s="28"/>
      <c r="AH14" s="28"/>
      <c r="AI14" s="28"/>
      <c r="AJ14" s="28"/>
      <c r="AK14" s="28"/>
      <c r="AL14" s="28"/>
      <c r="AM14" s="28"/>
      <c r="AN14" s="28"/>
      <c r="AO14" s="28"/>
      <c r="AP14" s="28"/>
      <c r="AS14" s="116" t="s">
        <v>73</v>
      </c>
      <c r="AT14" s="28"/>
    </row>
    <row r="15" spans="17:50" ht="18" customHeight="1">
      <c r="Q15" s="28"/>
      <c r="T15" s="28"/>
      <c r="AG15" s="28"/>
      <c r="AL15" s="28"/>
      <c r="AM15" s="28"/>
      <c r="AP15" s="28"/>
      <c r="AS15" s="28"/>
      <c r="AX15" s="28"/>
    </row>
    <row r="16" spans="17:51" ht="18" customHeight="1">
      <c r="Q16" s="28"/>
      <c r="R16" s="28"/>
      <c r="AL16" s="28"/>
      <c r="AQ16" s="116" t="s">
        <v>55</v>
      </c>
      <c r="AX16" s="116" t="s">
        <v>75</v>
      </c>
      <c r="AY16" s="28"/>
    </row>
    <row r="17" spans="5:69" ht="18" customHeight="1">
      <c r="E17" s="305" t="s">
        <v>66</v>
      </c>
      <c r="L17" s="263" t="s">
        <v>71</v>
      </c>
      <c r="O17" s="28"/>
      <c r="P17" s="28"/>
      <c r="Q17" s="28"/>
      <c r="AG17" s="28"/>
      <c r="AJ17" s="28"/>
      <c r="AK17" s="28"/>
      <c r="AO17" s="28"/>
      <c r="AP17" s="28"/>
      <c r="AQ17" s="28"/>
      <c r="AR17" s="256" t="s">
        <v>69</v>
      </c>
      <c r="AX17" s="28"/>
      <c r="AZ17" s="28"/>
      <c r="BA17" s="28"/>
      <c r="BQ17" s="256" t="s">
        <v>69</v>
      </c>
    </row>
    <row r="18" spans="5:69" ht="18" customHeight="1">
      <c r="E18" s="305" t="s">
        <v>118</v>
      </c>
      <c r="H18" s="230" t="s">
        <v>72</v>
      </c>
      <c r="L18" s="28"/>
      <c r="N18" s="28"/>
      <c r="O18" s="28"/>
      <c r="Q18" s="28"/>
      <c r="R18" s="28"/>
      <c r="AK18" s="28"/>
      <c r="AN18" s="28"/>
      <c r="AO18" s="28"/>
      <c r="AQ18" s="230" t="s">
        <v>91</v>
      </c>
      <c r="AR18" s="272" t="s">
        <v>123</v>
      </c>
      <c r="BP18" s="230" t="s">
        <v>57</v>
      </c>
      <c r="BQ18" s="272" t="s">
        <v>124</v>
      </c>
    </row>
    <row r="19" spans="5:76" ht="18" customHeight="1">
      <c r="E19" s="29"/>
      <c r="I19" s="263" t="s">
        <v>70</v>
      </c>
      <c r="AJ19" s="256" t="s">
        <v>69</v>
      </c>
      <c r="AO19" s="28"/>
      <c r="AQ19" s="28"/>
      <c r="AT19" s="28"/>
      <c r="BE19" s="28"/>
      <c r="BP19" s="28"/>
      <c r="BQ19" s="28"/>
      <c r="BX19" s="256" t="s">
        <v>69</v>
      </c>
    </row>
    <row r="20" spans="5:76" ht="18" customHeight="1">
      <c r="E20" s="28"/>
      <c r="F20" s="28"/>
      <c r="I20" s="28"/>
      <c r="J20" s="28"/>
      <c r="K20" s="28"/>
      <c r="L20" s="28"/>
      <c r="M20" s="28"/>
      <c r="P20" s="230" t="s">
        <v>61</v>
      </c>
      <c r="S20" s="28"/>
      <c r="AJ20" s="272" t="s">
        <v>126</v>
      </c>
      <c r="AM20" s="308">
        <v>7</v>
      </c>
      <c r="AN20" s="28"/>
      <c r="AO20" s="28"/>
      <c r="AP20" s="28"/>
      <c r="AR20" s="28"/>
      <c r="AW20" s="28"/>
      <c r="AX20" s="28"/>
      <c r="BC20" s="28"/>
      <c r="BD20" s="28"/>
      <c r="BG20" s="28"/>
      <c r="BI20" s="28"/>
      <c r="BK20" s="28"/>
      <c r="BN20" s="28"/>
      <c r="BO20" s="28"/>
      <c r="BP20" s="28"/>
      <c r="BQ20" s="28"/>
      <c r="BW20" s="28"/>
      <c r="BX20" s="272" t="s">
        <v>125</v>
      </c>
    </row>
    <row r="21" spans="23:84" ht="18" customHeight="1">
      <c r="W21" s="285" t="s">
        <v>84</v>
      </c>
      <c r="AD21" s="28"/>
      <c r="AF21" s="28"/>
      <c r="AI21" s="28"/>
      <c r="AJ21" s="28"/>
      <c r="AM21" s="28"/>
      <c r="AN21" s="28"/>
      <c r="AZ21" s="28"/>
      <c r="BA21" s="28"/>
      <c r="BB21" s="28"/>
      <c r="BC21" s="28"/>
      <c r="BD21" s="28"/>
      <c r="BE21" s="28"/>
      <c r="BF21" s="28"/>
      <c r="BG21" s="28"/>
      <c r="BL21" s="28"/>
      <c r="BP21" s="28"/>
      <c r="BQ21" s="28"/>
      <c r="BR21" s="28"/>
      <c r="BW21" s="230" t="s">
        <v>59</v>
      </c>
      <c r="BX21" s="28"/>
      <c r="CE21" s="28"/>
      <c r="CF21" s="28"/>
    </row>
    <row r="22" spans="5:79" ht="18" customHeight="1">
      <c r="E22" s="28"/>
      <c r="K22" s="256" t="s">
        <v>100</v>
      </c>
      <c r="P22" s="28"/>
      <c r="Q22" s="28"/>
      <c r="T22" s="255">
        <v>3</v>
      </c>
      <c r="AC22" s="28"/>
      <c r="AD22" s="28"/>
      <c r="AF22" s="28"/>
      <c r="AH22" s="28"/>
      <c r="AI22" s="28"/>
      <c r="AJ22" s="255">
        <v>4</v>
      </c>
      <c r="AZ22" s="28"/>
      <c r="BA22" s="28"/>
      <c r="BB22" s="28"/>
      <c r="BC22" s="28"/>
      <c r="BD22" s="28"/>
      <c r="BF22" s="28"/>
      <c r="BG22" s="28"/>
      <c r="BP22" s="28"/>
      <c r="BS22" s="28"/>
      <c r="BT22" s="255">
        <v>8</v>
      </c>
      <c r="BU22" s="28"/>
      <c r="BW22" s="28"/>
      <c r="BY22" s="286">
        <v>18.28</v>
      </c>
      <c r="CA22" s="28"/>
    </row>
    <row r="23" spans="3:81" ht="18" customHeight="1">
      <c r="C23" s="3"/>
      <c r="E23" s="28"/>
      <c r="K23" s="272" t="s">
        <v>116</v>
      </c>
      <c r="P23" s="28"/>
      <c r="Q23" s="28"/>
      <c r="R23" s="28"/>
      <c r="S23" s="28"/>
      <c r="T23" s="28"/>
      <c r="Z23" s="28"/>
      <c r="AA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S23" s="29"/>
      <c r="AT23" s="28"/>
      <c r="AV23" s="28"/>
      <c r="AW23" s="28"/>
      <c r="AZ23" s="28"/>
      <c r="BA23" s="28"/>
      <c r="BB23" s="28"/>
      <c r="BC23" s="28"/>
      <c r="BD23" s="28"/>
      <c r="BE23" s="28"/>
      <c r="BF23" s="28"/>
      <c r="BG23" s="28"/>
      <c r="BI23" s="28"/>
      <c r="BJ23" s="28"/>
      <c r="BL23" s="28"/>
      <c r="BM23" s="28"/>
      <c r="BO23" s="28"/>
      <c r="BU23" s="28"/>
      <c r="BW23" s="28"/>
      <c r="BY23" s="28"/>
      <c r="BZ23" s="256" t="s">
        <v>101</v>
      </c>
      <c r="CA23" s="28"/>
      <c r="CB23" s="28"/>
      <c r="CC23" s="28"/>
    </row>
    <row r="24" spans="3:81" ht="18" customHeight="1">
      <c r="C24" s="3"/>
      <c r="K24" s="272" t="s">
        <v>117</v>
      </c>
      <c r="Q24" s="28"/>
      <c r="R24" s="28"/>
      <c r="S24" s="284" t="s">
        <v>83</v>
      </c>
      <c r="AA24" s="29"/>
      <c r="AD24" s="28"/>
      <c r="AE24" s="28"/>
      <c r="AF24" s="28"/>
      <c r="AG24" s="28"/>
      <c r="AH24" s="28"/>
      <c r="AI24" s="28"/>
      <c r="AJ24" s="28"/>
      <c r="AZ24" s="28"/>
      <c r="BA24" s="28"/>
      <c r="BB24" s="28"/>
      <c r="BC24" s="28"/>
      <c r="BD24" s="28"/>
      <c r="BE24" s="28"/>
      <c r="BF24" s="28"/>
      <c r="BG24" s="28"/>
      <c r="BN24" s="28"/>
      <c r="BP24" s="28"/>
      <c r="BQ24" s="28"/>
      <c r="BR24" s="28"/>
      <c r="BS24" s="28"/>
      <c r="BZ24" s="272" t="s">
        <v>121</v>
      </c>
      <c r="CC24" s="28"/>
    </row>
    <row r="25" spans="3:81" ht="18" customHeight="1">
      <c r="C25" s="3"/>
      <c r="P25" s="28"/>
      <c r="AD25" s="28"/>
      <c r="AF25" s="28"/>
      <c r="AG25" s="28"/>
      <c r="AH25" s="28"/>
      <c r="AI25" s="28"/>
      <c r="AZ25" s="28"/>
      <c r="BA25" s="28"/>
      <c r="BB25" s="28"/>
      <c r="BC25" s="28"/>
      <c r="BD25" s="28"/>
      <c r="BE25" s="28"/>
      <c r="BF25" s="28"/>
      <c r="BG25" s="28"/>
      <c r="BP25" s="231" t="s">
        <v>46</v>
      </c>
      <c r="BT25" s="28"/>
      <c r="BZ25" s="272" t="s">
        <v>122</v>
      </c>
      <c r="CC25" s="28"/>
    </row>
    <row r="26" spans="1:89" ht="18" customHeight="1">
      <c r="A26" s="32"/>
      <c r="B26" s="3"/>
      <c r="C26" s="3"/>
      <c r="H26" s="3"/>
      <c r="J26" s="28"/>
      <c r="K26" s="28"/>
      <c r="L26" s="28"/>
      <c r="N26" s="255">
        <v>2</v>
      </c>
      <c r="O26" s="28"/>
      <c r="P26" s="28"/>
      <c r="Q26" s="28"/>
      <c r="R26" s="28"/>
      <c r="S26" s="28"/>
      <c r="T26" s="28"/>
      <c r="U26" s="28"/>
      <c r="V26" s="28"/>
      <c r="Y26" s="28"/>
      <c r="AA26" s="30"/>
      <c r="AD26" s="28"/>
      <c r="AE26" s="28"/>
      <c r="AF26" s="28"/>
      <c r="AG26" s="28"/>
      <c r="AH26" s="28"/>
      <c r="AI26" s="28"/>
      <c r="AJ26" s="28"/>
      <c r="AK26" s="28"/>
      <c r="AS26" s="29"/>
      <c r="AZ26" s="28"/>
      <c r="BA26" s="28"/>
      <c r="BB26" s="28"/>
      <c r="BC26" s="28"/>
      <c r="BD26" s="28"/>
      <c r="BE26" s="28"/>
      <c r="BF26" s="28"/>
      <c r="BG26" s="28"/>
      <c r="BN26" s="28"/>
      <c r="BO26" s="28"/>
      <c r="BP26" s="28"/>
      <c r="BR26" s="28"/>
      <c r="BS26" s="28"/>
      <c r="BT26" s="28"/>
      <c r="BU26" s="28"/>
      <c r="BV26" s="28"/>
      <c r="BW26" s="28"/>
      <c r="BX26" s="255">
        <v>9</v>
      </c>
      <c r="BZ26" s="28"/>
      <c r="CA26" s="287" t="s">
        <v>42</v>
      </c>
      <c r="CB26" s="28"/>
      <c r="CC26" s="28"/>
      <c r="CE26" s="28"/>
      <c r="CK26" s="32"/>
    </row>
    <row r="27" spans="1:86" ht="18" customHeight="1">
      <c r="A27" s="32"/>
      <c r="B27" s="3"/>
      <c r="H27" s="3"/>
      <c r="K27" s="28"/>
      <c r="N27" s="28"/>
      <c r="Q27" s="28"/>
      <c r="S27" s="284" t="s">
        <v>82</v>
      </c>
      <c r="AA27" s="30"/>
      <c r="AD27" s="28"/>
      <c r="AE27" s="28"/>
      <c r="AF27" s="28"/>
      <c r="AG27" s="28"/>
      <c r="AH27" s="28"/>
      <c r="AI27" s="28"/>
      <c r="AJ27" s="28"/>
      <c r="AK27" s="28"/>
      <c r="AL27" s="28"/>
      <c r="AZ27" s="28"/>
      <c r="BA27" s="28"/>
      <c r="BB27" s="28"/>
      <c r="BC27" s="28"/>
      <c r="BD27" s="28"/>
      <c r="BE27" s="28"/>
      <c r="BF27" s="28"/>
      <c r="BG27" s="28"/>
      <c r="BI27" s="28"/>
      <c r="BQ27" s="28"/>
      <c r="BS27" s="28"/>
      <c r="BU27" s="28"/>
      <c r="BW27" s="28"/>
      <c r="BX27" s="28"/>
      <c r="BZ27" s="28"/>
      <c r="CH27" s="31" t="s">
        <v>21</v>
      </c>
    </row>
    <row r="28" spans="1:89" ht="18" customHeight="1">
      <c r="A28" s="32"/>
      <c r="B28" s="3"/>
      <c r="C28" s="3"/>
      <c r="H28" s="3"/>
      <c r="K28" s="255">
        <v>1</v>
      </c>
      <c r="AA28" s="30"/>
      <c r="AD28" s="28"/>
      <c r="AE28" s="28"/>
      <c r="AF28" s="28"/>
      <c r="AG28" s="28"/>
      <c r="AH28" s="28"/>
      <c r="AI28" s="28"/>
      <c r="AJ28" s="28"/>
      <c r="AK28" s="28"/>
      <c r="AL28" s="28"/>
      <c r="AZ28" s="28"/>
      <c r="BA28" s="28"/>
      <c r="BB28" s="28"/>
      <c r="BC28" s="28"/>
      <c r="BD28" s="28"/>
      <c r="BE28" s="28"/>
      <c r="BF28" s="28"/>
      <c r="BG28" s="28"/>
      <c r="BS28" s="289" t="s">
        <v>102</v>
      </c>
      <c r="BZ28" s="28"/>
      <c r="CA28" s="255">
        <v>11</v>
      </c>
      <c r="CK28" s="32"/>
    </row>
    <row r="29" spans="3:88" ht="18" customHeight="1">
      <c r="C29" s="29"/>
      <c r="D29" s="28"/>
      <c r="H29" s="3"/>
      <c r="J29" s="28"/>
      <c r="K29" s="28"/>
      <c r="L29" s="28"/>
      <c r="M29" s="28"/>
      <c r="N29" s="28"/>
      <c r="R29" s="28"/>
      <c r="U29" s="28"/>
      <c r="Y29" s="29"/>
      <c r="AA29" s="30"/>
      <c r="AD29" s="28"/>
      <c r="AE29" s="28"/>
      <c r="AF29" s="28"/>
      <c r="AG29" s="28"/>
      <c r="AH29" s="28"/>
      <c r="AI29" s="28"/>
      <c r="AJ29" s="28"/>
      <c r="AK29" s="28"/>
      <c r="AL29" s="28"/>
      <c r="AS29" s="29"/>
      <c r="AZ29" s="28"/>
      <c r="BA29" s="28"/>
      <c r="BB29" s="28"/>
      <c r="BC29" s="28"/>
      <c r="BD29" s="28"/>
      <c r="BE29" s="28"/>
      <c r="BF29" s="28"/>
      <c r="BG29" s="28"/>
      <c r="BN29" s="28"/>
      <c r="BP29" s="28"/>
      <c r="BQ29" s="28"/>
      <c r="BS29" s="28"/>
      <c r="BT29" s="28"/>
      <c r="BU29" s="28"/>
      <c r="BV29" s="28"/>
      <c r="BW29" s="28"/>
      <c r="BX29" s="28"/>
      <c r="BY29" s="28"/>
      <c r="BZ29" s="28"/>
      <c r="CA29" s="28"/>
      <c r="CJ29" s="32"/>
    </row>
    <row r="30" spans="8:77" ht="18" customHeight="1">
      <c r="H30" s="3"/>
      <c r="AF30" s="28"/>
      <c r="AG30" s="28"/>
      <c r="AH30" s="28"/>
      <c r="AI30" s="28"/>
      <c r="AJ30" s="255">
        <v>5</v>
      </c>
      <c r="AW30" s="28"/>
      <c r="AZ30" s="28"/>
      <c r="BA30" s="28"/>
      <c r="BB30" s="28"/>
      <c r="BC30" s="28"/>
      <c r="BD30" s="28"/>
      <c r="BE30" s="28"/>
      <c r="BF30" s="28"/>
      <c r="BG30" s="28"/>
      <c r="BY30" s="255">
        <v>10</v>
      </c>
    </row>
    <row r="31" spans="8:83" ht="18" customHeight="1">
      <c r="H31" s="3"/>
      <c r="K31" s="204" t="s">
        <v>88</v>
      </c>
      <c r="O31" s="28"/>
      <c r="R31" s="28"/>
      <c r="AA31" s="29"/>
      <c r="AD31" s="28"/>
      <c r="AE31" s="28"/>
      <c r="AF31" s="28"/>
      <c r="AG31" s="28"/>
      <c r="AH31" s="28"/>
      <c r="AI31" s="28"/>
      <c r="AJ31" s="28"/>
      <c r="AL31" s="28"/>
      <c r="AM31" s="28"/>
      <c r="AN31" s="28"/>
      <c r="AO31" s="28"/>
      <c r="AP31" s="28"/>
      <c r="AZ31" s="28"/>
      <c r="BA31" s="28"/>
      <c r="BB31" s="28"/>
      <c r="BC31" s="28"/>
      <c r="BD31" s="28"/>
      <c r="BE31" s="28"/>
      <c r="BF31" s="28"/>
      <c r="BG31" s="28"/>
      <c r="BN31" s="28"/>
      <c r="BP31" s="28"/>
      <c r="BS31" s="288" t="s">
        <v>44</v>
      </c>
      <c r="BT31" s="28"/>
      <c r="BU31" s="28"/>
      <c r="BV31" s="28"/>
      <c r="BX31" s="28"/>
      <c r="CE31" s="220" t="s">
        <v>85</v>
      </c>
    </row>
    <row r="32" spans="3:85" ht="18" customHeight="1">
      <c r="C32" s="33"/>
      <c r="F32" s="28"/>
      <c r="G32" s="3"/>
      <c r="H32" s="3"/>
      <c r="T32" s="28"/>
      <c r="AH32" s="28"/>
      <c r="AJ32" s="28"/>
      <c r="AM32" s="309">
        <v>6</v>
      </c>
      <c r="AN32" s="28"/>
      <c r="AO32" s="28"/>
      <c r="AP32" s="28"/>
      <c r="BC32" s="28"/>
      <c r="BD32" s="28"/>
      <c r="BF32" s="28"/>
      <c r="BG32" s="28"/>
      <c r="BI32" s="29"/>
      <c r="BN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CA32" s="28"/>
      <c r="CF32" s="28"/>
      <c r="CG32" s="28"/>
    </row>
    <row r="33" spans="31:87" ht="18" customHeight="1" thickBot="1">
      <c r="AE33" s="28"/>
      <c r="AO33" s="28"/>
      <c r="AQ33" s="28"/>
      <c r="AR33" s="28"/>
      <c r="AS33" s="256" t="s">
        <v>69</v>
      </c>
      <c r="AZ33" s="28"/>
      <c r="BB33" s="28"/>
      <c r="BC33" s="28"/>
      <c r="BD33" s="28"/>
      <c r="BF33" s="28"/>
      <c r="BG33" s="28"/>
      <c r="BL33" s="28"/>
      <c r="BN33" s="28"/>
      <c r="BP33" s="28"/>
      <c r="BQ33" s="28"/>
      <c r="BR33" s="28"/>
      <c r="BS33" s="28"/>
      <c r="BT33" s="28"/>
      <c r="BU33" s="28"/>
      <c r="BX33" s="28"/>
      <c r="BY33" s="28"/>
      <c r="BZ33" s="28"/>
      <c r="CB33" s="28"/>
      <c r="CC33" s="28"/>
      <c r="CD33" s="28"/>
      <c r="CE33" s="28"/>
      <c r="CF33" s="28"/>
      <c r="CG33" s="28"/>
      <c r="CH33" s="28"/>
      <c r="CI33" s="28"/>
    </row>
    <row r="34" spans="2:72" ht="18" customHeight="1" thickTop="1">
      <c r="B34" s="257"/>
      <c r="C34" s="258"/>
      <c r="D34" s="258"/>
      <c r="E34" s="258"/>
      <c r="F34" s="258"/>
      <c r="G34" s="259"/>
      <c r="H34" s="258"/>
      <c r="I34" s="258"/>
      <c r="J34" s="258"/>
      <c r="K34" s="258"/>
      <c r="L34" s="258"/>
      <c r="M34" s="258"/>
      <c r="N34" s="258"/>
      <c r="O34" s="260"/>
      <c r="P34" s="258"/>
      <c r="Q34" s="258"/>
      <c r="R34" s="258"/>
      <c r="S34" s="258"/>
      <c r="T34" s="259"/>
      <c r="U34" s="258"/>
      <c r="V34" s="258"/>
      <c r="W34" s="258"/>
      <c r="X34" s="258"/>
      <c r="Y34" s="258"/>
      <c r="Z34" s="258"/>
      <c r="AA34" s="258"/>
      <c r="AB34" s="258"/>
      <c r="AC34" s="261"/>
      <c r="AL34" s="28"/>
      <c r="AP34" s="28"/>
      <c r="AQ34" s="206" t="s">
        <v>49</v>
      </c>
      <c r="AS34" s="272" t="s">
        <v>127</v>
      </c>
      <c r="AZ34" s="28"/>
      <c r="BB34" s="28"/>
      <c r="BC34" s="28"/>
      <c r="BD34" s="28"/>
      <c r="BF34" s="28"/>
      <c r="BG34" s="28"/>
      <c r="BM34" s="28"/>
      <c r="BT34" s="206" t="s">
        <v>54</v>
      </c>
    </row>
    <row r="35" spans="2:68" ht="18" customHeight="1">
      <c r="B35" s="262"/>
      <c r="G35" s="305" t="s">
        <v>66</v>
      </c>
      <c r="M35" s="256" t="s">
        <v>68</v>
      </c>
      <c r="AC35" s="264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P35" s="28"/>
      <c r="AQ35" s="28"/>
      <c r="AR35" s="28"/>
      <c r="AS35" s="28"/>
      <c r="AT35" s="28"/>
      <c r="AX35" s="28"/>
      <c r="BD35" s="29"/>
      <c r="BF35" s="28"/>
      <c r="BG35" s="28"/>
      <c r="BI35" s="29"/>
      <c r="BJ35" s="28"/>
      <c r="BK35" s="28"/>
      <c r="BL35" s="28"/>
      <c r="BN35" s="28"/>
      <c r="BO35" s="28"/>
      <c r="BP35" s="28"/>
    </row>
    <row r="36" spans="2:64" ht="18" customHeight="1">
      <c r="B36" s="262"/>
      <c r="D36" s="263" t="s">
        <v>64</v>
      </c>
      <c r="F36" s="3"/>
      <c r="G36" s="307" t="s">
        <v>120</v>
      </c>
      <c r="H36" s="3"/>
      <c r="I36" s="3"/>
      <c r="J36" s="3"/>
      <c r="K36" s="3"/>
      <c r="N36" s="3"/>
      <c r="O36" s="32"/>
      <c r="P36" s="32"/>
      <c r="Q36" s="3"/>
      <c r="R36" s="32"/>
      <c r="S36" s="32"/>
      <c r="T36" s="3"/>
      <c r="U36" s="3"/>
      <c r="V36" s="3"/>
      <c r="W36" s="3"/>
      <c r="X36" s="3"/>
      <c r="Z36" s="3"/>
      <c r="AA36" s="3"/>
      <c r="AB36" s="3"/>
      <c r="AC36" s="264"/>
      <c r="AE36" s="28"/>
      <c r="AF36" s="28"/>
      <c r="AG36" s="28"/>
      <c r="AH36" s="28"/>
      <c r="AI36" s="28"/>
      <c r="AJ36" s="28"/>
      <c r="AY36" s="311">
        <v>17.93</v>
      </c>
      <c r="BL36" s="28"/>
    </row>
    <row r="37" spans="2:70" ht="18" customHeight="1">
      <c r="B37" s="262"/>
      <c r="C37" s="3"/>
      <c r="D37" s="28"/>
      <c r="E37" s="28"/>
      <c r="F37" s="3"/>
      <c r="G37" s="32"/>
      <c r="H37" s="28"/>
      <c r="I37" s="28"/>
      <c r="J37" s="3"/>
      <c r="K37" s="265"/>
      <c r="L37" s="310" t="s">
        <v>128</v>
      </c>
      <c r="M37" s="3"/>
      <c r="N37" s="3"/>
      <c r="O37" s="32"/>
      <c r="P37" s="312" t="s">
        <v>62</v>
      </c>
      <c r="Q37" s="3"/>
      <c r="R37" s="32"/>
      <c r="S37" s="32"/>
      <c r="T37" s="3"/>
      <c r="U37" s="256" t="s">
        <v>69</v>
      </c>
      <c r="V37" s="3"/>
      <c r="W37" s="3"/>
      <c r="X37" s="3"/>
      <c r="Z37" s="3"/>
      <c r="AA37" s="3"/>
      <c r="AB37" s="3"/>
      <c r="AC37" s="264"/>
      <c r="AD37" s="28"/>
      <c r="AE37" s="28"/>
      <c r="AF37" s="28"/>
      <c r="AG37" s="28"/>
      <c r="AH37" s="28"/>
      <c r="AI37" s="28"/>
      <c r="AJ37" s="28"/>
      <c r="AK37" s="28"/>
      <c r="AM37" s="28"/>
      <c r="AQ37" s="206" t="s">
        <v>60</v>
      </c>
      <c r="BJ37" s="28"/>
      <c r="BK37" s="28"/>
      <c r="BN37" s="28"/>
      <c r="BQ37" s="28"/>
      <c r="BR37" s="28"/>
    </row>
    <row r="38" spans="2:69" ht="18" customHeight="1">
      <c r="B38" s="262"/>
      <c r="C38" s="3"/>
      <c r="D38" s="3"/>
      <c r="E38" s="3"/>
      <c r="F38" s="3"/>
      <c r="G38" s="3"/>
      <c r="H38" s="3"/>
      <c r="I38" s="3"/>
      <c r="J38" s="3"/>
      <c r="K38" s="263" t="s">
        <v>65</v>
      </c>
      <c r="L38" s="3"/>
      <c r="M38" s="28"/>
      <c r="N38" s="3"/>
      <c r="O38" s="32"/>
      <c r="P38" s="3"/>
      <c r="Q38" s="32"/>
      <c r="R38" s="263" t="s">
        <v>67</v>
      </c>
      <c r="T38" s="3"/>
      <c r="U38" s="272" t="s">
        <v>119</v>
      </c>
      <c r="V38" s="3"/>
      <c r="W38" s="3"/>
      <c r="X38" s="3"/>
      <c r="Y38" s="3"/>
      <c r="Z38" s="3"/>
      <c r="AA38" s="3"/>
      <c r="AB38" s="3"/>
      <c r="AC38" s="264"/>
      <c r="AN38" s="28"/>
      <c r="AO38" s="28"/>
      <c r="AT38" s="28"/>
      <c r="AX38" s="28"/>
      <c r="AZ38" s="28"/>
      <c r="BL38" s="28"/>
      <c r="BP38" s="28"/>
      <c r="BQ38" s="28"/>
    </row>
    <row r="39" spans="2:80" ht="18" customHeight="1">
      <c r="B39" s="262"/>
      <c r="C39" s="3"/>
      <c r="D39" s="3"/>
      <c r="E39" s="3"/>
      <c r="F39" s="3"/>
      <c r="G39" s="28"/>
      <c r="H39" s="3"/>
      <c r="I39" s="32"/>
      <c r="J39" s="3"/>
      <c r="K39" s="28"/>
      <c r="L39" s="3"/>
      <c r="M39" s="3"/>
      <c r="N39" s="28"/>
      <c r="O39" s="32"/>
      <c r="P39" s="3"/>
      <c r="Q39" s="3"/>
      <c r="R39" s="28"/>
      <c r="S39" s="28"/>
      <c r="U39" s="28"/>
      <c r="W39" s="3"/>
      <c r="X39" s="3"/>
      <c r="Y39" s="3"/>
      <c r="Z39" s="3"/>
      <c r="AA39" s="3"/>
      <c r="AB39" s="3"/>
      <c r="AC39" s="264"/>
      <c r="AD39" s="28"/>
      <c r="AF39" s="28"/>
      <c r="AG39" s="28"/>
      <c r="AJ39" s="28"/>
      <c r="CB39" s="28"/>
    </row>
    <row r="40" spans="2:80" ht="18" customHeight="1">
      <c r="B40" s="262"/>
      <c r="C40" s="3"/>
      <c r="D40" s="3"/>
      <c r="E40" s="3"/>
      <c r="F40" s="3"/>
      <c r="G40" s="3"/>
      <c r="H40" s="3"/>
      <c r="I40" s="3"/>
      <c r="J40" s="3"/>
      <c r="K40" s="3"/>
      <c r="L40" s="3"/>
      <c r="M40" s="271" t="s">
        <v>63</v>
      </c>
      <c r="N40" s="3"/>
      <c r="O40" s="32"/>
      <c r="P40" s="32"/>
      <c r="Q40" s="3"/>
      <c r="R40" s="3"/>
      <c r="S40" s="3"/>
      <c r="T40" s="3"/>
      <c r="U40" s="28"/>
      <c r="W40" s="3"/>
      <c r="X40" s="3"/>
      <c r="Y40" s="3"/>
      <c r="Z40" s="3"/>
      <c r="AA40" s="3"/>
      <c r="AB40" s="3"/>
      <c r="AC40" s="266"/>
      <c r="CB40" s="28"/>
    </row>
    <row r="41" spans="2:80" ht="18" customHeight="1">
      <c r="B41" s="262"/>
      <c r="C41" s="3"/>
      <c r="D41" s="3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28"/>
      <c r="V41" s="3"/>
      <c r="W41" s="28"/>
      <c r="X41" s="32"/>
      <c r="Y41" s="3"/>
      <c r="Z41" s="32"/>
      <c r="AA41" s="29"/>
      <c r="AB41" s="32"/>
      <c r="AC41" s="266"/>
      <c r="CB41" s="28"/>
    </row>
    <row r="42" spans="2:61" ht="18" customHeight="1">
      <c r="B42" s="26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06">
        <v>101</v>
      </c>
      <c r="V42" s="3"/>
      <c r="W42" s="3"/>
      <c r="X42" s="3"/>
      <c r="Y42" s="3"/>
      <c r="Z42" s="3"/>
      <c r="AA42" s="3"/>
      <c r="AB42" s="3"/>
      <c r="AC42" s="264"/>
      <c r="AN42" s="243" t="s">
        <v>35</v>
      </c>
      <c r="AX42" s="121" t="s">
        <v>34</v>
      </c>
      <c r="BI42" s="28"/>
    </row>
    <row r="43" spans="2:50" ht="18" customHeight="1">
      <c r="B43" s="26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267" t="s">
        <v>20</v>
      </c>
      <c r="T43" s="3"/>
      <c r="U43" s="3"/>
      <c r="V43" s="3"/>
      <c r="W43" s="3"/>
      <c r="X43" s="32"/>
      <c r="Y43" s="3"/>
      <c r="Z43" s="32"/>
      <c r="AA43" s="3"/>
      <c r="AB43" s="32"/>
      <c r="AC43" s="264"/>
      <c r="AN43" s="97" t="s">
        <v>36</v>
      </c>
      <c r="AX43" s="97" t="s">
        <v>97</v>
      </c>
    </row>
    <row r="44" spans="2:50" ht="18" customHeight="1">
      <c r="B44" s="262"/>
      <c r="AC44" s="264"/>
      <c r="AN44" s="97" t="s">
        <v>37</v>
      </c>
      <c r="AX44" s="97" t="s">
        <v>98</v>
      </c>
    </row>
    <row r="45" spans="2:29" ht="18" customHeight="1" thickBot="1">
      <c r="B45" s="268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70"/>
    </row>
    <row r="46" ht="18" customHeight="1" thickTop="1"/>
    <row r="47" spans="57:88" ht="18" customHeight="1">
      <c r="BE47" s="28"/>
      <c r="BF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</row>
    <row r="48" spans="24:88" ht="18" customHeight="1">
      <c r="X48" s="28"/>
      <c r="Z48" s="28"/>
      <c r="AA48" s="28"/>
      <c r="BD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</row>
    <row r="49" spans="2:88" ht="21" customHeight="1" thickBot="1">
      <c r="B49" s="34" t="s">
        <v>5</v>
      </c>
      <c r="C49" s="35" t="s">
        <v>6</v>
      </c>
      <c r="D49" s="35" t="s">
        <v>7</v>
      </c>
      <c r="E49" s="35" t="s">
        <v>8</v>
      </c>
      <c r="F49" s="36" t="s">
        <v>9</v>
      </c>
      <c r="G49" s="37"/>
      <c r="H49" s="35" t="s">
        <v>5</v>
      </c>
      <c r="I49" s="35" t="s">
        <v>6</v>
      </c>
      <c r="J49" s="35" t="s">
        <v>7</v>
      </c>
      <c r="K49" s="35" t="s">
        <v>8</v>
      </c>
      <c r="L49" s="36" t="s">
        <v>9</v>
      </c>
      <c r="M49" s="37"/>
      <c r="N49" s="35" t="s">
        <v>5</v>
      </c>
      <c r="O49" s="35" t="s">
        <v>6</v>
      </c>
      <c r="P49" s="35" t="s">
        <v>7</v>
      </c>
      <c r="Q49" s="35" t="s">
        <v>8</v>
      </c>
      <c r="R49" s="38" t="s">
        <v>9</v>
      </c>
      <c r="AC49" s="28"/>
      <c r="AH49" s="34" t="s">
        <v>5</v>
      </c>
      <c r="AI49" s="35" t="s">
        <v>6</v>
      </c>
      <c r="AJ49" s="35" t="s">
        <v>7</v>
      </c>
      <c r="AK49" s="35" t="s">
        <v>8</v>
      </c>
      <c r="AL49" s="84" t="s">
        <v>9</v>
      </c>
      <c r="AM49" s="81"/>
      <c r="AN49" s="81"/>
      <c r="AO49" s="349" t="s">
        <v>29</v>
      </c>
      <c r="AP49" s="349"/>
      <c r="AQ49" s="81"/>
      <c r="AR49" s="81"/>
      <c r="AS49" s="228"/>
      <c r="AT49" s="35" t="s">
        <v>5</v>
      </c>
      <c r="AU49" s="35" t="s">
        <v>6</v>
      </c>
      <c r="AV49" s="35" t="s">
        <v>7</v>
      </c>
      <c r="AW49" s="35" t="s">
        <v>8</v>
      </c>
      <c r="AX49" s="84" t="s">
        <v>9</v>
      </c>
      <c r="AY49" s="81"/>
      <c r="AZ49" s="81"/>
      <c r="BA49" s="349" t="s">
        <v>29</v>
      </c>
      <c r="BB49" s="349"/>
      <c r="BC49" s="81"/>
      <c r="BD49" s="85"/>
      <c r="BI49" s="28"/>
      <c r="BN49" s="34" t="s">
        <v>5</v>
      </c>
      <c r="BO49" s="35" t="s">
        <v>6</v>
      </c>
      <c r="BP49" s="35" t="s">
        <v>7</v>
      </c>
      <c r="BQ49" s="35" t="s">
        <v>8</v>
      </c>
      <c r="BR49" s="84" t="s">
        <v>9</v>
      </c>
      <c r="BS49" s="81"/>
      <c r="BT49" s="81"/>
      <c r="BU49" s="349" t="s">
        <v>29</v>
      </c>
      <c r="BV49" s="349"/>
      <c r="BW49" s="81"/>
      <c r="BX49" s="81"/>
      <c r="BY49" s="228"/>
      <c r="BZ49" s="35" t="s">
        <v>5</v>
      </c>
      <c r="CA49" s="35" t="s">
        <v>6</v>
      </c>
      <c r="CB49" s="35" t="s">
        <v>7</v>
      </c>
      <c r="CC49" s="35" t="s">
        <v>8</v>
      </c>
      <c r="CD49" s="86" t="s">
        <v>9</v>
      </c>
      <c r="CE49" s="81"/>
      <c r="CF49" s="225" t="s">
        <v>5</v>
      </c>
      <c r="CG49" s="35" t="s">
        <v>6</v>
      </c>
      <c r="CH49" s="35" t="s">
        <v>7</v>
      </c>
      <c r="CI49" s="35" t="s">
        <v>8</v>
      </c>
      <c r="CJ49" s="275" t="s">
        <v>9</v>
      </c>
    </row>
    <row r="50" spans="2:88" ht="21" customHeight="1" thickTop="1">
      <c r="B50" s="39"/>
      <c r="C50" s="9"/>
      <c r="D50" s="8" t="s">
        <v>28</v>
      </c>
      <c r="E50" s="9"/>
      <c r="F50" s="9"/>
      <c r="G50" s="244"/>
      <c r="H50" s="9"/>
      <c r="I50" s="9"/>
      <c r="J50" s="9"/>
      <c r="K50" s="9"/>
      <c r="L50" s="9"/>
      <c r="M50" s="8" t="s">
        <v>86</v>
      </c>
      <c r="N50" s="9"/>
      <c r="O50" s="9"/>
      <c r="P50" s="9"/>
      <c r="Q50" s="9"/>
      <c r="R50" s="10"/>
      <c r="AH50" s="11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8" t="s">
        <v>28</v>
      </c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10"/>
      <c r="BH50" s="28"/>
      <c r="BI50" s="28"/>
      <c r="BN50" s="11"/>
      <c r="BO50" s="9"/>
      <c r="BP50" s="9"/>
      <c r="BQ50" s="9"/>
      <c r="BR50" s="9"/>
      <c r="BS50" s="8" t="s">
        <v>28</v>
      </c>
      <c r="BT50" s="9"/>
      <c r="BU50" s="9"/>
      <c r="BV50" s="9"/>
      <c r="BW50" s="9"/>
      <c r="BX50" s="9"/>
      <c r="BY50" s="244"/>
      <c r="BZ50" s="40"/>
      <c r="CA50" s="40"/>
      <c r="CB50" s="8"/>
      <c r="CC50" s="40"/>
      <c r="CD50" s="40"/>
      <c r="CE50" s="8" t="s">
        <v>86</v>
      </c>
      <c r="CF50" s="40"/>
      <c r="CG50" s="40"/>
      <c r="CH50" s="40"/>
      <c r="CI50" s="40"/>
      <c r="CJ50" s="41"/>
    </row>
    <row r="51" spans="2:88" ht="22.5" customHeight="1">
      <c r="B51" s="42"/>
      <c r="C51" s="43"/>
      <c r="D51" s="43"/>
      <c r="E51" s="43"/>
      <c r="F51" s="44"/>
      <c r="G51" s="44"/>
      <c r="H51" s="43"/>
      <c r="I51" s="43"/>
      <c r="J51" s="43"/>
      <c r="K51" s="43"/>
      <c r="L51" s="44"/>
      <c r="M51" s="44"/>
      <c r="N51" s="43"/>
      <c r="O51" s="43"/>
      <c r="P51" s="43"/>
      <c r="Q51" s="43"/>
      <c r="R51" s="45"/>
      <c r="AH51" s="42"/>
      <c r="AI51" s="43"/>
      <c r="AJ51" s="43"/>
      <c r="AK51" s="43"/>
      <c r="AL51" s="279"/>
      <c r="AM51" s="16"/>
      <c r="AR51" s="3"/>
      <c r="AS51" s="223"/>
      <c r="AT51" s="43"/>
      <c r="AU51" s="43"/>
      <c r="AV51" s="43"/>
      <c r="AW51" s="43"/>
      <c r="AX51" s="279"/>
      <c r="AY51" s="16"/>
      <c r="BD51" s="2"/>
      <c r="BF51" s="28"/>
      <c r="BI51" s="28"/>
      <c r="BN51" s="42"/>
      <c r="BO51" s="43"/>
      <c r="BP51" s="43"/>
      <c r="BQ51" s="43"/>
      <c r="BR51" s="279"/>
      <c r="BS51" s="16"/>
      <c r="BX51" s="3"/>
      <c r="BY51" s="223"/>
      <c r="BZ51" s="43"/>
      <c r="CA51" s="43"/>
      <c r="CB51" s="43"/>
      <c r="CC51" s="43"/>
      <c r="CD51" s="87"/>
      <c r="CE51" s="16"/>
      <c r="CF51" s="226"/>
      <c r="CG51" s="43"/>
      <c r="CH51" s="43"/>
      <c r="CI51" s="43"/>
      <c r="CJ51" s="276"/>
    </row>
    <row r="52" spans="2:88" ht="22.5" customHeight="1">
      <c r="B52" s="294">
        <v>101</v>
      </c>
      <c r="C52" s="50">
        <v>16.436</v>
      </c>
      <c r="D52" s="51">
        <v>-51</v>
      </c>
      <c r="E52" s="52">
        <f>C52+D52*0.001</f>
        <v>16.385</v>
      </c>
      <c r="F52" s="48" t="s">
        <v>79</v>
      </c>
      <c r="G52" s="46"/>
      <c r="H52" s="43"/>
      <c r="I52" s="43"/>
      <c r="J52" s="43"/>
      <c r="K52" s="43"/>
      <c r="L52" s="44"/>
      <c r="M52" s="46"/>
      <c r="N52" s="295">
        <v>2</v>
      </c>
      <c r="O52" s="26">
        <v>17.419</v>
      </c>
      <c r="P52" s="51">
        <v>51</v>
      </c>
      <c r="Q52" s="52">
        <f>O52+P52*0.001</f>
        <v>17.47</v>
      </c>
      <c r="R52" s="24" t="s">
        <v>47</v>
      </c>
      <c r="AH52" s="293">
        <v>4</v>
      </c>
      <c r="AI52" s="26">
        <v>17.728</v>
      </c>
      <c r="AJ52" s="51">
        <v>51</v>
      </c>
      <c r="AK52" s="52">
        <f>AI52+AJ52*0.001</f>
        <v>17.779</v>
      </c>
      <c r="AL52" s="280" t="s">
        <v>79</v>
      </c>
      <c r="AM52" s="303" t="s">
        <v>110</v>
      </c>
      <c r="AO52" s="221"/>
      <c r="AP52" s="221"/>
      <c r="AQ52" s="221"/>
      <c r="AR52" s="274"/>
      <c r="AS52" s="223"/>
      <c r="AT52" s="296">
        <v>6</v>
      </c>
      <c r="AU52" s="52">
        <v>17.755</v>
      </c>
      <c r="AV52" s="51">
        <v>42</v>
      </c>
      <c r="AW52" s="52">
        <f>AU52+AV52*0.001</f>
        <v>17.797</v>
      </c>
      <c r="AX52" s="280" t="s">
        <v>79</v>
      </c>
      <c r="AY52" s="303" t="s">
        <v>112</v>
      </c>
      <c r="BD52" s="2"/>
      <c r="BF52" s="28"/>
      <c r="BI52" s="28"/>
      <c r="BN52" s="49" t="s">
        <v>90</v>
      </c>
      <c r="BO52" s="26">
        <v>18.202</v>
      </c>
      <c r="BP52" s="51">
        <v>51</v>
      </c>
      <c r="BQ52" s="52">
        <f>BO52+BP52*0.001</f>
        <v>18.253</v>
      </c>
      <c r="BR52" s="280" t="s">
        <v>79</v>
      </c>
      <c r="BS52" s="303" t="s">
        <v>113</v>
      </c>
      <c r="BU52" s="221"/>
      <c r="BV52" s="221"/>
      <c r="BW52" s="221"/>
      <c r="BX52" s="274"/>
      <c r="BY52" s="223"/>
      <c r="BZ52" s="47" t="s">
        <v>89</v>
      </c>
      <c r="CA52" s="26">
        <v>18.202</v>
      </c>
      <c r="CB52" s="51">
        <v>-51</v>
      </c>
      <c r="CC52" s="52">
        <f>CA52+CB52*0.001</f>
        <v>18.151000000000003</v>
      </c>
      <c r="CD52" s="88" t="s">
        <v>47</v>
      </c>
      <c r="CE52" s="82"/>
      <c r="CF52" s="226"/>
      <c r="CG52" s="43"/>
      <c r="CH52" s="43"/>
      <c r="CI52" s="43"/>
      <c r="CJ52" s="276"/>
    </row>
    <row r="53" spans="2:88" ht="22.5" customHeight="1">
      <c r="B53" s="251"/>
      <c r="C53" s="252"/>
      <c r="D53" s="252"/>
      <c r="E53" s="252"/>
      <c r="F53" s="253"/>
      <c r="G53" s="46"/>
      <c r="H53" s="295">
        <v>1</v>
      </c>
      <c r="I53" s="26">
        <v>17.379</v>
      </c>
      <c r="J53" s="51">
        <v>55</v>
      </c>
      <c r="K53" s="52">
        <f>I53+J53*0.001</f>
        <v>17.434</v>
      </c>
      <c r="L53" s="48" t="s">
        <v>47</v>
      </c>
      <c r="M53" s="46"/>
      <c r="N53" s="43"/>
      <c r="O53" s="43"/>
      <c r="P53" s="43"/>
      <c r="Q53" s="53"/>
      <c r="R53" s="24"/>
      <c r="AH53" s="42"/>
      <c r="AI53" s="43"/>
      <c r="AJ53" s="43"/>
      <c r="AK53" s="43"/>
      <c r="AL53" s="283"/>
      <c r="AM53" s="16"/>
      <c r="AR53" s="3"/>
      <c r="AS53" s="223"/>
      <c r="AT53" s="296">
        <v>7</v>
      </c>
      <c r="AU53" s="52">
        <v>17.759</v>
      </c>
      <c r="AV53" s="51">
        <v>46</v>
      </c>
      <c r="AW53" s="52">
        <f>AU53+AV53*0.001</f>
        <v>17.805</v>
      </c>
      <c r="AX53" s="280" t="s">
        <v>79</v>
      </c>
      <c r="AY53" s="303" t="s">
        <v>112</v>
      </c>
      <c r="AZ53" s="221"/>
      <c r="BA53" s="221"/>
      <c r="BD53" s="2"/>
      <c r="BF53" s="28"/>
      <c r="BI53" s="28"/>
      <c r="BN53" s="42"/>
      <c r="BO53" s="43"/>
      <c r="BP53" s="43"/>
      <c r="BQ53" s="43"/>
      <c r="BR53" s="283"/>
      <c r="BS53" s="16"/>
      <c r="BX53" s="3"/>
      <c r="BY53" s="223"/>
      <c r="BZ53" s="43"/>
      <c r="CA53" s="43"/>
      <c r="CB53" s="43"/>
      <c r="CC53" s="43"/>
      <c r="CD53" s="87"/>
      <c r="CE53" s="82"/>
      <c r="CF53" s="297">
        <v>11</v>
      </c>
      <c r="CG53" s="50">
        <v>18.301</v>
      </c>
      <c r="CH53" s="51">
        <v>-51</v>
      </c>
      <c r="CI53" s="52">
        <f>CG53+CH53*0.001</f>
        <v>18.25</v>
      </c>
      <c r="CJ53" s="277" t="s">
        <v>47</v>
      </c>
    </row>
    <row r="54" spans="2:88" ht="22.5" customHeight="1">
      <c r="B54" s="246"/>
      <c r="C54" s="16"/>
      <c r="D54" s="90" t="s">
        <v>109</v>
      </c>
      <c r="E54" s="16"/>
      <c r="F54" s="48"/>
      <c r="G54" s="46"/>
      <c r="H54" s="43"/>
      <c r="I54" s="43"/>
      <c r="J54" s="43"/>
      <c r="K54" s="43"/>
      <c r="L54" s="44"/>
      <c r="M54" s="46"/>
      <c r="N54" s="295">
        <v>3</v>
      </c>
      <c r="O54" s="26">
        <v>17.503</v>
      </c>
      <c r="P54" s="51">
        <v>-42</v>
      </c>
      <c r="Q54" s="52">
        <f>O54+P54*0.001</f>
        <v>17.461</v>
      </c>
      <c r="R54" s="24" t="s">
        <v>47</v>
      </c>
      <c r="AH54" s="293">
        <v>5</v>
      </c>
      <c r="AI54" s="26">
        <v>17.73</v>
      </c>
      <c r="AJ54" s="51">
        <v>42</v>
      </c>
      <c r="AK54" s="52">
        <f>AI54+AJ54*0.001</f>
        <v>17.772000000000002</v>
      </c>
      <c r="AL54" s="280" t="s">
        <v>79</v>
      </c>
      <c r="AM54" s="303" t="s">
        <v>111</v>
      </c>
      <c r="AR54" s="3"/>
      <c r="AS54" s="223"/>
      <c r="AT54" s="245" t="s">
        <v>55</v>
      </c>
      <c r="AU54" s="52" t="s">
        <v>99</v>
      </c>
      <c r="AV54" s="51"/>
      <c r="AW54" s="52"/>
      <c r="AX54" s="280" t="s">
        <v>79</v>
      </c>
      <c r="AY54" s="303" t="s">
        <v>110</v>
      </c>
      <c r="AZ54" s="221"/>
      <c r="BA54" s="221"/>
      <c r="BB54" s="221"/>
      <c r="BC54" s="221"/>
      <c r="BD54" s="222"/>
      <c r="BI54" s="28"/>
      <c r="BN54" s="293">
        <v>10</v>
      </c>
      <c r="BO54" s="26">
        <v>18.268</v>
      </c>
      <c r="BP54" s="51">
        <v>-51</v>
      </c>
      <c r="BQ54" s="52">
        <f>BO54+BP54*0.001</f>
        <v>18.217000000000002</v>
      </c>
      <c r="BR54" s="280" t="s">
        <v>79</v>
      </c>
      <c r="BS54" s="303" t="s">
        <v>114</v>
      </c>
      <c r="BX54" s="3"/>
      <c r="BY54" s="223"/>
      <c r="BZ54" s="295">
        <v>9</v>
      </c>
      <c r="CA54" s="26">
        <v>18.258</v>
      </c>
      <c r="CB54" s="51">
        <v>-51</v>
      </c>
      <c r="CC54" s="52">
        <f>CA54+CB54*0.001</f>
        <v>18.207</v>
      </c>
      <c r="CD54" s="88" t="s">
        <v>47</v>
      </c>
      <c r="CE54" s="82"/>
      <c r="CF54" s="226"/>
      <c r="CG54" s="43"/>
      <c r="CH54" s="43"/>
      <c r="CI54" s="43"/>
      <c r="CJ54" s="276"/>
    </row>
    <row r="55" spans="2:88" ht="22.5" customHeight="1" thickBot="1">
      <c r="B55" s="247"/>
      <c r="C55" s="248"/>
      <c r="D55" s="250" t="s">
        <v>58</v>
      </c>
      <c r="E55" s="249"/>
      <c r="F55" s="57"/>
      <c r="G55" s="58"/>
      <c r="H55" s="59"/>
      <c r="I55" s="55"/>
      <c r="J55" s="56"/>
      <c r="K55" s="56"/>
      <c r="L55" s="57"/>
      <c r="M55" s="58"/>
      <c r="N55" s="59"/>
      <c r="O55" s="55"/>
      <c r="P55" s="56"/>
      <c r="Q55" s="56"/>
      <c r="R55" s="60"/>
      <c r="AD55" s="112"/>
      <c r="AE55" s="113"/>
      <c r="AH55" s="54"/>
      <c r="AI55" s="55"/>
      <c r="AJ55" s="56"/>
      <c r="AK55" s="56"/>
      <c r="AL55" s="281"/>
      <c r="AM55" s="83"/>
      <c r="AN55" s="79"/>
      <c r="AO55" s="79"/>
      <c r="AP55" s="79"/>
      <c r="AQ55" s="79"/>
      <c r="AR55" s="79"/>
      <c r="AS55" s="224"/>
      <c r="AT55" s="59"/>
      <c r="AU55" s="55"/>
      <c r="AV55" s="56"/>
      <c r="AW55" s="56"/>
      <c r="AX55" s="281"/>
      <c r="AY55" s="83"/>
      <c r="AZ55" s="79"/>
      <c r="BA55" s="79"/>
      <c r="BB55" s="79"/>
      <c r="BC55" s="79"/>
      <c r="BD55" s="80"/>
      <c r="BG55" s="112"/>
      <c r="BH55" s="113"/>
      <c r="BI55" s="28"/>
      <c r="BN55" s="54"/>
      <c r="BO55" s="55"/>
      <c r="BP55" s="56"/>
      <c r="BQ55" s="56"/>
      <c r="BR55" s="281"/>
      <c r="BS55" s="83"/>
      <c r="BT55" s="79"/>
      <c r="BU55" s="79"/>
      <c r="BV55" s="79"/>
      <c r="BW55" s="79"/>
      <c r="BX55" s="79"/>
      <c r="BY55" s="224"/>
      <c r="BZ55" s="59"/>
      <c r="CA55" s="55"/>
      <c r="CB55" s="56"/>
      <c r="CC55" s="56"/>
      <c r="CD55" s="89"/>
      <c r="CE55" s="83"/>
      <c r="CF55" s="227"/>
      <c r="CG55" s="55"/>
      <c r="CH55" s="56"/>
      <c r="CI55" s="56"/>
      <c r="CJ55" s="278"/>
    </row>
  </sheetData>
  <sheetProtection password="E755" sheet="1" objects="1" scenarios="1"/>
  <mergeCells count="16">
    <mergeCell ref="P3:Q3"/>
    <mergeCell ref="V3:Y3"/>
    <mergeCell ref="T4:Y4"/>
    <mergeCell ref="BN2:BQ2"/>
    <mergeCell ref="BN4:BQ4"/>
    <mergeCell ref="BJ3:BK3"/>
    <mergeCell ref="T2:Y2"/>
    <mergeCell ref="T3:U3"/>
    <mergeCell ref="BU49:BV49"/>
    <mergeCell ref="BT3:BU3"/>
    <mergeCell ref="BN3:BQ3"/>
    <mergeCell ref="T6:U6"/>
    <mergeCell ref="AB3:AC3"/>
    <mergeCell ref="AO49:AP49"/>
    <mergeCell ref="BA49:BB49"/>
    <mergeCell ref="T7:U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149248" r:id="rId1"/>
    <oleObject progId="Paint.Picture" shapeId="1393469" r:id="rId2"/>
    <oleObject progId="Paint.Picture" shapeId="1397693" r:id="rId3"/>
    <oleObject progId="Paint.Picture" shapeId="14093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2008-12-08T09:49:59Z</cp:lastPrinted>
  <dcterms:created xsi:type="dcterms:W3CDTF">2003-01-10T15:39:03Z</dcterms:created>
  <dcterms:modified xsi:type="dcterms:W3CDTF">2008-12-10T12:02:19Z</dcterms:modified>
  <cp:category/>
  <cp:version/>
  <cp:contentType/>
  <cp:contentStatus/>
</cp:coreProperties>
</file>