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49" activeTab="1"/>
  </bookViews>
  <sheets>
    <sheet name="titul" sheetId="1" r:id="rId1"/>
    <sheet name="Záhoří" sheetId="2" r:id="rId2"/>
  </sheets>
  <definedNames/>
  <calcPr fullCalcOnLoad="1"/>
</workbook>
</file>

<file path=xl/sharedStrings.xml><?xml version="1.0" encoding="utf-8"?>
<sst xmlns="http://schemas.openxmlformats.org/spreadsheetml/2006/main" count="162" uniqueCount="100">
  <si>
    <t>S 3</t>
  </si>
  <si>
    <t>S 1</t>
  </si>
  <si>
    <t>L 1</t>
  </si>
  <si>
    <t>L 3</t>
  </si>
  <si>
    <t>Se 1</t>
  </si>
  <si>
    <t>Se 2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</si>
  <si>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</si>
  <si>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</si>
  <si>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</si>
  <si>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</si>
  <si>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</si>
  <si>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</si>
  <si>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</si>
  <si>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</si>
  <si>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</si>
  <si>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</si>
  <si>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</si>
  <si>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</si>
  <si>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</si>
  <si>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</si>
  <si>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</si>
  <si>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</si>
  <si>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</si>
  <si>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</si>
  <si>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</si>
  <si>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</si>
  <si>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</si>
  <si>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</si>
  <si>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</si>
  <si>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</si>
  <si>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</si>
  <si>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</si>
  <si>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</si>
  <si>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</si>
  <si>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</si>
  <si>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</si>
  <si>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</si>
  <si>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</si>
  <si>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</si>
  <si>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</si>
  <si>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</si>
  <si>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</si>
  <si>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</si>
  <si>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</si>
  <si>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</si>
  <si>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SENA</t>
  </si>
  <si>
    <t>JPg</t>
  </si>
  <si>
    <t>č. II,  úrovňové, jednostranné vnitřní</t>
  </si>
  <si>
    <t>ručně</t>
  </si>
  <si>
    <t>Telefonické  dorozumívání</t>
  </si>
  <si>
    <t>provoz podle D - 2</t>
  </si>
  <si>
    <t>Kód : 1</t>
  </si>
  <si>
    <t>Hlavní  staniční  kolej</t>
  </si>
  <si>
    <t>Vjezd - odjezd - průjezd</t>
  </si>
  <si>
    <t>Obvod  výpravčího</t>
  </si>
  <si>
    <t>00  //  30 *)</t>
  </si>
  <si>
    <t>* ) = obsazení v době stanovené rozvrhem služby. V době nepřítomnosti přebírá jeho povinnosti výpravčí.</t>
  </si>
  <si>
    <t>č. I,  úrovňové, jednostranné vnitřní</t>
  </si>
  <si>
    <t>V1</t>
  </si>
  <si>
    <t>Vk1</t>
  </si>
  <si>
    <t>p + z</t>
  </si>
  <si>
    <t>Směr  :  Vlastec</t>
  </si>
  <si>
    <t>Km  49,026</t>
  </si>
  <si>
    <t>Směr  :  Písek město</t>
  </si>
  <si>
    <t>Zhlaví  bez</t>
  </si>
  <si>
    <t>seřaďovacích</t>
  </si>
  <si>
    <t>návěstidel</t>
  </si>
  <si>
    <t>Elektromechanické</t>
  </si>
  <si>
    <t>ústřední stavědlo vz. 5007</t>
  </si>
  <si>
    <t>km 49,360</t>
  </si>
  <si>
    <t>km 48,542</t>
  </si>
  <si>
    <t>vleč.</t>
  </si>
  <si>
    <t>VVk 1</t>
  </si>
  <si>
    <t>V2</t>
  </si>
  <si>
    <t>Výpravčí  -  1 §)</t>
  </si>
  <si>
    <t>§ ) = obsazení v době stanovené  "Rozkazem o výluce služby dopravních zaměstnanců"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</si>
  <si>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</si>
  <si>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</si>
  <si>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</si>
  <si>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</si>
  <si>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</si>
  <si>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</si>
  <si>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</si>
  <si>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Vzájemně vyloučeny jsou pouze protisměrné jízdní cesty na tutéž kolej</t>
  </si>
  <si>
    <t>proj. - 00</t>
  </si>
  <si>
    <t>Signalista  -  1 *)</t>
  </si>
  <si>
    <t>výpravčí  //  signalista  *)</t>
  </si>
  <si>
    <t>zast. - 00  //  30 *)</t>
  </si>
  <si>
    <t>Obvod  signalisty  *)</t>
  </si>
  <si>
    <t>Vlečka č.:</t>
  </si>
  <si>
    <t>km 49,108</t>
  </si>
  <si>
    <t>VVk1</t>
  </si>
  <si>
    <t>výměnový zámek, klíč VVk 1 uložen u výpravčího</t>
  </si>
  <si>
    <t>společný závorník s v.č.5, obsluha z ÚS</t>
  </si>
  <si>
    <t>společný závorník s v.č.2, obsluha z ÚS</t>
  </si>
  <si>
    <t>společný závorník s Vk 1, obsluha z ÚS</t>
  </si>
  <si>
    <t>VVk 2</t>
  </si>
  <si>
    <t>( obsluha vlečky )</t>
  </si>
  <si>
    <t>PSt.</t>
  </si>
  <si>
    <t>III. / 2011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</si>
</sst>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color indexed="12"/>
      <name val="Arial CE"/>
      <family val="2"/>
    </font>
    <font>
      <sz val="11"/>
      <name val="Arial CE"/>
      <family val="0"/>
    </font>
    <font>
      <b/>
      <sz val="20"/>
      <color indexed="10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4"/>
      <color indexed="8"/>
      <name val="Times New Roman CE"/>
      <family val="1"/>
    </font>
    <font>
      <b/>
      <sz val="10"/>
      <color indexed="12"/>
      <name val="Arial CE"/>
      <family val="2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0" fillId="0" borderId="0" xfId="0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top"/>
    </xf>
    <xf numFmtId="0" fontId="40" fillId="4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164" fontId="0" fillId="0" borderId="22" xfId="0" applyNumberFormat="1" applyFont="1" applyBorder="1" applyAlignment="1">
      <alignment horizontal="center" vertical="center"/>
    </xf>
    <xf numFmtId="0" fontId="10" fillId="5" borderId="38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19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9" fillId="0" borderId="0" xfId="20" applyFont="1" applyBorder="1" applyAlignment="1">
      <alignment horizontal="center" vertical="center"/>
      <protection/>
    </xf>
    <xf numFmtId="49" fontId="19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4" fillId="0" borderId="44" xfId="20" applyNumberFormat="1" applyFont="1" applyBorder="1" applyAlignment="1">
      <alignment horizontal="center" vertical="center"/>
      <protection/>
    </xf>
    <xf numFmtId="164" fontId="45" fillId="0" borderId="21" xfId="20" applyNumberFormat="1" applyFont="1" applyBorder="1" applyAlignment="1">
      <alignment horizontal="center" vertical="center"/>
      <protection/>
    </xf>
    <xf numFmtId="1" fontId="45" fillId="0" borderId="1" xfId="20" applyNumberFormat="1" applyFont="1" applyBorder="1" applyAlignment="1">
      <alignment horizontal="center" vertical="center"/>
      <protection/>
    </xf>
    <xf numFmtId="164" fontId="45" fillId="0" borderId="21" xfId="20" applyNumberFormat="1" applyFont="1" applyFill="1" applyBorder="1" applyAlignment="1">
      <alignment horizontal="center" vertical="center"/>
      <protection/>
    </xf>
    <xf numFmtId="1" fontId="0" fillId="0" borderId="2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6" fillId="0" borderId="43" xfId="0" applyNumberFormat="1" applyFont="1" applyBorder="1" applyAlignment="1">
      <alignment horizontal="center" vertical="center"/>
    </xf>
    <xf numFmtId="0" fontId="33" fillId="0" borderId="43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31" fillId="0" borderId="43" xfId="0" applyNumberFormat="1" applyFont="1" applyBorder="1" applyAlignment="1">
      <alignment horizontal="center" vertical="center"/>
    </xf>
    <xf numFmtId="0" fontId="10" fillId="0" borderId="0" xfId="20" applyFont="1" applyAlignment="1">
      <alignment horizontal="center"/>
      <protection/>
    </xf>
    <xf numFmtId="164" fontId="48" fillId="0" borderId="21" xfId="2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3" fillId="0" borderId="67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6" fillId="0" borderId="67" xfId="0" applyNumberFormat="1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164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62" xfId="20" applyFont="1" applyFill="1" applyBorder="1" applyAlignment="1">
      <alignment horizontal="center" vertical="center"/>
      <protection/>
    </xf>
    <xf numFmtId="0" fontId="13" fillId="5" borderId="62" xfId="20" applyFont="1" applyFill="1" applyBorder="1" applyAlignment="1" quotePrefix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0" fillId="5" borderId="73" xfId="20" applyFont="1" applyFill="1" applyBorder="1" applyAlignment="1">
      <alignment horizontal="center" vertical="center"/>
      <protection/>
    </xf>
    <xf numFmtId="0" fontId="10" fillId="5" borderId="74" xfId="20" applyFont="1" applyFill="1" applyBorder="1" applyAlignment="1">
      <alignment horizontal="center" vertical="center"/>
      <protection/>
    </xf>
    <xf numFmtId="0" fontId="21" fillId="0" borderId="2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Záhoří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499050" y="7572375"/>
          <a:ext cx="1960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79</xdr:col>
      <xdr:colOff>266700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8601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8486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9172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8486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87</xdr:col>
      <xdr:colOff>47625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9172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Záhoří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8601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152400</xdr:rowOff>
    </xdr:from>
    <xdr:to>
      <xdr:col>74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34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9525</xdr:colOff>
      <xdr:row>27</xdr:row>
      <xdr:rowOff>9525</xdr:rowOff>
    </xdr:from>
    <xdr:to>
      <xdr:col>51</xdr:col>
      <xdr:colOff>295275</xdr:colOff>
      <xdr:row>29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6781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495300</xdr:colOff>
      <xdr:row>30</xdr:row>
      <xdr:rowOff>114300</xdr:rowOff>
    </xdr:from>
    <xdr:to>
      <xdr:col>47</xdr:col>
      <xdr:colOff>247650</xdr:colOff>
      <xdr:row>34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9756100" y="7572375"/>
          <a:ext cx="54864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6019800" y="7115175"/>
          <a:ext cx="1853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30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50101500" y="7572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152400</xdr:rowOff>
    </xdr:from>
    <xdr:to>
      <xdr:col>69</xdr:col>
      <xdr:colOff>247650</xdr:colOff>
      <xdr:row>31</xdr:row>
      <xdr:rowOff>0</xdr:rowOff>
    </xdr:to>
    <xdr:sp>
      <xdr:nvSpPr>
        <xdr:cNvPr id="35" name="Line 38"/>
        <xdr:cNvSpPr>
          <a:spLocks/>
        </xdr:cNvSpPr>
      </xdr:nvSpPr>
      <xdr:spPr>
        <a:xfrm>
          <a:off x="50844450" y="7610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133350</xdr:rowOff>
    </xdr:from>
    <xdr:to>
      <xdr:col>76</xdr:col>
      <xdr:colOff>495300</xdr:colOff>
      <xdr:row>36</xdr:row>
      <xdr:rowOff>0</xdr:rowOff>
    </xdr:to>
    <xdr:sp>
      <xdr:nvSpPr>
        <xdr:cNvPr id="36" name="Line 39"/>
        <xdr:cNvSpPr>
          <a:spLocks/>
        </xdr:cNvSpPr>
      </xdr:nvSpPr>
      <xdr:spPr>
        <a:xfrm>
          <a:off x="52330350" y="7820025"/>
          <a:ext cx="4476750" cy="1009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7" name="Line 4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8" name="Line 4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133350</xdr:rowOff>
    </xdr:to>
    <xdr:sp>
      <xdr:nvSpPr>
        <xdr:cNvPr id="39" name="Line 86"/>
        <xdr:cNvSpPr>
          <a:spLocks/>
        </xdr:cNvSpPr>
      </xdr:nvSpPr>
      <xdr:spPr>
        <a:xfrm>
          <a:off x="51587400" y="76866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43</xdr:col>
      <xdr:colOff>266700</xdr:colOff>
      <xdr:row>28</xdr:row>
      <xdr:rowOff>0</xdr:rowOff>
    </xdr:to>
    <xdr:sp>
      <xdr:nvSpPr>
        <xdr:cNvPr id="40" name="Line 91"/>
        <xdr:cNvSpPr>
          <a:spLocks/>
        </xdr:cNvSpPr>
      </xdr:nvSpPr>
      <xdr:spPr>
        <a:xfrm flipV="1">
          <a:off x="23812500" y="5629275"/>
          <a:ext cx="81724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76200</xdr:rowOff>
    </xdr:from>
    <xdr:to>
      <xdr:col>54</xdr:col>
      <xdr:colOff>476250</xdr:colOff>
      <xdr:row>33</xdr:row>
      <xdr:rowOff>152400</xdr:rowOff>
    </xdr:to>
    <xdr:grpSp>
      <xdr:nvGrpSpPr>
        <xdr:cNvPr id="41" name="Group 231"/>
        <xdr:cNvGrpSpPr>
          <a:grpSpLocks/>
        </xdr:cNvGrpSpPr>
      </xdr:nvGrpSpPr>
      <xdr:grpSpPr>
        <a:xfrm>
          <a:off x="35985450" y="7991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42" name="Rectangle 23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35</xdr:row>
      <xdr:rowOff>76200</xdr:rowOff>
    </xdr:from>
    <xdr:to>
      <xdr:col>54</xdr:col>
      <xdr:colOff>476250</xdr:colOff>
      <xdr:row>36</xdr:row>
      <xdr:rowOff>152400</xdr:rowOff>
    </xdr:to>
    <xdr:grpSp>
      <xdr:nvGrpSpPr>
        <xdr:cNvPr id="49" name="Group 239"/>
        <xdr:cNvGrpSpPr>
          <a:grpSpLocks/>
        </xdr:cNvGrpSpPr>
      </xdr:nvGrpSpPr>
      <xdr:grpSpPr>
        <a:xfrm>
          <a:off x="35985450" y="86772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50" name="Rectangle 24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8" name="Line 255"/>
        <xdr:cNvSpPr>
          <a:spLocks/>
        </xdr:cNvSpPr>
      </xdr:nvSpPr>
      <xdr:spPr>
        <a:xfrm>
          <a:off x="29756100" y="7572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114300</xdr:rowOff>
    </xdr:from>
    <xdr:to>
      <xdr:col>73</xdr:col>
      <xdr:colOff>0</xdr:colOff>
      <xdr:row>15</xdr:row>
      <xdr:rowOff>114300</xdr:rowOff>
    </xdr:to>
    <xdr:sp>
      <xdr:nvSpPr>
        <xdr:cNvPr id="59" name="Line 256"/>
        <xdr:cNvSpPr>
          <a:spLocks/>
        </xdr:cNvSpPr>
      </xdr:nvSpPr>
      <xdr:spPr>
        <a:xfrm>
          <a:off x="36480750" y="4143375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114300</xdr:rowOff>
    </xdr:from>
    <xdr:to>
      <xdr:col>49</xdr:col>
      <xdr:colOff>247650</xdr:colOff>
      <xdr:row>21</xdr:row>
      <xdr:rowOff>114300</xdr:rowOff>
    </xdr:to>
    <xdr:sp>
      <xdr:nvSpPr>
        <xdr:cNvPr id="60" name="Line 257"/>
        <xdr:cNvSpPr>
          <a:spLocks/>
        </xdr:cNvSpPr>
      </xdr:nvSpPr>
      <xdr:spPr>
        <a:xfrm flipV="1">
          <a:off x="34499550" y="5057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0</xdr:rowOff>
    </xdr:from>
    <xdr:to>
      <xdr:col>50</xdr:col>
      <xdr:colOff>476250</xdr:colOff>
      <xdr:row>19</xdr:row>
      <xdr:rowOff>114300</xdr:rowOff>
    </xdr:to>
    <xdr:sp>
      <xdr:nvSpPr>
        <xdr:cNvPr id="61" name="Line 258"/>
        <xdr:cNvSpPr>
          <a:spLocks/>
        </xdr:cNvSpPr>
      </xdr:nvSpPr>
      <xdr:spPr>
        <a:xfrm flipV="1">
          <a:off x="36728400" y="4943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62" name="Line 259"/>
        <xdr:cNvSpPr>
          <a:spLocks/>
        </xdr:cNvSpPr>
      </xdr:nvSpPr>
      <xdr:spPr>
        <a:xfrm flipV="1">
          <a:off x="36728400" y="4600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3" name="Oval 32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64579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80</xdr:col>
      <xdr:colOff>0</xdr:colOff>
      <xdr:row>40</xdr:row>
      <xdr:rowOff>0</xdr:rowOff>
    </xdr:to>
    <xdr:sp>
      <xdr:nvSpPr>
        <xdr:cNvPr id="65" name="text 207"/>
        <xdr:cNvSpPr txBox="1">
          <a:spLocks noChangeArrowheads="1"/>
        </xdr:cNvSpPr>
      </xdr:nvSpPr>
      <xdr:spPr>
        <a:xfrm>
          <a:off x="5876925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80</xdr:col>
      <xdr:colOff>476250</xdr:colOff>
      <xdr:row>40</xdr:row>
      <xdr:rowOff>0</xdr:rowOff>
    </xdr:to>
    <xdr:sp>
      <xdr:nvSpPr>
        <xdr:cNvPr id="66" name="Line 340"/>
        <xdr:cNvSpPr>
          <a:spLocks/>
        </xdr:cNvSpPr>
      </xdr:nvSpPr>
      <xdr:spPr>
        <a:xfrm>
          <a:off x="59759850" y="8601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58</xdr:col>
      <xdr:colOff>0</xdr:colOff>
      <xdr:row>29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424243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79</xdr:col>
      <xdr:colOff>266700</xdr:colOff>
      <xdr:row>32</xdr:row>
      <xdr:rowOff>142875</xdr:rowOff>
    </xdr:from>
    <xdr:ext cx="1457325" cy="533400"/>
    <xdr:sp>
      <xdr:nvSpPr>
        <xdr:cNvPr id="68" name="text 774"/>
        <xdr:cNvSpPr txBox="1">
          <a:spLocks noChangeArrowheads="1"/>
        </xdr:cNvSpPr>
      </xdr:nvSpPr>
      <xdr:spPr>
        <a:xfrm>
          <a:off x="59035950" y="8058150"/>
          <a:ext cx="1457325" cy="5334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6281 -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49,362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52</xdr:col>
      <xdr:colOff>476250</xdr:colOff>
      <xdr:row>18</xdr:row>
      <xdr:rowOff>114300</xdr:rowOff>
    </xdr:from>
    <xdr:to>
      <xdr:col>73</xdr:col>
      <xdr:colOff>0</xdr:colOff>
      <xdr:row>18</xdr:row>
      <xdr:rowOff>114300</xdr:rowOff>
    </xdr:to>
    <xdr:sp>
      <xdr:nvSpPr>
        <xdr:cNvPr id="69" name="Line 356"/>
        <xdr:cNvSpPr>
          <a:spLocks/>
        </xdr:cNvSpPr>
      </xdr:nvSpPr>
      <xdr:spPr>
        <a:xfrm>
          <a:off x="38957250" y="4829175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21</xdr:row>
      <xdr:rowOff>114300</xdr:rowOff>
    </xdr:from>
    <xdr:to>
      <xdr:col>73</xdr:col>
      <xdr:colOff>0</xdr:colOff>
      <xdr:row>21</xdr:row>
      <xdr:rowOff>114300</xdr:rowOff>
    </xdr:to>
    <xdr:sp>
      <xdr:nvSpPr>
        <xdr:cNvPr id="70" name="Line 357"/>
        <xdr:cNvSpPr>
          <a:spLocks/>
        </xdr:cNvSpPr>
      </xdr:nvSpPr>
      <xdr:spPr>
        <a:xfrm>
          <a:off x="33461325" y="5514975"/>
          <a:ext cx="2085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68</xdr:col>
      <xdr:colOff>476250</xdr:colOff>
      <xdr:row>21</xdr:row>
      <xdr:rowOff>114300</xdr:rowOff>
    </xdr:to>
    <xdr:sp>
      <xdr:nvSpPr>
        <xdr:cNvPr id="71" name="Line 358"/>
        <xdr:cNvSpPr>
          <a:spLocks/>
        </xdr:cNvSpPr>
      </xdr:nvSpPr>
      <xdr:spPr>
        <a:xfrm flipV="1">
          <a:off x="46386750" y="48291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65</xdr:col>
      <xdr:colOff>247650</xdr:colOff>
      <xdr:row>18</xdr:row>
      <xdr:rowOff>114300</xdr:rowOff>
    </xdr:to>
    <xdr:sp>
      <xdr:nvSpPr>
        <xdr:cNvPr id="72" name="Line 359"/>
        <xdr:cNvSpPr>
          <a:spLocks/>
        </xdr:cNvSpPr>
      </xdr:nvSpPr>
      <xdr:spPr>
        <a:xfrm>
          <a:off x="44157900" y="41433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73" name="Line 361"/>
        <xdr:cNvSpPr>
          <a:spLocks/>
        </xdr:cNvSpPr>
      </xdr:nvSpPr>
      <xdr:spPr>
        <a:xfrm flipV="1">
          <a:off x="2232660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161925</xdr:rowOff>
    </xdr:from>
    <xdr:to>
      <xdr:col>39</xdr:col>
      <xdr:colOff>266700</xdr:colOff>
      <xdr:row>30</xdr:row>
      <xdr:rowOff>66675</xdr:rowOff>
    </xdr:to>
    <xdr:sp>
      <xdr:nvSpPr>
        <xdr:cNvPr id="74" name="Line 362"/>
        <xdr:cNvSpPr>
          <a:spLocks/>
        </xdr:cNvSpPr>
      </xdr:nvSpPr>
      <xdr:spPr>
        <a:xfrm>
          <a:off x="25298400" y="7162800"/>
          <a:ext cx="37147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161925</xdr:rowOff>
    </xdr:to>
    <xdr:sp>
      <xdr:nvSpPr>
        <xdr:cNvPr id="75" name="Line 363"/>
        <xdr:cNvSpPr>
          <a:spLocks/>
        </xdr:cNvSpPr>
      </xdr:nvSpPr>
      <xdr:spPr>
        <a:xfrm>
          <a:off x="24555450" y="711517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0</xdr:rowOff>
    </xdr:from>
    <xdr:to>
      <xdr:col>53</xdr:col>
      <xdr:colOff>247650</xdr:colOff>
      <xdr:row>16</xdr:row>
      <xdr:rowOff>142875</xdr:rowOff>
    </xdr:to>
    <xdr:sp>
      <xdr:nvSpPr>
        <xdr:cNvPr id="76" name="Line 364"/>
        <xdr:cNvSpPr>
          <a:spLocks/>
        </xdr:cNvSpPr>
      </xdr:nvSpPr>
      <xdr:spPr>
        <a:xfrm flipV="1">
          <a:off x="3895725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66675</xdr:rowOff>
    </xdr:from>
    <xdr:to>
      <xdr:col>40</xdr:col>
      <xdr:colOff>495300</xdr:colOff>
      <xdr:row>30</xdr:row>
      <xdr:rowOff>114300</xdr:rowOff>
    </xdr:to>
    <xdr:sp>
      <xdr:nvSpPr>
        <xdr:cNvPr id="77" name="Line 368"/>
        <xdr:cNvSpPr>
          <a:spLocks/>
        </xdr:cNvSpPr>
      </xdr:nvSpPr>
      <xdr:spPr>
        <a:xfrm>
          <a:off x="29013150" y="7524750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142875</xdr:rowOff>
    </xdr:from>
    <xdr:to>
      <xdr:col>52</xdr:col>
      <xdr:colOff>476250</xdr:colOff>
      <xdr:row>17</xdr:row>
      <xdr:rowOff>114300</xdr:rowOff>
    </xdr:to>
    <xdr:sp>
      <xdr:nvSpPr>
        <xdr:cNvPr id="78" name="Line 369"/>
        <xdr:cNvSpPr>
          <a:spLocks/>
        </xdr:cNvSpPr>
      </xdr:nvSpPr>
      <xdr:spPr>
        <a:xfrm flipV="1">
          <a:off x="3821430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79" name="Group 370"/>
        <xdr:cNvGrpSpPr>
          <a:grpSpLocks noChangeAspect="1"/>
        </xdr:cNvGrpSpPr>
      </xdr:nvGrpSpPr>
      <xdr:grpSpPr>
        <a:xfrm>
          <a:off x="65627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29</xdr:row>
      <xdr:rowOff>57150</xdr:rowOff>
    </xdr:from>
    <xdr:to>
      <xdr:col>41</xdr:col>
      <xdr:colOff>428625</xdr:colOff>
      <xdr:row>29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0308550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219075</xdr:rowOff>
    </xdr:from>
    <xdr:to>
      <xdr:col>40</xdr:col>
      <xdr:colOff>647700</xdr:colOff>
      <xdr:row>34</xdr:row>
      <xdr:rowOff>114300</xdr:rowOff>
    </xdr:to>
    <xdr:grpSp>
      <xdr:nvGrpSpPr>
        <xdr:cNvPr id="83" name="Group 393"/>
        <xdr:cNvGrpSpPr>
          <a:grpSpLocks noChangeAspect="1"/>
        </xdr:cNvGrpSpPr>
      </xdr:nvGrpSpPr>
      <xdr:grpSpPr>
        <a:xfrm>
          <a:off x="296037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28</xdr:row>
      <xdr:rowOff>209550</xdr:rowOff>
    </xdr:from>
    <xdr:to>
      <xdr:col>47</xdr:col>
      <xdr:colOff>409575</xdr:colOff>
      <xdr:row>30</xdr:row>
      <xdr:rowOff>114300</xdr:rowOff>
    </xdr:to>
    <xdr:grpSp>
      <xdr:nvGrpSpPr>
        <xdr:cNvPr id="86" name="Group 396"/>
        <xdr:cNvGrpSpPr>
          <a:grpSpLocks noChangeAspect="1"/>
        </xdr:cNvGrpSpPr>
      </xdr:nvGrpSpPr>
      <xdr:grpSpPr>
        <a:xfrm>
          <a:off x="35090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219075</xdr:rowOff>
    </xdr:from>
    <xdr:to>
      <xdr:col>79</xdr:col>
      <xdr:colOff>419100</xdr:colOff>
      <xdr:row>37</xdr:row>
      <xdr:rowOff>114300</xdr:rowOff>
    </xdr:to>
    <xdr:grpSp>
      <xdr:nvGrpSpPr>
        <xdr:cNvPr id="89" name="Group 401"/>
        <xdr:cNvGrpSpPr>
          <a:grpSpLocks noChangeAspect="1"/>
        </xdr:cNvGrpSpPr>
      </xdr:nvGrpSpPr>
      <xdr:grpSpPr>
        <a:xfrm>
          <a:off x="588740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35</xdr:row>
      <xdr:rowOff>133350</xdr:rowOff>
    </xdr:from>
    <xdr:to>
      <xdr:col>76</xdr:col>
      <xdr:colOff>495300</xdr:colOff>
      <xdr:row>36</xdr:row>
      <xdr:rowOff>0</xdr:rowOff>
    </xdr:to>
    <xdr:sp>
      <xdr:nvSpPr>
        <xdr:cNvPr id="92" name="Line 405"/>
        <xdr:cNvSpPr>
          <a:spLocks noChangeAspect="1"/>
        </xdr:cNvSpPr>
      </xdr:nvSpPr>
      <xdr:spPr>
        <a:xfrm>
          <a:off x="56807100" y="873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34</xdr:row>
      <xdr:rowOff>95250</xdr:rowOff>
    </xdr:from>
    <xdr:to>
      <xdr:col>76</xdr:col>
      <xdr:colOff>647700</xdr:colOff>
      <xdr:row>35</xdr:row>
      <xdr:rowOff>133350</xdr:rowOff>
    </xdr:to>
    <xdr:sp>
      <xdr:nvSpPr>
        <xdr:cNvPr id="93" name="Oval 406"/>
        <xdr:cNvSpPr>
          <a:spLocks noChangeAspect="1"/>
        </xdr:cNvSpPr>
      </xdr:nvSpPr>
      <xdr:spPr>
        <a:xfrm>
          <a:off x="56654700" y="8467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30</xdr:row>
      <xdr:rowOff>57150</xdr:rowOff>
    </xdr:from>
    <xdr:to>
      <xdr:col>70</xdr:col>
      <xdr:colOff>657225</xdr:colOff>
      <xdr:row>30</xdr:row>
      <xdr:rowOff>180975</xdr:rowOff>
    </xdr:to>
    <xdr:sp>
      <xdr:nvSpPr>
        <xdr:cNvPr id="94" name="kreslení 12"/>
        <xdr:cNvSpPr>
          <a:spLocks/>
        </xdr:cNvSpPr>
      </xdr:nvSpPr>
      <xdr:spPr>
        <a:xfrm>
          <a:off x="52158900" y="751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219075</xdr:colOff>
      <xdr:row>22</xdr:row>
      <xdr:rowOff>9525</xdr:rowOff>
    </xdr:from>
    <xdr:to>
      <xdr:col>45</xdr:col>
      <xdr:colOff>438150</xdr:colOff>
      <xdr:row>24</xdr:row>
      <xdr:rowOff>0</xdr:rowOff>
    </xdr:to>
    <xdr:grpSp>
      <xdr:nvGrpSpPr>
        <xdr:cNvPr id="95" name="Group 437"/>
        <xdr:cNvGrpSpPr>
          <a:grpSpLocks noChangeAspect="1"/>
        </xdr:cNvGrpSpPr>
      </xdr:nvGrpSpPr>
      <xdr:grpSpPr>
        <a:xfrm>
          <a:off x="335756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6" name="Line 43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3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4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AutoShape 44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24</xdr:row>
      <xdr:rowOff>0</xdr:rowOff>
    </xdr:to>
    <xdr:sp>
      <xdr:nvSpPr>
        <xdr:cNvPr id="100" name="Line 442"/>
        <xdr:cNvSpPr>
          <a:spLocks/>
        </xdr:cNvSpPr>
      </xdr:nvSpPr>
      <xdr:spPr>
        <a:xfrm>
          <a:off x="33356550" y="4943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447675</xdr:colOff>
      <xdr:row>17</xdr:row>
      <xdr:rowOff>0</xdr:rowOff>
    </xdr:from>
    <xdr:ext cx="1047750" cy="457200"/>
    <xdr:sp>
      <xdr:nvSpPr>
        <xdr:cNvPr id="101" name="text 774"/>
        <xdr:cNvSpPr txBox="1">
          <a:spLocks noChangeArrowheads="1"/>
        </xdr:cNvSpPr>
      </xdr:nvSpPr>
      <xdr:spPr>
        <a:xfrm>
          <a:off x="32832675" y="44862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10491 - AŽD
km 0,215 vleč.</a:t>
          </a:r>
        </a:p>
      </xdr:txBody>
    </xdr:sp>
    <xdr:clientData/>
  </xdr:oneCellAnchor>
  <xdr:twoCellAnchor editAs="absolute">
    <xdr:from>
      <xdr:col>45</xdr:col>
      <xdr:colOff>152400</xdr:colOff>
      <xdr:row>20</xdr:row>
      <xdr:rowOff>57150</xdr:rowOff>
    </xdr:from>
    <xdr:to>
      <xdr:col>45</xdr:col>
      <xdr:colOff>504825</xdr:colOff>
      <xdr:row>20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33508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26</xdr:row>
      <xdr:rowOff>0</xdr:rowOff>
    </xdr:from>
    <xdr:to>
      <xdr:col>51</xdr:col>
      <xdr:colOff>0</xdr:colOff>
      <xdr:row>27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374523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53</xdr:col>
      <xdr:colOff>247650</xdr:colOff>
      <xdr:row>15</xdr:row>
      <xdr:rowOff>152400</xdr:rowOff>
    </xdr:from>
    <xdr:to>
      <xdr:col>54</xdr:col>
      <xdr:colOff>476250</xdr:colOff>
      <xdr:row>16</xdr:row>
      <xdr:rowOff>0</xdr:rowOff>
    </xdr:to>
    <xdr:sp>
      <xdr:nvSpPr>
        <xdr:cNvPr id="104" name="Line 446"/>
        <xdr:cNvSpPr>
          <a:spLocks/>
        </xdr:cNvSpPr>
      </xdr:nvSpPr>
      <xdr:spPr>
        <a:xfrm flipV="1">
          <a:off x="397002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18</xdr:row>
      <xdr:rowOff>152400</xdr:rowOff>
    </xdr:from>
    <xdr:to>
      <xdr:col>51</xdr:col>
      <xdr:colOff>247650</xdr:colOff>
      <xdr:row>19</xdr:row>
      <xdr:rowOff>0</xdr:rowOff>
    </xdr:to>
    <xdr:sp>
      <xdr:nvSpPr>
        <xdr:cNvPr id="105" name="Line 447"/>
        <xdr:cNvSpPr>
          <a:spLocks/>
        </xdr:cNvSpPr>
      </xdr:nvSpPr>
      <xdr:spPr>
        <a:xfrm flipV="1">
          <a:off x="374713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342900</xdr:colOff>
      <xdr:row>22</xdr:row>
      <xdr:rowOff>0</xdr:rowOff>
    </xdr:to>
    <xdr:sp>
      <xdr:nvSpPr>
        <xdr:cNvPr id="106" name="Line 448"/>
        <xdr:cNvSpPr>
          <a:spLocks/>
        </xdr:cNvSpPr>
      </xdr:nvSpPr>
      <xdr:spPr>
        <a:xfrm flipV="1">
          <a:off x="319849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76200</xdr:rowOff>
    </xdr:to>
    <xdr:sp>
      <xdr:nvSpPr>
        <xdr:cNvPr id="107" name="Line 449"/>
        <xdr:cNvSpPr>
          <a:spLocks/>
        </xdr:cNvSpPr>
      </xdr:nvSpPr>
      <xdr:spPr>
        <a:xfrm flipV="1">
          <a:off x="2306955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114300</xdr:rowOff>
    </xdr:from>
    <xdr:to>
      <xdr:col>45</xdr:col>
      <xdr:colOff>104775</xdr:colOff>
      <xdr:row>21</xdr:row>
      <xdr:rowOff>152400</xdr:rowOff>
    </xdr:to>
    <xdr:sp>
      <xdr:nvSpPr>
        <xdr:cNvPr id="108" name="Line 450"/>
        <xdr:cNvSpPr>
          <a:spLocks/>
        </xdr:cNvSpPr>
      </xdr:nvSpPr>
      <xdr:spPr>
        <a:xfrm flipV="1">
          <a:off x="32727900" y="551497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09" name="Line 451"/>
        <xdr:cNvSpPr>
          <a:spLocks/>
        </xdr:cNvSpPr>
      </xdr:nvSpPr>
      <xdr:spPr>
        <a:xfrm flipV="1">
          <a:off x="382143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55</xdr:col>
      <xdr:colOff>247650</xdr:colOff>
      <xdr:row>15</xdr:row>
      <xdr:rowOff>152400</xdr:rowOff>
    </xdr:to>
    <xdr:sp>
      <xdr:nvSpPr>
        <xdr:cNvPr id="110" name="Line 452"/>
        <xdr:cNvSpPr>
          <a:spLocks/>
        </xdr:cNvSpPr>
      </xdr:nvSpPr>
      <xdr:spPr>
        <a:xfrm flipV="1">
          <a:off x="404431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38</xdr:row>
      <xdr:rowOff>57150</xdr:rowOff>
    </xdr:from>
    <xdr:to>
      <xdr:col>3</xdr:col>
      <xdr:colOff>304800</xdr:colOff>
      <xdr:row>38</xdr:row>
      <xdr:rowOff>171450</xdr:rowOff>
    </xdr:to>
    <xdr:grpSp>
      <xdr:nvGrpSpPr>
        <xdr:cNvPr id="111" name="Group 454"/>
        <xdr:cNvGrpSpPr>
          <a:grpSpLocks noChangeAspect="1"/>
        </xdr:cNvGrpSpPr>
      </xdr:nvGrpSpPr>
      <xdr:grpSpPr>
        <a:xfrm>
          <a:off x="1476375" y="9344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2" name="Line 4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33</xdr:row>
      <xdr:rowOff>57150</xdr:rowOff>
    </xdr:from>
    <xdr:to>
      <xdr:col>20</xdr:col>
      <xdr:colOff>285750</xdr:colOff>
      <xdr:row>33</xdr:row>
      <xdr:rowOff>171450</xdr:rowOff>
    </xdr:to>
    <xdr:grpSp>
      <xdr:nvGrpSpPr>
        <xdr:cNvPr id="119" name="Group 462"/>
        <xdr:cNvGrpSpPr>
          <a:grpSpLocks noChangeAspect="1"/>
        </xdr:cNvGrpSpPr>
      </xdr:nvGrpSpPr>
      <xdr:grpSpPr>
        <a:xfrm>
          <a:off x="1398270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4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36</xdr:row>
      <xdr:rowOff>57150</xdr:rowOff>
    </xdr:from>
    <xdr:to>
      <xdr:col>24</xdr:col>
      <xdr:colOff>923925</xdr:colOff>
      <xdr:row>36</xdr:row>
      <xdr:rowOff>171450</xdr:rowOff>
    </xdr:to>
    <xdr:grpSp>
      <xdr:nvGrpSpPr>
        <xdr:cNvPr id="126" name="Group 469"/>
        <xdr:cNvGrpSpPr>
          <a:grpSpLocks noChangeAspect="1"/>
        </xdr:cNvGrpSpPr>
      </xdr:nvGrpSpPr>
      <xdr:grpSpPr>
        <a:xfrm>
          <a:off x="17726025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4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22</xdr:row>
      <xdr:rowOff>57150</xdr:rowOff>
    </xdr:from>
    <xdr:to>
      <xdr:col>44</xdr:col>
      <xdr:colOff>485775</xdr:colOff>
      <xdr:row>22</xdr:row>
      <xdr:rowOff>171450</xdr:rowOff>
    </xdr:to>
    <xdr:grpSp>
      <xdr:nvGrpSpPr>
        <xdr:cNvPr id="132" name="Group 475"/>
        <xdr:cNvGrpSpPr>
          <a:grpSpLocks noChangeAspect="1"/>
        </xdr:cNvGrpSpPr>
      </xdr:nvGrpSpPr>
      <xdr:grpSpPr>
        <a:xfrm>
          <a:off x="32432625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4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19</xdr:row>
      <xdr:rowOff>57150</xdr:rowOff>
    </xdr:from>
    <xdr:to>
      <xdr:col>46</xdr:col>
      <xdr:colOff>638175</xdr:colOff>
      <xdr:row>19</xdr:row>
      <xdr:rowOff>171450</xdr:rowOff>
    </xdr:to>
    <xdr:grpSp>
      <xdr:nvGrpSpPr>
        <xdr:cNvPr id="137" name="Group 480"/>
        <xdr:cNvGrpSpPr>
          <a:grpSpLocks noChangeAspect="1"/>
        </xdr:cNvGrpSpPr>
      </xdr:nvGrpSpPr>
      <xdr:grpSpPr>
        <a:xfrm>
          <a:off x="34223325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4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35</xdr:row>
      <xdr:rowOff>57150</xdr:rowOff>
    </xdr:from>
    <xdr:to>
      <xdr:col>72</xdr:col>
      <xdr:colOff>742950</xdr:colOff>
      <xdr:row>35</xdr:row>
      <xdr:rowOff>171450</xdr:rowOff>
    </xdr:to>
    <xdr:grpSp>
      <xdr:nvGrpSpPr>
        <xdr:cNvPr id="142" name="Group 485"/>
        <xdr:cNvGrpSpPr>
          <a:grpSpLocks noChangeAspect="1"/>
        </xdr:cNvGrpSpPr>
      </xdr:nvGrpSpPr>
      <xdr:grpSpPr>
        <a:xfrm>
          <a:off x="533876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38</xdr:row>
      <xdr:rowOff>57150</xdr:rowOff>
    </xdr:from>
    <xdr:to>
      <xdr:col>74</xdr:col>
      <xdr:colOff>942975</xdr:colOff>
      <xdr:row>38</xdr:row>
      <xdr:rowOff>171450</xdr:rowOff>
    </xdr:to>
    <xdr:grpSp>
      <xdr:nvGrpSpPr>
        <xdr:cNvPr id="149" name="Group 492"/>
        <xdr:cNvGrpSpPr>
          <a:grpSpLocks noChangeAspect="1"/>
        </xdr:cNvGrpSpPr>
      </xdr:nvGrpSpPr>
      <xdr:grpSpPr>
        <a:xfrm>
          <a:off x="55197375" y="9344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0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155" name="Group 498"/>
        <xdr:cNvGrpSpPr>
          <a:grpSpLocks noChangeAspect="1"/>
        </xdr:cNvGrpSpPr>
      </xdr:nvGrpSpPr>
      <xdr:grpSpPr>
        <a:xfrm>
          <a:off x="63455550" y="8886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4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R4" sqref="R4"/>
    </sheetView>
  </sheetViews>
  <sheetFormatPr defaultColWidth="9.00390625" defaultRowHeight="12.75"/>
  <cols>
    <col min="1" max="1" width="4.75390625" style="166" customWidth="1"/>
    <col min="2" max="2" width="11.25390625" style="249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79" customFormat="1" ht="22.5" customHeight="1">
      <c r="A4" s="172"/>
      <c r="B4" s="12" t="s">
        <v>76</v>
      </c>
      <c r="C4" s="173">
        <v>702</v>
      </c>
      <c r="D4" s="174"/>
      <c r="E4" s="172"/>
      <c r="F4" s="172"/>
      <c r="G4" s="172"/>
      <c r="H4" s="172"/>
      <c r="I4" s="174"/>
      <c r="J4" s="157" t="s">
        <v>62</v>
      </c>
      <c r="K4" s="174"/>
      <c r="L4" s="175"/>
      <c r="M4" s="174"/>
      <c r="N4" s="174"/>
      <c r="O4" s="174"/>
      <c r="P4" s="174"/>
      <c r="Q4" s="176" t="s">
        <v>77</v>
      </c>
      <c r="R4" s="177">
        <v>756221</v>
      </c>
      <c r="S4" s="174"/>
      <c r="T4" s="174"/>
      <c r="U4" s="178"/>
      <c r="V4" s="178"/>
    </row>
    <row r="5" spans="2:22" s="180" customFormat="1" ht="18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21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0"/>
      <c r="U7" s="168"/>
    </row>
    <row r="8" spans="1:21" ht="24.75" customHeight="1">
      <c r="A8" s="189"/>
      <c r="B8" s="194"/>
      <c r="C8" s="195" t="s">
        <v>13</v>
      </c>
      <c r="D8" s="196"/>
      <c r="E8" s="196"/>
      <c r="F8" s="196"/>
      <c r="G8" s="196"/>
      <c r="H8" s="197"/>
      <c r="I8" s="197"/>
      <c r="J8" s="153" t="s">
        <v>67</v>
      </c>
      <c r="K8" s="197"/>
      <c r="L8" s="197"/>
      <c r="M8" s="196"/>
      <c r="N8" s="196"/>
      <c r="O8" s="196"/>
      <c r="P8" s="196"/>
      <c r="Q8" s="196"/>
      <c r="R8" s="198"/>
      <c r="S8" s="193"/>
      <c r="T8" s="170"/>
      <c r="U8" s="168"/>
    </row>
    <row r="9" spans="1:21" ht="24.75" customHeight="1">
      <c r="A9" s="189"/>
      <c r="B9" s="194"/>
      <c r="C9" s="54" t="s">
        <v>11</v>
      </c>
      <c r="D9" s="196"/>
      <c r="E9" s="196"/>
      <c r="F9" s="196"/>
      <c r="G9" s="196"/>
      <c r="H9" s="196"/>
      <c r="I9" s="196"/>
      <c r="J9" s="199" t="s">
        <v>68</v>
      </c>
      <c r="K9" s="196"/>
      <c r="L9" s="196"/>
      <c r="M9" s="196"/>
      <c r="N9" s="196"/>
      <c r="O9" s="196"/>
      <c r="P9" s="291" t="s">
        <v>82</v>
      </c>
      <c r="Q9" s="291"/>
      <c r="R9" s="200"/>
      <c r="S9" s="193"/>
      <c r="T9" s="170"/>
      <c r="U9" s="168"/>
    </row>
    <row r="10" spans="1:21" ht="24.75" customHeight="1">
      <c r="A10" s="189"/>
      <c r="B10" s="194"/>
      <c r="C10" s="54" t="s">
        <v>15</v>
      </c>
      <c r="D10" s="196"/>
      <c r="E10" s="196"/>
      <c r="F10" s="196"/>
      <c r="G10" s="196"/>
      <c r="H10" s="196"/>
      <c r="I10" s="196"/>
      <c r="J10" s="199" t="s">
        <v>17</v>
      </c>
      <c r="K10" s="196"/>
      <c r="L10" s="196"/>
      <c r="M10" s="196"/>
      <c r="N10" s="196"/>
      <c r="O10" s="196"/>
      <c r="P10" s="196"/>
      <c r="Q10" s="196"/>
      <c r="R10" s="198"/>
      <c r="S10" s="193"/>
      <c r="T10" s="170"/>
      <c r="U10" s="168"/>
    </row>
    <row r="11" spans="1:21" ht="21" customHeight="1">
      <c r="A11" s="189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3"/>
      <c r="T11" s="170"/>
      <c r="U11" s="168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8"/>
      <c r="S12" s="193"/>
      <c r="T12" s="170"/>
      <c r="U12" s="168"/>
    </row>
    <row r="13" spans="1:21" ht="21" customHeight="1">
      <c r="A13" s="189"/>
      <c r="B13" s="194"/>
      <c r="C13" s="91" t="s">
        <v>25</v>
      </c>
      <c r="D13" s="196"/>
      <c r="E13" s="196"/>
      <c r="F13" s="196"/>
      <c r="G13" s="196"/>
      <c r="H13" s="196"/>
      <c r="J13" s="204" t="s">
        <v>26</v>
      </c>
      <c r="M13" s="205"/>
      <c r="N13" s="205"/>
      <c r="O13" s="205"/>
      <c r="P13" s="205"/>
      <c r="Q13" s="196"/>
      <c r="R13" s="198"/>
      <c r="S13" s="193"/>
      <c r="T13" s="170"/>
      <c r="U13" s="168"/>
    </row>
    <row r="14" spans="1:21" ht="21" customHeight="1">
      <c r="A14" s="189"/>
      <c r="B14" s="194"/>
      <c r="C14" s="88" t="s">
        <v>27</v>
      </c>
      <c r="D14" s="196"/>
      <c r="E14" s="196"/>
      <c r="F14" s="196"/>
      <c r="G14" s="196"/>
      <c r="H14" s="196"/>
      <c r="J14" s="250">
        <v>49.026</v>
      </c>
      <c r="M14" s="205"/>
      <c r="N14" s="205"/>
      <c r="O14" s="205"/>
      <c r="P14" s="205"/>
      <c r="Q14" s="196"/>
      <c r="R14" s="198"/>
      <c r="S14" s="193"/>
      <c r="T14" s="170"/>
      <c r="U14" s="168"/>
    </row>
    <row r="15" spans="1:21" ht="21" customHeight="1">
      <c r="A15" s="189"/>
      <c r="B15" s="194"/>
      <c r="C15" s="88" t="s">
        <v>28</v>
      </c>
      <c r="D15" s="196"/>
      <c r="E15" s="196"/>
      <c r="F15" s="196"/>
      <c r="G15" s="196"/>
      <c r="H15" s="196"/>
      <c r="J15" s="96" t="s">
        <v>74</v>
      </c>
      <c r="N15" s="261" t="s">
        <v>85</v>
      </c>
      <c r="O15" s="205"/>
      <c r="P15" s="196"/>
      <c r="Q15" s="196"/>
      <c r="R15" s="198"/>
      <c r="S15" s="193"/>
      <c r="T15" s="170"/>
      <c r="U15" s="168"/>
    </row>
    <row r="16" spans="1:21" ht="21" customHeight="1">
      <c r="A16" s="189"/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193"/>
      <c r="T16" s="170"/>
      <c r="U16" s="168"/>
    </row>
    <row r="17" spans="1:21" ht="21" customHeight="1">
      <c r="A17" s="189"/>
      <c r="B17" s="194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8"/>
      <c r="S17" s="193"/>
      <c r="T17" s="170"/>
      <c r="U17" s="168"/>
    </row>
    <row r="18" spans="1:21" ht="21" customHeight="1">
      <c r="A18" s="189"/>
      <c r="B18" s="194"/>
      <c r="C18" s="88" t="s">
        <v>78</v>
      </c>
      <c r="D18" s="196"/>
      <c r="E18" s="196"/>
      <c r="F18" s="196"/>
      <c r="G18" s="196"/>
      <c r="H18" s="196"/>
      <c r="J18" s="206" t="s">
        <v>86</v>
      </c>
      <c r="L18" s="196"/>
      <c r="M18" s="205"/>
      <c r="N18" s="205"/>
      <c r="O18" s="196"/>
      <c r="P18" s="291" t="s">
        <v>87</v>
      </c>
      <c r="Q18" s="291"/>
      <c r="R18" s="198"/>
      <c r="S18" s="193"/>
      <c r="T18" s="170"/>
      <c r="U18" s="168"/>
    </row>
    <row r="19" spans="1:21" ht="21" customHeight="1">
      <c r="A19" s="189"/>
      <c r="B19" s="194"/>
      <c r="C19" s="88" t="s">
        <v>79</v>
      </c>
      <c r="D19" s="196"/>
      <c r="E19" s="196"/>
      <c r="F19" s="196"/>
      <c r="G19" s="196"/>
      <c r="H19" s="196"/>
      <c r="J19" s="207" t="s">
        <v>20</v>
      </c>
      <c r="L19" s="196"/>
      <c r="M19" s="205"/>
      <c r="N19" s="205"/>
      <c r="O19" s="196"/>
      <c r="P19" s="291" t="s">
        <v>84</v>
      </c>
      <c r="Q19" s="291"/>
      <c r="R19" s="198"/>
      <c r="S19" s="193"/>
      <c r="T19" s="170"/>
      <c r="U19" s="168"/>
    </row>
    <row r="20" spans="1:21" ht="21" customHeight="1">
      <c r="A20" s="189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193"/>
      <c r="T20" s="170"/>
      <c r="U20" s="168"/>
    </row>
    <row r="21" spans="1:21" ht="21" customHeight="1">
      <c r="A21" s="189"/>
      <c r="B21" s="211"/>
      <c r="C21" s="212"/>
      <c r="D21" s="212"/>
      <c r="E21" s="213"/>
      <c r="F21" s="213"/>
      <c r="G21" s="213"/>
      <c r="H21" s="213"/>
      <c r="I21" s="212"/>
      <c r="J21" s="214"/>
      <c r="K21" s="212"/>
      <c r="L21" s="212"/>
      <c r="M21" s="212"/>
      <c r="N21" s="212"/>
      <c r="O21" s="212"/>
      <c r="P21" s="212"/>
      <c r="Q21" s="212"/>
      <c r="R21" s="212"/>
      <c r="S21" s="193"/>
      <c r="T21" s="170"/>
      <c r="U21" s="168"/>
    </row>
    <row r="22" spans="1:19" ht="30" customHeight="1">
      <c r="A22" s="215"/>
      <c r="B22" s="216"/>
      <c r="C22" s="217"/>
      <c r="D22" s="292" t="s">
        <v>80</v>
      </c>
      <c r="E22" s="293"/>
      <c r="F22" s="293"/>
      <c r="G22" s="293"/>
      <c r="H22" s="217"/>
      <c r="I22" s="218"/>
      <c r="J22" s="219"/>
      <c r="K22" s="216"/>
      <c r="L22" s="217"/>
      <c r="M22" s="292" t="s">
        <v>81</v>
      </c>
      <c r="N22" s="292"/>
      <c r="O22" s="292"/>
      <c r="P22" s="292"/>
      <c r="Q22" s="217"/>
      <c r="R22" s="218"/>
      <c r="S22" s="193"/>
    </row>
    <row r="23" spans="1:20" s="224" customFormat="1" ht="21" customHeight="1" thickBot="1">
      <c r="A23" s="220"/>
      <c r="B23" s="221" t="s">
        <v>33</v>
      </c>
      <c r="C23" s="156" t="s">
        <v>34</v>
      </c>
      <c r="D23" s="156" t="s">
        <v>35</v>
      </c>
      <c r="E23" s="222" t="s">
        <v>36</v>
      </c>
      <c r="F23" s="294" t="s">
        <v>37</v>
      </c>
      <c r="G23" s="295"/>
      <c r="H23" s="295"/>
      <c r="I23" s="296"/>
      <c r="J23" s="219"/>
      <c r="K23" s="221" t="s">
        <v>33</v>
      </c>
      <c r="L23" s="156" t="s">
        <v>34</v>
      </c>
      <c r="M23" s="156" t="s">
        <v>35</v>
      </c>
      <c r="N23" s="222" t="s">
        <v>36</v>
      </c>
      <c r="O23" s="294" t="s">
        <v>37</v>
      </c>
      <c r="P23" s="295"/>
      <c r="Q23" s="295"/>
      <c r="R23" s="296"/>
      <c r="S23" s="223"/>
      <c r="T23" s="166"/>
    </row>
    <row r="24" spans="1:20" s="179" customFormat="1" ht="22.5" customHeight="1" thickTop="1">
      <c r="A24" s="215"/>
      <c r="B24" s="225"/>
      <c r="C24" s="226"/>
      <c r="D24" s="227"/>
      <c r="E24" s="228"/>
      <c r="F24" s="229"/>
      <c r="G24" s="230"/>
      <c r="H24" s="230"/>
      <c r="I24" s="231"/>
      <c r="J24" s="219"/>
      <c r="K24" s="225"/>
      <c r="L24" s="226"/>
      <c r="M24" s="227"/>
      <c r="N24" s="228"/>
      <c r="O24" s="229"/>
      <c r="P24" s="230"/>
      <c r="Q24" s="230"/>
      <c r="R24" s="231"/>
      <c r="S24" s="193"/>
      <c r="T24" s="166"/>
    </row>
    <row r="25" spans="1:20" s="179" customFormat="1" ht="22.5" customHeight="1">
      <c r="A25" s="215"/>
      <c r="B25" s="232">
        <v>1</v>
      </c>
      <c r="C25" s="262">
        <v>48.718</v>
      </c>
      <c r="D25" s="233">
        <v>49.299</v>
      </c>
      <c r="E25" s="234">
        <f>(D25-C25)*1000</f>
        <v>580.9999999999959</v>
      </c>
      <c r="F25" s="297" t="s">
        <v>52</v>
      </c>
      <c r="G25" s="298"/>
      <c r="H25" s="298"/>
      <c r="I25" s="299"/>
      <c r="J25" s="219"/>
      <c r="K25" s="232">
        <v>1</v>
      </c>
      <c r="L25" s="235">
        <v>49</v>
      </c>
      <c r="M25" s="235">
        <v>49.07</v>
      </c>
      <c r="N25" s="234">
        <f>(M25-L25)*1000</f>
        <v>70.00000000000028</v>
      </c>
      <c r="O25" s="300" t="s">
        <v>47</v>
      </c>
      <c r="P25" s="301"/>
      <c r="Q25" s="301"/>
      <c r="R25" s="302"/>
      <c r="S25" s="193"/>
      <c r="T25" s="166"/>
    </row>
    <row r="26" spans="1:20" s="179" customFormat="1" ht="22.5" customHeight="1">
      <c r="A26" s="215"/>
      <c r="B26" s="225"/>
      <c r="C26" s="226"/>
      <c r="D26" s="227"/>
      <c r="E26" s="228"/>
      <c r="F26" s="229"/>
      <c r="G26" s="230"/>
      <c r="H26" s="230"/>
      <c r="I26" s="231"/>
      <c r="J26" s="219"/>
      <c r="K26" s="225"/>
      <c r="L26" s="226"/>
      <c r="M26" s="227"/>
      <c r="N26" s="228"/>
      <c r="O26" s="236"/>
      <c r="P26" s="237"/>
      <c r="Q26" s="237"/>
      <c r="R26" s="238"/>
      <c r="S26" s="193"/>
      <c r="T26" s="166"/>
    </row>
    <row r="27" spans="1:20" s="179" customFormat="1" ht="22.5" customHeight="1">
      <c r="A27" s="215"/>
      <c r="B27" s="232">
        <v>3</v>
      </c>
      <c r="C27" s="233">
        <v>48.66</v>
      </c>
      <c r="D27" s="233">
        <v>49.271</v>
      </c>
      <c r="E27" s="234">
        <f>(D27-C27)*1000</f>
        <v>611.0000000000042</v>
      </c>
      <c r="F27" s="300" t="s">
        <v>53</v>
      </c>
      <c r="G27" s="301"/>
      <c r="H27" s="301"/>
      <c r="I27" s="302"/>
      <c r="J27" s="219"/>
      <c r="K27" s="232">
        <v>3</v>
      </c>
      <c r="L27" s="235">
        <v>49</v>
      </c>
      <c r="M27" s="235">
        <v>49.07</v>
      </c>
      <c r="N27" s="234">
        <f>(M27-L27)*1000</f>
        <v>70.00000000000028</v>
      </c>
      <c r="O27" s="300" t="s">
        <v>57</v>
      </c>
      <c r="P27" s="301"/>
      <c r="Q27" s="301"/>
      <c r="R27" s="302"/>
      <c r="S27" s="193"/>
      <c r="T27" s="166"/>
    </row>
    <row r="28" spans="1:20" s="172" customFormat="1" ht="22.5" customHeight="1">
      <c r="A28" s="215"/>
      <c r="B28" s="239"/>
      <c r="C28" s="240"/>
      <c r="D28" s="241"/>
      <c r="E28" s="242"/>
      <c r="F28" s="243"/>
      <c r="G28" s="244"/>
      <c r="H28" s="244"/>
      <c r="I28" s="245"/>
      <c r="J28" s="219"/>
      <c r="K28" s="239"/>
      <c r="L28" s="240"/>
      <c r="M28" s="241"/>
      <c r="N28" s="242"/>
      <c r="O28" s="243"/>
      <c r="P28" s="244"/>
      <c r="Q28" s="244"/>
      <c r="R28" s="245"/>
      <c r="S28" s="193"/>
      <c r="T28" s="166"/>
    </row>
    <row r="29" spans="1:19" ht="21" customHeight="1" thickBot="1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8"/>
    </row>
    <row r="31" ht="18">
      <c r="J31" s="154" t="s">
        <v>75</v>
      </c>
    </row>
    <row r="33" ht="18">
      <c r="J33" s="154" t="s">
        <v>56</v>
      </c>
    </row>
  </sheetData>
  <sheetProtection password="E755" sheet="1" objects="1" scenarios="1"/>
  <mergeCells count="11">
    <mergeCell ref="F25:I25"/>
    <mergeCell ref="F27:I27"/>
    <mergeCell ref="O25:R25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58"/>
      <c r="C2" s="159"/>
      <c r="D2" s="159"/>
      <c r="E2" s="159"/>
      <c r="F2" s="159"/>
      <c r="G2" s="160" t="s">
        <v>61</v>
      </c>
      <c r="H2" s="159"/>
      <c r="I2" s="159"/>
      <c r="J2" s="159"/>
      <c r="K2" s="159"/>
      <c r="L2" s="161"/>
      <c r="R2" s="4"/>
      <c r="S2" s="5"/>
      <c r="T2" s="5"/>
      <c r="U2" s="5"/>
      <c r="V2" s="309" t="s">
        <v>6</v>
      </c>
      <c r="W2" s="309"/>
      <c r="X2" s="309"/>
      <c r="Y2" s="30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9" t="s">
        <v>6</v>
      </c>
      <c r="BO2" s="309"/>
      <c r="BP2" s="309"/>
      <c r="BQ2" s="309"/>
      <c r="BR2" s="5"/>
      <c r="BS2" s="5"/>
      <c r="BT2" s="5"/>
      <c r="BU2" s="6"/>
      <c r="BY2" s="1"/>
      <c r="BZ2" s="158"/>
      <c r="CA2" s="159"/>
      <c r="CB2" s="159"/>
      <c r="CC2" s="159"/>
      <c r="CD2" s="159"/>
      <c r="CE2" s="160" t="s">
        <v>63</v>
      </c>
      <c r="CF2" s="159"/>
      <c r="CG2" s="159"/>
      <c r="CH2" s="159"/>
      <c r="CI2" s="159"/>
      <c r="CJ2" s="161"/>
    </row>
    <row r="3" spans="18:77" ht="21" customHeight="1" thickBot="1" thickTop="1">
      <c r="R3" s="313" t="s">
        <v>7</v>
      </c>
      <c r="S3" s="312"/>
      <c r="T3" s="7"/>
      <c r="U3" s="8"/>
      <c r="V3" s="314" t="s">
        <v>8</v>
      </c>
      <c r="W3" s="315"/>
      <c r="X3" s="315"/>
      <c r="Y3" s="316"/>
      <c r="Z3" s="9"/>
      <c r="AA3" s="10"/>
      <c r="AB3" s="321" t="s">
        <v>9</v>
      </c>
      <c r="AC3" s="32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7" t="s">
        <v>9</v>
      </c>
      <c r="BK3" s="308"/>
      <c r="BL3" s="9"/>
      <c r="BM3" s="10"/>
      <c r="BN3" s="310" t="s">
        <v>8</v>
      </c>
      <c r="BO3" s="311"/>
      <c r="BP3" s="311"/>
      <c r="BQ3" s="312"/>
      <c r="BR3" s="13"/>
      <c r="BS3" s="14"/>
      <c r="BT3" s="310" t="s">
        <v>7</v>
      </c>
      <c r="BU3" s="31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317" t="s">
        <v>54</v>
      </c>
      <c r="U4" s="317"/>
      <c r="V4" s="317"/>
      <c r="W4" s="317"/>
      <c r="X4" s="20"/>
      <c r="Y4" s="290"/>
      <c r="Z4" s="287"/>
      <c r="AA4" s="288"/>
      <c r="AB4" s="319" t="s">
        <v>44</v>
      </c>
      <c r="AC4" s="32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57" t="s">
        <v>62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7" t="s">
        <v>54</v>
      </c>
      <c r="BO4" s="317"/>
      <c r="BP4" s="317"/>
      <c r="BQ4" s="317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53"/>
      <c r="Z5" s="289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49</v>
      </c>
      <c r="H6" s="32"/>
      <c r="I6" s="32"/>
      <c r="J6" s="33"/>
      <c r="K6" s="48" t="s">
        <v>51</v>
      </c>
      <c r="L6" s="34"/>
      <c r="R6" s="49" t="s">
        <v>12</v>
      </c>
      <c r="S6" s="50">
        <v>47.716</v>
      </c>
      <c r="T6" s="37"/>
      <c r="U6" s="38"/>
      <c r="V6" s="39"/>
      <c r="W6" s="40"/>
      <c r="X6" s="37"/>
      <c r="Y6" s="38"/>
      <c r="Z6" s="37"/>
      <c r="AA6" s="53"/>
      <c r="AB6" s="148" t="s">
        <v>4</v>
      </c>
      <c r="AC6" s="149" t="s">
        <v>71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51" t="s">
        <v>45</v>
      </c>
      <c r="AS6" s="110" t="s">
        <v>38</v>
      </c>
      <c r="AT6" s="252" t="s">
        <v>46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03" t="s">
        <v>64</v>
      </c>
      <c r="BK6" s="304"/>
      <c r="BL6" s="11"/>
      <c r="BM6" s="55"/>
      <c r="BN6" s="11"/>
      <c r="BO6" s="56"/>
      <c r="BP6" s="37"/>
      <c r="BQ6" s="38"/>
      <c r="BR6" s="37"/>
      <c r="BS6" s="38"/>
      <c r="BT6" s="57" t="s">
        <v>14</v>
      </c>
      <c r="BU6" s="58">
        <v>50.358</v>
      </c>
      <c r="BY6" s="1"/>
      <c r="BZ6" s="29"/>
      <c r="CA6" s="30" t="s">
        <v>11</v>
      </c>
      <c r="CB6" s="31"/>
      <c r="CC6" s="32"/>
      <c r="CD6" s="32"/>
      <c r="CE6" s="47" t="s">
        <v>49</v>
      </c>
      <c r="CF6" s="32"/>
      <c r="CG6" s="32"/>
      <c r="CH6" s="33"/>
      <c r="CI6" s="48" t="s">
        <v>51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50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48.718</v>
      </c>
      <c r="X7" s="51" t="s">
        <v>0</v>
      </c>
      <c r="Y7" s="52">
        <v>48.66</v>
      </c>
      <c r="Z7" s="37"/>
      <c r="AA7" s="53"/>
      <c r="AB7" s="147"/>
      <c r="AC7" s="15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03" t="s">
        <v>65</v>
      </c>
      <c r="BK7" s="304"/>
      <c r="BL7" s="11"/>
      <c r="BM7" s="55"/>
      <c r="BN7" s="61" t="s">
        <v>2</v>
      </c>
      <c r="BO7" s="62">
        <v>49.299</v>
      </c>
      <c r="BP7" s="51" t="s">
        <v>3</v>
      </c>
      <c r="BQ7" s="52">
        <v>49.271</v>
      </c>
      <c r="BR7" s="37"/>
      <c r="BS7" s="38"/>
      <c r="BT7" s="37"/>
      <c r="BU7" s="63"/>
      <c r="BY7" s="1"/>
      <c r="BZ7" s="29"/>
      <c r="CA7" s="30" t="s">
        <v>15</v>
      </c>
      <c r="CB7" s="31"/>
      <c r="CC7" s="32"/>
      <c r="CD7" s="32"/>
      <c r="CE7" s="59" t="s">
        <v>50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16</v>
      </c>
      <c r="S8" s="68">
        <v>48.327</v>
      </c>
      <c r="T8" s="37"/>
      <c r="U8" s="38"/>
      <c r="V8" s="39"/>
      <c r="W8" s="40"/>
      <c r="X8" s="37"/>
      <c r="Y8" s="38"/>
      <c r="Z8" s="37"/>
      <c r="AA8" s="53"/>
      <c r="AB8" s="148" t="s">
        <v>5</v>
      </c>
      <c r="AC8" s="149" t="s">
        <v>71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7" t="s">
        <v>99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03" t="s">
        <v>66</v>
      </c>
      <c r="BK8" s="304"/>
      <c r="BL8" s="11"/>
      <c r="BM8" s="55"/>
      <c r="BN8" s="39"/>
      <c r="BO8" s="40"/>
      <c r="BP8" s="37"/>
      <c r="BQ8" s="38"/>
      <c r="BR8" s="37"/>
      <c r="BS8" s="38"/>
      <c r="BT8" s="69" t="s">
        <v>18</v>
      </c>
      <c r="BU8" s="70">
        <v>49.731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19</v>
      </c>
      <c r="D10" s="31"/>
      <c r="E10" s="31"/>
      <c r="F10" s="33"/>
      <c r="G10" s="87" t="s">
        <v>86</v>
      </c>
      <c r="H10" s="31"/>
      <c r="I10" s="31"/>
      <c r="J10" s="88" t="s">
        <v>21</v>
      </c>
      <c r="K10" s="89" t="s">
        <v>55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8" t="s">
        <v>29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19</v>
      </c>
      <c r="CB10" s="31"/>
      <c r="CC10" s="31"/>
      <c r="CD10" s="33"/>
      <c r="CE10" s="87" t="s">
        <v>86</v>
      </c>
      <c r="CF10" s="31"/>
      <c r="CG10" s="31"/>
      <c r="CH10" s="88" t="s">
        <v>21</v>
      </c>
      <c r="CI10" s="89" t="s">
        <v>55</v>
      </c>
      <c r="CJ10" s="34"/>
    </row>
    <row r="11" spans="2:88" ht="21" customHeight="1">
      <c r="B11" s="29"/>
      <c r="C11" s="86" t="s">
        <v>23</v>
      </c>
      <c r="D11" s="31"/>
      <c r="E11" s="31"/>
      <c r="F11" s="33"/>
      <c r="G11" s="87" t="s">
        <v>20</v>
      </c>
      <c r="H11" s="31"/>
      <c r="I11" s="90"/>
      <c r="J11" s="88" t="s">
        <v>24</v>
      </c>
      <c r="K11" s="89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7" t="s">
        <v>30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23</v>
      </c>
      <c r="CB11" s="31"/>
      <c r="CC11" s="31"/>
      <c r="CD11" s="33"/>
      <c r="CE11" s="87" t="s">
        <v>20</v>
      </c>
      <c r="CF11" s="31"/>
      <c r="CG11" s="90"/>
      <c r="CH11" s="88" t="s">
        <v>24</v>
      </c>
      <c r="CI11" s="89" t="s">
        <v>22</v>
      </c>
      <c r="CJ11" s="34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7" t="s">
        <v>31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269" t="s">
        <v>89</v>
      </c>
      <c r="BF13" s="1"/>
      <c r="BG13" s="1"/>
      <c r="BY13" s="1"/>
    </row>
    <row r="14" ht="18" customHeight="1">
      <c r="BE14" s="270">
        <v>2153</v>
      </c>
    </row>
    <row r="15" ht="18" customHeight="1"/>
    <row r="16" spans="43:74" ht="18" customHeight="1">
      <c r="AQ16" s="150"/>
      <c r="BB16" s="1"/>
      <c r="BC16" s="1"/>
      <c r="BD16" s="1"/>
      <c r="BH16" s="1"/>
      <c r="BR16" s="1"/>
      <c r="BV16" s="101"/>
    </row>
    <row r="17" spans="43:74" ht="18" customHeight="1">
      <c r="AQ17" s="1"/>
      <c r="BA17" s="1"/>
      <c r="BV17" s="101"/>
    </row>
    <row r="18" spans="43:74" ht="18" customHeight="1">
      <c r="AQ18" s="99"/>
      <c r="AZ18" s="1"/>
      <c r="BV18" s="101"/>
    </row>
    <row r="19" spans="15:76" ht="18" customHeight="1">
      <c r="O19" s="95"/>
      <c r="AD19" s="1"/>
      <c r="AE19" s="1"/>
      <c r="AF19" s="1"/>
      <c r="AH19" s="1"/>
      <c r="AI19" s="1"/>
      <c r="AJ19" s="1"/>
      <c r="AK19" s="1"/>
      <c r="AL19" s="1"/>
      <c r="AM19" s="1"/>
      <c r="AN19" s="1"/>
      <c r="AO19" s="1"/>
      <c r="AP19" s="1"/>
      <c r="AQ19" s="99"/>
      <c r="AR19" s="1"/>
      <c r="AS19" s="1"/>
      <c r="AT19" s="1"/>
      <c r="AU19" s="281" t="s">
        <v>5</v>
      </c>
      <c r="AY19" s="1"/>
      <c r="AZ19" s="1"/>
      <c r="BA19" s="1"/>
      <c r="BB19" s="1"/>
      <c r="BC19" s="1"/>
      <c r="BD19" s="1"/>
      <c r="BE19" s="1"/>
      <c r="BF19" s="1"/>
      <c r="BH19" s="1"/>
      <c r="BJ19" s="1"/>
      <c r="BN19" s="1"/>
      <c r="BQ19" s="1"/>
      <c r="BR19" s="1"/>
      <c r="BV19" s="285"/>
      <c r="BW19" s="95"/>
      <c r="BX19" s="95"/>
    </row>
    <row r="20" spans="34:74" ht="18" customHeight="1"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51" t="s">
        <v>96</v>
      </c>
      <c r="AX20" s="1"/>
      <c r="BA20" s="1"/>
      <c r="BB20" s="1"/>
      <c r="BC20" s="1"/>
      <c r="BD20" s="1"/>
      <c r="BE20" s="1"/>
      <c r="BF20" s="1"/>
      <c r="BV20" s="101"/>
    </row>
    <row r="21" spans="43:74" ht="18" customHeight="1">
      <c r="AQ21" s="1"/>
      <c r="AU21" s="286" t="s">
        <v>73</v>
      </c>
      <c r="BV21" s="101"/>
    </row>
    <row r="22" spans="43:74" ht="18" customHeight="1">
      <c r="AQ22" s="1"/>
      <c r="AR22" s="1"/>
      <c r="AS22" s="1"/>
      <c r="AT22" s="1"/>
      <c r="AU22" s="1"/>
      <c r="AW22" s="1"/>
      <c r="AX22" s="1"/>
      <c r="BK22" s="1"/>
      <c r="BR22" s="1"/>
      <c r="BV22" s="101"/>
    </row>
    <row r="23" spans="43:74" ht="18" customHeight="1">
      <c r="AQ23" s="1"/>
      <c r="AU23" s="1"/>
      <c r="BV23" s="101"/>
    </row>
    <row r="24" spans="45:74" ht="18" customHeight="1">
      <c r="AS24" s="282" t="s">
        <v>4</v>
      </c>
      <c r="BV24" s="101"/>
    </row>
    <row r="25" spans="9:66" ht="18" customHeight="1">
      <c r="I25" s="1"/>
      <c r="J25" s="1"/>
      <c r="K25" s="1"/>
      <c r="L25" s="1"/>
      <c r="M25" s="1"/>
      <c r="N25" s="1"/>
      <c r="AB25" s="1"/>
      <c r="AC25" s="1"/>
      <c r="AD25" s="1"/>
      <c r="AT25" s="283" t="s">
        <v>98</v>
      </c>
      <c r="BN25" s="1"/>
    </row>
    <row r="26" spans="9:46" ht="18" customHeight="1">
      <c r="I26" s="1"/>
      <c r="N26" s="1"/>
      <c r="O26" s="1"/>
      <c r="AB26" s="1"/>
      <c r="AD26" s="1"/>
      <c r="AT26" s="284" t="s">
        <v>97</v>
      </c>
    </row>
    <row r="27" spans="9:15" ht="18" customHeight="1">
      <c r="I27" s="108"/>
      <c r="O27" s="1"/>
    </row>
    <row r="28" spans="9:58" ht="18" customHeight="1">
      <c r="I28" s="280">
        <v>48.52</v>
      </c>
      <c r="AE28" s="286" t="s">
        <v>58</v>
      </c>
      <c r="AF28" s="1"/>
      <c r="AG28" s="1"/>
      <c r="BF28" s="264" t="s">
        <v>90</v>
      </c>
    </row>
    <row r="29" spans="24:87" ht="18" customHeight="1">
      <c r="X29" s="1"/>
      <c r="Y29" s="1"/>
      <c r="Z29" s="1"/>
      <c r="AA29" s="1"/>
      <c r="AB29" s="1"/>
      <c r="AC29" s="1"/>
      <c r="AE29" s="1"/>
      <c r="AF29" s="1"/>
      <c r="AH29" s="1"/>
      <c r="AI29" s="1"/>
      <c r="AJ29" s="1"/>
      <c r="AP29" s="151" t="s">
        <v>72</v>
      </c>
      <c r="AU29" s="1"/>
      <c r="AV29" s="1"/>
      <c r="AX29" s="1"/>
      <c r="AY29" s="1"/>
      <c r="AZ29" s="1"/>
      <c r="BV29" s="1"/>
      <c r="BW29" s="1"/>
      <c r="BX29" s="1"/>
      <c r="BZ29" s="1"/>
      <c r="CA29" s="1"/>
      <c r="CC29" s="1"/>
      <c r="CD29" s="1"/>
      <c r="CF29" s="1"/>
      <c r="CI29" s="1"/>
    </row>
    <row r="30" spans="48:74" ht="18" customHeight="1">
      <c r="AV30" s="267">
        <v>5</v>
      </c>
      <c r="BQ30" s="1"/>
      <c r="BR30" s="1"/>
      <c r="BS30" s="268" t="s">
        <v>59</v>
      </c>
      <c r="BV30" s="1"/>
    </row>
    <row r="31" spans="6:85" ht="18" customHeight="1">
      <c r="F31" s="1"/>
      <c r="AN31" s="1"/>
      <c r="AO31" s="1"/>
      <c r="AP31" s="1"/>
      <c r="AQ31" s="1"/>
      <c r="AS31" s="1"/>
      <c r="AV31" s="1"/>
      <c r="AW31" s="1"/>
      <c r="AX31" s="1"/>
      <c r="BA31" s="1"/>
      <c r="BB31" s="1"/>
      <c r="BC31" s="1"/>
      <c r="BD31" s="1"/>
      <c r="BG31" s="1"/>
      <c r="BP31" s="1"/>
      <c r="BQ31" s="1"/>
      <c r="BR31" s="1"/>
      <c r="BS31" s="1"/>
      <c r="BW31" s="1"/>
      <c r="BX31" s="1"/>
      <c r="BZ31" s="1"/>
      <c r="CF31" s="1"/>
      <c r="CG31" s="1"/>
    </row>
    <row r="32" spans="21:83" ht="18" customHeight="1">
      <c r="U32" s="1"/>
      <c r="V32" s="1"/>
      <c r="AW32" s="1"/>
      <c r="BC32" s="1"/>
      <c r="BS32" s="1"/>
      <c r="BT32" s="1"/>
      <c r="CE32" s="1"/>
    </row>
    <row r="33" spans="5:83" ht="18" customHeight="1">
      <c r="E33" s="150"/>
      <c r="G33" s="150"/>
      <c r="J33" s="1"/>
      <c r="U33" s="100" t="s">
        <v>0</v>
      </c>
      <c r="AA33" s="9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W33" s="1"/>
      <c r="AZ33" s="1"/>
      <c r="BA33" s="1"/>
      <c r="BB33" s="1"/>
      <c r="BC33" s="1"/>
      <c r="BD33" s="1"/>
      <c r="BE33" s="1"/>
      <c r="BF33" s="1"/>
      <c r="BG33" s="1"/>
      <c r="BT33" s="1"/>
      <c r="BV33" s="1"/>
      <c r="BX33" s="1"/>
      <c r="BY33" s="1"/>
      <c r="BZ33" s="1"/>
      <c r="CE33" s="150"/>
    </row>
    <row r="34" spans="5:83" ht="18" customHeight="1">
      <c r="E34" s="1"/>
      <c r="G34" s="1"/>
      <c r="I34" s="1"/>
      <c r="J34" s="264" t="s">
        <v>70</v>
      </c>
      <c r="S34" s="1"/>
      <c r="AA34" s="101"/>
      <c r="AE34" s="1"/>
      <c r="AG34" s="1"/>
      <c r="AH34" s="1"/>
      <c r="AI34" s="1"/>
      <c r="AJ34" s="1"/>
      <c r="AK34" s="1"/>
      <c r="AO34" s="265">
        <v>2</v>
      </c>
      <c r="AZ34" s="1"/>
      <c r="BA34" s="1"/>
      <c r="BB34" s="99"/>
      <c r="BC34" s="1"/>
      <c r="BD34" s="1"/>
      <c r="BE34" s="1"/>
      <c r="BF34" s="1"/>
      <c r="BG34" s="1"/>
      <c r="BS34" s="1"/>
      <c r="CE34" s="1"/>
    </row>
    <row r="35" spans="1:89" ht="18" customHeight="1">
      <c r="A35" s="103"/>
      <c r="C35" s="1"/>
      <c r="E35" s="99"/>
      <c r="G35" s="99"/>
      <c r="H35" s="1"/>
      <c r="N35" s="1"/>
      <c r="O35" s="1"/>
      <c r="P35" s="1"/>
      <c r="Q35" s="1"/>
      <c r="R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Y35" s="306">
        <v>6</v>
      </c>
      <c r="CE35" s="99"/>
      <c r="CK35" s="103"/>
    </row>
    <row r="36" spans="1:87" ht="18" customHeight="1">
      <c r="A36" s="103"/>
      <c r="E36" s="99"/>
      <c r="G36" s="99"/>
      <c r="L36" s="1"/>
      <c r="M36" s="1"/>
      <c r="P36" s="1"/>
      <c r="Y36" s="266" t="s">
        <v>1</v>
      </c>
      <c r="AA36" s="1"/>
      <c r="AD36" s="1"/>
      <c r="AF36" s="1"/>
      <c r="AG36" s="1"/>
      <c r="AH36" s="1"/>
      <c r="AI36" s="1"/>
      <c r="AJ36" s="1"/>
      <c r="AK36" s="1"/>
      <c r="AZ36" s="1"/>
      <c r="BA36" s="1"/>
      <c r="BB36" s="1"/>
      <c r="BC36" s="1"/>
      <c r="BD36" s="1"/>
      <c r="BE36" s="1"/>
      <c r="BF36" s="1"/>
      <c r="BG36" s="1"/>
      <c r="BO36" s="1"/>
      <c r="BS36" s="1"/>
      <c r="BV36" s="1"/>
      <c r="BW36" s="1"/>
      <c r="BX36" s="1"/>
      <c r="BY36" s="306"/>
      <c r="BZ36" s="1"/>
      <c r="CA36" s="1"/>
      <c r="CC36" s="99"/>
      <c r="CE36" s="99"/>
      <c r="CI36" s="263" t="s">
        <v>18</v>
      </c>
    </row>
    <row r="37" spans="1:89" ht="18" customHeight="1">
      <c r="A37" s="103"/>
      <c r="E37" s="1"/>
      <c r="G37" s="1"/>
      <c r="J37" s="265">
        <v>1</v>
      </c>
      <c r="AD37" s="1"/>
      <c r="AE37" s="1"/>
      <c r="AF37" s="1"/>
      <c r="AG37" s="1"/>
      <c r="AH37" s="1"/>
      <c r="AI37" s="1"/>
      <c r="AJ37" s="1"/>
      <c r="AK37" s="1"/>
      <c r="AL37" s="1"/>
      <c r="AZ37" s="1"/>
      <c r="BA37" s="1"/>
      <c r="BB37" s="1"/>
      <c r="BC37" s="1"/>
      <c r="BD37" s="1"/>
      <c r="BE37" s="1"/>
      <c r="BF37" s="1"/>
      <c r="BU37" s="106" t="s">
        <v>3</v>
      </c>
      <c r="BX37" s="1"/>
      <c r="CB37" s="265">
        <v>7</v>
      </c>
      <c r="CC37" s="1"/>
      <c r="CE37" s="1"/>
      <c r="CK37" s="103"/>
    </row>
    <row r="38" spans="2:88" ht="18" customHeight="1">
      <c r="B38" s="103"/>
      <c r="E38" s="1"/>
      <c r="G38" s="1"/>
      <c r="J38" s="1"/>
      <c r="K38" s="1"/>
      <c r="L38" s="1"/>
      <c r="M38" s="1"/>
      <c r="N38" s="1"/>
      <c r="O38" s="1"/>
      <c r="P38" s="1"/>
      <c r="Q38" s="1"/>
      <c r="R38" s="1"/>
      <c r="U38" s="1"/>
      <c r="W38" s="1"/>
      <c r="Y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S38" s="99"/>
      <c r="AZ38" s="1"/>
      <c r="BA38" s="1"/>
      <c r="BB38" s="1"/>
      <c r="BC38" s="1"/>
      <c r="BD38" s="1"/>
      <c r="BE38" s="1"/>
      <c r="BF38" s="1"/>
      <c r="BN38" s="1"/>
      <c r="BO38" s="1"/>
      <c r="BP38" s="1"/>
      <c r="BR38" s="1"/>
      <c r="BS38" s="104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J38" s="103"/>
    </row>
    <row r="39" spans="5:83" ht="18" customHeight="1">
      <c r="E39" s="1"/>
      <c r="G39" s="1"/>
      <c r="Q39" s="1"/>
      <c r="AD39" s="1"/>
      <c r="AE39" s="1"/>
      <c r="AF39" s="1"/>
      <c r="AG39" s="1"/>
      <c r="AH39" s="1"/>
      <c r="AI39" s="1"/>
      <c r="AJ39" s="1"/>
      <c r="AK39" s="1"/>
      <c r="AL39" s="1"/>
      <c r="AZ39" s="1"/>
      <c r="BB39" s="1"/>
      <c r="BC39" s="1"/>
      <c r="BD39" s="1"/>
      <c r="BE39" s="1"/>
      <c r="BF39" s="1"/>
      <c r="BR39" s="1"/>
      <c r="BS39" s="104"/>
      <c r="BT39" s="1"/>
      <c r="CC39" s="1"/>
      <c r="CE39" s="1"/>
    </row>
    <row r="40" spans="3:83" ht="18" customHeight="1">
      <c r="C40" s="263" t="s">
        <v>16</v>
      </c>
      <c r="E40" s="1"/>
      <c r="G40" s="1"/>
      <c r="N40" s="1"/>
      <c r="O40" s="1"/>
      <c r="P40" s="1"/>
      <c r="Q40" s="1"/>
      <c r="R40" s="1"/>
      <c r="T40" s="1"/>
      <c r="U40" s="1"/>
      <c r="W40" s="1"/>
      <c r="AD40" s="1"/>
      <c r="AE40" s="1"/>
      <c r="AF40" s="1"/>
      <c r="AG40" s="1"/>
      <c r="AH40" s="1"/>
      <c r="AI40" s="1"/>
      <c r="AJ40" s="1"/>
      <c r="AK40" s="1"/>
      <c r="AL40" s="1"/>
      <c r="AW40" s="1"/>
      <c r="AX40" s="1"/>
      <c r="AZ40" s="1"/>
      <c r="BA40" s="1"/>
      <c r="BB40" s="1"/>
      <c r="BC40" s="1"/>
      <c r="BD40" s="1"/>
      <c r="BE40" s="1"/>
      <c r="BF40" s="1"/>
      <c r="BM40" s="1"/>
      <c r="BT40" s="1"/>
      <c r="BV40" s="1"/>
      <c r="BW40" s="152" t="s">
        <v>2</v>
      </c>
      <c r="BX40" s="1"/>
      <c r="CC40" s="1"/>
      <c r="CE40" s="1"/>
    </row>
    <row r="41" spans="3:87" ht="18" customHeight="1">
      <c r="C41" s="105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B41" s="264" t="s">
        <v>69</v>
      </c>
      <c r="CI41" s="107"/>
    </row>
    <row r="42" spans="3:87" ht="18" customHeight="1">
      <c r="C42" s="105"/>
      <c r="AM42" s="1"/>
      <c r="BE42" s="1"/>
      <c r="BF42" s="1"/>
      <c r="BG42" s="1"/>
      <c r="BL42" s="1"/>
      <c r="BN42" s="1"/>
      <c r="BU42" s="102"/>
      <c r="BW42" s="103"/>
      <c r="CI42" s="107"/>
    </row>
    <row r="43" ht="18" customHeight="1">
      <c r="AM43" s="1"/>
    </row>
    <row r="44" spans="4:39" ht="18" customHeight="1">
      <c r="D44" s="1"/>
      <c r="AM44" s="1"/>
    </row>
    <row r="45" ht="18" customHeight="1"/>
    <row r="46" spans="27:29" ht="18" customHeight="1">
      <c r="AA46" s="95"/>
      <c r="AB46" s="95"/>
      <c r="AC46" s="95"/>
    </row>
    <row r="47" spans="2:88" ht="21" customHeight="1" thickBot="1">
      <c r="B47" s="111" t="s">
        <v>33</v>
      </c>
      <c r="C47" s="112" t="s">
        <v>39</v>
      </c>
      <c r="D47" s="112" t="s">
        <v>40</v>
      </c>
      <c r="E47" s="112" t="s">
        <v>41</v>
      </c>
      <c r="F47" s="113" t="s">
        <v>42</v>
      </c>
      <c r="G47" s="114"/>
      <c r="H47" s="112" t="s">
        <v>33</v>
      </c>
      <c r="I47" s="112" t="s">
        <v>39</v>
      </c>
      <c r="J47" s="112" t="s">
        <v>40</v>
      </c>
      <c r="K47" s="112" t="s">
        <v>41</v>
      </c>
      <c r="L47" s="115" t="s">
        <v>42</v>
      </c>
      <c r="M47" s="116"/>
      <c r="N47" s="116"/>
      <c r="O47" s="305" t="s">
        <v>43</v>
      </c>
      <c r="P47" s="305"/>
      <c r="Q47" s="116"/>
      <c r="R47" s="117"/>
      <c r="BT47" s="111" t="s">
        <v>33</v>
      </c>
      <c r="BU47" s="112" t="s">
        <v>39</v>
      </c>
      <c r="BV47" s="112" t="s">
        <v>40</v>
      </c>
      <c r="BW47" s="112" t="s">
        <v>41</v>
      </c>
      <c r="BX47" s="115" t="s">
        <v>42</v>
      </c>
      <c r="BY47" s="116"/>
      <c r="BZ47" s="116"/>
      <c r="CA47" s="305" t="s">
        <v>43</v>
      </c>
      <c r="CB47" s="305"/>
      <c r="CC47" s="116"/>
      <c r="CD47" s="116"/>
      <c r="CE47" s="114"/>
      <c r="CF47" s="112" t="s">
        <v>33</v>
      </c>
      <c r="CG47" s="112" t="s">
        <v>39</v>
      </c>
      <c r="CH47" s="112" t="s">
        <v>40</v>
      </c>
      <c r="CI47" s="112" t="s">
        <v>41</v>
      </c>
      <c r="CJ47" s="118" t="s">
        <v>42</v>
      </c>
    </row>
    <row r="48" spans="2:88" ht="21" customHeight="1" thickTop="1">
      <c r="B48" s="119"/>
      <c r="C48" s="24"/>
      <c r="D48" s="23" t="s">
        <v>88</v>
      </c>
      <c r="E48" s="24"/>
      <c r="F48" s="24"/>
      <c r="G48" s="120"/>
      <c r="H48" s="24"/>
      <c r="I48" s="24"/>
      <c r="J48" s="24"/>
      <c r="K48" s="24"/>
      <c r="L48" s="24"/>
      <c r="M48" s="23" t="s">
        <v>44</v>
      </c>
      <c r="N48" s="24"/>
      <c r="O48" s="24"/>
      <c r="P48" s="24"/>
      <c r="Q48" s="24"/>
      <c r="R48" s="25"/>
      <c r="BT48" s="26"/>
      <c r="BU48" s="24"/>
      <c r="BV48" s="24"/>
      <c r="BW48" s="24"/>
      <c r="BX48" s="24"/>
      <c r="BY48" s="23" t="s">
        <v>44</v>
      </c>
      <c r="BZ48" s="24"/>
      <c r="CA48" s="24"/>
      <c r="CB48" s="24"/>
      <c r="CC48" s="24"/>
      <c r="CD48" s="24"/>
      <c r="CE48" s="120"/>
      <c r="CF48" s="24"/>
      <c r="CG48" s="24"/>
      <c r="CH48" s="23" t="s">
        <v>88</v>
      </c>
      <c r="CI48" s="24"/>
      <c r="CJ48" s="121"/>
    </row>
    <row r="49" spans="2:88" ht="21" customHeight="1">
      <c r="B49" s="122"/>
      <c r="C49" s="123"/>
      <c r="D49" s="123"/>
      <c r="E49" s="123"/>
      <c r="F49" s="39"/>
      <c r="G49" s="271"/>
      <c r="H49" s="274"/>
      <c r="I49" s="123"/>
      <c r="J49" s="123"/>
      <c r="K49" s="123"/>
      <c r="L49" s="125"/>
      <c r="M49" s="39"/>
      <c r="R49" s="126"/>
      <c r="BT49" s="122"/>
      <c r="BU49" s="123"/>
      <c r="BV49" s="123"/>
      <c r="BW49" s="123"/>
      <c r="BX49" s="125"/>
      <c r="BY49" s="39"/>
      <c r="CD49" s="95"/>
      <c r="CE49" s="124"/>
      <c r="CF49" s="123"/>
      <c r="CG49" s="123"/>
      <c r="CH49" s="123"/>
      <c r="CI49" s="123"/>
      <c r="CJ49" s="127"/>
    </row>
    <row r="50" spans="2:88" ht="21" customHeight="1">
      <c r="B50" s="122"/>
      <c r="C50" s="123"/>
      <c r="D50" s="123"/>
      <c r="E50" s="123"/>
      <c r="F50" s="39"/>
      <c r="G50" s="272"/>
      <c r="H50" s="275">
        <v>2</v>
      </c>
      <c r="I50" s="132">
        <v>48.909</v>
      </c>
      <c r="J50" s="129">
        <v>51</v>
      </c>
      <c r="K50" s="130">
        <f>I50+J50*0.001</f>
        <v>48.96</v>
      </c>
      <c r="L50" s="133" t="s">
        <v>48</v>
      </c>
      <c r="M50" s="279" t="s">
        <v>93</v>
      </c>
      <c r="R50" s="126"/>
      <c r="AS50" s="109" t="s">
        <v>32</v>
      </c>
      <c r="BT50" s="257">
        <v>5</v>
      </c>
      <c r="BU50" s="130">
        <v>48.994</v>
      </c>
      <c r="BV50" s="129">
        <v>-51</v>
      </c>
      <c r="BW50" s="130">
        <f>BU50+BV50*0.001</f>
        <v>48.943</v>
      </c>
      <c r="BX50" s="133" t="s">
        <v>48</v>
      </c>
      <c r="BY50" s="279" t="s">
        <v>94</v>
      </c>
      <c r="CD50" s="95"/>
      <c r="CE50" s="131"/>
      <c r="CF50" s="123"/>
      <c r="CG50" s="123"/>
      <c r="CH50" s="123"/>
      <c r="CI50" s="123"/>
      <c r="CJ50" s="127"/>
    </row>
    <row r="51" spans="2:88" ht="21" customHeight="1">
      <c r="B51" s="260">
        <v>1</v>
      </c>
      <c r="C51" s="128">
        <v>48.54</v>
      </c>
      <c r="D51" s="129">
        <v>46</v>
      </c>
      <c r="E51" s="130">
        <f>C51+D51*0.001</f>
        <v>48.586</v>
      </c>
      <c r="F51" s="90" t="s">
        <v>60</v>
      </c>
      <c r="G51" s="272"/>
      <c r="H51" s="276"/>
      <c r="I51" s="123"/>
      <c r="J51" s="123"/>
      <c r="K51" s="123"/>
      <c r="L51" s="125"/>
      <c r="M51" s="39"/>
      <c r="R51" s="126"/>
      <c r="AS51" s="97" t="s">
        <v>83</v>
      </c>
      <c r="BT51" s="253"/>
      <c r="BU51" s="44"/>
      <c r="BV51" s="254"/>
      <c r="BW51" s="44"/>
      <c r="BX51" s="255"/>
      <c r="BY51" s="256"/>
      <c r="CD51" s="95"/>
      <c r="CE51" s="131"/>
      <c r="CF51" s="259">
        <v>7</v>
      </c>
      <c r="CG51" s="128">
        <v>49.359</v>
      </c>
      <c r="CH51" s="129">
        <v>-51</v>
      </c>
      <c r="CI51" s="130">
        <f>CG51+CH51*0.001</f>
        <v>49.308</v>
      </c>
      <c r="CJ51" s="41" t="s">
        <v>60</v>
      </c>
    </row>
    <row r="52" spans="2:88" ht="21" customHeight="1">
      <c r="B52" s="134"/>
      <c r="C52" s="135"/>
      <c r="D52" s="123"/>
      <c r="E52" s="136"/>
      <c r="F52" s="90"/>
      <c r="G52" s="272"/>
      <c r="H52" s="277" t="s">
        <v>91</v>
      </c>
      <c r="I52" s="130">
        <v>48.913</v>
      </c>
      <c r="J52" s="129"/>
      <c r="K52" s="130"/>
      <c r="L52" s="133" t="s">
        <v>48</v>
      </c>
      <c r="M52" s="279" t="s">
        <v>92</v>
      </c>
      <c r="R52" s="126"/>
      <c r="BT52" s="258">
        <v>6</v>
      </c>
      <c r="BU52" s="132">
        <v>49.322</v>
      </c>
      <c r="BV52" s="129">
        <v>-42</v>
      </c>
      <c r="BW52" s="130">
        <f>BU52+BV52*0.001</f>
        <v>49.28</v>
      </c>
      <c r="BX52" s="133" t="s">
        <v>48</v>
      </c>
      <c r="BY52" s="279" t="s">
        <v>95</v>
      </c>
      <c r="CD52" s="95"/>
      <c r="CE52" s="131"/>
      <c r="CF52" s="123"/>
      <c r="CG52" s="123"/>
      <c r="CH52" s="123"/>
      <c r="CI52" s="123"/>
      <c r="CJ52" s="127"/>
    </row>
    <row r="53" spans="2:88" ht="21" customHeight="1" thickBot="1">
      <c r="B53" s="138"/>
      <c r="C53" s="139"/>
      <c r="D53" s="140"/>
      <c r="E53" s="140"/>
      <c r="F53" s="141"/>
      <c r="G53" s="273"/>
      <c r="H53" s="278"/>
      <c r="I53" s="139"/>
      <c r="J53" s="140"/>
      <c r="K53" s="140"/>
      <c r="L53" s="144"/>
      <c r="M53" s="76"/>
      <c r="N53" s="145"/>
      <c r="O53" s="145"/>
      <c r="P53" s="145"/>
      <c r="Q53" s="145"/>
      <c r="R53" s="146"/>
      <c r="AD53" s="2"/>
      <c r="AE53" s="3"/>
      <c r="BG53" s="2"/>
      <c r="BH53" s="3"/>
      <c r="BT53" s="138"/>
      <c r="BU53" s="139"/>
      <c r="BV53" s="140"/>
      <c r="BW53" s="140"/>
      <c r="BX53" s="144"/>
      <c r="BY53" s="76"/>
      <c r="BZ53" s="145"/>
      <c r="CA53" s="145"/>
      <c r="CB53" s="145"/>
      <c r="CC53" s="145"/>
      <c r="CD53" s="145"/>
      <c r="CE53" s="142"/>
      <c r="CF53" s="143"/>
      <c r="CG53" s="139"/>
      <c r="CH53" s="140"/>
      <c r="CI53" s="140"/>
      <c r="CJ53" s="77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755" sheet="1" objects="1" scenarios="1"/>
  <mergeCells count="17">
    <mergeCell ref="BJ7:BK7"/>
    <mergeCell ref="BT3:BU3"/>
    <mergeCell ref="BN4:BQ4"/>
    <mergeCell ref="AB4:AC4"/>
    <mergeCell ref="AB3:AC3"/>
    <mergeCell ref="R3:S3"/>
    <mergeCell ref="V3:Y3"/>
    <mergeCell ref="T4:W4"/>
    <mergeCell ref="BJ6:BK6"/>
    <mergeCell ref="BJ3:BK3"/>
    <mergeCell ref="BN2:BQ2"/>
    <mergeCell ref="BN3:BQ3"/>
    <mergeCell ref="V2:Y2"/>
    <mergeCell ref="BJ8:BK8"/>
    <mergeCell ref="CA47:CB47"/>
    <mergeCell ref="BY35:BY36"/>
    <mergeCell ref="O47:P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5308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2011-03-01T10:23:40Z</cp:lastPrinted>
  <dcterms:created xsi:type="dcterms:W3CDTF">2003-01-10T15:39:03Z</dcterms:created>
  <dcterms:modified xsi:type="dcterms:W3CDTF">2011-03-01T10:58:18Z</dcterms:modified>
  <cp:category/>
  <cp:version/>
  <cp:contentType/>
  <cp:contentStatus/>
</cp:coreProperties>
</file>