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activeTab="0"/>
  </bookViews>
  <sheets>
    <sheet name="Jarošov nad Nežárkou" sheetId="1" r:id="rId1"/>
  </sheets>
  <definedNames/>
  <calcPr fullCalcOnLoad="1"/>
</workbook>
</file>

<file path=xl/sharedStrings.xml><?xml version="1.0" encoding="utf-8"?>
<sst xmlns="http://schemas.openxmlformats.org/spreadsheetml/2006/main" count="151" uniqueCount="94">
  <si>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</si>
  <si>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</si>
  <si>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</si>
  <si>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</si>
  <si>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</si>
  <si>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</si>
  <si>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</si>
  <si>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</si>
  <si>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</si>
  <si>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</si>
  <si>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</si>
  <si>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</si>
  <si>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</si>
  <si>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</si>
  <si>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</si>
  <si>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</si>
  <si>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</si>
  <si>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</si>
  <si>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</si>
  <si>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</si>
  <si>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</si>
  <si>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</si>
  <si>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</si>
  <si>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</si>
  <si>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</si>
  <si>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</si>
  <si>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</si>
  <si>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</si>
  <si>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</si>
  <si>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</si>
  <si>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</si>
  <si>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</si>
  <si>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</si>
  <si>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</si>
  <si>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</si>
  <si>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</si>
  <si>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</si>
  <si>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</si>
  <si>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</si>
  <si>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</si>
  <si>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</si>
  <si>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</si>
  <si>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</si>
  <si>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</si>
  <si>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</si>
  <si>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</si>
  <si>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Trať : 701</t>
  </si>
  <si>
    <t>Př L</t>
  </si>
  <si>
    <t>Vjezd - odjezd - průjezd,  NTV</t>
  </si>
  <si>
    <t>S 2</t>
  </si>
  <si>
    <t>L 2</t>
  </si>
  <si>
    <t>OPř S1</t>
  </si>
  <si>
    <t>Směr  :  Jindřichův Hradec</t>
  </si>
  <si>
    <t>PSt.1</t>
  </si>
  <si>
    <t>( 1, 2 )</t>
  </si>
  <si>
    <t>OPř S2</t>
  </si>
  <si>
    <t>Opakovací Př</t>
  </si>
  <si>
    <t>Ev. č. : 757229</t>
  </si>
  <si>
    <t>Kód : 13</t>
  </si>
  <si>
    <t>R Z Z  -  AŽD 71</t>
  </si>
  <si>
    <t>tlačítková volba, cestový systém</t>
  </si>
  <si>
    <t>PSt. 2</t>
  </si>
  <si>
    <t>Směr  :  Kamenný Malíkov</t>
  </si>
  <si>
    <t>( 6, 7, 8 )</t>
  </si>
  <si>
    <t>Vk 1</t>
  </si>
  <si>
    <t>EZ</t>
  </si>
  <si>
    <t>S1</t>
  </si>
  <si>
    <t>Vlečka</t>
  </si>
  <si>
    <t>Se 1</t>
  </si>
  <si>
    <t>Vk 2</t>
  </si>
  <si>
    <r>
      <t xml:space="preserve">Hlavní  staniční  kolej,  </t>
    </r>
    <r>
      <rPr>
        <sz val="14"/>
        <rFont val="Arial CE"/>
        <family val="2"/>
      </rPr>
      <t>NTV</t>
    </r>
  </si>
  <si>
    <t>samočinně činností</t>
  </si>
  <si>
    <t>SVk 1</t>
  </si>
  <si>
    <t>DOČEŠ, s.r.o.</t>
  </si>
  <si>
    <t>ručně</t>
  </si>
  <si>
    <t>Reléový  poloautoblok</t>
  </si>
  <si>
    <t>jízdní cesty na tutéž kolej</t>
  </si>
  <si>
    <t>Kód : 6</t>
  </si>
  <si>
    <t>vým. zámek, klíč Vk 1 / 4 držen v EMZ v kolejišti</t>
  </si>
  <si>
    <t>vým. zámek, klíč Vk 2 / 5 držen v EMZ v kolejišti</t>
  </si>
  <si>
    <t>XII.</t>
  </si>
  <si>
    <t>Km  34,113</t>
  </si>
  <si>
    <t>č. I,  úrovňové, vnější  ( Tischer )</t>
  </si>
  <si>
    <t>č. II,  úrovňové, jednostranné vnitřní  ( Tischer )</t>
  </si>
  <si>
    <t>s kontrolou volnosti tratě počítačem náprav</t>
  </si>
  <si>
    <t>zabezpečovacího zařízení</t>
  </si>
  <si>
    <t>( Vk 1 / 4 )</t>
  </si>
  <si>
    <t>( Vk 2 / 5 )</t>
  </si>
  <si>
    <t>( SVk 1 )</t>
  </si>
  <si>
    <t>Dozorce výhybek  -  1 *)</t>
  </si>
  <si>
    <t>* ) = obsazení v době stanovené rozvrhem služby. V době nepřítomnosti přebírá jeho povinnosti výpravčí.</t>
  </si>
  <si>
    <t>Automatické  hradlo</t>
  </si>
  <si>
    <t>AH - DTS ( bez návěstního bodu )</t>
  </si>
  <si>
    <t>Kód : 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</si>
</sst>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9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9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35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0" fillId="0" borderId="0" xfId="0" applyFont="1" applyBorder="1" applyAlignment="1">
      <alignment horizontal="right" vertical="top"/>
    </xf>
    <xf numFmtId="0" fontId="43" fillId="0" borderId="8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6" xfId="0" applyFont="1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1" fillId="6" borderId="69" xfId="0" applyFont="1" applyFill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0" fontId="45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3" fillId="0" borderId="6" xfId="0" applyNumberFormat="1" applyFont="1" applyBorder="1" applyAlignment="1">
      <alignment horizontal="center" vertical="center"/>
    </xf>
    <xf numFmtId="0" fontId="38" fillId="0" borderId="0" xfId="20" applyNumberFormat="1" applyFont="1" applyBorder="1" applyAlignment="1">
      <alignment horizontal="center" vertical="center"/>
      <protection/>
    </xf>
    <xf numFmtId="0" fontId="31" fillId="0" borderId="15" xfId="20" applyNumberFormat="1" applyFont="1" applyBorder="1" applyAlignment="1">
      <alignment horizontal="center" vertical="center"/>
      <protection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3" fillId="5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4" borderId="59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461325" y="6534150"/>
          <a:ext cx="772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3342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7219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905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219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905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Jarošov nad Nežárkou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73342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13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0</xdr:rowOff>
    </xdr:from>
    <xdr:to>
      <xdr:col>74</xdr:col>
      <xdr:colOff>504825</xdr:colOff>
      <xdr:row>36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4825900" y="916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0</xdr:rowOff>
    </xdr:from>
    <xdr:to>
      <xdr:col>74</xdr:col>
      <xdr:colOff>504825</xdr:colOff>
      <xdr:row>36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4825900" y="916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381625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307330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43020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9525</xdr:rowOff>
    </xdr:from>
    <xdr:to>
      <xdr:col>74</xdr:col>
      <xdr:colOff>9525</xdr:colOff>
      <xdr:row>36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43020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43020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9525</xdr:rowOff>
    </xdr:from>
    <xdr:to>
      <xdr:col>74</xdr:col>
      <xdr:colOff>9525</xdr:colOff>
      <xdr:row>36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43020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523875</xdr:colOff>
      <xdr:row>22</xdr:row>
      <xdr:rowOff>9525</xdr:rowOff>
    </xdr:from>
    <xdr:to>
      <xdr:col>64</xdr:col>
      <xdr:colOff>285750</xdr:colOff>
      <xdr:row>24</xdr:row>
      <xdr:rowOff>9525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34375" y="597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28</xdr:row>
      <xdr:rowOff>0</xdr:rowOff>
    </xdr:from>
    <xdr:to>
      <xdr:col>6</xdr:col>
      <xdr:colOff>504825</xdr:colOff>
      <xdr:row>33</xdr:row>
      <xdr:rowOff>0</xdr:rowOff>
    </xdr:to>
    <xdr:sp>
      <xdr:nvSpPr>
        <xdr:cNvPr id="33" name="Line 14"/>
        <xdr:cNvSpPr>
          <a:spLocks/>
        </xdr:cNvSpPr>
      </xdr:nvSpPr>
      <xdr:spPr>
        <a:xfrm flipH="1">
          <a:off x="4505325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24</xdr:row>
      <xdr:rowOff>114300</xdr:rowOff>
    </xdr:from>
    <xdr:to>
      <xdr:col>45</xdr:col>
      <xdr:colOff>104775</xdr:colOff>
      <xdr:row>24</xdr:row>
      <xdr:rowOff>152400</xdr:rowOff>
    </xdr:to>
    <xdr:sp>
      <xdr:nvSpPr>
        <xdr:cNvPr id="34" name="Line 28"/>
        <xdr:cNvSpPr>
          <a:spLocks/>
        </xdr:cNvSpPr>
      </xdr:nvSpPr>
      <xdr:spPr>
        <a:xfrm flipV="1">
          <a:off x="32727900" y="65341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0</xdr:rowOff>
    </xdr:from>
    <xdr:to>
      <xdr:col>43</xdr:col>
      <xdr:colOff>266700</xdr:colOff>
      <xdr:row>25</xdr:row>
      <xdr:rowOff>114300</xdr:rowOff>
    </xdr:to>
    <xdr:sp>
      <xdr:nvSpPr>
        <xdr:cNvPr id="35" name="Line 29"/>
        <xdr:cNvSpPr>
          <a:spLocks/>
        </xdr:cNvSpPr>
      </xdr:nvSpPr>
      <xdr:spPr>
        <a:xfrm flipV="1">
          <a:off x="31242000" y="66484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42</xdr:col>
      <xdr:colOff>495300</xdr:colOff>
      <xdr:row>27</xdr:row>
      <xdr:rowOff>114300</xdr:rowOff>
    </xdr:to>
    <xdr:sp>
      <xdr:nvSpPr>
        <xdr:cNvPr id="36" name="Line 30"/>
        <xdr:cNvSpPr>
          <a:spLocks/>
        </xdr:cNvSpPr>
      </xdr:nvSpPr>
      <xdr:spPr>
        <a:xfrm flipV="1">
          <a:off x="29013150" y="67627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37" name="Line 47"/>
        <xdr:cNvSpPr>
          <a:spLocks/>
        </xdr:cNvSpPr>
      </xdr:nvSpPr>
      <xdr:spPr>
        <a:xfrm>
          <a:off x="41186100" y="6534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38" name="Line 50"/>
        <xdr:cNvSpPr>
          <a:spLocks/>
        </xdr:cNvSpPr>
      </xdr:nvSpPr>
      <xdr:spPr>
        <a:xfrm>
          <a:off x="41929050" y="6572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61</xdr:col>
      <xdr:colOff>266700</xdr:colOff>
      <xdr:row>27</xdr:row>
      <xdr:rowOff>114300</xdr:rowOff>
    </xdr:to>
    <xdr:sp>
      <xdr:nvSpPr>
        <xdr:cNvPr id="39" name="Line 56"/>
        <xdr:cNvSpPr>
          <a:spLocks/>
        </xdr:cNvSpPr>
      </xdr:nvSpPr>
      <xdr:spPr>
        <a:xfrm>
          <a:off x="43414950" y="67627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0" name="Line 171"/>
        <xdr:cNvSpPr>
          <a:spLocks/>
        </xdr:cNvSpPr>
      </xdr:nvSpPr>
      <xdr:spPr>
        <a:xfrm flipV="1">
          <a:off x="14897100" y="85915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69</xdr:col>
      <xdr:colOff>266700</xdr:colOff>
      <xdr:row>33</xdr:row>
      <xdr:rowOff>114300</xdr:rowOff>
    </xdr:to>
    <xdr:sp>
      <xdr:nvSpPr>
        <xdr:cNvPr id="41" name="Line 172"/>
        <xdr:cNvSpPr>
          <a:spLocks/>
        </xdr:cNvSpPr>
      </xdr:nvSpPr>
      <xdr:spPr>
        <a:xfrm flipV="1">
          <a:off x="33337500" y="8591550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69</xdr:col>
      <xdr:colOff>266700</xdr:colOff>
      <xdr:row>33</xdr:row>
      <xdr:rowOff>76200</xdr:rowOff>
    </xdr:from>
    <xdr:to>
      <xdr:col>70</xdr:col>
      <xdr:colOff>476250</xdr:colOff>
      <xdr:row>33</xdr:row>
      <xdr:rowOff>114300</xdr:rowOff>
    </xdr:to>
    <xdr:sp>
      <xdr:nvSpPr>
        <xdr:cNvPr id="43" name="Line 174"/>
        <xdr:cNvSpPr>
          <a:spLocks/>
        </xdr:cNvSpPr>
      </xdr:nvSpPr>
      <xdr:spPr>
        <a:xfrm flipH="1">
          <a:off x="51606450" y="85534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5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6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48" name="Line 179"/>
        <xdr:cNvSpPr>
          <a:spLocks/>
        </xdr:cNvSpPr>
      </xdr:nvSpPr>
      <xdr:spPr>
        <a:xfrm flipH="1" flipV="1">
          <a:off x="1341120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49" name="Line 180"/>
        <xdr:cNvSpPr>
          <a:spLocks/>
        </xdr:cNvSpPr>
      </xdr:nvSpPr>
      <xdr:spPr>
        <a:xfrm flipH="1" flipV="1">
          <a:off x="1415415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50" name="Line 181"/>
        <xdr:cNvSpPr>
          <a:spLocks/>
        </xdr:cNvSpPr>
      </xdr:nvSpPr>
      <xdr:spPr>
        <a:xfrm flipH="1" flipV="1">
          <a:off x="9696450" y="79057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0</xdr:rowOff>
    </xdr:from>
    <xdr:to>
      <xdr:col>71</xdr:col>
      <xdr:colOff>247650</xdr:colOff>
      <xdr:row>33</xdr:row>
      <xdr:rowOff>76200</xdr:rowOff>
    </xdr:to>
    <xdr:sp>
      <xdr:nvSpPr>
        <xdr:cNvPr id="51" name="Line 182"/>
        <xdr:cNvSpPr>
          <a:spLocks/>
        </xdr:cNvSpPr>
      </xdr:nvSpPr>
      <xdr:spPr>
        <a:xfrm flipH="1">
          <a:off x="5233035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52" name="Line 183"/>
        <xdr:cNvSpPr>
          <a:spLocks/>
        </xdr:cNvSpPr>
      </xdr:nvSpPr>
      <xdr:spPr>
        <a:xfrm flipH="1">
          <a:off x="53816250" y="79057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4000500" y="6877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33,338</a:t>
          </a:r>
        </a:p>
      </xdr:txBody>
    </xdr:sp>
    <xdr:clientData/>
  </xdr:oneCellAnchor>
  <xdr:twoCellAnchor>
    <xdr:from>
      <xdr:col>84</xdr:col>
      <xdr:colOff>0</xdr:colOff>
      <xdr:row>28</xdr:row>
      <xdr:rowOff>0</xdr:rowOff>
    </xdr:from>
    <xdr:to>
      <xdr:col>84</xdr:col>
      <xdr:colOff>0</xdr:colOff>
      <xdr:row>33</xdr:row>
      <xdr:rowOff>0</xdr:rowOff>
    </xdr:to>
    <xdr:sp>
      <xdr:nvSpPr>
        <xdr:cNvPr id="54" name="Line 254"/>
        <xdr:cNvSpPr>
          <a:spLocks/>
        </xdr:cNvSpPr>
      </xdr:nvSpPr>
      <xdr:spPr>
        <a:xfrm flipH="1">
          <a:off x="6225540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26</xdr:row>
      <xdr:rowOff>0</xdr:rowOff>
    </xdr:from>
    <xdr:ext cx="1019175" cy="457200"/>
    <xdr:sp>
      <xdr:nvSpPr>
        <xdr:cNvPr id="55" name="text 774"/>
        <xdr:cNvSpPr txBox="1">
          <a:spLocks noChangeArrowheads="1"/>
        </xdr:cNvSpPr>
      </xdr:nvSpPr>
      <xdr:spPr>
        <a:xfrm>
          <a:off x="61741050" y="68770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34,455</a:t>
          </a:r>
        </a:p>
      </xdr:txBody>
    </xdr:sp>
    <xdr:clientData/>
  </xdr:oneCellAnchor>
  <xdr:twoCellAnchor>
    <xdr:from>
      <xdr:col>69</xdr:col>
      <xdr:colOff>266700</xdr:colOff>
      <xdr:row>33</xdr:row>
      <xdr:rowOff>114300</xdr:rowOff>
    </xdr:from>
    <xdr:to>
      <xdr:col>83</xdr:col>
      <xdr:colOff>209550</xdr:colOff>
      <xdr:row>33</xdr:row>
      <xdr:rowOff>114300</xdr:rowOff>
    </xdr:to>
    <xdr:sp>
      <xdr:nvSpPr>
        <xdr:cNvPr id="56" name="Line 256"/>
        <xdr:cNvSpPr>
          <a:spLocks/>
        </xdr:cNvSpPr>
      </xdr:nvSpPr>
      <xdr:spPr>
        <a:xfrm flipV="1">
          <a:off x="51606450" y="8591550"/>
          <a:ext cx="1034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114300</xdr:rowOff>
    </xdr:from>
    <xdr:to>
      <xdr:col>75</xdr:col>
      <xdr:colOff>247650</xdr:colOff>
      <xdr:row>38</xdr:row>
      <xdr:rowOff>114300</xdr:rowOff>
    </xdr:to>
    <xdr:sp>
      <xdr:nvSpPr>
        <xdr:cNvPr id="57" name="Line 294"/>
        <xdr:cNvSpPr>
          <a:spLocks/>
        </xdr:cNvSpPr>
      </xdr:nvSpPr>
      <xdr:spPr>
        <a:xfrm flipV="1">
          <a:off x="53816250" y="90487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24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372237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0</xdr:colOff>
      <xdr:row>25</xdr:row>
      <xdr:rowOff>76200</xdr:rowOff>
    </xdr:from>
    <xdr:to>
      <xdr:col>70</xdr:col>
      <xdr:colOff>0</xdr:colOff>
      <xdr:row>26</xdr:row>
      <xdr:rowOff>152400</xdr:rowOff>
    </xdr:to>
    <xdr:grpSp>
      <xdr:nvGrpSpPr>
        <xdr:cNvPr id="59" name="Group 330"/>
        <xdr:cNvGrpSpPr>
          <a:grpSpLocks/>
        </xdr:cNvGrpSpPr>
      </xdr:nvGrpSpPr>
      <xdr:grpSpPr>
        <a:xfrm>
          <a:off x="45910500" y="6724650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60" name="Rectangle 33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3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3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3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3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3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3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28</xdr:row>
      <xdr:rowOff>76200</xdr:rowOff>
    </xdr:from>
    <xdr:to>
      <xdr:col>70</xdr:col>
      <xdr:colOff>504825</xdr:colOff>
      <xdr:row>29</xdr:row>
      <xdr:rowOff>152400</xdr:rowOff>
    </xdr:to>
    <xdr:grpSp>
      <xdr:nvGrpSpPr>
        <xdr:cNvPr id="67" name="Group 338"/>
        <xdr:cNvGrpSpPr>
          <a:grpSpLocks/>
        </xdr:cNvGrpSpPr>
      </xdr:nvGrpSpPr>
      <xdr:grpSpPr>
        <a:xfrm>
          <a:off x="42938700" y="7410450"/>
          <a:ext cx="9420225" cy="304800"/>
          <a:chOff x="115" y="479"/>
          <a:chExt cx="1117" cy="40"/>
        </a:xfrm>
        <a:solidFill>
          <a:srgbClr val="FFFFFF"/>
        </a:solidFill>
      </xdr:grpSpPr>
      <xdr:sp>
        <xdr:nvSpPr>
          <xdr:cNvPr id="68" name="Rectangle 3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77" name="Line 425"/>
        <xdr:cNvSpPr>
          <a:spLocks/>
        </xdr:cNvSpPr>
      </xdr:nvSpPr>
      <xdr:spPr>
        <a:xfrm flipH="1">
          <a:off x="40928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9525</xdr:rowOff>
    </xdr:from>
    <xdr:to>
      <xdr:col>56</xdr:col>
      <xdr:colOff>9525</xdr:colOff>
      <xdr:row>43</xdr:row>
      <xdr:rowOff>9525</xdr:rowOff>
    </xdr:to>
    <xdr:sp>
      <xdr:nvSpPr>
        <xdr:cNvPr id="78" name="Line 426"/>
        <xdr:cNvSpPr>
          <a:spLocks/>
        </xdr:cNvSpPr>
      </xdr:nvSpPr>
      <xdr:spPr>
        <a:xfrm flipH="1">
          <a:off x="40928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19050</xdr:rowOff>
    </xdr:from>
    <xdr:to>
      <xdr:col>56</xdr:col>
      <xdr:colOff>504825</xdr:colOff>
      <xdr:row>43</xdr:row>
      <xdr:rowOff>19050</xdr:rowOff>
    </xdr:to>
    <xdr:sp>
      <xdr:nvSpPr>
        <xdr:cNvPr id="79" name="Line 427"/>
        <xdr:cNvSpPr>
          <a:spLocks/>
        </xdr:cNvSpPr>
      </xdr:nvSpPr>
      <xdr:spPr>
        <a:xfrm flipH="1">
          <a:off x="414528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9525</xdr:rowOff>
    </xdr:from>
    <xdr:to>
      <xdr:col>57</xdr:col>
      <xdr:colOff>9525</xdr:colOff>
      <xdr:row>43</xdr:row>
      <xdr:rowOff>9525</xdr:rowOff>
    </xdr:to>
    <xdr:sp>
      <xdr:nvSpPr>
        <xdr:cNvPr id="80" name="Line 428"/>
        <xdr:cNvSpPr>
          <a:spLocks/>
        </xdr:cNvSpPr>
      </xdr:nvSpPr>
      <xdr:spPr>
        <a:xfrm flipH="1">
          <a:off x="414528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1" name="Group 503"/>
        <xdr:cNvGrpSpPr>
          <a:grpSpLocks noChangeAspect="1"/>
        </xdr:cNvGrpSpPr>
      </xdr:nvGrpSpPr>
      <xdr:grpSpPr>
        <a:xfrm>
          <a:off x="73152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84" name="Group 506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26</xdr:row>
      <xdr:rowOff>9525</xdr:rowOff>
    </xdr:from>
    <xdr:to>
      <xdr:col>12</xdr:col>
      <xdr:colOff>600075</xdr:colOff>
      <xdr:row>28</xdr:row>
      <xdr:rowOff>0</xdr:rowOff>
    </xdr:to>
    <xdr:grpSp>
      <xdr:nvGrpSpPr>
        <xdr:cNvPr id="87" name="Group 517"/>
        <xdr:cNvGrpSpPr>
          <a:grpSpLocks noChangeAspect="1"/>
        </xdr:cNvGrpSpPr>
      </xdr:nvGrpSpPr>
      <xdr:grpSpPr>
        <a:xfrm>
          <a:off x="8839200" y="6886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8" name="Line 5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5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AutoShape 5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29</xdr:row>
      <xdr:rowOff>57150</xdr:rowOff>
    </xdr:from>
    <xdr:to>
      <xdr:col>36</xdr:col>
      <xdr:colOff>933450</xdr:colOff>
      <xdr:row>29</xdr:row>
      <xdr:rowOff>171450</xdr:rowOff>
    </xdr:to>
    <xdr:grpSp>
      <xdr:nvGrpSpPr>
        <xdr:cNvPr id="92" name="Group 522"/>
        <xdr:cNvGrpSpPr>
          <a:grpSpLocks noChangeAspect="1"/>
        </xdr:cNvGrpSpPr>
      </xdr:nvGrpSpPr>
      <xdr:grpSpPr>
        <a:xfrm>
          <a:off x="26793825" y="7620000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93" name="Oval 523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24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25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26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97" name="Group 527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8" name="Line 5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29</xdr:row>
      <xdr:rowOff>57150</xdr:rowOff>
    </xdr:from>
    <xdr:to>
      <xdr:col>18</xdr:col>
      <xdr:colOff>257175</xdr:colOff>
      <xdr:row>29</xdr:row>
      <xdr:rowOff>171450</xdr:rowOff>
    </xdr:to>
    <xdr:grpSp>
      <xdr:nvGrpSpPr>
        <xdr:cNvPr id="105" name="Group 535"/>
        <xdr:cNvGrpSpPr>
          <a:grpSpLocks noChangeAspect="1"/>
        </xdr:cNvGrpSpPr>
      </xdr:nvGrpSpPr>
      <xdr:grpSpPr>
        <a:xfrm>
          <a:off x="12611100" y="76200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6" name="Line 53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3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3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3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4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32</xdr:row>
      <xdr:rowOff>38100</xdr:rowOff>
    </xdr:from>
    <xdr:to>
      <xdr:col>19</xdr:col>
      <xdr:colOff>381000</xdr:colOff>
      <xdr:row>32</xdr:row>
      <xdr:rowOff>152400</xdr:rowOff>
    </xdr:to>
    <xdr:grpSp>
      <xdr:nvGrpSpPr>
        <xdr:cNvPr id="111" name="Group 541"/>
        <xdr:cNvGrpSpPr>
          <a:grpSpLocks noChangeAspect="1"/>
        </xdr:cNvGrpSpPr>
      </xdr:nvGrpSpPr>
      <xdr:grpSpPr>
        <a:xfrm>
          <a:off x="13573125" y="8286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2" name="Line 5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26</xdr:row>
      <xdr:rowOff>57150</xdr:rowOff>
    </xdr:from>
    <xdr:to>
      <xdr:col>15</xdr:col>
      <xdr:colOff>371475</xdr:colOff>
      <xdr:row>26</xdr:row>
      <xdr:rowOff>171450</xdr:rowOff>
    </xdr:to>
    <xdr:grpSp>
      <xdr:nvGrpSpPr>
        <xdr:cNvPr id="118" name="Group 548"/>
        <xdr:cNvGrpSpPr>
          <a:grpSpLocks noChangeAspect="1"/>
        </xdr:cNvGrpSpPr>
      </xdr:nvGrpSpPr>
      <xdr:grpSpPr>
        <a:xfrm>
          <a:off x="10591800" y="6934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9" name="Line 5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32</xdr:row>
      <xdr:rowOff>66675</xdr:rowOff>
    </xdr:from>
    <xdr:to>
      <xdr:col>36</xdr:col>
      <xdr:colOff>933450</xdr:colOff>
      <xdr:row>32</xdr:row>
      <xdr:rowOff>180975</xdr:rowOff>
    </xdr:to>
    <xdr:grpSp>
      <xdr:nvGrpSpPr>
        <xdr:cNvPr id="125" name="Group 555"/>
        <xdr:cNvGrpSpPr>
          <a:grpSpLocks noChangeAspect="1"/>
        </xdr:cNvGrpSpPr>
      </xdr:nvGrpSpPr>
      <xdr:grpSpPr>
        <a:xfrm>
          <a:off x="26650950" y="8315325"/>
          <a:ext cx="571500" cy="114300"/>
          <a:chOff x="690" y="455"/>
          <a:chExt cx="52" cy="12"/>
        </a:xfrm>
        <a:solidFill>
          <a:srgbClr val="FFFFFF"/>
        </a:solidFill>
      </xdr:grpSpPr>
      <xdr:sp>
        <xdr:nvSpPr>
          <xdr:cNvPr id="126" name="Line 556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57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58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59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60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561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562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25</xdr:row>
      <xdr:rowOff>219075</xdr:rowOff>
    </xdr:from>
    <xdr:to>
      <xdr:col>39</xdr:col>
      <xdr:colOff>419100</xdr:colOff>
      <xdr:row>27</xdr:row>
      <xdr:rowOff>114300</xdr:rowOff>
    </xdr:to>
    <xdr:grpSp>
      <xdr:nvGrpSpPr>
        <xdr:cNvPr id="133" name="Group 563"/>
        <xdr:cNvGrpSpPr>
          <a:grpSpLocks noChangeAspect="1"/>
        </xdr:cNvGrpSpPr>
      </xdr:nvGrpSpPr>
      <xdr:grpSpPr>
        <a:xfrm>
          <a:off x="288512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5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24</xdr:row>
      <xdr:rowOff>152400</xdr:rowOff>
    </xdr:from>
    <xdr:to>
      <xdr:col>44</xdr:col>
      <xdr:colOff>342900</xdr:colOff>
      <xdr:row>25</xdr:row>
      <xdr:rowOff>0</xdr:rowOff>
    </xdr:to>
    <xdr:sp>
      <xdr:nvSpPr>
        <xdr:cNvPr id="136" name="Line 566"/>
        <xdr:cNvSpPr>
          <a:spLocks/>
        </xdr:cNvSpPr>
      </xdr:nvSpPr>
      <xdr:spPr>
        <a:xfrm flipV="1">
          <a:off x="31984950" y="6572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24</xdr:row>
      <xdr:rowOff>9525</xdr:rowOff>
    </xdr:from>
    <xdr:to>
      <xdr:col>42</xdr:col>
      <xdr:colOff>714375</xdr:colOff>
      <xdr:row>25</xdr:row>
      <xdr:rowOff>0</xdr:rowOff>
    </xdr:to>
    <xdr:grpSp>
      <xdr:nvGrpSpPr>
        <xdr:cNvPr id="137" name="Group 573"/>
        <xdr:cNvGrpSpPr>
          <a:grpSpLocks/>
        </xdr:cNvGrpSpPr>
      </xdr:nvGrpSpPr>
      <xdr:grpSpPr>
        <a:xfrm>
          <a:off x="31022925" y="6429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" name="Line 57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7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24</xdr:row>
      <xdr:rowOff>9525</xdr:rowOff>
    </xdr:from>
    <xdr:to>
      <xdr:col>58</xdr:col>
      <xdr:colOff>695325</xdr:colOff>
      <xdr:row>25</xdr:row>
      <xdr:rowOff>0</xdr:rowOff>
    </xdr:to>
    <xdr:grpSp>
      <xdr:nvGrpSpPr>
        <xdr:cNvPr id="141" name="Group 577"/>
        <xdr:cNvGrpSpPr>
          <a:grpSpLocks/>
        </xdr:cNvGrpSpPr>
      </xdr:nvGrpSpPr>
      <xdr:grpSpPr>
        <a:xfrm>
          <a:off x="43195875" y="6429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2" name="Line 5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34</xdr:row>
      <xdr:rowOff>9525</xdr:rowOff>
    </xdr:from>
    <xdr:to>
      <xdr:col>73</xdr:col>
      <xdr:colOff>466725</xdr:colOff>
      <xdr:row>35</xdr:row>
      <xdr:rowOff>0</xdr:rowOff>
    </xdr:to>
    <xdr:grpSp>
      <xdr:nvGrpSpPr>
        <xdr:cNvPr id="145" name="Group 581"/>
        <xdr:cNvGrpSpPr>
          <a:grpSpLocks/>
        </xdr:cNvGrpSpPr>
      </xdr:nvGrpSpPr>
      <xdr:grpSpPr>
        <a:xfrm>
          <a:off x="54340125" y="871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6" name="Line 5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161925</xdr:colOff>
      <xdr:row>24</xdr:row>
      <xdr:rowOff>9525</xdr:rowOff>
    </xdr:from>
    <xdr:to>
      <xdr:col>43</xdr:col>
      <xdr:colOff>514350</xdr:colOff>
      <xdr:row>24</xdr:row>
      <xdr:rowOff>133350</xdr:rowOff>
    </xdr:to>
    <xdr:sp>
      <xdr:nvSpPr>
        <xdr:cNvPr id="149" name="kreslení 16"/>
        <xdr:cNvSpPr>
          <a:spLocks/>
        </xdr:cNvSpPr>
      </xdr:nvSpPr>
      <xdr:spPr>
        <a:xfrm>
          <a:off x="31880175" y="6429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0</xdr:rowOff>
    </xdr:from>
    <xdr:to>
      <xdr:col>58</xdr:col>
      <xdr:colOff>476250</xdr:colOff>
      <xdr:row>25</xdr:row>
      <xdr:rowOff>114300</xdr:rowOff>
    </xdr:to>
    <xdr:sp>
      <xdr:nvSpPr>
        <xdr:cNvPr id="150" name="Line 586"/>
        <xdr:cNvSpPr>
          <a:spLocks/>
        </xdr:cNvSpPr>
      </xdr:nvSpPr>
      <xdr:spPr>
        <a:xfrm>
          <a:off x="42672000" y="66484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219075</xdr:rowOff>
    </xdr:from>
    <xdr:to>
      <xdr:col>61</xdr:col>
      <xdr:colOff>419100</xdr:colOff>
      <xdr:row>27</xdr:row>
      <xdr:rowOff>114300</xdr:rowOff>
    </xdr:to>
    <xdr:grpSp>
      <xdr:nvGrpSpPr>
        <xdr:cNvPr id="151" name="Group 587"/>
        <xdr:cNvGrpSpPr>
          <a:grpSpLocks noChangeAspect="1"/>
        </xdr:cNvGrpSpPr>
      </xdr:nvGrpSpPr>
      <xdr:grpSpPr>
        <a:xfrm>
          <a:off x="455009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24</xdr:row>
      <xdr:rowOff>0</xdr:rowOff>
    </xdr:from>
    <xdr:to>
      <xdr:col>57</xdr:col>
      <xdr:colOff>428625</xdr:colOff>
      <xdr:row>24</xdr:row>
      <xdr:rowOff>123825</xdr:rowOff>
    </xdr:to>
    <xdr:sp>
      <xdr:nvSpPr>
        <xdr:cNvPr id="154" name="kreslení 12"/>
        <xdr:cNvSpPr>
          <a:spLocks/>
        </xdr:cNvSpPr>
      </xdr:nvSpPr>
      <xdr:spPr>
        <a:xfrm>
          <a:off x="42500550" y="6419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55" name="Group 595"/>
        <xdr:cNvGrpSpPr>
          <a:grpSpLocks noChangeAspect="1"/>
        </xdr:cNvGrpSpPr>
      </xdr:nvGrpSpPr>
      <xdr:grpSpPr>
        <a:xfrm>
          <a:off x="58140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5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26</xdr:row>
      <xdr:rowOff>57150</xdr:rowOff>
    </xdr:from>
    <xdr:to>
      <xdr:col>72</xdr:col>
      <xdr:colOff>742950</xdr:colOff>
      <xdr:row>26</xdr:row>
      <xdr:rowOff>171450</xdr:rowOff>
    </xdr:to>
    <xdr:grpSp>
      <xdr:nvGrpSpPr>
        <xdr:cNvPr id="158" name="Group 598"/>
        <xdr:cNvGrpSpPr>
          <a:grpSpLocks noChangeAspect="1"/>
        </xdr:cNvGrpSpPr>
      </xdr:nvGrpSpPr>
      <xdr:grpSpPr>
        <a:xfrm>
          <a:off x="53387625" y="6934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9" name="Line 5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25</xdr:row>
      <xdr:rowOff>9525</xdr:rowOff>
    </xdr:from>
    <xdr:to>
      <xdr:col>75</xdr:col>
      <xdr:colOff>361950</xdr:colOff>
      <xdr:row>27</xdr:row>
      <xdr:rowOff>0</xdr:rowOff>
    </xdr:to>
    <xdr:grpSp>
      <xdr:nvGrpSpPr>
        <xdr:cNvPr id="165" name="Group 610"/>
        <xdr:cNvGrpSpPr>
          <a:grpSpLocks noChangeAspect="1"/>
        </xdr:cNvGrpSpPr>
      </xdr:nvGrpSpPr>
      <xdr:grpSpPr>
        <a:xfrm>
          <a:off x="55940325" y="6657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6" name="Line 6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6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6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AutoShape 6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28</xdr:row>
      <xdr:rowOff>0</xdr:rowOff>
    </xdr:from>
    <xdr:to>
      <xdr:col>72</xdr:col>
      <xdr:colOff>190500</xdr:colOff>
      <xdr:row>28</xdr:row>
      <xdr:rowOff>171450</xdr:rowOff>
    </xdr:to>
    <xdr:grpSp>
      <xdr:nvGrpSpPr>
        <xdr:cNvPr id="170" name="Group 615"/>
        <xdr:cNvGrpSpPr>
          <a:grpSpLocks/>
        </xdr:cNvGrpSpPr>
      </xdr:nvGrpSpPr>
      <xdr:grpSpPr>
        <a:xfrm>
          <a:off x="53340000" y="73342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71" name="Rectangle 61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61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33</xdr:row>
      <xdr:rowOff>114300</xdr:rowOff>
    </xdr:from>
    <xdr:to>
      <xdr:col>69</xdr:col>
      <xdr:colOff>419100</xdr:colOff>
      <xdr:row>35</xdr:row>
      <xdr:rowOff>28575</xdr:rowOff>
    </xdr:to>
    <xdr:grpSp>
      <xdr:nvGrpSpPr>
        <xdr:cNvPr id="173" name="Group 619"/>
        <xdr:cNvGrpSpPr>
          <a:grpSpLocks noChangeAspect="1"/>
        </xdr:cNvGrpSpPr>
      </xdr:nvGrpSpPr>
      <xdr:grpSpPr>
        <a:xfrm>
          <a:off x="514445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76" name="Group 622"/>
        <xdr:cNvGrpSpPr>
          <a:grpSpLocks noChangeAspect="1"/>
        </xdr:cNvGrpSpPr>
      </xdr:nvGrpSpPr>
      <xdr:grpSpPr>
        <a:xfrm>
          <a:off x="5590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6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35</xdr:row>
      <xdr:rowOff>57150</xdr:rowOff>
    </xdr:from>
    <xdr:to>
      <xdr:col>70</xdr:col>
      <xdr:colOff>438150</xdr:colOff>
      <xdr:row>35</xdr:row>
      <xdr:rowOff>171450</xdr:rowOff>
    </xdr:to>
    <xdr:grpSp>
      <xdr:nvGrpSpPr>
        <xdr:cNvPr id="179" name="Group 627"/>
        <xdr:cNvGrpSpPr>
          <a:grpSpLocks noChangeAspect="1"/>
        </xdr:cNvGrpSpPr>
      </xdr:nvGrpSpPr>
      <xdr:grpSpPr>
        <a:xfrm>
          <a:off x="51587400" y="8991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0" name="Line 6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186" name="Group 634"/>
        <xdr:cNvGrpSpPr>
          <a:grpSpLocks noChangeAspect="1"/>
        </xdr:cNvGrpSpPr>
      </xdr:nvGrpSpPr>
      <xdr:grpSpPr>
        <a:xfrm>
          <a:off x="51901725" y="8077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7" name="Line 63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3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3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3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3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92" name="Group 640"/>
        <xdr:cNvGrpSpPr>
          <a:grpSpLocks noChangeAspect="1"/>
        </xdr:cNvGrpSpPr>
      </xdr:nvGrpSpPr>
      <xdr:grpSpPr>
        <a:xfrm>
          <a:off x="628554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3" name="Line 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666750</xdr:colOff>
      <xdr:row>31</xdr:row>
      <xdr:rowOff>57150</xdr:rowOff>
    </xdr:from>
    <xdr:to>
      <xdr:col>83</xdr:col>
      <xdr:colOff>133350</xdr:colOff>
      <xdr:row>31</xdr:row>
      <xdr:rowOff>171450</xdr:rowOff>
    </xdr:to>
    <xdr:grpSp>
      <xdr:nvGrpSpPr>
        <xdr:cNvPr id="200" name="Group 648"/>
        <xdr:cNvGrpSpPr>
          <a:grpSpLocks noChangeAspect="1"/>
        </xdr:cNvGrpSpPr>
      </xdr:nvGrpSpPr>
      <xdr:grpSpPr>
        <a:xfrm>
          <a:off x="61436250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1" name="Line 6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33</xdr:row>
      <xdr:rowOff>0</xdr:rowOff>
    </xdr:to>
    <xdr:sp>
      <xdr:nvSpPr>
        <xdr:cNvPr id="205" name="Line 653"/>
        <xdr:cNvSpPr>
          <a:spLocks/>
        </xdr:cNvSpPr>
      </xdr:nvSpPr>
      <xdr:spPr>
        <a:xfrm flipH="1">
          <a:off x="53073300" y="8362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33</xdr:row>
      <xdr:rowOff>114300</xdr:rowOff>
    </xdr:from>
    <xdr:to>
      <xdr:col>79</xdr:col>
      <xdr:colOff>247650</xdr:colOff>
      <xdr:row>33</xdr:row>
      <xdr:rowOff>152400</xdr:rowOff>
    </xdr:to>
    <xdr:sp>
      <xdr:nvSpPr>
        <xdr:cNvPr id="206" name="Line 654"/>
        <xdr:cNvSpPr>
          <a:spLocks/>
        </xdr:cNvSpPr>
      </xdr:nvSpPr>
      <xdr:spPr>
        <a:xfrm flipH="1">
          <a:off x="58273950" y="8591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152400</xdr:rowOff>
    </xdr:from>
    <xdr:to>
      <xdr:col>78</xdr:col>
      <xdr:colOff>476250</xdr:colOff>
      <xdr:row>34</xdr:row>
      <xdr:rowOff>0</xdr:rowOff>
    </xdr:to>
    <xdr:sp>
      <xdr:nvSpPr>
        <xdr:cNvPr id="207" name="Line 655"/>
        <xdr:cNvSpPr>
          <a:spLocks/>
        </xdr:cNvSpPr>
      </xdr:nvSpPr>
      <xdr:spPr>
        <a:xfrm flipH="1">
          <a:off x="57531000" y="8629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0</xdr:rowOff>
    </xdr:from>
    <xdr:to>
      <xdr:col>77</xdr:col>
      <xdr:colOff>247650</xdr:colOff>
      <xdr:row>34</xdr:row>
      <xdr:rowOff>142875</xdr:rowOff>
    </xdr:to>
    <xdr:sp>
      <xdr:nvSpPr>
        <xdr:cNvPr id="208" name="Line 656"/>
        <xdr:cNvSpPr>
          <a:spLocks/>
        </xdr:cNvSpPr>
      </xdr:nvSpPr>
      <xdr:spPr>
        <a:xfrm flipH="1">
          <a:off x="56788050" y="8705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581025</xdr:colOff>
      <xdr:row>34</xdr:row>
      <xdr:rowOff>47625</xdr:rowOff>
    </xdr:from>
    <xdr:to>
      <xdr:col>74</xdr:col>
      <xdr:colOff>933450</xdr:colOff>
      <xdr:row>34</xdr:row>
      <xdr:rowOff>171450</xdr:rowOff>
    </xdr:to>
    <xdr:sp>
      <xdr:nvSpPr>
        <xdr:cNvPr id="209" name="kreslení 427"/>
        <xdr:cNvSpPr>
          <a:spLocks/>
        </xdr:cNvSpPr>
      </xdr:nvSpPr>
      <xdr:spPr>
        <a:xfrm>
          <a:off x="55406925" y="8753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34</xdr:row>
      <xdr:rowOff>142875</xdr:rowOff>
    </xdr:from>
    <xdr:to>
      <xdr:col>76</xdr:col>
      <xdr:colOff>476250</xdr:colOff>
      <xdr:row>35</xdr:row>
      <xdr:rowOff>114300</xdr:rowOff>
    </xdr:to>
    <xdr:sp>
      <xdr:nvSpPr>
        <xdr:cNvPr id="210" name="Line 664"/>
        <xdr:cNvSpPr>
          <a:spLocks/>
        </xdr:cNvSpPr>
      </xdr:nvSpPr>
      <xdr:spPr>
        <a:xfrm flipH="1">
          <a:off x="56045100" y="8848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48"/>
      <c r="AE1" s="14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148"/>
      <c r="BH1" s="14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36"/>
      <c r="C2" s="237"/>
      <c r="D2" s="237"/>
      <c r="E2" s="237"/>
      <c r="F2" s="237"/>
      <c r="G2" s="228" t="s">
        <v>52</v>
      </c>
      <c r="H2" s="237"/>
      <c r="I2" s="237"/>
      <c r="J2" s="237"/>
      <c r="K2" s="237"/>
      <c r="L2" s="238"/>
      <c r="R2" s="145"/>
      <c r="S2" s="146"/>
      <c r="T2" s="146"/>
      <c r="U2" s="146"/>
      <c r="V2" s="248" t="s">
        <v>35</v>
      </c>
      <c r="W2" s="248"/>
      <c r="X2" s="248"/>
      <c r="Y2" s="248"/>
      <c r="Z2" s="146"/>
      <c r="AA2" s="146"/>
      <c r="AB2" s="146"/>
      <c r="AC2" s="147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145"/>
      <c r="BK2" s="146"/>
      <c r="BL2" s="146"/>
      <c r="BM2" s="146"/>
      <c r="BN2" s="248" t="s">
        <v>35</v>
      </c>
      <c r="BO2" s="248"/>
      <c r="BP2" s="248"/>
      <c r="BQ2" s="248"/>
      <c r="BR2" s="146"/>
      <c r="BS2" s="146"/>
      <c r="BT2" s="146"/>
      <c r="BU2" s="147"/>
      <c r="BY2" s="39"/>
      <c r="BZ2" s="236"/>
      <c r="CA2" s="237"/>
      <c r="CB2" s="237"/>
      <c r="CC2" s="237"/>
      <c r="CD2" s="237"/>
      <c r="CE2" s="228" t="s">
        <v>62</v>
      </c>
      <c r="CF2" s="237"/>
      <c r="CG2" s="237"/>
      <c r="CH2" s="237"/>
      <c r="CI2" s="237"/>
      <c r="CJ2" s="238"/>
    </row>
    <row r="3" spans="18:77" ht="21" customHeight="1" thickBot="1" thickTop="1">
      <c r="R3" s="263" t="s">
        <v>0</v>
      </c>
      <c r="S3" s="251"/>
      <c r="T3" s="128"/>
      <c r="U3" s="127"/>
      <c r="V3" s="264" t="s">
        <v>1</v>
      </c>
      <c r="W3" s="265"/>
      <c r="X3" s="265"/>
      <c r="Y3" s="266"/>
      <c r="Z3" s="187"/>
      <c r="AA3" s="188"/>
      <c r="AB3" s="256" t="s">
        <v>56</v>
      </c>
      <c r="AC3" s="257"/>
      <c r="AD3" s="39"/>
      <c r="AE3" s="39"/>
      <c r="AF3" s="39"/>
      <c r="AG3" s="39"/>
      <c r="AH3" s="39"/>
      <c r="AI3" s="39"/>
      <c r="AJ3" s="39"/>
      <c r="AK3" s="39"/>
      <c r="AL3" s="39"/>
      <c r="AM3" s="180" t="s">
        <v>46</v>
      </c>
      <c r="AN3" s="153"/>
      <c r="AO3" s="153"/>
      <c r="AP3" s="23"/>
      <c r="AQ3" s="23"/>
      <c r="AR3" s="252" t="s">
        <v>81</v>
      </c>
      <c r="AS3" s="252"/>
      <c r="AT3" s="252"/>
      <c r="AU3" s="23"/>
      <c r="AV3" s="23"/>
      <c r="AX3" s="151"/>
      <c r="AY3" s="181" t="s">
        <v>57</v>
      </c>
      <c r="AZ3" s="39"/>
      <c r="BA3" s="39"/>
      <c r="BB3" s="39"/>
      <c r="BC3" s="39"/>
      <c r="BD3" s="39"/>
      <c r="BE3" s="39"/>
      <c r="BF3" s="39"/>
      <c r="BG3" s="39"/>
      <c r="BJ3" s="260" t="s">
        <v>2</v>
      </c>
      <c r="BK3" s="261"/>
      <c r="BL3" s="187"/>
      <c r="BM3" s="188"/>
      <c r="BN3" s="249" t="s">
        <v>1</v>
      </c>
      <c r="BO3" s="250"/>
      <c r="BP3" s="250"/>
      <c r="BQ3" s="251"/>
      <c r="BR3" s="202"/>
      <c r="BS3" s="203"/>
      <c r="BT3" s="249" t="s">
        <v>0</v>
      </c>
      <c r="BU3" s="258"/>
      <c r="BY3" s="39"/>
    </row>
    <row r="4" spans="2:89" ht="21" customHeight="1" thickBo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"/>
      <c r="S4" s="4"/>
      <c r="T4" s="5"/>
      <c r="U4" s="6"/>
      <c r="V4" s="259" t="s">
        <v>41</v>
      </c>
      <c r="W4" s="259"/>
      <c r="X4" s="259"/>
      <c r="Y4" s="259"/>
      <c r="Z4" s="5"/>
      <c r="AA4" s="6"/>
      <c r="AB4" s="8"/>
      <c r="AC4" s="9"/>
      <c r="AD4" s="39"/>
      <c r="AE4" s="39"/>
      <c r="AF4" s="39"/>
      <c r="AG4" s="39"/>
      <c r="AH4" s="39"/>
      <c r="AI4" s="39"/>
      <c r="AJ4" s="39"/>
      <c r="AK4" s="39"/>
      <c r="AL4" s="39"/>
      <c r="AM4" s="154"/>
      <c r="AN4" s="154"/>
      <c r="AO4" s="154"/>
      <c r="AP4" s="144"/>
      <c r="AQ4" s="144"/>
      <c r="AR4" s="253"/>
      <c r="AS4" s="253"/>
      <c r="AT4" s="253"/>
      <c r="AU4" s="144"/>
      <c r="AV4" s="144"/>
      <c r="AW4" s="152"/>
      <c r="AX4" s="152"/>
      <c r="AY4" s="152"/>
      <c r="AZ4" s="39"/>
      <c r="BA4" s="39"/>
      <c r="BB4" s="39"/>
      <c r="BC4" s="39"/>
      <c r="BD4" s="39"/>
      <c r="BE4" s="39"/>
      <c r="BF4" s="39"/>
      <c r="BG4" s="39"/>
      <c r="BJ4" s="10"/>
      <c r="BK4" s="8"/>
      <c r="BL4" s="5"/>
      <c r="BM4" s="6"/>
      <c r="BN4" s="259" t="s">
        <v>41</v>
      </c>
      <c r="BO4" s="259"/>
      <c r="BP4" s="259"/>
      <c r="BQ4" s="259"/>
      <c r="BR4" s="7"/>
      <c r="BS4" s="7"/>
      <c r="BT4" s="11"/>
      <c r="BU4" s="9"/>
      <c r="BY4" s="39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4" customHeight="1" thickTop="1">
      <c r="B5" s="72"/>
      <c r="C5" s="73" t="s">
        <v>20</v>
      </c>
      <c r="D5" s="113"/>
      <c r="E5" s="75"/>
      <c r="F5" s="75"/>
      <c r="G5" s="75"/>
      <c r="H5" s="75"/>
      <c r="I5" s="75"/>
      <c r="J5" s="71"/>
      <c r="L5" s="78"/>
      <c r="R5" s="25"/>
      <c r="S5" s="121"/>
      <c r="T5" s="12"/>
      <c r="U5" s="20"/>
      <c r="V5" s="16"/>
      <c r="W5" s="17"/>
      <c r="X5" s="12"/>
      <c r="Y5" s="20"/>
      <c r="Z5" s="12"/>
      <c r="AA5" s="20"/>
      <c r="AB5" s="23"/>
      <c r="AC5" s="32"/>
      <c r="AD5" s="39"/>
      <c r="AE5" s="39"/>
      <c r="AF5" s="39"/>
      <c r="AG5" s="39"/>
      <c r="AH5" s="39"/>
      <c r="AI5" s="39"/>
      <c r="AJ5" s="39"/>
      <c r="AK5" s="39"/>
      <c r="AL5" s="39"/>
      <c r="AM5" s="156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8"/>
      <c r="AZ5" s="39"/>
      <c r="BA5" s="39"/>
      <c r="BB5" s="39"/>
      <c r="BC5" s="39"/>
      <c r="BD5" s="39"/>
      <c r="BE5" s="39"/>
      <c r="BF5" s="39"/>
      <c r="BG5" s="39"/>
      <c r="BJ5" s="129"/>
      <c r="BK5" s="130"/>
      <c r="BL5" s="12"/>
      <c r="BM5" s="121"/>
      <c r="BN5" s="12"/>
      <c r="BO5" s="131"/>
      <c r="BP5" s="12"/>
      <c r="BQ5" s="121"/>
      <c r="BR5" s="12"/>
      <c r="BS5" s="121"/>
      <c r="BT5" s="190"/>
      <c r="BU5" s="191"/>
      <c r="BY5" s="39"/>
      <c r="BZ5" s="72"/>
      <c r="CA5" s="73" t="s">
        <v>20</v>
      </c>
      <c r="CB5" s="113"/>
      <c r="CC5" s="75"/>
      <c r="CD5" s="75"/>
      <c r="CE5" s="75"/>
      <c r="CF5" s="75"/>
      <c r="CG5" s="75"/>
      <c r="CH5" s="71"/>
      <c r="CJ5" s="78"/>
    </row>
    <row r="6" spans="2:88" ht="24" customHeight="1">
      <c r="B6" s="72"/>
      <c r="C6" s="73" t="s">
        <v>16</v>
      </c>
      <c r="D6" s="113"/>
      <c r="E6" s="75"/>
      <c r="F6" s="75"/>
      <c r="G6" s="76" t="s">
        <v>91</v>
      </c>
      <c r="H6" s="75"/>
      <c r="I6" s="75"/>
      <c r="J6" s="71"/>
      <c r="K6" s="221" t="s">
        <v>93</v>
      </c>
      <c r="L6" s="78"/>
      <c r="R6" s="197" t="s">
        <v>47</v>
      </c>
      <c r="S6" s="199">
        <v>32.571</v>
      </c>
      <c r="T6" s="12"/>
      <c r="U6" s="20"/>
      <c r="V6" s="16"/>
      <c r="W6" s="17"/>
      <c r="X6" s="18" t="s">
        <v>49</v>
      </c>
      <c r="Y6" s="19">
        <v>33.556</v>
      </c>
      <c r="Z6" s="12"/>
      <c r="AA6" s="20"/>
      <c r="AB6" s="16" t="s">
        <v>51</v>
      </c>
      <c r="AC6" s="213">
        <v>33.776</v>
      </c>
      <c r="AD6" s="39"/>
      <c r="AE6" s="39"/>
      <c r="AF6" s="39"/>
      <c r="AG6" s="39"/>
      <c r="AH6" s="39"/>
      <c r="AI6" s="39"/>
      <c r="AJ6" s="39"/>
      <c r="AK6" s="39"/>
      <c r="AL6" s="39"/>
      <c r="AM6" s="159"/>
      <c r="AN6" s="68" t="s">
        <v>15</v>
      </c>
      <c r="AO6" s="160"/>
      <c r="AP6" s="161"/>
      <c r="AQ6" s="162"/>
      <c r="AR6" s="163"/>
      <c r="AS6" s="136" t="s">
        <v>59</v>
      </c>
      <c r="AT6" s="163"/>
      <c r="AU6" s="162"/>
      <c r="AV6" s="161"/>
      <c r="AW6" s="164"/>
      <c r="AX6" s="42"/>
      <c r="AY6" s="165"/>
      <c r="AZ6" s="39"/>
      <c r="BA6" s="39"/>
      <c r="BB6" s="39"/>
      <c r="BC6" s="39"/>
      <c r="BD6" s="39"/>
      <c r="BE6" s="39"/>
      <c r="BF6" s="39"/>
      <c r="BG6" s="39"/>
      <c r="BJ6" s="204"/>
      <c r="BK6" s="205"/>
      <c r="BL6" s="23"/>
      <c r="BM6" s="56"/>
      <c r="BN6" s="23"/>
      <c r="BO6" s="132"/>
      <c r="BP6" s="18" t="s">
        <v>50</v>
      </c>
      <c r="BQ6" s="19">
        <v>34.182</v>
      </c>
      <c r="BR6" s="12"/>
      <c r="BS6" s="20"/>
      <c r="BT6" s="120" t="s">
        <v>45</v>
      </c>
      <c r="BU6" s="184">
        <v>35.25</v>
      </c>
      <c r="BY6" s="39"/>
      <c r="BZ6" s="72"/>
      <c r="CA6" s="73" t="s">
        <v>16</v>
      </c>
      <c r="CB6" s="113"/>
      <c r="CC6" s="75"/>
      <c r="CD6" s="75"/>
      <c r="CE6" s="76" t="s">
        <v>75</v>
      </c>
      <c r="CF6" s="75"/>
      <c r="CG6" s="75"/>
      <c r="CH6" s="71"/>
      <c r="CI6" s="221" t="s">
        <v>77</v>
      </c>
      <c r="CJ6" s="78"/>
    </row>
    <row r="7" spans="2:88" ht="24" customHeight="1">
      <c r="B7" s="72"/>
      <c r="C7" s="73" t="s">
        <v>17</v>
      </c>
      <c r="D7" s="113"/>
      <c r="E7" s="75"/>
      <c r="F7" s="75"/>
      <c r="G7" s="77" t="s">
        <v>92</v>
      </c>
      <c r="H7" s="75"/>
      <c r="I7" s="75"/>
      <c r="J7" s="113"/>
      <c r="K7" s="113"/>
      <c r="L7" s="137"/>
      <c r="R7" s="25"/>
      <c r="S7" s="20"/>
      <c r="T7" s="12"/>
      <c r="U7" s="20"/>
      <c r="V7" s="26" t="s">
        <v>7</v>
      </c>
      <c r="W7" s="27">
        <v>33.536</v>
      </c>
      <c r="X7" s="12"/>
      <c r="Y7" s="20"/>
      <c r="Z7" s="12"/>
      <c r="AA7" s="20"/>
      <c r="AB7" s="23"/>
      <c r="AC7" s="32"/>
      <c r="AD7" s="39"/>
      <c r="AE7" s="39"/>
      <c r="AF7" s="39"/>
      <c r="AG7" s="39"/>
      <c r="AH7" s="39"/>
      <c r="AI7" s="39"/>
      <c r="AJ7" s="39"/>
      <c r="AK7" s="39"/>
      <c r="AL7" s="39"/>
      <c r="AM7" s="159"/>
      <c r="AN7" s="68" t="s">
        <v>16</v>
      </c>
      <c r="AO7" s="160"/>
      <c r="AP7" s="161"/>
      <c r="AQ7" s="162"/>
      <c r="AR7" s="162"/>
      <c r="AS7" s="77" t="s">
        <v>60</v>
      </c>
      <c r="AT7" s="162"/>
      <c r="AU7" s="162"/>
      <c r="AV7" s="161"/>
      <c r="AW7" s="161"/>
      <c r="AX7" s="221" t="s">
        <v>58</v>
      </c>
      <c r="AY7" s="165"/>
      <c r="AZ7" s="39"/>
      <c r="BA7" s="39"/>
      <c r="BB7" s="39"/>
      <c r="BC7" s="39"/>
      <c r="BD7" s="39"/>
      <c r="BE7" s="39"/>
      <c r="BF7" s="39"/>
      <c r="BG7" s="39"/>
      <c r="BJ7" s="224" t="s">
        <v>68</v>
      </c>
      <c r="BK7" s="28">
        <v>34.431</v>
      </c>
      <c r="BL7" s="23"/>
      <c r="BM7" s="56"/>
      <c r="BN7" s="26" t="s">
        <v>8</v>
      </c>
      <c r="BO7" s="27">
        <v>34.194</v>
      </c>
      <c r="BP7" s="12"/>
      <c r="BQ7" s="20"/>
      <c r="BR7" s="12"/>
      <c r="BS7" s="20"/>
      <c r="BT7" s="12"/>
      <c r="BU7" s="119"/>
      <c r="BY7" s="39"/>
      <c r="BZ7" s="72"/>
      <c r="CA7" s="73" t="s">
        <v>17</v>
      </c>
      <c r="CB7" s="113"/>
      <c r="CC7" s="75"/>
      <c r="CD7" s="75"/>
      <c r="CE7" s="77" t="s">
        <v>84</v>
      </c>
      <c r="CF7" s="75"/>
      <c r="CG7" s="75"/>
      <c r="CH7" s="113"/>
      <c r="CI7" s="113"/>
      <c r="CJ7" s="137"/>
    </row>
    <row r="8" spans="2:88" ht="24" customHeight="1">
      <c r="B8" s="74"/>
      <c r="C8" s="14"/>
      <c r="D8" s="14"/>
      <c r="E8" s="14"/>
      <c r="F8" s="14"/>
      <c r="G8" s="14"/>
      <c r="H8" s="14"/>
      <c r="I8" s="14"/>
      <c r="J8" s="14"/>
      <c r="K8" s="14"/>
      <c r="L8" s="79"/>
      <c r="R8" s="31" t="s">
        <v>25</v>
      </c>
      <c r="S8" s="84">
        <v>33.171</v>
      </c>
      <c r="T8" s="12"/>
      <c r="U8" s="20"/>
      <c r="V8" s="16"/>
      <c r="W8" s="17"/>
      <c r="X8" s="18" t="s">
        <v>3</v>
      </c>
      <c r="Y8" s="19">
        <v>33.502</v>
      </c>
      <c r="Z8" s="12"/>
      <c r="AA8" s="20"/>
      <c r="AB8" s="16" t="s">
        <v>55</v>
      </c>
      <c r="AC8" s="213">
        <v>33.776</v>
      </c>
      <c r="AD8" s="39"/>
      <c r="AE8" s="39"/>
      <c r="AF8" s="39"/>
      <c r="AG8" s="39"/>
      <c r="AH8" s="39"/>
      <c r="AI8" s="39"/>
      <c r="AJ8" s="39"/>
      <c r="AK8" s="39"/>
      <c r="AL8" s="39"/>
      <c r="AM8" s="159"/>
      <c r="AN8" s="68" t="s">
        <v>17</v>
      </c>
      <c r="AO8" s="166"/>
      <c r="AP8" s="166"/>
      <c r="AQ8" s="162"/>
      <c r="AR8" s="167"/>
      <c r="AS8" s="77" t="s">
        <v>36</v>
      </c>
      <c r="AT8" s="167"/>
      <c r="AU8" s="162"/>
      <c r="AV8" s="166"/>
      <c r="AW8" s="168"/>
      <c r="AX8" s="168"/>
      <c r="AY8" s="165"/>
      <c r="AZ8" s="39"/>
      <c r="BA8" s="39"/>
      <c r="BB8" s="39"/>
      <c r="BC8" s="39"/>
      <c r="BD8" s="39"/>
      <c r="BE8" s="39"/>
      <c r="BF8" s="39"/>
      <c r="BG8" s="39"/>
      <c r="BJ8" s="204"/>
      <c r="BK8" s="205"/>
      <c r="BL8" s="23"/>
      <c r="BM8" s="56"/>
      <c r="BN8" s="16"/>
      <c r="BO8" s="17"/>
      <c r="BP8" s="18" t="s">
        <v>9</v>
      </c>
      <c r="BQ8" s="19">
        <v>34.217</v>
      </c>
      <c r="BR8" s="12"/>
      <c r="BS8" s="20"/>
      <c r="BT8" s="35" t="s">
        <v>43</v>
      </c>
      <c r="BU8" s="36">
        <v>34.55</v>
      </c>
      <c r="BY8" s="39"/>
      <c r="BZ8" s="74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4" customHeight="1" thickBot="1">
      <c r="B9" s="138"/>
      <c r="C9" s="113"/>
      <c r="D9" s="113"/>
      <c r="E9" s="113"/>
      <c r="F9" s="113"/>
      <c r="G9" s="113"/>
      <c r="H9" s="113"/>
      <c r="I9" s="113"/>
      <c r="J9" s="113"/>
      <c r="K9" s="113"/>
      <c r="L9" s="137"/>
      <c r="R9" s="122"/>
      <c r="S9" s="123"/>
      <c r="T9" s="124"/>
      <c r="U9" s="123"/>
      <c r="V9" s="124"/>
      <c r="W9" s="125"/>
      <c r="X9" s="124"/>
      <c r="Y9" s="123"/>
      <c r="Z9" s="124"/>
      <c r="AA9" s="123"/>
      <c r="AB9" s="114"/>
      <c r="AC9" s="67"/>
      <c r="AD9" s="39"/>
      <c r="AE9" s="39"/>
      <c r="AF9" s="39"/>
      <c r="AG9" s="39"/>
      <c r="AH9" s="39"/>
      <c r="AI9" s="39"/>
      <c r="AJ9" s="39"/>
      <c r="AK9" s="39"/>
      <c r="AL9" s="39"/>
      <c r="AM9" s="169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1"/>
      <c r="AZ9" s="39"/>
      <c r="BA9" s="39"/>
      <c r="BB9" s="39"/>
      <c r="BC9" s="39"/>
      <c r="BD9" s="39"/>
      <c r="BE9" s="39"/>
      <c r="BF9" s="39"/>
      <c r="BG9" s="39"/>
      <c r="BJ9" s="126"/>
      <c r="BK9" s="64"/>
      <c r="BL9" s="114"/>
      <c r="BM9" s="65"/>
      <c r="BN9" s="114"/>
      <c r="BO9" s="134"/>
      <c r="BP9" s="114"/>
      <c r="BQ9" s="65"/>
      <c r="BR9" s="185"/>
      <c r="BS9" s="200"/>
      <c r="BT9" s="133"/>
      <c r="BU9" s="135"/>
      <c r="BY9" s="39"/>
      <c r="BZ9" s="138"/>
      <c r="CA9" s="113"/>
      <c r="CB9" s="113"/>
      <c r="CC9" s="113"/>
      <c r="CD9" s="113"/>
      <c r="CE9" s="113"/>
      <c r="CF9" s="113"/>
      <c r="CG9" s="113"/>
      <c r="CH9" s="113"/>
      <c r="CI9" s="113"/>
      <c r="CJ9" s="137"/>
    </row>
    <row r="10" spans="2:88" ht="24" customHeight="1">
      <c r="B10" s="72"/>
      <c r="C10" s="139" t="s">
        <v>26</v>
      </c>
      <c r="D10" s="113"/>
      <c r="E10" s="113"/>
      <c r="F10" s="71"/>
      <c r="G10" s="217" t="s">
        <v>71</v>
      </c>
      <c r="H10" s="113"/>
      <c r="I10" s="113"/>
      <c r="J10" s="69" t="s">
        <v>27</v>
      </c>
      <c r="K10" s="239">
        <v>90</v>
      </c>
      <c r="L10" s="78"/>
      <c r="AD10" s="39"/>
      <c r="AE10" s="39"/>
      <c r="AF10" s="39"/>
      <c r="AG10" s="39"/>
      <c r="AH10" s="39"/>
      <c r="AI10" s="39"/>
      <c r="AJ10" s="39"/>
      <c r="AK10" s="39"/>
      <c r="AL10" s="39"/>
      <c r="AM10" s="17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4"/>
      <c r="AZ10" s="39"/>
      <c r="BA10" s="39"/>
      <c r="BB10" s="39"/>
      <c r="BC10" s="39"/>
      <c r="BD10" s="39"/>
      <c r="BE10" s="39"/>
      <c r="BF10" s="39"/>
      <c r="BG10" s="39"/>
      <c r="BY10" s="39"/>
      <c r="BZ10" s="72"/>
      <c r="CA10" s="139" t="s">
        <v>26</v>
      </c>
      <c r="CB10" s="113"/>
      <c r="CC10" s="113"/>
      <c r="CD10" s="71"/>
      <c r="CE10" s="217" t="s">
        <v>71</v>
      </c>
      <c r="CF10" s="113"/>
      <c r="CG10" s="113"/>
      <c r="CH10" s="69" t="s">
        <v>27</v>
      </c>
      <c r="CI10" s="239">
        <v>90</v>
      </c>
      <c r="CJ10" s="78"/>
    </row>
    <row r="11" spans="2:88" ht="24" customHeight="1">
      <c r="B11" s="72"/>
      <c r="C11" s="139" t="s">
        <v>29</v>
      </c>
      <c r="D11" s="113"/>
      <c r="E11" s="113"/>
      <c r="F11" s="71"/>
      <c r="G11" s="217" t="s">
        <v>85</v>
      </c>
      <c r="H11" s="113"/>
      <c r="I11" s="21"/>
      <c r="J11" s="69" t="s">
        <v>28</v>
      </c>
      <c r="K11" s="239">
        <v>30</v>
      </c>
      <c r="L11" s="78"/>
      <c r="AD11" s="39"/>
      <c r="AE11" s="39"/>
      <c r="AF11" s="39"/>
      <c r="AG11" s="39"/>
      <c r="AH11" s="39"/>
      <c r="AI11" s="39"/>
      <c r="AJ11" s="39"/>
      <c r="AK11" s="39"/>
      <c r="AL11" s="39"/>
      <c r="AM11" s="159"/>
      <c r="AN11" s="150" t="s">
        <v>30</v>
      </c>
      <c r="AO11" s="175"/>
      <c r="AP11" s="175"/>
      <c r="AQ11" s="176"/>
      <c r="AR11" s="176"/>
      <c r="AS11" s="150" t="s">
        <v>18</v>
      </c>
      <c r="AU11" s="176"/>
      <c r="AV11" s="176"/>
      <c r="AX11" s="176"/>
      <c r="AY11" s="165"/>
      <c r="AZ11" s="39"/>
      <c r="BA11" s="39"/>
      <c r="BB11" s="39"/>
      <c r="BC11" s="39"/>
      <c r="BD11" s="39"/>
      <c r="BE11" s="39"/>
      <c r="BF11" s="39"/>
      <c r="BG11" s="39"/>
      <c r="BY11" s="39"/>
      <c r="BZ11" s="72"/>
      <c r="CA11" s="139" t="s">
        <v>29</v>
      </c>
      <c r="CB11" s="113"/>
      <c r="CC11" s="113"/>
      <c r="CD11" s="71"/>
      <c r="CE11" s="217" t="s">
        <v>85</v>
      </c>
      <c r="CF11" s="113"/>
      <c r="CG11" s="21"/>
      <c r="CH11" s="69" t="s">
        <v>28</v>
      </c>
      <c r="CI11" s="239">
        <v>30</v>
      </c>
      <c r="CJ11" s="78"/>
    </row>
    <row r="12" spans="2:88" ht="24" customHeight="1" thickBo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P12" s="2"/>
      <c r="Q12" s="2"/>
      <c r="AD12" s="39"/>
      <c r="AE12" s="39"/>
      <c r="AF12" s="39"/>
      <c r="AG12" s="39"/>
      <c r="AH12" s="39"/>
      <c r="AI12" s="39"/>
      <c r="AJ12" s="39"/>
      <c r="AK12" s="39"/>
      <c r="AL12" s="39"/>
      <c r="AM12" s="159"/>
      <c r="AN12" s="69" t="s">
        <v>34</v>
      </c>
      <c r="AO12" s="175"/>
      <c r="AP12" s="175"/>
      <c r="AQ12" s="176"/>
      <c r="AR12" s="176"/>
      <c r="AS12" s="234">
        <v>34.113</v>
      </c>
      <c r="AU12" s="176"/>
      <c r="AV12" s="176"/>
      <c r="AX12" s="176"/>
      <c r="AY12" s="165"/>
      <c r="AZ12" s="39"/>
      <c r="BA12" s="39"/>
      <c r="BB12" s="39"/>
      <c r="BC12" s="39"/>
      <c r="BD12" s="39"/>
      <c r="BE12" s="39"/>
      <c r="BF12" s="39"/>
      <c r="BG12" s="39"/>
      <c r="BY12" s="39"/>
      <c r="BZ12" s="140"/>
      <c r="CA12" s="141"/>
      <c r="CB12" s="141"/>
      <c r="CC12" s="141"/>
      <c r="CD12" s="141"/>
      <c r="CE12" s="141"/>
      <c r="CF12" s="141"/>
      <c r="CG12" s="141"/>
      <c r="CH12" s="141"/>
      <c r="CI12" s="141"/>
      <c r="CJ12" s="142"/>
    </row>
    <row r="13" spans="30:77" ht="24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159"/>
      <c r="AN13" s="69" t="s">
        <v>33</v>
      </c>
      <c r="AO13" s="175"/>
      <c r="AP13" s="175"/>
      <c r="AQ13" s="176"/>
      <c r="AR13" s="176"/>
      <c r="AS13" s="155" t="s">
        <v>19</v>
      </c>
      <c r="AU13" s="176"/>
      <c r="AV13" s="176"/>
      <c r="AW13" s="69" t="s">
        <v>89</v>
      </c>
      <c r="AX13" s="176"/>
      <c r="AY13" s="165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77" ht="18" customHeight="1" thickBot="1">
      <c r="P14" s="2"/>
      <c r="Q14" s="2"/>
      <c r="AD14" s="39"/>
      <c r="AE14" s="39"/>
      <c r="AF14" s="39"/>
      <c r="AH14" s="39"/>
      <c r="AI14" s="39"/>
      <c r="AJ14" s="39"/>
      <c r="AK14" s="39"/>
      <c r="AL14" s="39"/>
      <c r="AM14" s="177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39"/>
      <c r="BB14" s="39"/>
      <c r="BC14" s="39"/>
      <c r="BD14" s="39"/>
      <c r="BV14" s="2"/>
      <c r="BW14" s="2"/>
      <c r="BX14" s="2"/>
      <c r="BY14" s="1"/>
    </row>
    <row r="15" spans="15:76" ht="18" customHeight="1" thickTop="1">
      <c r="O15" s="2"/>
      <c r="AD15" s="39"/>
      <c r="AE15" s="39"/>
      <c r="AF15" s="39"/>
      <c r="AH15" s="39"/>
      <c r="AI15" s="39"/>
      <c r="AJ15" s="39"/>
      <c r="AK15" s="39"/>
      <c r="AL15" s="39"/>
      <c r="AZ15" s="39"/>
      <c r="BB15" s="39"/>
      <c r="BC15" s="39"/>
      <c r="BE15" s="39"/>
      <c r="BF15" s="39"/>
      <c r="BH15" s="39"/>
      <c r="BJ15" s="39"/>
      <c r="BN15" s="39"/>
      <c r="BP15" s="39"/>
      <c r="BV15" s="2"/>
      <c r="BW15" s="2"/>
      <c r="BX15" s="2"/>
    </row>
    <row r="16" ht="18" customHeight="1">
      <c r="AS16" s="182" t="s">
        <v>90</v>
      </c>
    </row>
    <row r="17" ht="18" customHeight="1"/>
    <row r="18" spans="45:70" ht="18" customHeight="1">
      <c r="AS18" s="225" t="s">
        <v>39</v>
      </c>
      <c r="BR18" s="39"/>
    </row>
    <row r="19" spans="45:70" ht="18" customHeight="1">
      <c r="AS19" s="182" t="s">
        <v>40</v>
      </c>
      <c r="BN19" s="39"/>
      <c r="BR19" s="39"/>
    </row>
    <row r="20" spans="12:45" ht="18" customHeight="1">
      <c r="L20" s="39"/>
      <c r="AS20" s="182" t="s">
        <v>44</v>
      </c>
    </row>
    <row r="21" spans="11:70" ht="18" customHeight="1">
      <c r="K21" s="39"/>
      <c r="V21" s="39"/>
      <c r="X21" s="39"/>
      <c r="Y21" s="39"/>
      <c r="BO21" s="39"/>
      <c r="BR21" s="39"/>
    </row>
    <row r="22" spans="27:87" ht="18" customHeight="1">
      <c r="AA22" s="39"/>
      <c r="AN22" s="39"/>
      <c r="AO22" s="39"/>
      <c r="AP22" s="39"/>
      <c r="AQ22" s="39"/>
      <c r="AR22" s="39"/>
      <c r="AS22" s="39"/>
      <c r="AU22" s="39"/>
      <c r="AV22" s="39"/>
      <c r="AX22" s="39"/>
      <c r="AY22" s="39"/>
      <c r="AZ22" s="39"/>
      <c r="BQ22" s="39"/>
      <c r="BT22" s="39"/>
      <c r="BV22" s="39"/>
      <c r="BW22" s="39"/>
      <c r="BX22" s="39"/>
      <c r="BZ22" s="39"/>
      <c r="CA22" s="39"/>
      <c r="CC22" s="39"/>
      <c r="CD22" s="39"/>
      <c r="CF22" s="39"/>
      <c r="CI22" s="39"/>
    </row>
    <row r="23" spans="43:74" ht="18" customHeight="1">
      <c r="AQ23" s="215" t="s">
        <v>65</v>
      </c>
      <c r="BG23" s="215" t="s">
        <v>65</v>
      </c>
      <c r="BP23" s="39"/>
      <c r="BQ23" s="39"/>
      <c r="BV23" s="39"/>
    </row>
    <row r="24" spans="43:85" ht="18" customHeight="1">
      <c r="AQ24" s="219" t="s">
        <v>86</v>
      </c>
      <c r="AR24" s="222" t="s">
        <v>64</v>
      </c>
      <c r="AY24" s="39"/>
      <c r="BF24" s="222" t="s">
        <v>69</v>
      </c>
      <c r="BG24" s="219" t="s">
        <v>87</v>
      </c>
      <c r="BQ24" s="39"/>
      <c r="BV24" s="39"/>
      <c r="BX24" s="215" t="s">
        <v>61</v>
      </c>
      <c r="CF24" s="39"/>
      <c r="CG24" s="39"/>
    </row>
    <row r="25" spans="13:83" ht="18" customHeight="1">
      <c r="M25" s="215" t="s">
        <v>53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39"/>
      <c r="AI25" s="39"/>
      <c r="AJ25" s="39"/>
      <c r="AL25" s="39"/>
      <c r="AM25" s="39"/>
      <c r="AR25" s="39"/>
      <c r="AS25" s="39"/>
      <c r="AT25" s="39"/>
      <c r="AU25" s="39"/>
      <c r="AV25" s="39"/>
      <c r="AW25" s="39"/>
      <c r="AX25" s="39"/>
      <c r="AY25" s="39"/>
      <c r="BA25" s="39"/>
      <c r="BB25" s="39"/>
      <c r="BD25" s="39"/>
      <c r="BE25" s="39"/>
      <c r="BF25" s="39"/>
      <c r="BP25" s="39"/>
      <c r="BR25" s="39"/>
      <c r="BS25" s="39"/>
      <c r="BX25" s="216" t="s">
        <v>63</v>
      </c>
      <c r="BZ25" s="39"/>
      <c r="CE25" s="39"/>
    </row>
    <row r="26" spans="10:78" ht="18" customHeight="1">
      <c r="J26" s="39"/>
      <c r="M26" s="219" t="s">
        <v>54</v>
      </c>
      <c r="P26" s="218" t="s">
        <v>3</v>
      </c>
      <c r="AA26" s="40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O26" s="39"/>
      <c r="AP26" s="39"/>
      <c r="AQ26" s="39"/>
      <c r="AR26" s="39"/>
      <c r="AZ26" s="39"/>
      <c r="BA26" s="39"/>
      <c r="BB26" s="39"/>
      <c r="BC26" s="39"/>
      <c r="BD26" s="39"/>
      <c r="BE26" s="39"/>
      <c r="BF26" s="39"/>
      <c r="BG26" s="39"/>
      <c r="BP26" s="40"/>
      <c r="BT26" s="39"/>
      <c r="BU26" s="242" t="s">
        <v>9</v>
      </c>
      <c r="BV26" s="39"/>
      <c r="BX26" s="39"/>
      <c r="BZ26" s="39"/>
    </row>
    <row r="27" spans="9:71" ht="18" customHeight="1">
      <c r="I27" s="39"/>
      <c r="S27" s="39"/>
      <c r="AA27" s="41"/>
      <c r="AE27" s="39"/>
      <c r="AG27" s="39"/>
      <c r="AH27" s="39"/>
      <c r="AI27" s="39"/>
      <c r="AJ27" s="39"/>
      <c r="AK27" s="39"/>
      <c r="AL27" s="39"/>
      <c r="AN27" s="241">
        <v>4</v>
      </c>
      <c r="AZ27" s="39"/>
      <c r="BA27" s="39"/>
      <c r="BB27" s="40"/>
      <c r="BC27" s="39"/>
      <c r="BD27" s="39"/>
      <c r="BE27" s="39"/>
      <c r="BF27" s="39"/>
      <c r="BJ27" s="241">
        <v>5</v>
      </c>
      <c r="BS27" s="39"/>
    </row>
    <row r="28" spans="1:89" ht="18" customHeight="1">
      <c r="A28" s="44"/>
      <c r="C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CK28" s="44"/>
    </row>
    <row r="29" spans="1:86" ht="18" customHeight="1">
      <c r="A29" s="44"/>
      <c r="L29" s="39"/>
      <c r="M29" s="39"/>
      <c r="S29" s="242" t="s">
        <v>7</v>
      </c>
      <c r="T29" s="39"/>
      <c r="AA29" s="39"/>
      <c r="AD29" s="39"/>
      <c r="AE29" s="39"/>
      <c r="AF29" s="39"/>
      <c r="AG29" s="39"/>
      <c r="AH29" s="39"/>
      <c r="AI29" s="39"/>
      <c r="AJ29" s="39"/>
      <c r="AK29" s="220" t="s">
        <v>51</v>
      </c>
      <c r="AL29" s="39"/>
      <c r="AZ29" s="39"/>
      <c r="BA29" s="39"/>
      <c r="BB29" s="39"/>
      <c r="BC29" s="39"/>
      <c r="BD29" s="39"/>
      <c r="BE29" s="39"/>
      <c r="BF29" s="39"/>
      <c r="BG29" s="39"/>
      <c r="BO29" s="39"/>
      <c r="BS29" s="39"/>
      <c r="BV29" s="39"/>
      <c r="BW29" s="39"/>
      <c r="BZ29" s="39"/>
      <c r="CA29" s="39"/>
      <c r="CC29" s="39"/>
      <c r="CH29" s="189" t="s">
        <v>43</v>
      </c>
    </row>
    <row r="30" spans="1:89" ht="18" customHeight="1">
      <c r="A30" s="44"/>
      <c r="K30" s="241">
        <v>1</v>
      </c>
      <c r="AD30" s="39"/>
      <c r="AE30" s="39"/>
      <c r="AF30" s="39"/>
      <c r="AG30" s="39"/>
      <c r="AH30" s="39"/>
      <c r="AI30" s="39"/>
      <c r="AJ30" s="39"/>
      <c r="AK30" s="39"/>
      <c r="AL30" s="39"/>
      <c r="AZ30" s="39"/>
      <c r="BA30" s="39"/>
      <c r="BB30" s="39"/>
      <c r="BC30" s="39"/>
      <c r="BD30" s="39"/>
      <c r="BE30" s="39"/>
      <c r="BF30" s="39"/>
      <c r="BX30" s="39"/>
      <c r="CA30" s="241">
        <v>8</v>
      </c>
      <c r="CK30" s="44"/>
    </row>
    <row r="31" spans="2:88" ht="18" customHeight="1">
      <c r="B31" s="44"/>
      <c r="J31" s="39"/>
      <c r="K31" s="39"/>
      <c r="L31" s="39"/>
      <c r="M31" s="39"/>
      <c r="N31" s="39"/>
      <c r="O31" s="39"/>
      <c r="Q31" s="39"/>
      <c r="R31" s="39"/>
      <c r="U31" s="39"/>
      <c r="W31" s="39"/>
      <c r="Y31" s="39"/>
      <c r="AA31" s="39"/>
      <c r="AD31" s="39"/>
      <c r="AE31" s="39"/>
      <c r="AF31" s="39"/>
      <c r="AG31" s="39"/>
      <c r="AH31" s="39"/>
      <c r="AI31" s="39"/>
      <c r="AJ31" s="39"/>
      <c r="AK31" s="39"/>
      <c r="AL31" s="39"/>
      <c r="AS31" s="40"/>
      <c r="AZ31" s="39"/>
      <c r="BA31" s="39"/>
      <c r="BB31" s="39"/>
      <c r="BC31" s="39"/>
      <c r="BD31" s="39"/>
      <c r="BE31" s="39"/>
      <c r="BF31" s="39"/>
      <c r="BN31" s="39"/>
      <c r="BO31" s="39"/>
      <c r="BP31" s="39"/>
      <c r="BR31" s="39"/>
      <c r="BS31" s="201"/>
      <c r="BU31" s="39"/>
      <c r="BV31" s="39"/>
      <c r="BW31" s="39"/>
      <c r="BX31" s="39"/>
      <c r="BY31" s="39"/>
      <c r="BZ31" s="39"/>
      <c r="CA31" s="39"/>
      <c r="CB31" s="39"/>
      <c r="CD31" s="39"/>
      <c r="CJ31" s="44"/>
    </row>
    <row r="32" spans="14:76" ht="18" customHeight="1">
      <c r="N32" s="241">
        <v>2</v>
      </c>
      <c r="Q32" s="39"/>
      <c r="T32" s="243" t="s">
        <v>49</v>
      </c>
      <c r="AD32" s="39"/>
      <c r="AE32" s="39"/>
      <c r="AF32" s="39"/>
      <c r="AG32" s="39"/>
      <c r="AH32" s="39"/>
      <c r="AI32" s="39"/>
      <c r="AJ32" s="39"/>
      <c r="AK32" s="220" t="s">
        <v>55</v>
      </c>
      <c r="AL32" s="39"/>
      <c r="AZ32" s="39"/>
      <c r="BB32" s="39"/>
      <c r="BC32" s="39"/>
      <c r="BD32" s="39"/>
      <c r="BE32" s="39"/>
      <c r="BF32" s="39"/>
      <c r="BR32" s="39"/>
      <c r="BS32" s="39"/>
      <c r="BT32" s="39"/>
      <c r="BX32" s="241">
        <v>7</v>
      </c>
    </row>
    <row r="33" spans="4:83" ht="18" customHeight="1">
      <c r="D33" s="45" t="s">
        <v>25</v>
      </c>
      <c r="N33" s="39"/>
      <c r="O33" s="39"/>
      <c r="P33" s="39"/>
      <c r="Q33" s="39"/>
      <c r="R33" s="39"/>
      <c r="S33" s="39"/>
      <c r="T33" s="39"/>
      <c r="W33" s="39"/>
      <c r="AD33" s="39"/>
      <c r="AE33" s="39"/>
      <c r="AF33" s="39"/>
      <c r="AG33" s="39"/>
      <c r="AH33" s="39"/>
      <c r="AI33" s="39"/>
      <c r="AJ33" s="39"/>
      <c r="AK33" s="39"/>
      <c r="AL33" s="39"/>
      <c r="AW33" s="39"/>
      <c r="AX33" s="39"/>
      <c r="AZ33" s="39"/>
      <c r="BA33" s="39"/>
      <c r="BB33" s="39"/>
      <c r="BC33" s="39"/>
      <c r="BD33" s="39"/>
      <c r="BE33" s="39"/>
      <c r="BF33" s="39"/>
      <c r="BM33" s="39"/>
      <c r="BS33" s="244" t="s">
        <v>8</v>
      </c>
      <c r="BT33" s="39"/>
      <c r="BU33" s="39"/>
      <c r="BV33" s="39"/>
      <c r="BX33" s="39"/>
      <c r="CE33" s="223" t="s">
        <v>68</v>
      </c>
    </row>
    <row r="34" spans="3:87" ht="18" customHeight="1">
      <c r="C34" s="45"/>
      <c r="J34" s="2"/>
      <c r="L34" s="39"/>
      <c r="M34" s="2"/>
      <c r="N34" s="39"/>
      <c r="O34" s="39"/>
      <c r="P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V34" s="39"/>
      <c r="BY34" s="39"/>
      <c r="BZ34" s="39"/>
      <c r="CA34" s="39"/>
      <c r="CB34" s="39"/>
      <c r="CI34" s="47"/>
    </row>
    <row r="35" spans="3:87" ht="18" customHeight="1">
      <c r="C35" s="45"/>
      <c r="I35" s="39"/>
      <c r="N35" s="39"/>
      <c r="O35" s="39"/>
      <c r="P35" s="39"/>
      <c r="R35" s="39"/>
      <c r="BE35" s="39"/>
      <c r="BF35" s="39"/>
      <c r="BG35" s="39"/>
      <c r="BL35" s="39"/>
      <c r="BN35" s="39"/>
      <c r="BR35" s="241">
        <v>6</v>
      </c>
      <c r="BU35" s="43"/>
      <c r="BV35" s="39"/>
      <c r="BW35" s="44"/>
      <c r="BY35" s="39"/>
      <c r="CB35" s="212" t="s">
        <v>66</v>
      </c>
      <c r="CI35" s="47"/>
    </row>
    <row r="36" spans="3:87" ht="18" customHeight="1">
      <c r="C36" s="45"/>
      <c r="I36" s="46"/>
      <c r="V36" s="39"/>
      <c r="X36" s="39"/>
      <c r="AB36" s="39"/>
      <c r="AD36" s="39"/>
      <c r="AE36" s="39"/>
      <c r="AF36" s="39"/>
      <c r="AG36" s="39"/>
      <c r="AH36" s="39"/>
      <c r="AI36" s="39"/>
      <c r="AJ36" s="39"/>
      <c r="AK36" s="39"/>
      <c r="AL36" s="39"/>
      <c r="AU36" s="39"/>
      <c r="AZ36" s="39"/>
      <c r="BB36" s="39"/>
      <c r="BC36" s="39"/>
      <c r="BD36" s="39"/>
      <c r="BF36" s="39"/>
      <c r="BG36" s="39"/>
      <c r="BR36" s="39"/>
      <c r="BU36" s="39"/>
      <c r="BV36" s="215" t="s">
        <v>65</v>
      </c>
      <c r="BW36" s="245" t="s">
        <v>72</v>
      </c>
      <c r="BX36" s="39"/>
      <c r="CB36" s="39"/>
      <c r="CI36" s="47"/>
    </row>
    <row r="37" spans="48:74" ht="18" customHeight="1">
      <c r="AV37" s="39"/>
      <c r="AW37" s="39"/>
      <c r="BR37" s="214" t="s">
        <v>50</v>
      </c>
      <c r="BV37" s="219" t="s">
        <v>88</v>
      </c>
    </row>
    <row r="38" spans="45:76" ht="18" customHeight="1">
      <c r="AS38" s="183" t="s">
        <v>37</v>
      </c>
      <c r="BX38" s="39"/>
    </row>
    <row r="39" spans="45:75" ht="18" customHeight="1">
      <c r="AS39" s="182" t="s">
        <v>38</v>
      </c>
      <c r="BU39" s="39"/>
      <c r="BW39" s="240" t="s">
        <v>67</v>
      </c>
    </row>
    <row r="40" spans="45:75" ht="18" customHeight="1">
      <c r="AS40" s="182" t="s">
        <v>76</v>
      </c>
      <c r="BW40" s="240" t="s">
        <v>73</v>
      </c>
    </row>
    <row r="41" ht="18" customHeight="1"/>
    <row r="42" ht="18" customHeight="1">
      <c r="BD42" s="44"/>
    </row>
    <row r="43" ht="18" customHeight="1"/>
    <row r="44" spans="27:58" ht="21" customHeight="1" thickBot="1">
      <c r="AA44" s="2"/>
      <c r="AB44" s="2"/>
      <c r="AC44" s="2"/>
      <c r="AF44" s="85" t="s">
        <v>10</v>
      </c>
      <c r="AG44" s="254" t="s">
        <v>21</v>
      </c>
      <c r="AH44" s="255"/>
      <c r="AI44" s="254" t="s">
        <v>22</v>
      </c>
      <c r="AJ44" s="255"/>
      <c r="AK44" s="207" t="s">
        <v>23</v>
      </c>
      <c r="AL44" s="86"/>
      <c r="AM44" s="87"/>
      <c r="AN44" s="87"/>
      <c r="AO44" s="88" t="s">
        <v>24</v>
      </c>
      <c r="AP44" s="87"/>
      <c r="AQ44" s="87"/>
      <c r="AR44" s="89"/>
      <c r="AS44" s="24" t="s">
        <v>5</v>
      </c>
      <c r="AT44" s="85" t="s">
        <v>10</v>
      </c>
      <c r="AU44" s="254" t="s">
        <v>21</v>
      </c>
      <c r="AV44" s="255"/>
      <c r="AW44" s="254" t="s">
        <v>22</v>
      </c>
      <c r="AX44" s="255"/>
      <c r="AY44" s="207" t="s">
        <v>23</v>
      </c>
      <c r="AZ44" s="86"/>
      <c r="BA44" s="87"/>
      <c r="BB44" s="87"/>
      <c r="BC44" s="88" t="s">
        <v>24</v>
      </c>
      <c r="BD44" s="87"/>
      <c r="BE44" s="87"/>
      <c r="BF44" s="89"/>
    </row>
    <row r="45" spans="2:88" ht="22.5" customHeight="1" thickBot="1" thickTop="1">
      <c r="B45" s="48" t="s">
        <v>10</v>
      </c>
      <c r="C45" s="49" t="s">
        <v>11</v>
      </c>
      <c r="D45" s="49" t="s">
        <v>12</v>
      </c>
      <c r="E45" s="49" t="s">
        <v>13</v>
      </c>
      <c r="F45" s="198" t="s">
        <v>14</v>
      </c>
      <c r="G45" s="192"/>
      <c r="H45" s="49" t="s">
        <v>10</v>
      </c>
      <c r="I45" s="49" t="s">
        <v>11</v>
      </c>
      <c r="J45" s="49" t="s">
        <v>12</v>
      </c>
      <c r="K45" s="49" t="s">
        <v>13</v>
      </c>
      <c r="L45" s="115" t="s">
        <v>14</v>
      </c>
      <c r="M45" s="112"/>
      <c r="N45" s="112"/>
      <c r="O45" s="262" t="s">
        <v>32</v>
      </c>
      <c r="P45" s="262"/>
      <c r="Q45" s="112"/>
      <c r="R45" s="209"/>
      <c r="AF45" s="97"/>
      <c r="AG45" s="98"/>
      <c r="AH45" s="143"/>
      <c r="AI45" s="93"/>
      <c r="AJ45" s="143"/>
      <c r="AK45" s="99"/>
      <c r="AL45" s="30"/>
      <c r="AM45" s="29"/>
      <c r="AN45" s="29"/>
      <c r="AO45" s="29"/>
      <c r="AP45" s="29"/>
      <c r="AQ45" s="29"/>
      <c r="AR45" s="15"/>
      <c r="AT45" s="90"/>
      <c r="AU45" s="91"/>
      <c r="AV45" s="92"/>
      <c r="AW45" s="104"/>
      <c r="AX45" s="92"/>
      <c r="AY45" s="105"/>
      <c r="AZ45" s="106"/>
      <c r="BA45" s="107"/>
      <c r="BB45" s="107"/>
      <c r="BC45" s="107"/>
      <c r="BD45" s="107"/>
      <c r="BE45" s="107"/>
      <c r="BF45" s="108"/>
      <c r="BZ45" s="48" t="s">
        <v>10</v>
      </c>
      <c r="CA45" s="49" t="s">
        <v>11</v>
      </c>
      <c r="CB45" s="49" t="s">
        <v>12</v>
      </c>
      <c r="CC45" s="49" t="s">
        <v>13</v>
      </c>
      <c r="CD45" s="115" t="s">
        <v>14</v>
      </c>
      <c r="CE45" s="192"/>
      <c r="CF45" s="49" t="s">
        <v>10</v>
      </c>
      <c r="CG45" s="49" t="s">
        <v>11</v>
      </c>
      <c r="CH45" s="49" t="s">
        <v>12</v>
      </c>
      <c r="CI45" s="49" t="s">
        <v>13</v>
      </c>
      <c r="CJ45" s="50" t="s">
        <v>14</v>
      </c>
    </row>
    <row r="46" spans="2:88" ht="22.5" customHeight="1" thickTop="1">
      <c r="B46" s="51"/>
      <c r="C46" s="8"/>
      <c r="D46" s="7" t="s">
        <v>41</v>
      </c>
      <c r="E46" s="8"/>
      <c r="F46" s="8"/>
      <c r="G46" s="193"/>
      <c r="H46" s="8"/>
      <c r="I46" s="8"/>
      <c r="J46" s="8"/>
      <c r="K46" s="8"/>
      <c r="L46" s="8"/>
      <c r="M46" s="7" t="s">
        <v>31</v>
      </c>
      <c r="N46" s="8"/>
      <c r="O46" s="8"/>
      <c r="P46" s="8"/>
      <c r="Q46" s="8"/>
      <c r="R46" s="9"/>
      <c r="AF46" s="235">
        <v>1</v>
      </c>
      <c r="AG46" s="246">
        <v>33.536</v>
      </c>
      <c r="AH46" s="247"/>
      <c r="AI46" s="246">
        <v>34.194</v>
      </c>
      <c r="AJ46" s="247"/>
      <c r="AK46" s="206">
        <f>(AI46-AG46)*1000</f>
        <v>658.0000000000013</v>
      </c>
      <c r="AL46" s="95"/>
      <c r="AM46" s="29"/>
      <c r="AN46" s="29"/>
      <c r="AO46" s="96" t="s">
        <v>70</v>
      </c>
      <c r="AP46" s="29"/>
      <c r="AQ46" s="29"/>
      <c r="AR46" s="15"/>
      <c r="AS46" s="109" t="s">
        <v>4</v>
      </c>
      <c r="AT46" s="97"/>
      <c r="AU46" s="98"/>
      <c r="AV46" s="226"/>
      <c r="AW46" s="227"/>
      <c r="AX46" s="226"/>
      <c r="AY46" s="94"/>
      <c r="AZ46" s="95"/>
      <c r="BA46" s="29"/>
      <c r="BB46" s="29"/>
      <c r="BC46" s="29"/>
      <c r="BD46" s="29"/>
      <c r="BE46" s="29"/>
      <c r="BF46" s="15"/>
      <c r="BZ46" s="10"/>
      <c r="CA46" s="8"/>
      <c r="CB46" s="8"/>
      <c r="CC46" s="8"/>
      <c r="CD46" s="8"/>
      <c r="CE46" s="7" t="s">
        <v>41</v>
      </c>
      <c r="CF46" s="8"/>
      <c r="CG46" s="8"/>
      <c r="CH46" s="8"/>
      <c r="CI46" s="8"/>
      <c r="CJ46" s="52"/>
    </row>
    <row r="47" spans="2:88" ht="22.5" customHeight="1">
      <c r="B47" s="53"/>
      <c r="C47" s="54"/>
      <c r="D47" s="54"/>
      <c r="E47" s="54"/>
      <c r="F47" s="16"/>
      <c r="G47" s="194"/>
      <c r="H47" s="54"/>
      <c r="I47" s="54"/>
      <c r="J47" s="54"/>
      <c r="K47" s="54"/>
      <c r="L47" s="116"/>
      <c r="M47" s="16"/>
      <c r="R47" s="210"/>
      <c r="AF47" s="97"/>
      <c r="AG47" s="98"/>
      <c r="AH47" s="143"/>
      <c r="AI47" s="93"/>
      <c r="AJ47" s="143"/>
      <c r="AK47" s="99"/>
      <c r="AL47" s="30"/>
      <c r="AM47" s="29"/>
      <c r="AN47" s="29"/>
      <c r="AO47" s="29"/>
      <c r="AP47" s="29"/>
      <c r="AQ47" s="29"/>
      <c r="AR47" s="15"/>
      <c r="AS47" s="110" t="s">
        <v>6</v>
      </c>
      <c r="AT47" s="235">
        <v>1</v>
      </c>
      <c r="AU47" s="246">
        <v>34.04</v>
      </c>
      <c r="AV47" s="247"/>
      <c r="AW47" s="246">
        <v>34.2</v>
      </c>
      <c r="AX47" s="247"/>
      <c r="AY47" s="206">
        <f>(AW47-AU47)*1000</f>
        <v>160.0000000000037</v>
      </c>
      <c r="AZ47" s="95"/>
      <c r="BA47" s="29"/>
      <c r="BB47" s="29"/>
      <c r="BC47" s="70" t="s">
        <v>83</v>
      </c>
      <c r="BD47" s="29"/>
      <c r="BE47" s="29"/>
      <c r="BF47" s="15"/>
      <c r="BZ47" s="53"/>
      <c r="CA47" s="54"/>
      <c r="CB47" s="54"/>
      <c r="CC47" s="54"/>
      <c r="CD47" s="116"/>
      <c r="CE47" s="194"/>
      <c r="CF47" s="54"/>
      <c r="CG47" s="54"/>
      <c r="CH47" s="54"/>
      <c r="CI47" s="54"/>
      <c r="CJ47" s="55"/>
    </row>
    <row r="48" spans="2:88" ht="22.5" customHeight="1">
      <c r="B48" s="229">
        <v>1</v>
      </c>
      <c r="C48" s="57">
        <v>33.445</v>
      </c>
      <c r="D48" s="58">
        <v>51</v>
      </c>
      <c r="E48" s="59">
        <f>C48+D48*0.001</f>
        <v>33.496</v>
      </c>
      <c r="F48" s="21" t="s">
        <v>42</v>
      </c>
      <c r="G48" s="195"/>
      <c r="H48" s="231">
        <v>4</v>
      </c>
      <c r="I48" s="34">
        <v>33.805</v>
      </c>
      <c r="J48" s="58">
        <v>46</v>
      </c>
      <c r="K48" s="59">
        <f>I48+J48*0.001</f>
        <v>33.851</v>
      </c>
      <c r="L48" s="117" t="s">
        <v>74</v>
      </c>
      <c r="M48" s="232" t="s">
        <v>78</v>
      </c>
      <c r="R48" s="210"/>
      <c r="AF48" s="235">
        <v>2</v>
      </c>
      <c r="AG48" s="246">
        <v>33.556</v>
      </c>
      <c r="AH48" s="247"/>
      <c r="AI48" s="246">
        <v>34.182</v>
      </c>
      <c r="AJ48" s="247"/>
      <c r="AK48" s="206">
        <f>(AI48-AG48)*1000</f>
        <v>626.0000000000048</v>
      </c>
      <c r="AL48" s="30"/>
      <c r="AM48" s="29"/>
      <c r="AN48" s="29"/>
      <c r="AO48" s="70" t="s">
        <v>48</v>
      </c>
      <c r="AP48" s="29"/>
      <c r="AQ48" s="29"/>
      <c r="AR48" s="15"/>
      <c r="AT48" s="97"/>
      <c r="AU48" s="98"/>
      <c r="AV48" s="226"/>
      <c r="AW48" s="227"/>
      <c r="AX48" s="226"/>
      <c r="AY48" s="94"/>
      <c r="AZ48" s="95"/>
      <c r="BA48" s="29"/>
      <c r="BB48" s="29"/>
      <c r="BC48" s="29"/>
      <c r="BD48" s="29"/>
      <c r="BE48" s="29"/>
      <c r="BF48" s="15"/>
      <c r="BZ48" s="230">
        <v>6</v>
      </c>
      <c r="CA48" s="34">
        <v>34.182</v>
      </c>
      <c r="CB48" s="58">
        <v>51</v>
      </c>
      <c r="CC48" s="59">
        <f>CA48+CB48*0.001</f>
        <v>34.233000000000004</v>
      </c>
      <c r="CD48" s="117" t="s">
        <v>42</v>
      </c>
      <c r="CE48" s="195"/>
      <c r="CF48" s="54"/>
      <c r="CG48" s="54"/>
      <c r="CH48" s="54"/>
      <c r="CI48" s="54"/>
      <c r="CJ48" s="55"/>
    </row>
    <row r="49" spans="2:88" ht="22.5" customHeight="1">
      <c r="B49" s="186"/>
      <c r="C49" s="22"/>
      <c r="D49" s="54"/>
      <c r="E49" s="60"/>
      <c r="F49" s="21"/>
      <c r="G49" s="195"/>
      <c r="H49" s="54"/>
      <c r="I49" s="54"/>
      <c r="J49" s="54"/>
      <c r="K49" s="54"/>
      <c r="L49" s="116"/>
      <c r="M49" s="16"/>
      <c r="R49" s="210"/>
      <c r="AF49" s="97"/>
      <c r="AG49" s="98"/>
      <c r="AH49" s="143"/>
      <c r="AI49" s="93"/>
      <c r="AJ49" s="143"/>
      <c r="AK49" s="99"/>
      <c r="AL49" s="30"/>
      <c r="AM49" s="29"/>
      <c r="AN49" s="29"/>
      <c r="AO49" s="29"/>
      <c r="AP49" s="29"/>
      <c r="AQ49" s="29"/>
      <c r="AR49" s="15"/>
      <c r="AS49" s="33" t="s">
        <v>80</v>
      </c>
      <c r="AT49" s="235">
        <v>3</v>
      </c>
      <c r="AU49" s="246">
        <v>34.085</v>
      </c>
      <c r="AV49" s="247"/>
      <c r="AW49" s="246">
        <v>34.19</v>
      </c>
      <c r="AX49" s="247"/>
      <c r="AY49" s="206">
        <f>(AW49-AU49)*1000</f>
        <v>104.99999999999687</v>
      </c>
      <c r="AZ49" s="95"/>
      <c r="BA49" s="29"/>
      <c r="BB49" s="29"/>
      <c r="BC49" s="70" t="s">
        <v>82</v>
      </c>
      <c r="BD49" s="29"/>
      <c r="BE49" s="29"/>
      <c r="BF49" s="15"/>
      <c r="BZ49" s="53"/>
      <c r="CA49" s="54"/>
      <c r="CB49" s="54"/>
      <c r="CC49" s="54"/>
      <c r="CD49" s="116"/>
      <c r="CE49" s="195"/>
      <c r="CF49" s="233">
        <v>8</v>
      </c>
      <c r="CG49" s="57">
        <v>34.294</v>
      </c>
      <c r="CH49" s="58">
        <v>-51</v>
      </c>
      <c r="CI49" s="59">
        <f>CG49+CH49*0.001</f>
        <v>34.242999999999995</v>
      </c>
      <c r="CJ49" s="32" t="s">
        <v>42</v>
      </c>
    </row>
    <row r="50" spans="2:88" ht="22.5" customHeight="1">
      <c r="B50" s="230">
        <v>2</v>
      </c>
      <c r="C50" s="34">
        <v>33.478</v>
      </c>
      <c r="D50" s="58">
        <v>51</v>
      </c>
      <c r="E50" s="59">
        <f>C50+D50*0.001</f>
        <v>33.529</v>
      </c>
      <c r="F50" s="21" t="s">
        <v>42</v>
      </c>
      <c r="G50" s="195"/>
      <c r="H50" s="231">
        <v>5</v>
      </c>
      <c r="I50" s="34">
        <v>34.088</v>
      </c>
      <c r="J50" s="58">
        <v>-46</v>
      </c>
      <c r="K50" s="59">
        <f>I50+J50*0.001</f>
        <v>34.042</v>
      </c>
      <c r="L50" s="117" t="s">
        <v>74</v>
      </c>
      <c r="M50" s="232" t="s">
        <v>79</v>
      </c>
      <c r="R50" s="210"/>
      <c r="AF50" s="235">
        <v>3</v>
      </c>
      <c r="AG50" s="246">
        <v>33.502</v>
      </c>
      <c r="AH50" s="247"/>
      <c r="AI50" s="246">
        <v>34.217</v>
      </c>
      <c r="AJ50" s="247"/>
      <c r="AK50" s="206">
        <f>(AI50-AG50)*1000</f>
        <v>714.9999999999964</v>
      </c>
      <c r="AL50" s="30"/>
      <c r="AM50" s="29"/>
      <c r="AN50" s="29"/>
      <c r="AO50" s="70" t="s">
        <v>48</v>
      </c>
      <c r="AP50" s="29"/>
      <c r="AQ50" s="29"/>
      <c r="AR50" s="15"/>
      <c r="AS50" s="33">
        <v>2008</v>
      </c>
      <c r="AT50" s="97"/>
      <c r="AU50" s="98"/>
      <c r="AV50" s="226"/>
      <c r="AW50" s="227"/>
      <c r="AX50" s="226"/>
      <c r="AY50" s="94"/>
      <c r="AZ50" s="95"/>
      <c r="BA50" s="29"/>
      <c r="BB50" s="29"/>
      <c r="BC50" s="29"/>
      <c r="BD50" s="29"/>
      <c r="BE50" s="29"/>
      <c r="BF50" s="15"/>
      <c r="BZ50" s="230">
        <v>7</v>
      </c>
      <c r="CA50" s="34">
        <v>34.261</v>
      </c>
      <c r="CB50" s="58">
        <v>-51</v>
      </c>
      <c r="CC50" s="59">
        <f>CA50+CB50*0.001</f>
        <v>34.21</v>
      </c>
      <c r="CD50" s="117" t="s">
        <v>42</v>
      </c>
      <c r="CE50" s="195"/>
      <c r="CF50" s="54"/>
      <c r="CG50" s="54"/>
      <c r="CH50" s="54"/>
      <c r="CI50" s="54"/>
      <c r="CJ50" s="55"/>
    </row>
    <row r="51" spans="2:88" ht="22.5" customHeight="1" thickBot="1">
      <c r="B51" s="61"/>
      <c r="C51" s="62"/>
      <c r="D51" s="63"/>
      <c r="E51" s="63"/>
      <c r="F51" s="208"/>
      <c r="G51" s="196"/>
      <c r="H51" s="66"/>
      <c r="I51" s="62"/>
      <c r="J51" s="63"/>
      <c r="K51" s="63"/>
      <c r="L51" s="118"/>
      <c r="M51" s="114"/>
      <c r="N51" s="111"/>
      <c r="O51" s="111"/>
      <c r="P51" s="111"/>
      <c r="Q51" s="111"/>
      <c r="R51" s="211"/>
      <c r="AD51" s="148"/>
      <c r="AE51" s="149"/>
      <c r="AF51" s="100"/>
      <c r="AG51" s="101"/>
      <c r="AH51" s="37"/>
      <c r="AI51" s="102"/>
      <c r="AJ51" s="37"/>
      <c r="AK51" s="102"/>
      <c r="AL51" s="103"/>
      <c r="AM51" s="101"/>
      <c r="AN51" s="101"/>
      <c r="AO51" s="101"/>
      <c r="AP51" s="101"/>
      <c r="AQ51" s="101"/>
      <c r="AR51" s="38"/>
      <c r="AT51" s="100"/>
      <c r="AU51" s="101"/>
      <c r="AV51" s="37"/>
      <c r="AW51" s="102"/>
      <c r="AX51" s="37"/>
      <c r="AY51" s="102"/>
      <c r="AZ51" s="103"/>
      <c r="BA51" s="101"/>
      <c r="BB51" s="101"/>
      <c r="BC51" s="101"/>
      <c r="BD51" s="101"/>
      <c r="BE51" s="101"/>
      <c r="BF51" s="38"/>
      <c r="BG51" s="148"/>
      <c r="BH51" s="149"/>
      <c r="BZ51" s="61"/>
      <c r="CA51" s="62"/>
      <c r="CB51" s="63"/>
      <c r="CC51" s="63"/>
      <c r="CD51" s="118"/>
      <c r="CE51" s="196"/>
      <c r="CF51" s="66"/>
      <c r="CG51" s="62"/>
      <c r="CH51" s="63"/>
      <c r="CI51" s="63"/>
      <c r="CJ51" s="67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26">
    <mergeCell ref="BT3:BU3"/>
    <mergeCell ref="BN4:BQ4"/>
    <mergeCell ref="BJ3:BK3"/>
    <mergeCell ref="O45:P45"/>
    <mergeCell ref="R3:S3"/>
    <mergeCell ref="V3:Y3"/>
    <mergeCell ref="V4:Y4"/>
    <mergeCell ref="V2:Y2"/>
    <mergeCell ref="AU47:AV47"/>
    <mergeCell ref="AI46:AJ46"/>
    <mergeCell ref="AG44:AH44"/>
    <mergeCell ref="AG46:AH46"/>
    <mergeCell ref="AB3:AC3"/>
    <mergeCell ref="BN2:BQ2"/>
    <mergeCell ref="AI48:AJ48"/>
    <mergeCell ref="BN3:BQ3"/>
    <mergeCell ref="AR3:AT4"/>
    <mergeCell ref="AI44:AJ44"/>
    <mergeCell ref="AU44:AV44"/>
    <mergeCell ref="AW44:AX44"/>
    <mergeCell ref="AW47:AX47"/>
    <mergeCell ref="AI50:AJ50"/>
    <mergeCell ref="AG48:AH48"/>
    <mergeCell ref="AG50:AH50"/>
    <mergeCell ref="AW49:AX49"/>
    <mergeCell ref="AU49:AV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26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2008-12-10T14:18:11Z</cp:lastPrinted>
  <dcterms:created xsi:type="dcterms:W3CDTF">2003-01-10T15:39:03Z</dcterms:created>
  <dcterms:modified xsi:type="dcterms:W3CDTF">2008-12-11T09:36:03Z</dcterms:modified>
  <cp:category/>
  <cp:version/>
  <cp:contentType/>
  <cp:contentStatus/>
</cp:coreProperties>
</file>