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Smržovka" sheetId="2" r:id="rId2"/>
  </sheets>
  <definedNames/>
  <calcPr fullCalcOnLoad="1"/>
</workbook>
</file>

<file path=xl/sharedStrings.xml><?xml version="1.0" encoding="utf-8"?>
<sst xmlns="http://schemas.openxmlformats.org/spreadsheetml/2006/main" count="179" uniqueCount="100">
  <si>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</si>
  <si>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</si>
  <si>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</si>
  <si>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</si>
  <si>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</si>
  <si>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</si>
  <si>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</si>
  <si>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</si>
  <si>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</si>
  <si>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</si>
  <si>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</si>
  <si>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</si>
  <si>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</si>
  <si>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</si>
  <si>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</si>
  <si>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</si>
  <si>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</si>
  <si>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</si>
  <si>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</si>
  <si>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</si>
  <si>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</si>
  <si>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</si>
  <si>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</si>
  <si>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</si>
  <si>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</si>
  <si>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</si>
  <si>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</si>
  <si>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</si>
  <si>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</si>
  <si>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</si>
  <si>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</si>
  <si>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</si>
  <si>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</si>
  <si>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</si>
  <si>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</si>
  <si>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</si>
  <si>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</si>
  <si>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</si>
  <si>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Odjezdová</t>
  </si>
  <si>
    <t>Hlavní  staniční  kolej</t>
  </si>
  <si>
    <t>Vjezd - odjezd - průjezd</t>
  </si>
  <si>
    <t>Př L</t>
  </si>
  <si>
    <t>Př S</t>
  </si>
  <si>
    <t>ručně</t>
  </si>
  <si>
    <t>při jízdě do odbočky - rychlost 40 km/h</t>
  </si>
  <si>
    <t>č. II,  úrovňové, jednostranné vnitřní</t>
  </si>
  <si>
    <t>konstrukce Tischer</t>
  </si>
  <si>
    <t>č. I,  úrovňové, jednostranné vnitřní</t>
  </si>
  <si>
    <t>Obvod  výpravčího</t>
  </si>
  <si>
    <t>Nástupiště  u  koleje</t>
  </si>
  <si>
    <t>konstrukce sypané</t>
  </si>
  <si>
    <t>Stanice  bez</t>
  </si>
  <si>
    <t>seřaďovacích</t>
  </si>
  <si>
    <t>návěstidel</t>
  </si>
  <si>
    <t>X.  /  2011</t>
  </si>
  <si>
    <t>Zabezpečovací zařízení neumožňuje současné vlakové cesty</t>
  </si>
  <si>
    <t>vyjma současných odjezdů</t>
  </si>
  <si>
    <t>=</t>
  </si>
  <si>
    <t>Př JS</t>
  </si>
  <si>
    <t>548B</t>
  </si>
  <si>
    <t>548B / 548D</t>
  </si>
  <si>
    <t>Km  20,689</t>
  </si>
  <si>
    <t>Km  20,689 (548B)  =  0,000 (548D)</t>
  </si>
  <si>
    <t>Návěstidla nezávislá na výměnách</t>
  </si>
  <si>
    <t>1. kategorie</t>
  </si>
  <si>
    <t>Kód :  1</t>
  </si>
  <si>
    <t>ústřední zámky na St.I a St.II</t>
  </si>
  <si>
    <t>St. I</t>
  </si>
  <si>
    <t>St. II</t>
  </si>
  <si>
    <t>Dozorce výhybek  -  1</t>
  </si>
  <si>
    <t>č. III,  úrovňové, jednostranné vnitřní</t>
  </si>
  <si>
    <t>odjezdových</t>
  </si>
  <si>
    <t>Z  Tanvaldu</t>
  </si>
  <si>
    <t>Z  Jasefova Dolu</t>
  </si>
  <si>
    <t>J S</t>
  </si>
  <si>
    <t>ZV</t>
  </si>
  <si>
    <t>Stanice</t>
  </si>
  <si>
    <t>bez</t>
  </si>
  <si>
    <t>395m</t>
  </si>
  <si>
    <t>300m</t>
  </si>
  <si>
    <t>Telefonické  dorozumívání</t>
  </si>
  <si>
    <t>Kód : 1</t>
  </si>
  <si>
    <t>provoz podle D - 2</t>
  </si>
  <si>
    <t>dozorce výhybek St.I hlásí telefonicky</t>
  </si>
  <si>
    <t>Směr  :  Jablonec nad Nisou</t>
  </si>
  <si>
    <t>Směr  :  Tanvald  //  Josefův Důl</t>
  </si>
  <si>
    <t>dozorce výhybek St.II hlásí telefonicky</t>
  </si>
  <si>
    <t>vlaku ze směru:</t>
  </si>
  <si>
    <t>oba směry :</t>
  </si>
  <si>
    <t>na všechny N přístup po přechodu v km 20,692</t>
  </si>
  <si>
    <t>přechod v km 20,692</t>
  </si>
  <si>
    <t>Obvod  dozorce výhybek St.II</t>
  </si>
  <si>
    <t>Obvod  dozorce výhybek St.I</t>
  </si>
  <si>
    <t>dozorce výh. St.II hlásí telefonicky</t>
  </si>
  <si>
    <t>dozorce výh. St.I hlásí telefonicky</t>
  </si>
  <si>
    <t>směr : Jablonec nad Nisou</t>
  </si>
  <si>
    <t>zast. - 30</t>
  </si>
  <si>
    <t>směr : Tanvald a Josefův Důl</t>
  </si>
  <si>
    <t>nejsou</t>
  </si>
  <si>
    <t>proj. - nejsou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</si>
</sst>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b/>
      <sz val="12"/>
      <name val="Times New Roman"/>
      <family val="1"/>
    </font>
    <font>
      <i/>
      <sz val="14"/>
      <name val="Times New Roman CE"/>
      <family val="1"/>
    </font>
    <font>
      <b/>
      <u val="single"/>
      <sz val="12"/>
      <name val="Arial CE"/>
      <family val="2"/>
    </font>
    <font>
      <i/>
      <sz val="11"/>
      <name val="Arial CE"/>
      <family val="2"/>
    </font>
    <font>
      <sz val="10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2" xfId="0" applyFont="1" applyFill="1" applyBorder="1" applyAlignment="1">
      <alignment horizontal="centerContinuous" vertical="center"/>
    </xf>
    <xf numFmtId="0" fontId="2" fillId="6" borderId="53" xfId="0" applyFont="1" applyFill="1" applyBorder="1" applyAlignment="1">
      <alignment horizontal="centerContinuous" vertical="center"/>
    </xf>
    <xf numFmtId="0" fontId="2" fillId="6" borderId="54" xfId="0" applyFont="1" applyFill="1" applyBorder="1" applyAlignment="1">
      <alignment horizontal="centerContinuous" vertical="center"/>
    </xf>
    <xf numFmtId="0" fontId="2" fillId="6" borderId="55" xfId="0" applyFont="1" applyFill="1" applyBorder="1" applyAlignment="1">
      <alignment horizontal="centerContinuous" vertical="center"/>
    </xf>
    <xf numFmtId="0" fontId="30" fillId="0" borderId="56" xfId="0" applyFont="1" applyFill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  <xf numFmtId="164" fontId="3" fillId="0" borderId="5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5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2" fillId="6" borderId="53" xfId="0" applyFont="1" applyFill="1" applyBorder="1" applyAlignment="1">
      <alignment vertical="center"/>
    </xf>
    <xf numFmtId="0" fontId="2" fillId="6" borderId="54" xfId="0" applyFont="1" applyFill="1" applyBorder="1" applyAlignment="1">
      <alignment vertical="center"/>
    </xf>
    <xf numFmtId="0" fontId="2" fillId="6" borderId="52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58" xfId="0" applyFont="1" applyFill="1" applyBorder="1" applyAlignment="1">
      <alignment horizontal="centerContinuous" vertical="center"/>
    </xf>
    <xf numFmtId="164" fontId="42" fillId="0" borderId="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8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2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54" fillId="0" borderId="25" xfId="22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49" fontId="55" fillId="0" borderId="0" xfId="21" applyNumberFormat="1" applyFont="1" applyAlignment="1">
      <alignment horizontal="right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39" fillId="0" borderId="0" xfId="0" applyFont="1" applyBorder="1" applyAlignment="1">
      <alignment horizontal="left"/>
    </xf>
    <xf numFmtId="0" fontId="20" fillId="0" borderId="35" xfId="0" applyFont="1" applyFill="1" applyBorder="1" applyAlignment="1">
      <alignment horizontal="center" vertical="top"/>
    </xf>
    <xf numFmtId="0" fontId="13" fillId="0" borderId="0" xfId="22" applyFont="1" applyBorder="1" applyAlignment="1">
      <alignment horizontal="left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35" xfId="22" applyFont="1" applyFill="1" applyBorder="1" applyAlignment="1">
      <alignment horizontal="center" vertical="center"/>
      <protection/>
    </xf>
    <xf numFmtId="164" fontId="58" fillId="0" borderId="5" xfId="22" applyNumberFormat="1" applyFont="1" applyFill="1" applyBorder="1" applyAlignment="1">
      <alignment horizontal="center" vertical="center"/>
      <protection/>
    </xf>
    <xf numFmtId="164" fontId="58" fillId="0" borderId="5" xfId="22" applyNumberFormat="1" applyFont="1" applyBorder="1" applyAlignment="1">
      <alignment horizontal="center" vertical="center"/>
      <protection/>
    </xf>
    <xf numFmtId="164" fontId="0" fillId="0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vertical="center"/>
    </xf>
    <xf numFmtId="0" fontId="2" fillId="6" borderId="6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45" fillId="0" borderId="62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Continuous" vertical="center"/>
    </xf>
    <xf numFmtId="0" fontId="45" fillId="0" borderId="63" xfId="0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left"/>
    </xf>
    <xf numFmtId="164" fontId="44" fillId="0" borderId="0" xfId="0" applyNumberFormat="1" applyFont="1" applyFill="1" applyBorder="1" applyAlignment="1">
      <alignment horizontal="left" vertical="top"/>
    </xf>
    <xf numFmtId="164" fontId="0" fillId="0" borderId="0" xfId="21" applyNumberFormat="1" applyFont="1" applyAlignment="1">
      <alignment horizontal="center" vertical="top"/>
      <protection/>
    </xf>
    <xf numFmtId="164" fontId="10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49" fontId="29" fillId="0" borderId="50" xfId="0" applyNumberFormat="1" applyFont="1" applyBorder="1" applyAlignment="1">
      <alignment horizontal="center" vertical="center"/>
    </xf>
    <xf numFmtId="49" fontId="29" fillId="0" borderId="73" xfId="0" applyNumberFormat="1" applyFont="1" applyBorder="1" applyAlignment="1">
      <alignment horizontal="center" vertical="center"/>
    </xf>
    <xf numFmtId="0" fontId="0" fillId="0" borderId="0" xfId="21" applyNumberFormat="1" applyFont="1" applyAlignment="1">
      <alignment horizontal="right" vertical="top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20" fillId="0" borderId="22" xfId="22" applyFont="1" applyFill="1" applyBorder="1" applyAlignment="1">
      <alignment horizontal="center" vertical="center"/>
      <protection/>
    </xf>
    <xf numFmtId="49" fontId="20" fillId="0" borderId="22" xfId="22" applyNumberFormat="1" applyFont="1" applyBorder="1" applyAlignment="1">
      <alignment horizontal="center" vertical="center"/>
      <protection/>
    </xf>
    <xf numFmtId="0" fontId="0" fillId="0" borderId="22" xfId="22" applyBorder="1">
      <alignment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5" fillId="0" borderId="37" xfId="22" applyFont="1" applyBorder="1" applyAlignment="1">
      <alignment horizontal="center" vertical="center"/>
      <protection/>
    </xf>
    <xf numFmtId="0" fontId="35" fillId="0" borderId="22" xfId="22" applyFont="1" applyBorder="1" applyAlignment="1">
      <alignment horizontal="center" vertical="center"/>
      <protection/>
    </xf>
    <xf numFmtId="0" fontId="35" fillId="0" borderId="38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Smržovka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1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1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762000</xdr:colOff>
      <xdr:row>26</xdr:row>
      <xdr:rowOff>161925</xdr:rowOff>
    </xdr:from>
    <xdr:to>
      <xdr:col>49</xdr:col>
      <xdr:colOff>200025</xdr:colOff>
      <xdr:row>27</xdr:row>
      <xdr:rowOff>66675</xdr:rowOff>
    </xdr:to>
    <xdr:sp>
      <xdr:nvSpPr>
        <xdr:cNvPr id="1" name="Rectangle 726"/>
        <xdr:cNvSpPr>
          <a:spLocks/>
        </xdr:cNvSpPr>
      </xdr:nvSpPr>
      <xdr:spPr>
        <a:xfrm>
          <a:off x="36271200" y="6705600"/>
          <a:ext cx="409575" cy="1333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628650</xdr:colOff>
      <xdr:row>29</xdr:row>
      <xdr:rowOff>171450</xdr:rowOff>
    </xdr:from>
    <xdr:to>
      <xdr:col>47</xdr:col>
      <xdr:colOff>0</xdr:colOff>
      <xdr:row>30</xdr:row>
      <xdr:rowOff>76200</xdr:rowOff>
    </xdr:to>
    <xdr:sp>
      <xdr:nvSpPr>
        <xdr:cNvPr id="2" name="Rectangle 725"/>
        <xdr:cNvSpPr>
          <a:spLocks/>
        </xdr:cNvSpPr>
      </xdr:nvSpPr>
      <xdr:spPr>
        <a:xfrm>
          <a:off x="34651950" y="7400925"/>
          <a:ext cx="342900" cy="1333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152400</xdr:rowOff>
    </xdr:from>
    <xdr:to>
      <xdr:col>48</xdr:col>
      <xdr:colOff>762000</xdr:colOff>
      <xdr:row>32</xdr:row>
      <xdr:rowOff>114300</xdr:rowOff>
    </xdr:to>
    <xdr:sp>
      <xdr:nvSpPr>
        <xdr:cNvPr id="3" name="Rectangle 724"/>
        <xdr:cNvSpPr>
          <a:spLocks/>
        </xdr:cNvSpPr>
      </xdr:nvSpPr>
      <xdr:spPr>
        <a:xfrm>
          <a:off x="34994850" y="6238875"/>
          <a:ext cx="1276350" cy="1790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Smržovka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628650</xdr:colOff>
      <xdr:row>36</xdr:row>
      <xdr:rowOff>0</xdr:rowOff>
    </xdr:from>
    <xdr:to>
      <xdr:col>48</xdr:col>
      <xdr:colOff>390525</xdr:colOff>
      <xdr:row>38</xdr:row>
      <xdr:rowOff>0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51950" y="882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2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2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3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4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5" name="Line 40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6" name="Line 403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8" name="Line 454"/>
        <xdr:cNvSpPr>
          <a:spLocks/>
        </xdr:cNvSpPr>
      </xdr:nvSpPr>
      <xdr:spPr>
        <a:xfrm flipV="1">
          <a:off x="16383000" y="6429375"/>
          <a:ext cx="1600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495300</xdr:colOff>
      <xdr:row>25</xdr:row>
      <xdr:rowOff>114300</xdr:rowOff>
    </xdr:to>
    <xdr:sp>
      <xdr:nvSpPr>
        <xdr:cNvPr id="119" name="Line 457"/>
        <xdr:cNvSpPr>
          <a:spLocks/>
        </xdr:cNvSpPr>
      </xdr:nvSpPr>
      <xdr:spPr>
        <a:xfrm flipV="1">
          <a:off x="33356550" y="64293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1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24</xdr:row>
      <xdr:rowOff>0</xdr:rowOff>
    </xdr:from>
    <xdr:ext cx="971550" cy="457200"/>
    <xdr:sp>
      <xdr:nvSpPr>
        <xdr:cNvPr id="142" name="text 774"/>
        <xdr:cNvSpPr txBox="1">
          <a:spLocks noChangeArrowheads="1"/>
        </xdr:cNvSpPr>
      </xdr:nvSpPr>
      <xdr:spPr>
        <a:xfrm>
          <a:off x="30289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20,265</a:t>
          </a:r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971550" cy="228600"/>
    <xdr:sp>
      <xdr:nvSpPr>
        <xdr:cNvPr id="143" name="text 774"/>
        <xdr:cNvSpPr txBox="1">
          <a:spLocks noChangeArrowheads="1"/>
        </xdr:cNvSpPr>
      </xdr:nvSpPr>
      <xdr:spPr>
        <a:xfrm>
          <a:off x="30289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P5536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28575</xdr:colOff>
      <xdr:row>26</xdr:row>
      <xdr:rowOff>9525</xdr:rowOff>
    </xdr:from>
    <xdr:to>
      <xdr:col>5</xdr:col>
      <xdr:colOff>28575</xdr:colOff>
      <xdr:row>30</xdr:row>
      <xdr:rowOff>219075</xdr:rowOff>
    </xdr:to>
    <xdr:sp>
      <xdr:nvSpPr>
        <xdr:cNvPr id="144" name="Line 670"/>
        <xdr:cNvSpPr>
          <a:spLocks/>
        </xdr:cNvSpPr>
      </xdr:nvSpPr>
      <xdr:spPr>
        <a:xfrm>
          <a:off x="3514725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20</xdr:col>
      <xdr:colOff>781050</xdr:colOff>
      <xdr:row>31</xdr:row>
      <xdr:rowOff>114300</xdr:rowOff>
    </xdr:from>
    <xdr:to>
      <xdr:col>71</xdr:col>
      <xdr:colOff>228600</xdr:colOff>
      <xdr:row>31</xdr:row>
      <xdr:rowOff>114300</xdr:rowOff>
    </xdr:to>
    <xdr:sp>
      <xdr:nvSpPr>
        <xdr:cNvPr id="146" name="Line 970"/>
        <xdr:cNvSpPr>
          <a:spLocks/>
        </xdr:cNvSpPr>
      </xdr:nvSpPr>
      <xdr:spPr>
        <a:xfrm flipV="1">
          <a:off x="15182850" y="7800975"/>
          <a:ext cx="3787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</a:t>
          </a:r>
        </a:p>
      </xdr:txBody>
    </xdr:sp>
    <xdr:clientData/>
  </xdr:oneCellAnchor>
  <xdr:twoCellAnchor>
    <xdr:from>
      <xdr:col>64</xdr:col>
      <xdr:colOff>95250</xdr:colOff>
      <xdr:row>26</xdr:row>
      <xdr:rowOff>123825</xdr:rowOff>
    </xdr:from>
    <xdr:to>
      <xdr:col>64</xdr:col>
      <xdr:colOff>133350</xdr:colOff>
      <xdr:row>27</xdr:row>
      <xdr:rowOff>123825</xdr:rowOff>
    </xdr:to>
    <xdr:grpSp>
      <xdr:nvGrpSpPr>
        <xdr:cNvPr id="148" name="Group 5"/>
        <xdr:cNvGrpSpPr>
          <a:grpSpLocks/>
        </xdr:cNvGrpSpPr>
      </xdr:nvGrpSpPr>
      <xdr:grpSpPr>
        <a:xfrm>
          <a:off x="47491650" y="6667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9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52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3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4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5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6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7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8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159" name="Group 186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219075</xdr:rowOff>
    </xdr:from>
    <xdr:to>
      <xdr:col>71</xdr:col>
      <xdr:colOff>419100</xdr:colOff>
      <xdr:row>28</xdr:row>
      <xdr:rowOff>114300</xdr:rowOff>
    </xdr:to>
    <xdr:grpSp>
      <xdr:nvGrpSpPr>
        <xdr:cNvPr id="162" name="Group 241"/>
        <xdr:cNvGrpSpPr>
          <a:grpSpLocks noChangeAspect="1"/>
        </xdr:cNvGrpSpPr>
      </xdr:nvGrpSpPr>
      <xdr:grpSpPr>
        <a:xfrm>
          <a:off x="5293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" name="Line 39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6" name="Line 39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7" name="Line 39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8" name="Line 39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9" name="Line 39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70" name="Line 40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3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4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5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6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7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8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9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5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6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7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8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9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0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1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2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3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4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9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0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1" name="Line 502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2" name="Line 503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3" name="Line 50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4" name="Line 50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5" name="Line 50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6" name="Line 507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7" name="Line 508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8" name="Line 509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9" name="Line 51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0" name="Line 51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1" name="Line 51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2" name="Line 51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33</xdr:row>
      <xdr:rowOff>9525</xdr:rowOff>
    </xdr:from>
    <xdr:ext cx="971550" cy="228600"/>
    <xdr:sp>
      <xdr:nvSpPr>
        <xdr:cNvPr id="213" name="text 774"/>
        <xdr:cNvSpPr txBox="1">
          <a:spLocks noChangeArrowheads="1"/>
        </xdr:cNvSpPr>
      </xdr:nvSpPr>
      <xdr:spPr>
        <a:xfrm>
          <a:off x="57797700" y="81534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P5537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78</xdr:col>
      <xdr:colOff>495300</xdr:colOff>
      <xdr:row>26</xdr:row>
      <xdr:rowOff>123825</xdr:rowOff>
    </xdr:from>
    <xdr:to>
      <xdr:col>78</xdr:col>
      <xdr:colOff>495300</xdr:colOff>
      <xdr:row>30</xdr:row>
      <xdr:rowOff>219075</xdr:rowOff>
    </xdr:to>
    <xdr:sp>
      <xdr:nvSpPr>
        <xdr:cNvPr id="214" name="Line 580"/>
        <xdr:cNvSpPr>
          <a:spLocks/>
        </xdr:cNvSpPr>
      </xdr:nvSpPr>
      <xdr:spPr>
        <a:xfrm>
          <a:off x="58293000" y="6667500"/>
          <a:ext cx="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diamond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22</xdr:col>
      <xdr:colOff>495300</xdr:colOff>
      <xdr:row>28</xdr:row>
      <xdr:rowOff>114300</xdr:rowOff>
    </xdr:to>
    <xdr:sp>
      <xdr:nvSpPr>
        <xdr:cNvPr id="215" name="Line 585"/>
        <xdr:cNvSpPr>
          <a:spLocks/>
        </xdr:cNvSpPr>
      </xdr:nvSpPr>
      <xdr:spPr>
        <a:xfrm flipV="1">
          <a:off x="1266825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25</xdr:row>
      <xdr:rowOff>114300</xdr:rowOff>
    </xdr:from>
    <xdr:to>
      <xdr:col>70</xdr:col>
      <xdr:colOff>495300</xdr:colOff>
      <xdr:row>28</xdr:row>
      <xdr:rowOff>114300</xdr:rowOff>
    </xdr:to>
    <xdr:sp>
      <xdr:nvSpPr>
        <xdr:cNvPr id="216" name="Line 589"/>
        <xdr:cNvSpPr>
          <a:spLocks/>
        </xdr:cNvSpPr>
      </xdr:nvSpPr>
      <xdr:spPr>
        <a:xfrm flipH="1" flipV="1">
          <a:off x="493776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28</xdr:row>
      <xdr:rowOff>114300</xdr:rowOff>
    </xdr:from>
    <xdr:to>
      <xdr:col>66</xdr:col>
      <xdr:colOff>495300</xdr:colOff>
      <xdr:row>31</xdr:row>
      <xdr:rowOff>114300</xdr:rowOff>
    </xdr:to>
    <xdr:sp>
      <xdr:nvSpPr>
        <xdr:cNvPr id="217" name="Line 593"/>
        <xdr:cNvSpPr>
          <a:spLocks/>
        </xdr:cNvSpPr>
      </xdr:nvSpPr>
      <xdr:spPr>
        <a:xfrm flipV="1">
          <a:off x="41929050" y="7115175"/>
          <a:ext cx="7448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257175</xdr:colOff>
      <xdr:row>29</xdr:row>
      <xdr:rowOff>76200</xdr:rowOff>
    </xdr:from>
    <xdr:to>
      <xdr:col>46</xdr:col>
      <xdr:colOff>628650</xdr:colOff>
      <xdr:row>30</xdr:row>
      <xdr:rowOff>152400</xdr:rowOff>
    </xdr:to>
    <xdr:grpSp>
      <xdr:nvGrpSpPr>
        <xdr:cNvPr id="218" name="Group 611"/>
        <xdr:cNvGrpSpPr>
          <a:grpSpLocks/>
        </xdr:cNvGrpSpPr>
      </xdr:nvGrpSpPr>
      <xdr:grpSpPr>
        <a:xfrm>
          <a:off x="31003875" y="7305675"/>
          <a:ext cx="3648075" cy="304800"/>
          <a:chOff x="89" y="95"/>
          <a:chExt cx="408" cy="32"/>
        </a:xfrm>
        <a:solidFill>
          <a:srgbClr val="FFFFFF"/>
        </a:solidFill>
      </xdr:grpSpPr>
      <xdr:sp>
        <xdr:nvSpPr>
          <xdr:cNvPr id="219" name="Rectangle 61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6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29</xdr:row>
      <xdr:rowOff>114300</xdr:rowOff>
    </xdr:from>
    <xdr:to>
      <xdr:col>46</xdr:col>
      <xdr:colOff>0</xdr:colOff>
      <xdr:row>30</xdr:row>
      <xdr:rowOff>114300</xdr:rowOff>
    </xdr:to>
    <xdr:sp>
      <xdr:nvSpPr>
        <xdr:cNvPr id="226" name="text 7125"/>
        <xdr:cNvSpPr txBox="1">
          <a:spLocks noChangeArrowheads="1"/>
        </xdr:cNvSpPr>
      </xdr:nvSpPr>
      <xdr:spPr>
        <a:xfrm>
          <a:off x="335089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227" name="Group 632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8" name="Line 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9" name="Line 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0" name="Line 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1" name="Line 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2" name="Line 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53" name="Line 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20</xdr:row>
      <xdr:rowOff>0</xdr:rowOff>
    </xdr:from>
    <xdr:ext cx="971550" cy="457200"/>
    <xdr:sp>
      <xdr:nvSpPr>
        <xdr:cNvPr id="278" name="text 774"/>
        <xdr:cNvSpPr txBox="1">
          <a:spLocks noChangeArrowheads="1"/>
        </xdr:cNvSpPr>
      </xdr:nvSpPr>
      <xdr:spPr>
        <a:xfrm>
          <a:off x="572833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0,266</a:t>
          </a:r>
        </a:p>
      </xdr:txBody>
    </xdr:sp>
    <xdr:clientData/>
  </xdr:oneCellAnchor>
  <xdr:twoCellAnchor>
    <xdr:from>
      <xdr:col>28</xdr:col>
      <xdr:colOff>276225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279" name="Line 690"/>
        <xdr:cNvSpPr>
          <a:spLocks/>
        </xdr:cNvSpPr>
      </xdr:nvSpPr>
      <xdr:spPr>
        <a:xfrm flipV="1">
          <a:off x="20621625" y="5743575"/>
          <a:ext cx="1176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60</xdr:col>
      <xdr:colOff>647700</xdr:colOff>
      <xdr:row>22</xdr:row>
      <xdr:rowOff>114300</xdr:rowOff>
    </xdr:to>
    <xdr:sp>
      <xdr:nvSpPr>
        <xdr:cNvPr id="280" name="Line 691"/>
        <xdr:cNvSpPr>
          <a:spLocks/>
        </xdr:cNvSpPr>
      </xdr:nvSpPr>
      <xdr:spPr>
        <a:xfrm flipV="1">
          <a:off x="33356550" y="5743575"/>
          <a:ext cx="1171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81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34</xdr:col>
      <xdr:colOff>438150</xdr:colOff>
      <xdr:row>23</xdr:row>
      <xdr:rowOff>76200</xdr:rowOff>
    </xdr:from>
    <xdr:to>
      <xdr:col>55</xdr:col>
      <xdr:colOff>323850</xdr:colOff>
      <xdr:row>24</xdr:row>
      <xdr:rowOff>152400</xdr:rowOff>
    </xdr:to>
    <xdr:grpSp>
      <xdr:nvGrpSpPr>
        <xdr:cNvPr id="282" name="Group 693"/>
        <xdr:cNvGrpSpPr>
          <a:grpSpLocks/>
        </xdr:cNvGrpSpPr>
      </xdr:nvGrpSpPr>
      <xdr:grpSpPr>
        <a:xfrm>
          <a:off x="25241250" y="5934075"/>
          <a:ext cx="16021050" cy="304800"/>
          <a:chOff x="89" y="239"/>
          <a:chExt cx="863" cy="32"/>
        </a:xfrm>
        <a:solidFill>
          <a:srgbClr val="FFFFFF"/>
        </a:solidFill>
      </xdr:grpSpPr>
      <xdr:sp>
        <xdr:nvSpPr>
          <xdr:cNvPr id="283" name="Rectangle 69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9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9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9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9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9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0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0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0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23</xdr:row>
      <xdr:rowOff>114300</xdr:rowOff>
    </xdr:from>
    <xdr:to>
      <xdr:col>48</xdr:col>
      <xdr:colOff>0</xdr:colOff>
      <xdr:row>24</xdr:row>
      <xdr:rowOff>114300</xdr:rowOff>
    </xdr:to>
    <xdr:sp>
      <xdr:nvSpPr>
        <xdr:cNvPr id="292" name="text 7125"/>
        <xdr:cNvSpPr txBox="1">
          <a:spLocks noChangeArrowheads="1"/>
        </xdr:cNvSpPr>
      </xdr:nvSpPr>
      <xdr:spPr>
        <a:xfrm>
          <a:off x="3499485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twoCellAnchor>
  <xdr:twoCellAnchor>
    <xdr:from>
      <xdr:col>49</xdr:col>
      <xdr:colOff>200025</xdr:colOff>
      <xdr:row>26</xdr:row>
      <xdr:rowOff>76200</xdr:rowOff>
    </xdr:from>
    <xdr:to>
      <xdr:col>59</xdr:col>
      <xdr:colOff>0</xdr:colOff>
      <xdr:row>27</xdr:row>
      <xdr:rowOff>152400</xdr:rowOff>
    </xdr:to>
    <xdr:grpSp>
      <xdr:nvGrpSpPr>
        <xdr:cNvPr id="293" name="Group 715"/>
        <xdr:cNvGrpSpPr>
          <a:grpSpLocks/>
        </xdr:cNvGrpSpPr>
      </xdr:nvGrpSpPr>
      <xdr:grpSpPr>
        <a:xfrm>
          <a:off x="36680775" y="6619875"/>
          <a:ext cx="7229475" cy="304800"/>
          <a:chOff x="89" y="95"/>
          <a:chExt cx="408" cy="32"/>
        </a:xfrm>
        <a:solidFill>
          <a:srgbClr val="FFFFFF"/>
        </a:solidFill>
      </xdr:grpSpPr>
      <xdr:sp>
        <xdr:nvSpPr>
          <xdr:cNvPr id="294" name="Rectangle 71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1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1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1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72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72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72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26</xdr:row>
      <xdr:rowOff>114300</xdr:rowOff>
    </xdr:from>
    <xdr:to>
      <xdr:col>50</xdr:col>
      <xdr:colOff>866775</xdr:colOff>
      <xdr:row>27</xdr:row>
      <xdr:rowOff>114300</xdr:rowOff>
    </xdr:to>
    <xdr:sp>
      <xdr:nvSpPr>
        <xdr:cNvPr id="301" name="text 7125"/>
        <xdr:cNvSpPr txBox="1">
          <a:spLocks noChangeArrowheads="1"/>
        </xdr:cNvSpPr>
      </xdr:nvSpPr>
      <xdr:spPr>
        <a:xfrm>
          <a:off x="3734752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oneCellAnchor>
    <xdr:from>
      <xdr:col>46</xdr:col>
      <xdr:colOff>762000</xdr:colOff>
      <xdr:row>32</xdr:row>
      <xdr:rowOff>0</xdr:rowOff>
    </xdr:from>
    <xdr:ext cx="314325" cy="495300"/>
    <xdr:sp>
      <xdr:nvSpPr>
        <xdr:cNvPr id="302" name="text 215"/>
        <xdr:cNvSpPr txBox="1">
          <a:spLocks noChangeArrowheads="1"/>
        </xdr:cNvSpPr>
      </xdr:nvSpPr>
      <xdr:spPr>
        <a:xfrm>
          <a:off x="34785300" y="79152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20,687</a:t>
          </a:r>
        </a:p>
      </xdr:txBody>
    </xdr:sp>
    <xdr:clientData/>
  </xdr:oneCellAnchor>
  <xdr:oneCellAnchor>
    <xdr:from>
      <xdr:col>48</xdr:col>
      <xdr:colOff>723900</xdr:colOff>
      <xdr:row>32</xdr:row>
      <xdr:rowOff>0</xdr:rowOff>
    </xdr:from>
    <xdr:ext cx="314325" cy="495300"/>
    <xdr:sp>
      <xdr:nvSpPr>
        <xdr:cNvPr id="303" name="text 215"/>
        <xdr:cNvSpPr txBox="1">
          <a:spLocks noChangeArrowheads="1"/>
        </xdr:cNvSpPr>
      </xdr:nvSpPr>
      <xdr:spPr>
        <a:xfrm>
          <a:off x="36233100" y="79152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20,697</a:t>
          </a:r>
        </a:p>
      </xdr:txBody>
    </xdr:sp>
    <xdr:clientData/>
  </xdr:oneCellAnchor>
  <xdr:twoCellAnchor>
    <xdr:from>
      <xdr:col>18</xdr:col>
      <xdr:colOff>247650</xdr:colOff>
      <xdr:row>22</xdr:row>
      <xdr:rowOff>0</xdr:rowOff>
    </xdr:from>
    <xdr:to>
      <xdr:col>18</xdr:col>
      <xdr:colOff>762000</xdr:colOff>
      <xdr:row>23</xdr:row>
      <xdr:rowOff>0</xdr:rowOff>
    </xdr:to>
    <xdr:grpSp>
      <xdr:nvGrpSpPr>
        <xdr:cNvPr id="304" name="Group 733"/>
        <xdr:cNvGrpSpPr>
          <a:grpSpLocks/>
        </xdr:cNvGrpSpPr>
      </xdr:nvGrpSpPr>
      <xdr:grpSpPr>
        <a:xfrm>
          <a:off x="13163550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0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73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3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21</xdr:row>
      <xdr:rowOff>114300</xdr:rowOff>
    </xdr:from>
    <xdr:to>
      <xdr:col>19</xdr:col>
      <xdr:colOff>485775</xdr:colOff>
      <xdr:row>21</xdr:row>
      <xdr:rowOff>114300</xdr:rowOff>
    </xdr:to>
    <xdr:sp>
      <xdr:nvSpPr>
        <xdr:cNvPr id="308" name="Line 737"/>
        <xdr:cNvSpPr>
          <a:spLocks/>
        </xdr:cNvSpPr>
      </xdr:nvSpPr>
      <xdr:spPr>
        <a:xfrm flipH="1" flipV="1">
          <a:off x="13277850" y="5514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22</xdr:row>
      <xdr:rowOff>0</xdr:rowOff>
    </xdr:from>
    <xdr:to>
      <xdr:col>72</xdr:col>
      <xdr:colOff>0</xdr:colOff>
      <xdr:row>23</xdr:row>
      <xdr:rowOff>0</xdr:rowOff>
    </xdr:to>
    <xdr:grpSp>
      <xdr:nvGrpSpPr>
        <xdr:cNvPr id="309" name="Group 738"/>
        <xdr:cNvGrpSpPr>
          <a:grpSpLocks/>
        </xdr:cNvGrpSpPr>
      </xdr:nvGrpSpPr>
      <xdr:grpSpPr>
        <a:xfrm>
          <a:off x="52825650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1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74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4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361950</xdr:colOff>
      <xdr:row>21</xdr:row>
      <xdr:rowOff>114300</xdr:rowOff>
    </xdr:from>
    <xdr:to>
      <xdr:col>72</xdr:col>
      <xdr:colOff>476250</xdr:colOff>
      <xdr:row>21</xdr:row>
      <xdr:rowOff>114300</xdr:rowOff>
    </xdr:to>
    <xdr:sp>
      <xdr:nvSpPr>
        <xdr:cNvPr id="313" name="Line 742"/>
        <xdr:cNvSpPr>
          <a:spLocks/>
        </xdr:cNvSpPr>
      </xdr:nvSpPr>
      <xdr:spPr>
        <a:xfrm flipH="1" flipV="1">
          <a:off x="53187600" y="5514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66675</xdr:rowOff>
    </xdr:from>
    <xdr:to>
      <xdr:col>4</xdr:col>
      <xdr:colOff>371475</xdr:colOff>
      <xdr:row>29</xdr:row>
      <xdr:rowOff>180975</xdr:rowOff>
    </xdr:to>
    <xdr:grpSp>
      <xdr:nvGrpSpPr>
        <xdr:cNvPr id="314" name="Group 743"/>
        <xdr:cNvGrpSpPr>
          <a:grpSpLocks/>
        </xdr:cNvGrpSpPr>
      </xdr:nvGrpSpPr>
      <xdr:grpSpPr>
        <a:xfrm>
          <a:off x="2057400" y="7296150"/>
          <a:ext cx="828675" cy="114300"/>
          <a:chOff x="273" y="287"/>
          <a:chExt cx="76" cy="12"/>
        </a:xfrm>
        <a:solidFill>
          <a:srgbClr val="FFFFFF"/>
        </a:solidFill>
      </xdr:grpSpPr>
      <xdr:grpSp>
        <xdr:nvGrpSpPr>
          <xdr:cNvPr id="315" name="Group 744"/>
          <xdr:cNvGrpSpPr>
            <a:grpSpLocks/>
          </xdr:cNvGrpSpPr>
        </xdr:nvGrpSpPr>
        <xdr:grpSpPr>
          <a:xfrm>
            <a:off x="273" y="287"/>
            <a:ext cx="76" cy="12"/>
            <a:chOff x="273" y="287"/>
            <a:chExt cx="76" cy="12"/>
          </a:xfrm>
          <a:solidFill>
            <a:srgbClr val="FFFFFF"/>
          </a:solidFill>
        </xdr:grpSpPr>
        <xdr:sp>
          <xdr:nvSpPr>
            <xdr:cNvPr id="316" name="Line 745"/>
            <xdr:cNvSpPr>
              <a:spLocks noChangeAspect="1"/>
            </xdr:cNvSpPr>
          </xdr:nvSpPr>
          <xdr:spPr>
            <a:xfrm>
              <a:off x="27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Oval 746"/>
            <xdr:cNvSpPr>
              <a:spLocks noChangeAspect="1"/>
            </xdr:cNvSpPr>
          </xdr:nvSpPr>
          <xdr:spPr>
            <a:xfrm>
              <a:off x="30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747"/>
            <xdr:cNvSpPr>
              <a:spLocks noChangeAspect="1"/>
            </xdr:cNvSpPr>
          </xdr:nvSpPr>
          <xdr:spPr>
            <a:xfrm>
              <a:off x="33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Oval 748"/>
            <xdr:cNvSpPr>
              <a:spLocks noChangeAspect="1"/>
            </xdr:cNvSpPr>
          </xdr:nvSpPr>
          <xdr:spPr>
            <a:xfrm>
              <a:off x="31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" name="Oval 749"/>
            <xdr:cNvSpPr>
              <a:spLocks noChangeAspect="1"/>
            </xdr:cNvSpPr>
          </xdr:nvSpPr>
          <xdr:spPr>
            <a:xfrm>
              <a:off x="2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" name="Rectangle 750"/>
            <xdr:cNvSpPr>
              <a:spLocks noChangeAspect="1"/>
            </xdr:cNvSpPr>
          </xdr:nvSpPr>
          <xdr:spPr>
            <a:xfrm>
              <a:off x="273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2" name="Line 751"/>
            <xdr:cNvSpPr>
              <a:spLocks noChangeAspect="1"/>
            </xdr:cNvSpPr>
          </xdr:nvSpPr>
          <xdr:spPr>
            <a:xfrm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3" name="Line 752"/>
            <xdr:cNvSpPr>
              <a:spLocks noChangeAspect="1"/>
            </xdr:cNvSpPr>
          </xdr:nvSpPr>
          <xdr:spPr>
            <a:xfrm flipV="1"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4" name="Line 753"/>
            <xdr:cNvSpPr>
              <a:spLocks noChangeAspect="1"/>
            </xdr:cNvSpPr>
          </xdr:nvSpPr>
          <xdr:spPr>
            <a:xfrm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5" name="Line 754"/>
            <xdr:cNvSpPr>
              <a:spLocks noChangeAspect="1"/>
            </xdr:cNvSpPr>
          </xdr:nvSpPr>
          <xdr:spPr>
            <a:xfrm flipV="1"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6" name="Oval 755"/>
          <xdr:cNvSpPr>
            <a:spLocks noChangeAspect="1"/>
          </xdr:cNvSpPr>
        </xdr:nvSpPr>
        <xdr:spPr>
          <a:xfrm>
            <a:off x="32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76200</xdr:colOff>
      <xdr:row>27</xdr:row>
      <xdr:rowOff>57150</xdr:rowOff>
    </xdr:from>
    <xdr:to>
      <xdr:col>82</xdr:col>
      <xdr:colOff>904875</xdr:colOff>
      <xdr:row>27</xdr:row>
      <xdr:rowOff>180975</xdr:rowOff>
    </xdr:to>
    <xdr:grpSp>
      <xdr:nvGrpSpPr>
        <xdr:cNvPr id="327" name="Group 756"/>
        <xdr:cNvGrpSpPr>
          <a:grpSpLocks/>
        </xdr:cNvGrpSpPr>
      </xdr:nvGrpSpPr>
      <xdr:grpSpPr>
        <a:xfrm>
          <a:off x="60845700" y="6829425"/>
          <a:ext cx="828675" cy="123825"/>
          <a:chOff x="409" y="287"/>
          <a:chExt cx="76" cy="12"/>
        </a:xfrm>
        <a:solidFill>
          <a:srgbClr val="FFFFFF"/>
        </a:solidFill>
      </xdr:grpSpPr>
      <xdr:grpSp>
        <xdr:nvGrpSpPr>
          <xdr:cNvPr id="328" name="Group 757"/>
          <xdr:cNvGrpSpPr>
            <a:grpSpLocks/>
          </xdr:cNvGrpSpPr>
        </xdr:nvGrpSpPr>
        <xdr:grpSpPr>
          <a:xfrm>
            <a:off x="409" y="287"/>
            <a:ext cx="76" cy="12"/>
            <a:chOff x="409" y="287"/>
            <a:chExt cx="76" cy="12"/>
          </a:xfrm>
          <a:solidFill>
            <a:srgbClr val="FFFFFF"/>
          </a:solidFill>
        </xdr:grpSpPr>
        <xdr:sp>
          <xdr:nvSpPr>
            <xdr:cNvPr id="329" name="Line 758"/>
            <xdr:cNvSpPr>
              <a:spLocks noChangeAspect="1"/>
            </xdr:cNvSpPr>
          </xdr:nvSpPr>
          <xdr:spPr>
            <a:xfrm>
              <a:off x="469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0" name="Oval 759"/>
            <xdr:cNvSpPr>
              <a:spLocks noChangeAspect="1"/>
            </xdr:cNvSpPr>
          </xdr:nvSpPr>
          <xdr:spPr>
            <a:xfrm>
              <a:off x="445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Oval 760"/>
            <xdr:cNvSpPr>
              <a:spLocks noChangeAspect="1"/>
            </xdr:cNvSpPr>
          </xdr:nvSpPr>
          <xdr:spPr>
            <a:xfrm>
              <a:off x="45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Oval 761"/>
            <xdr:cNvSpPr>
              <a:spLocks noChangeAspect="1"/>
            </xdr:cNvSpPr>
          </xdr:nvSpPr>
          <xdr:spPr>
            <a:xfrm>
              <a:off x="43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3" name="Oval 762"/>
            <xdr:cNvSpPr>
              <a:spLocks noChangeAspect="1"/>
            </xdr:cNvSpPr>
          </xdr:nvSpPr>
          <xdr:spPr>
            <a:xfrm>
              <a:off x="40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4" name="Rectangle 763"/>
            <xdr:cNvSpPr>
              <a:spLocks noChangeAspect="1"/>
            </xdr:cNvSpPr>
          </xdr:nvSpPr>
          <xdr:spPr>
            <a:xfrm>
              <a:off x="482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5" name="Line 764"/>
            <xdr:cNvSpPr>
              <a:spLocks noChangeAspect="1"/>
            </xdr:cNvSpPr>
          </xdr:nvSpPr>
          <xdr:spPr>
            <a:xfrm flipV="1"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6" name="Line 765"/>
            <xdr:cNvSpPr>
              <a:spLocks noChangeAspect="1"/>
            </xdr:cNvSpPr>
          </xdr:nvSpPr>
          <xdr:spPr>
            <a:xfrm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7" name="Line 766"/>
            <xdr:cNvSpPr>
              <a:spLocks noChangeAspect="1"/>
            </xdr:cNvSpPr>
          </xdr:nvSpPr>
          <xdr:spPr>
            <a:xfrm flipV="1"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8" name="Line 767"/>
            <xdr:cNvSpPr>
              <a:spLocks noChangeAspect="1"/>
            </xdr:cNvSpPr>
          </xdr:nvSpPr>
          <xdr:spPr>
            <a:xfrm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9" name="Oval 768"/>
          <xdr:cNvSpPr>
            <a:spLocks noChangeAspect="1"/>
          </xdr:cNvSpPr>
        </xdr:nvSpPr>
        <xdr:spPr>
          <a:xfrm>
            <a:off x="42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485775</xdr:colOff>
      <xdr:row>14</xdr:row>
      <xdr:rowOff>219075</xdr:rowOff>
    </xdr:from>
    <xdr:to>
      <xdr:col>87</xdr:col>
      <xdr:colOff>485775</xdr:colOff>
      <xdr:row>16</xdr:row>
      <xdr:rowOff>219075</xdr:rowOff>
    </xdr:to>
    <xdr:sp>
      <xdr:nvSpPr>
        <xdr:cNvPr id="340" name="text 38"/>
        <xdr:cNvSpPr txBox="1">
          <a:spLocks noChangeArrowheads="1"/>
        </xdr:cNvSpPr>
      </xdr:nvSpPr>
      <xdr:spPr>
        <a:xfrm>
          <a:off x="63712725" y="4019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Josefův Důl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341" name="text 38"/>
        <xdr:cNvSpPr txBox="1">
          <a:spLocks noChangeArrowheads="1"/>
        </xdr:cNvSpPr>
      </xdr:nvSpPr>
      <xdr:spPr>
        <a:xfrm>
          <a:off x="6374130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Tanvald</a:t>
          </a:r>
        </a:p>
      </xdr:txBody>
    </xdr:sp>
    <xdr:clientData/>
  </xdr:twoCellAnchor>
  <xdr:twoCellAnchor>
    <xdr:from>
      <xdr:col>1</xdr:col>
      <xdr:colOff>0</xdr:colOff>
      <xdr:row>24</xdr:row>
      <xdr:rowOff>104775</xdr:rowOff>
    </xdr:from>
    <xdr:to>
      <xdr:col>3</xdr:col>
      <xdr:colOff>0</xdr:colOff>
      <xdr:row>27</xdr:row>
      <xdr:rowOff>0</xdr:rowOff>
    </xdr:to>
    <xdr:sp>
      <xdr:nvSpPr>
        <xdr:cNvPr id="342" name="text 38"/>
        <xdr:cNvSpPr txBox="1">
          <a:spLocks noChangeArrowheads="1"/>
        </xdr:cNvSpPr>
      </xdr:nvSpPr>
      <xdr:spPr>
        <a:xfrm>
          <a:off x="514350" y="6191250"/>
          <a:ext cx="148590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Jablonec nad Nisou</a:t>
          </a:r>
        </a:p>
      </xdr:txBody>
    </xdr: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343" name="Group 788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4" name="Line 7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23</xdr:row>
      <xdr:rowOff>219075</xdr:rowOff>
    </xdr:from>
    <xdr:to>
      <xdr:col>66</xdr:col>
      <xdr:colOff>647700</xdr:colOff>
      <xdr:row>25</xdr:row>
      <xdr:rowOff>114300</xdr:rowOff>
    </xdr:to>
    <xdr:grpSp>
      <xdr:nvGrpSpPr>
        <xdr:cNvPr id="346" name="Group 791"/>
        <xdr:cNvGrpSpPr>
          <a:grpSpLocks noChangeAspect="1"/>
        </xdr:cNvGrpSpPr>
      </xdr:nvGrpSpPr>
      <xdr:grpSpPr>
        <a:xfrm>
          <a:off x="49225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7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31</xdr:row>
      <xdr:rowOff>114300</xdr:rowOff>
    </xdr:from>
    <xdr:to>
      <xdr:col>56</xdr:col>
      <xdr:colOff>628650</xdr:colOff>
      <xdr:row>33</xdr:row>
      <xdr:rowOff>28575</xdr:rowOff>
    </xdr:to>
    <xdr:grpSp>
      <xdr:nvGrpSpPr>
        <xdr:cNvPr id="349" name="Group 794"/>
        <xdr:cNvGrpSpPr>
          <a:grpSpLocks noChangeAspect="1"/>
        </xdr:cNvGrpSpPr>
      </xdr:nvGrpSpPr>
      <xdr:grpSpPr>
        <a:xfrm>
          <a:off x="417766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7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52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5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266700</xdr:colOff>
      <xdr:row>23</xdr:row>
      <xdr:rowOff>123825</xdr:rowOff>
    </xdr:from>
    <xdr:to>
      <xdr:col>66</xdr:col>
      <xdr:colOff>495300</xdr:colOff>
      <xdr:row>25</xdr:row>
      <xdr:rowOff>114300</xdr:rowOff>
    </xdr:to>
    <xdr:sp>
      <xdr:nvSpPr>
        <xdr:cNvPr id="354" name="Line 800"/>
        <xdr:cNvSpPr>
          <a:spLocks/>
        </xdr:cNvSpPr>
      </xdr:nvSpPr>
      <xdr:spPr>
        <a:xfrm flipH="1" flipV="1">
          <a:off x="47148750" y="59817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419100</xdr:colOff>
      <xdr:row>22</xdr:row>
      <xdr:rowOff>161925</xdr:rowOff>
    </xdr:from>
    <xdr:to>
      <xdr:col>62</xdr:col>
      <xdr:colOff>600075</xdr:colOff>
      <xdr:row>23</xdr:row>
      <xdr:rowOff>9525</xdr:rowOff>
    </xdr:to>
    <xdr:sp>
      <xdr:nvSpPr>
        <xdr:cNvPr id="355" name="Line 801"/>
        <xdr:cNvSpPr>
          <a:spLocks/>
        </xdr:cNvSpPr>
      </xdr:nvSpPr>
      <xdr:spPr>
        <a:xfrm flipH="1" flipV="1">
          <a:off x="45815250" y="57912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22</xdr:row>
      <xdr:rowOff>114300</xdr:rowOff>
    </xdr:from>
    <xdr:to>
      <xdr:col>61</xdr:col>
      <xdr:colOff>419100</xdr:colOff>
      <xdr:row>22</xdr:row>
      <xdr:rowOff>161925</xdr:rowOff>
    </xdr:to>
    <xdr:sp>
      <xdr:nvSpPr>
        <xdr:cNvPr id="356" name="Line 802"/>
        <xdr:cNvSpPr>
          <a:spLocks/>
        </xdr:cNvSpPr>
      </xdr:nvSpPr>
      <xdr:spPr>
        <a:xfrm flipH="1" flipV="1">
          <a:off x="45072300" y="57435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600075</xdr:colOff>
      <xdr:row>23</xdr:row>
      <xdr:rowOff>9525</xdr:rowOff>
    </xdr:from>
    <xdr:to>
      <xdr:col>63</xdr:col>
      <xdr:colOff>276225</xdr:colOff>
      <xdr:row>23</xdr:row>
      <xdr:rowOff>123825</xdr:rowOff>
    </xdr:to>
    <xdr:sp>
      <xdr:nvSpPr>
        <xdr:cNvPr id="357" name="Line 803"/>
        <xdr:cNvSpPr>
          <a:spLocks/>
        </xdr:cNvSpPr>
      </xdr:nvSpPr>
      <xdr:spPr>
        <a:xfrm flipH="1" flipV="1">
          <a:off x="46510575" y="5867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209550</xdr:colOff>
      <xdr:row>23</xdr:row>
      <xdr:rowOff>114300</xdr:rowOff>
    </xdr:from>
    <xdr:to>
      <xdr:col>60</xdr:col>
      <xdr:colOff>247650</xdr:colOff>
      <xdr:row>24</xdr:row>
      <xdr:rowOff>114300</xdr:rowOff>
    </xdr:to>
    <xdr:grpSp>
      <xdr:nvGrpSpPr>
        <xdr:cNvPr id="358" name="Group 804"/>
        <xdr:cNvGrpSpPr>
          <a:grpSpLocks/>
        </xdr:cNvGrpSpPr>
      </xdr:nvGrpSpPr>
      <xdr:grpSpPr>
        <a:xfrm>
          <a:off x="44634150" y="59721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59" name="Rectangle 8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8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8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28</xdr:row>
      <xdr:rowOff>200025</xdr:rowOff>
    </xdr:from>
    <xdr:to>
      <xdr:col>60</xdr:col>
      <xdr:colOff>533400</xdr:colOff>
      <xdr:row>29</xdr:row>
      <xdr:rowOff>200025</xdr:rowOff>
    </xdr:to>
    <xdr:grpSp>
      <xdr:nvGrpSpPr>
        <xdr:cNvPr id="362" name="Group 808"/>
        <xdr:cNvGrpSpPr>
          <a:grpSpLocks/>
        </xdr:cNvGrpSpPr>
      </xdr:nvGrpSpPr>
      <xdr:grpSpPr>
        <a:xfrm>
          <a:off x="44919900" y="7200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63" name="Rectangle 8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8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20</xdr:row>
      <xdr:rowOff>0</xdr:rowOff>
    </xdr:from>
    <xdr:to>
      <xdr:col>88</xdr:col>
      <xdr:colOff>0</xdr:colOff>
      <xdr:row>21</xdr:row>
      <xdr:rowOff>0</xdr:rowOff>
    </xdr:to>
    <xdr:sp>
      <xdr:nvSpPr>
        <xdr:cNvPr id="366" name="text 3"/>
        <xdr:cNvSpPr txBox="1">
          <a:spLocks noChangeArrowheads="1"/>
        </xdr:cNvSpPr>
      </xdr:nvSpPr>
      <xdr:spPr>
        <a:xfrm>
          <a:off x="647128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20</xdr:row>
      <xdr:rowOff>114300</xdr:rowOff>
    </xdr:from>
    <xdr:to>
      <xdr:col>87</xdr:col>
      <xdr:colOff>447675</xdr:colOff>
      <xdr:row>20</xdr:row>
      <xdr:rowOff>114300</xdr:rowOff>
    </xdr:to>
    <xdr:sp>
      <xdr:nvSpPr>
        <xdr:cNvPr id="367" name="Line 813"/>
        <xdr:cNvSpPr>
          <a:spLocks/>
        </xdr:cNvSpPr>
      </xdr:nvSpPr>
      <xdr:spPr>
        <a:xfrm>
          <a:off x="647795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590550</xdr:colOff>
      <xdr:row>19</xdr:row>
      <xdr:rowOff>57150</xdr:rowOff>
    </xdr:from>
    <xdr:to>
      <xdr:col>85</xdr:col>
      <xdr:colOff>447675</xdr:colOff>
      <xdr:row>19</xdr:row>
      <xdr:rowOff>171450</xdr:rowOff>
    </xdr:to>
    <xdr:grpSp>
      <xdr:nvGrpSpPr>
        <xdr:cNvPr id="368" name="Group 814"/>
        <xdr:cNvGrpSpPr>
          <a:grpSpLocks/>
        </xdr:cNvGrpSpPr>
      </xdr:nvGrpSpPr>
      <xdr:grpSpPr>
        <a:xfrm>
          <a:off x="62845950" y="5000625"/>
          <a:ext cx="828675" cy="114300"/>
          <a:chOff x="409" y="287"/>
          <a:chExt cx="76" cy="12"/>
        </a:xfrm>
        <a:solidFill>
          <a:srgbClr val="FFFFFF"/>
        </a:solidFill>
      </xdr:grpSpPr>
      <xdr:grpSp>
        <xdr:nvGrpSpPr>
          <xdr:cNvPr id="369" name="Group 815"/>
          <xdr:cNvGrpSpPr>
            <a:grpSpLocks/>
          </xdr:cNvGrpSpPr>
        </xdr:nvGrpSpPr>
        <xdr:grpSpPr>
          <a:xfrm>
            <a:off x="409" y="287"/>
            <a:ext cx="76" cy="12"/>
            <a:chOff x="409" y="287"/>
            <a:chExt cx="76" cy="12"/>
          </a:xfrm>
          <a:solidFill>
            <a:srgbClr val="FFFFFF"/>
          </a:solidFill>
        </xdr:grpSpPr>
        <xdr:sp>
          <xdr:nvSpPr>
            <xdr:cNvPr id="370" name="Line 816"/>
            <xdr:cNvSpPr>
              <a:spLocks noChangeAspect="1"/>
            </xdr:cNvSpPr>
          </xdr:nvSpPr>
          <xdr:spPr>
            <a:xfrm>
              <a:off x="469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1" name="Oval 817"/>
            <xdr:cNvSpPr>
              <a:spLocks noChangeAspect="1"/>
            </xdr:cNvSpPr>
          </xdr:nvSpPr>
          <xdr:spPr>
            <a:xfrm>
              <a:off x="445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Oval 818"/>
            <xdr:cNvSpPr>
              <a:spLocks noChangeAspect="1"/>
            </xdr:cNvSpPr>
          </xdr:nvSpPr>
          <xdr:spPr>
            <a:xfrm>
              <a:off x="45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Oval 819"/>
            <xdr:cNvSpPr>
              <a:spLocks noChangeAspect="1"/>
            </xdr:cNvSpPr>
          </xdr:nvSpPr>
          <xdr:spPr>
            <a:xfrm>
              <a:off x="43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Oval 820"/>
            <xdr:cNvSpPr>
              <a:spLocks noChangeAspect="1"/>
            </xdr:cNvSpPr>
          </xdr:nvSpPr>
          <xdr:spPr>
            <a:xfrm>
              <a:off x="40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Rectangle 821"/>
            <xdr:cNvSpPr>
              <a:spLocks noChangeAspect="1"/>
            </xdr:cNvSpPr>
          </xdr:nvSpPr>
          <xdr:spPr>
            <a:xfrm>
              <a:off x="482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Line 822"/>
            <xdr:cNvSpPr>
              <a:spLocks noChangeAspect="1"/>
            </xdr:cNvSpPr>
          </xdr:nvSpPr>
          <xdr:spPr>
            <a:xfrm flipV="1"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Line 823"/>
            <xdr:cNvSpPr>
              <a:spLocks noChangeAspect="1"/>
            </xdr:cNvSpPr>
          </xdr:nvSpPr>
          <xdr:spPr>
            <a:xfrm>
              <a:off x="41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Line 824"/>
            <xdr:cNvSpPr>
              <a:spLocks noChangeAspect="1"/>
            </xdr:cNvSpPr>
          </xdr:nvSpPr>
          <xdr:spPr>
            <a:xfrm flipV="1"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Line 825"/>
            <xdr:cNvSpPr>
              <a:spLocks noChangeAspect="1"/>
            </xdr:cNvSpPr>
          </xdr:nvSpPr>
          <xdr:spPr>
            <a:xfrm>
              <a:off x="45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0" name="Oval 826"/>
          <xdr:cNvSpPr>
            <a:spLocks noChangeAspect="1"/>
          </xdr:cNvSpPr>
        </xdr:nvSpPr>
        <xdr:spPr>
          <a:xfrm>
            <a:off x="42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31</xdr:row>
      <xdr:rowOff>0</xdr:rowOff>
    </xdr:from>
    <xdr:ext cx="971550" cy="457200"/>
    <xdr:sp>
      <xdr:nvSpPr>
        <xdr:cNvPr id="381" name="text 774"/>
        <xdr:cNvSpPr txBox="1">
          <a:spLocks noChangeArrowheads="1"/>
        </xdr:cNvSpPr>
      </xdr:nvSpPr>
      <xdr:spPr>
        <a:xfrm>
          <a:off x="57797700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20,933</a:t>
          </a:r>
        </a:p>
      </xdr:txBody>
    </xdr:sp>
    <xdr:clientData/>
  </xdr:oneCellAnchor>
  <xdr:twoCellAnchor>
    <xdr:from>
      <xdr:col>77</xdr:col>
      <xdr:colOff>504825</xdr:colOff>
      <xdr:row>22</xdr:row>
      <xdr:rowOff>0</xdr:rowOff>
    </xdr:from>
    <xdr:to>
      <xdr:col>78</xdr:col>
      <xdr:colOff>495300</xdr:colOff>
      <xdr:row>26</xdr:row>
      <xdr:rowOff>38100</xdr:rowOff>
    </xdr:to>
    <xdr:sp>
      <xdr:nvSpPr>
        <xdr:cNvPr id="382" name="Line 828"/>
        <xdr:cNvSpPr>
          <a:spLocks/>
        </xdr:cNvSpPr>
      </xdr:nvSpPr>
      <xdr:spPr>
        <a:xfrm>
          <a:off x="57788175" y="5629275"/>
          <a:ext cx="504825" cy="952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114300</xdr:rowOff>
    </xdr:from>
    <xdr:to>
      <xdr:col>87</xdr:col>
      <xdr:colOff>0</xdr:colOff>
      <xdr:row>20</xdr:row>
      <xdr:rowOff>114300</xdr:rowOff>
    </xdr:to>
    <xdr:sp>
      <xdr:nvSpPr>
        <xdr:cNvPr id="383" name="Line 829"/>
        <xdr:cNvSpPr>
          <a:spLocks/>
        </xdr:cNvSpPr>
      </xdr:nvSpPr>
      <xdr:spPr>
        <a:xfrm flipV="1">
          <a:off x="63217425" y="5286375"/>
          <a:ext cx="1495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23</xdr:row>
      <xdr:rowOff>0</xdr:rowOff>
    </xdr:from>
    <xdr:to>
      <xdr:col>80</xdr:col>
      <xdr:colOff>0</xdr:colOff>
      <xdr:row>28</xdr:row>
      <xdr:rowOff>114300</xdr:rowOff>
    </xdr:to>
    <xdr:sp>
      <xdr:nvSpPr>
        <xdr:cNvPr id="384" name="Line 831"/>
        <xdr:cNvSpPr>
          <a:spLocks/>
        </xdr:cNvSpPr>
      </xdr:nvSpPr>
      <xdr:spPr>
        <a:xfrm flipV="1">
          <a:off x="53092350" y="5857875"/>
          <a:ext cx="6191250" cy="1257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457200</xdr:colOff>
      <xdr:row>30</xdr:row>
      <xdr:rowOff>28575</xdr:rowOff>
    </xdr:from>
    <xdr:to>
      <xdr:col>62</xdr:col>
      <xdr:colOff>495300</xdr:colOff>
      <xdr:row>31</xdr:row>
      <xdr:rowOff>28575</xdr:rowOff>
    </xdr:to>
    <xdr:grpSp>
      <xdr:nvGrpSpPr>
        <xdr:cNvPr id="385" name="Group 832"/>
        <xdr:cNvGrpSpPr>
          <a:grpSpLocks/>
        </xdr:cNvGrpSpPr>
      </xdr:nvGrpSpPr>
      <xdr:grpSpPr>
        <a:xfrm>
          <a:off x="46367700" y="7486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86" name="Rectangle 8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8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8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27</xdr:row>
      <xdr:rowOff>57150</xdr:rowOff>
    </xdr:from>
    <xdr:to>
      <xdr:col>74</xdr:col>
      <xdr:colOff>28575</xdr:colOff>
      <xdr:row>28</xdr:row>
      <xdr:rowOff>57150</xdr:rowOff>
    </xdr:to>
    <xdr:grpSp>
      <xdr:nvGrpSpPr>
        <xdr:cNvPr id="389" name="Group 836"/>
        <xdr:cNvGrpSpPr>
          <a:grpSpLocks/>
        </xdr:cNvGrpSpPr>
      </xdr:nvGrpSpPr>
      <xdr:grpSpPr>
        <a:xfrm>
          <a:off x="54825900" y="6829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0" name="Rectangle 8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8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31</xdr:row>
      <xdr:rowOff>0</xdr:rowOff>
    </xdr:from>
    <xdr:ext cx="514350" cy="228600"/>
    <xdr:sp>
      <xdr:nvSpPr>
        <xdr:cNvPr id="393" name="text 7125"/>
        <xdr:cNvSpPr txBox="1">
          <a:spLocks noChangeArrowheads="1"/>
        </xdr:cNvSpPr>
      </xdr:nvSpPr>
      <xdr:spPr>
        <a:xfrm>
          <a:off x="4985385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 </a:t>
          </a:r>
        </a:p>
      </xdr:txBody>
    </xdr:sp>
    <xdr:clientData/>
  </xdr:oneCellAnchor>
  <xdr:twoCellAnchor>
    <xdr:from>
      <xdr:col>80</xdr:col>
      <xdr:colOff>0</xdr:colOff>
      <xdr:row>21</xdr:row>
      <xdr:rowOff>114300</xdr:rowOff>
    </xdr:from>
    <xdr:to>
      <xdr:col>82</xdr:col>
      <xdr:colOff>219075</xdr:colOff>
      <xdr:row>23</xdr:row>
      <xdr:rowOff>0</xdr:rowOff>
    </xdr:to>
    <xdr:sp>
      <xdr:nvSpPr>
        <xdr:cNvPr id="394" name="Line 842"/>
        <xdr:cNvSpPr>
          <a:spLocks/>
        </xdr:cNvSpPr>
      </xdr:nvSpPr>
      <xdr:spPr>
        <a:xfrm flipV="1">
          <a:off x="59283600" y="5514975"/>
          <a:ext cx="1704975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219075</xdr:colOff>
      <xdr:row>21</xdr:row>
      <xdr:rowOff>0</xdr:rowOff>
    </xdr:from>
    <xdr:to>
      <xdr:col>82</xdr:col>
      <xdr:colOff>962025</xdr:colOff>
      <xdr:row>21</xdr:row>
      <xdr:rowOff>114300</xdr:rowOff>
    </xdr:to>
    <xdr:sp>
      <xdr:nvSpPr>
        <xdr:cNvPr id="395" name="Line 843"/>
        <xdr:cNvSpPr>
          <a:spLocks/>
        </xdr:cNvSpPr>
      </xdr:nvSpPr>
      <xdr:spPr>
        <a:xfrm flipH="1">
          <a:off x="60988575" y="54006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152400</xdr:rowOff>
    </xdr:from>
    <xdr:to>
      <xdr:col>84</xdr:col>
      <xdr:colOff>219075</xdr:colOff>
      <xdr:row>21</xdr:row>
      <xdr:rowOff>0</xdr:rowOff>
    </xdr:to>
    <xdr:sp>
      <xdr:nvSpPr>
        <xdr:cNvPr id="396" name="Line 844"/>
        <xdr:cNvSpPr>
          <a:spLocks/>
        </xdr:cNvSpPr>
      </xdr:nvSpPr>
      <xdr:spPr>
        <a:xfrm flipV="1">
          <a:off x="61731525" y="5324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20</xdr:row>
      <xdr:rowOff>114300</xdr:rowOff>
    </xdr:from>
    <xdr:to>
      <xdr:col>84</xdr:col>
      <xdr:colOff>962025</xdr:colOff>
      <xdr:row>20</xdr:row>
      <xdr:rowOff>152400</xdr:rowOff>
    </xdr:to>
    <xdr:sp>
      <xdr:nvSpPr>
        <xdr:cNvPr id="397" name="Line 845"/>
        <xdr:cNvSpPr>
          <a:spLocks/>
        </xdr:cNvSpPr>
      </xdr:nvSpPr>
      <xdr:spPr>
        <a:xfrm flipV="1">
          <a:off x="62474475" y="5286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398" name="Group 846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9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23</xdr:row>
      <xdr:rowOff>219075</xdr:rowOff>
    </xdr:from>
    <xdr:to>
      <xdr:col>22</xdr:col>
      <xdr:colOff>647700</xdr:colOff>
      <xdr:row>25</xdr:row>
      <xdr:rowOff>114300</xdr:rowOff>
    </xdr:to>
    <xdr:grpSp>
      <xdr:nvGrpSpPr>
        <xdr:cNvPr id="401" name="Group 849"/>
        <xdr:cNvGrpSpPr>
          <a:grpSpLocks noChangeAspect="1"/>
        </xdr:cNvGrpSpPr>
      </xdr:nvGrpSpPr>
      <xdr:grpSpPr>
        <a:xfrm>
          <a:off x="1623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2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31</xdr:row>
      <xdr:rowOff>114300</xdr:rowOff>
    </xdr:from>
    <xdr:to>
      <xdr:col>31</xdr:col>
      <xdr:colOff>409575</xdr:colOff>
      <xdr:row>33</xdr:row>
      <xdr:rowOff>28575</xdr:rowOff>
    </xdr:to>
    <xdr:grpSp>
      <xdr:nvGrpSpPr>
        <xdr:cNvPr id="404" name="Group 852"/>
        <xdr:cNvGrpSpPr>
          <a:grpSpLocks/>
        </xdr:cNvGrpSpPr>
      </xdr:nvGrpSpPr>
      <xdr:grpSpPr>
        <a:xfrm>
          <a:off x="228981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5" name="Line 8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23</xdr:row>
      <xdr:rowOff>114300</xdr:rowOff>
    </xdr:from>
    <xdr:to>
      <xdr:col>25</xdr:col>
      <xdr:colOff>9525</xdr:colOff>
      <xdr:row>25</xdr:row>
      <xdr:rowOff>114300</xdr:rowOff>
    </xdr:to>
    <xdr:sp>
      <xdr:nvSpPr>
        <xdr:cNvPr id="407" name="Line 855"/>
        <xdr:cNvSpPr>
          <a:spLocks/>
        </xdr:cNvSpPr>
      </xdr:nvSpPr>
      <xdr:spPr>
        <a:xfrm flipV="1">
          <a:off x="16383000" y="5972175"/>
          <a:ext cx="1971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23</xdr:row>
      <xdr:rowOff>0</xdr:rowOff>
    </xdr:from>
    <xdr:to>
      <xdr:col>26</xdr:col>
      <xdr:colOff>285750</xdr:colOff>
      <xdr:row>23</xdr:row>
      <xdr:rowOff>114300</xdr:rowOff>
    </xdr:to>
    <xdr:sp>
      <xdr:nvSpPr>
        <xdr:cNvPr id="408" name="Line 856"/>
        <xdr:cNvSpPr>
          <a:spLocks/>
        </xdr:cNvSpPr>
      </xdr:nvSpPr>
      <xdr:spPr>
        <a:xfrm flipH="1">
          <a:off x="18354675" y="58578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22</xdr:row>
      <xdr:rowOff>152400</xdr:rowOff>
    </xdr:from>
    <xdr:to>
      <xdr:col>27</xdr:col>
      <xdr:colOff>47625</xdr:colOff>
      <xdr:row>23</xdr:row>
      <xdr:rowOff>0</xdr:rowOff>
    </xdr:to>
    <xdr:sp>
      <xdr:nvSpPr>
        <xdr:cNvPr id="409" name="Line 857"/>
        <xdr:cNvSpPr>
          <a:spLocks/>
        </xdr:cNvSpPr>
      </xdr:nvSpPr>
      <xdr:spPr>
        <a:xfrm flipV="1">
          <a:off x="191357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22</xdr:row>
      <xdr:rowOff>114300</xdr:rowOff>
    </xdr:from>
    <xdr:to>
      <xdr:col>28</xdr:col>
      <xdr:colOff>276225</xdr:colOff>
      <xdr:row>22</xdr:row>
      <xdr:rowOff>152400</xdr:rowOff>
    </xdr:to>
    <xdr:sp>
      <xdr:nvSpPr>
        <xdr:cNvPr id="410" name="Line 858"/>
        <xdr:cNvSpPr>
          <a:spLocks/>
        </xdr:cNvSpPr>
      </xdr:nvSpPr>
      <xdr:spPr>
        <a:xfrm flipV="1">
          <a:off x="198786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31</xdr:col>
      <xdr:colOff>247650</xdr:colOff>
      <xdr:row>31</xdr:row>
      <xdr:rowOff>114300</xdr:rowOff>
    </xdr:to>
    <xdr:sp>
      <xdr:nvSpPr>
        <xdr:cNvPr id="411" name="Line 859"/>
        <xdr:cNvSpPr>
          <a:spLocks/>
        </xdr:cNvSpPr>
      </xdr:nvSpPr>
      <xdr:spPr>
        <a:xfrm>
          <a:off x="15640050" y="7115175"/>
          <a:ext cx="7410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885825</xdr:colOff>
      <xdr:row>23</xdr:row>
      <xdr:rowOff>104775</xdr:rowOff>
    </xdr:from>
    <xdr:to>
      <xdr:col>28</xdr:col>
      <xdr:colOff>923925</xdr:colOff>
      <xdr:row>24</xdr:row>
      <xdr:rowOff>104775</xdr:rowOff>
    </xdr:to>
    <xdr:grpSp>
      <xdr:nvGrpSpPr>
        <xdr:cNvPr id="412" name="Group 860"/>
        <xdr:cNvGrpSpPr>
          <a:grpSpLocks/>
        </xdr:cNvGrpSpPr>
      </xdr:nvGrpSpPr>
      <xdr:grpSpPr>
        <a:xfrm>
          <a:off x="21231225" y="5962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3" name="Rectangle 8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8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8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29</xdr:row>
      <xdr:rowOff>19050</xdr:rowOff>
    </xdr:from>
    <xdr:to>
      <xdr:col>28</xdr:col>
      <xdr:colOff>504825</xdr:colOff>
      <xdr:row>30</xdr:row>
      <xdr:rowOff>19050</xdr:rowOff>
    </xdr:to>
    <xdr:grpSp>
      <xdr:nvGrpSpPr>
        <xdr:cNvPr id="416" name="Group 864"/>
        <xdr:cNvGrpSpPr>
          <a:grpSpLocks/>
        </xdr:cNvGrpSpPr>
      </xdr:nvGrpSpPr>
      <xdr:grpSpPr>
        <a:xfrm>
          <a:off x="20802600" y="7248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7" name="Rectangle 8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8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8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26</xdr:row>
      <xdr:rowOff>123825</xdr:rowOff>
    </xdr:from>
    <xdr:to>
      <xdr:col>25</xdr:col>
      <xdr:colOff>247650</xdr:colOff>
      <xdr:row>27</xdr:row>
      <xdr:rowOff>123825</xdr:rowOff>
    </xdr:to>
    <xdr:grpSp>
      <xdr:nvGrpSpPr>
        <xdr:cNvPr id="420" name="Group 868"/>
        <xdr:cNvGrpSpPr>
          <a:grpSpLocks/>
        </xdr:cNvGrpSpPr>
      </xdr:nvGrpSpPr>
      <xdr:grpSpPr>
        <a:xfrm>
          <a:off x="18564225" y="6667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21" name="Rectangle 8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8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8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628650</xdr:colOff>
      <xdr:row>29</xdr:row>
      <xdr:rowOff>209550</xdr:rowOff>
    </xdr:from>
    <xdr:to>
      <xdr:col>24</xdr:col>
      <xdr:colOff>666750</xdr:colOff>
      <xdr:row>30</xdr:row>
      <xdr:rowOff>209550</xdr:rowOff>
    </xdr:to>
    <xdr:grpSp>
      <xdr:nvGrpSpPr>
        <xdr:cNvPr id="424" name="Group 872"/>
        <xdr:cNvGrpSpPr>
          <a:grpSpLocks/>
        </xdr:cNvGrpSpPr>
      </xdr:nvGrpSpPr>
      <xdr:grpSpPr>
        <a:xfrm>
          <a:off x="18002250" y="7439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25" name="Rectangle 87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87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87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495300</xdr:colOff>
      <xdr:row>31</xdr:row>
      <xdr:rowOff>0</xdr:rowOff>
    </xdr:from>
    <xdr:ext cx="504825" cy="228600"/>
    <xdr:sp>
      <xdr:nvSpPr>
        <xdr:cNvPr id="428" name="text 7125"/>
        <xdr:cNvSpPr txBox="1">
          <a:spLocks noChangeArrowheads="1"/>
        </xdr:cNvSpPr>
      </xdr:nvSpPr>
      <xdr:spPr>
        <a:xfrm>
          <a:off x="16383000" y="7686675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5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26" t="s">
        <v>59</v>
      </c>
      <c r="D4" s="93"/>
      <c r="E4" s="92"/>
      <c r="F4" s="92"/>
      <c r="G4" s="92"/>
      <c r="H4" s="92"/>
      <c r="I4" s="93"/>
      <c r="J4" s="81" t="s">
        <v>61</v>
      </c>
      <c r="K4" s="93"/>
      <c r="L4" s="94"/>
      <c r="M4" s="93"/>
      <c r="N4" s="93"/>
      <c r="O4" s="93"/>
      <c r="P4" s="93"/>
      <c r="Q4" s="95" t="s">
        <v>32</v>
      </c>
      <c r="R4" s="96">
        <v>550228</v>
      </c>
      <c r="S4" s="93"/>
      <c r="T4" s="93"/>
      <c r="U4" s="97"/>
      <c r="V4" s="97"/>
    </row>
    <row r="5" spans="1:22" s="98" customFormat="1" ht="22.5" customHeight="1">
      <c r="A5" s="92"/>
      <c r="B5" s="26" t="s">
        <v>31</v>
      </c>
      <c r="C5" s="326" t="s">
        <v>60</v>
      </c>
      <c r="D5" s="93"/>
      <c r="E5" s="92"/>
      <c r="F5" s="92"/>
      <c r="G5" s="92"/>
      <c r="H5" s="92"/>
      <c r="I5" s="93"/>
      <c r="J5" s="81" t="s">
        <v>62</v>
      </c>
      <c r="K5" s="93"/>
      <c r="L5" s="94"/>
      <c r="M5" s="93"/>
      <c r="N5" s="93"/>
      <c r="O5" s="93"/>
      <c r="P5" s="93"/>
      <c r="Q5" s="95"/>
      <c r="R5" s="96"/>
      <c r="S5" s="93"/>
      <c r="T5" s="93"/>
      <c r="U5" s="97"/>
      <c r="V5" s="97"/>
    </row>
    <row r="6" spans="2:22" s="99" customFormat="1" ht="18" customHeight="1" thickBot="1">
      <c r="B6" s="233"/>
      <c r="C6" s="100"/>
      <c r="D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s="106" customFormat="1" ht="21" customHeight="1">
      <c r="A7" s="101"/>
      <c r="B7" s="102"/>
      <c r="C7" s="103"/>
      <c r="D7" s="102"/>
      <c r="E7" s="104"/>
      <c r="F7" s="104"/>
      <c r="G7" s="104"/>
      <c r="H7" s="104"/>
      <c r="I7" s="104"/>
      <c r="J7" s="102"/>
      <c r="K7" s="102"/>
      <c r="L7" s="102"/>
      <c r="M7" s="102"/>
      <c r="N7" s="102"/>
      <c r="O7" s="102"/>
      <c r="P7" s="102"/>
      <c r="Q7" s="102"/>
      <c r="R7" s="102"/>
      <c r="S7" s="105"/>
      <c r="T7" s="91"/>
      <c r="U7" s="91"/>
      <c r="V7" s="91"/>
    </row>
    <row r="8" spans="1:21" ht="21" customHeight="1">
      <c r="A8" s="107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111"/>
      <c r="T8" s="90"/>
      <c r="U8" s="88"/>
    </row>
    <row r="9" spans="1:21" ht="24.75" customHeight="1">
      <c r="A9" s="107"/>
      <c r="B9" s="112"/>
      <c r="C9" s="113" t="s">
        <v>7</v>
      </c>
      <c r="D9" s="114"/>
      <c r="E9" s="114"/>
      <c r="F9" s="114"/>
      <c r="G9" s="327"/>
      <c r="H9" s="327"/>
      <c r="I9" s="327"/>
      <c r="J9" s="45" t="s">
        <v>63</v>
      </c>
      <c r="K9" s="327"/>
      <c r="L9" s="327"/>
      <c r="M9" s="327"/>
      <c r="N9" s="114"/>
      <c r="O9" s="114"/>
      <c r="P9" s="114"/>
      <c r="Q9" s="114"/>
      <c r="R9" s="115"/>
      <c r="S9" s="111"/>
      <c r="T9" s="90"/>
      <c r="U9" s="88"/>
    </row>
    <row r="10" spans="1:21" ht="24.75" customHeight="1">
      <c r="A10" s="107"/>
      <c r="B10" s="112"/>
      <c r="C10" s="44" t="s">
        <v>6</v>
      </c>
      <c r="D10" s="114"/>
      <c r="E10" s="114"/>
      <c r="F10" s="114"/>
      <c r="G10" s="114"/>
      <c r="H10" s="114"/>
      <c r="I10" s="114"/>
      <c r="J10" s="328" t="s">
        <v>64</v>
      </c>
      <c r="K10" s="114"/>
      <c r="L10" s="114"/>
      <c r="M10" s="114"/>
      <c r="N10" s="114"/>
      <c r="O10" s="114"/>
      <c r="P10" s="405" t="s">
        <v>65</v>
      </c>
      <c r="Q10" s="405"/>
      <c r="R10" s="116"/>
      <c r="S10" s="111"/>
      <c r="T10" s="90"/>
      <c r="U10" s="88"/>
    </row>
    <row r="11" spans="1:21" ht="24.75" customHeight="1">
      <c r="A11" s="107"/>
      <c r="B11" s="112"/>
      <c r="C11" s="44" t="s">
        <v>8</v>
      </c>
      <c r="D11" s="114"/>
      <c r="E11" s="114"/>
      <c r="F11" s="114"/>
      <c r="G11" s="114"/>
      <c r="H11" s="114"/>
      <c r="I11" s="114"/>
      <c r="J11" s="328" t="s">
        <v>66</v>
      </c>
      <c r="K11" s="114"/>
      <c r="L11" s="114"/>
      <c r="M11" s="114"/>
      <c r="N11" s="114"/>
      <c r="O11" s="114"/>
      <c r="P11" s="114"/>
      <c r="Q11" s="114"/>
      <c r="R11" s="115"/>
      <c r="S11" s="111"/>
      <c r="T11" s="90"/>
      <c r="U11" s="88"/>
    </row>
    <row r="12" spans="1:21" ht="21" customHeight="1">
      <c r="A12" s="107"/>
      <c r="B12" s="117"/>
      <c r="C12" s="118"/>
      <c r="D12" s="118"/>
      <c r="E12" s="118"/>
      <c r="F12" s="118"/>
      <c r="G12" s="118"/>
      <c r="H12" s="118"/>
      <c r="I12" s="118"/>
      <c r="J12" s="325"/>
      <c r="K12" s="118"/>
      <c r="L12" s="118"/>
      <c r="M12" s="118"/>
      <c r="N12" s="118"/>
      <c r="O12" s="118"/>
      <c r="P12" s="118"/>
      <c r="Q12" s="118"/>
      <c r="R12" s="119"/>
      <c r="S12" s="111"/>
      <c r="T12" s="90"/>
      <c r="U12" s="88"/>
    </row>
    <row r="13" spans="1:21" ht="21" customHeight="1">
      <c r="A13" s="107"/>
      <c r="B13" s="112"/>
      <c r="C13" s="57"/>
      <c r="D13" s="114"/>
      <c r="E13" s="114"/>
      <c r="F13" s="204"/>
      <c r="G13" s="204"/>
      <c r="H13" s="204"/>
      <c r="I13" s="114"/>
      <c r="J13" s="120"/>
      <c r="M13" s="204"/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7" t="s">
        <v>13</v>
      </c>
      <c r="D14" s="114"/>
      <c r="E14" s="114"/>
      <c r="F14" s="204"/>
      <c r="G14" s="204" t="s">
        <v>67</v>
      </c>
      <c r="H14" s="204"/>
      <c r="I14" s="114"/>
      <c r="J14" s="120" t="s">
        <v>14</v>
      </c>
      <c r="M14" s="204" t="s">
        <v>68</v>
      </c>
      <c r="N14" s="120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15</v>
      </c>
      <c r="D15" s="114"/>
      <c r="E15" s="114"/>
      <c r="F15" s="205"/>
      <c r="G15" s="295">
        <v>20.503</v>
      </c>
      <c r="H15" s="205"/>
      <c r="I15" s="234"/>
      <c r="J15" s="296">
        <v>20.689</v>
      </c>
      <c r="K15" s="275"/>
      <c r="L15" s="275"/>
      <c r="M15" s="295">
        <v>20.838</v>
      </c>
      <c r="N15" s="205"/>
      <c r="O15" s="276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55" t="s">
        <v>16</v>
      </c>
      <c r="D16" s="114"/>
      <c r="E16" s="114"/>
      <c r="F16" s="114"/>
      <c r="G16" s="276" t="s">
        <v>69</v>
      </c>
      <c r="H16" s="114"/>
      <c r="I16" s="114"/>
      <c r="J16" s="297" t="s">
        <v>17</v>
      </c>
      <c r="L16" s="277"/>
      <c r="M16" s="276" t="s">
        <v>69</v>
      </c>
      <c r="N16" s="114"/>
      <c r="O16" s="276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329"/>
      <c r="K17" s="189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114"/>
      <c r="G18" s="114"/>
      <c r="H18" s="114"/>
      <c r="I18" s="114"/>
      <c r="J18" s="393"/>
      <c r="K18" s="394"/>
      <c r="L18" s="114"/>
      <c r="M18" s="114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114"/>
      <c r="D19" s="114"/>
      <c r="E19" s="114"/>
      <c r="F19" s="278" t="s">
        <v>95</v>
      </c>
      <c r="G19" s="114"/>
      <c r="H19" s="114"/>
      <c r="I19" s="114"/>
      <c r="J19" s="278"/>
      <c r="K19" s="114"/>
      <c r="L19" s="278"/>
      <c r="M19" s="114"/>
      <c r="N19" s="278" t="s">
        <v>97</v>
      </c>
      <c r="O19" s="114"/>
      <c r="P19" s="114"/>
      <c r="Q19" s="114"/>
      <c r="R19" s="115"/>
      <c r="S19" s="111"/>
      <c r="T19" s="90"/>
      <c r="U19" s="88"/>
    </row>
    <row r="20" spans="1:21" ht="21" customHeight="1">
      <c r="A20" s="107"/>
      <c r="B20" s="112"/>
      <c r="C20" s="55" t="s">
        <v>33</v>
      </c>
      <c r="D20" s="114"/>
      <c r="E20" s="114"/>
      <c r="F20" s="54" t="s">
        <v>94</v>
      </c>
      <c r="G20" s="114"/>
      <c r="H20" s="405" t="s">
        <v>96</v>
      </c>
      <c r="I20" s="405"/>
      <c r="J20" s="122"/>
      <c r="L20" s="114"/>
      <c r="M20" s="121"/>
      <c r="N20" s="54" t="s">
        <v>93</v>
      </c>
      <c r="O20" s="114"/>
      <c r="P20" s="405" t="s">
        <v>96</v>
      </c>
      <c r="Q20" s="405"/>
      <c r="R20" s="115"/>
      <c r="S20" s="111"/>
      <c r="T20" s="90"/>
      <c r="U20" s="88"/>
    </row>
    <row r="21" spans="1:21" ht="21" customHeight="1">
      <c r="A21" s="107"/>
      <c r="B21" s="123"/>
      <c r="C21" s="395" t="s">
        <v>34</v>
      </c>
      <c r="D21" s="124"/>
      <c r="E21" s="124"/>
      <c r="F21" s="396"/>
      <c r="G21" s="124"/>
      <c r="H21" s="408" t="s">
        <v>99</v>
      </c>
      <c r="I21" s="408"/>
      <c r="J21" s="397"/>
      <c r="K21" s="398"/>
      <c r="L21" s="124"/>
      <c r="M21" s="124"/>
      <c r="N21" s="396"/>
      <c r="O21" s="124"/>
      <c r="P21" s="408" t="s">
        <v>99</v>
      </c>
      <c r="Q21" s="408"/>
      <c r="R21" s="125"/>
      <c r="S21" s="111"/>
      <c r="T21" s="90"/>
      <c r="U21" s="88"/>
    </row>
    <row r="22" spans="1:21" ht="21" customHeight="1">
      <c r="A22" s="107"/>
      <c r="B22" s="126"/>
      <c r="C22" s="127"/>
      <c r="D22" s="127"/>
      <c r="E22" s="128"/>
      <c r="F22" s="128"/>
      <c r="G22" s="128"/>
      <c r="H22" s="128"/>
      <c r="I22" s="127"/>
      <c r="J22" s="279"/>
      <c r="K22" s="127"/>
      <c r="L22" s="127"/>
      <c r="M22" s="127"/>
      <c r="N22" s="127"/>
      <c r="O22" s="127"/>
      <c r="P22" s="127"/>
      <c r="Q22" s="127"/>
      <c r="R22" s="127"/>
      <c r="S22" s="111"/>
      <c r="T22" s="90"/>
      <c r="U22" s="88"/>
    </row>
    <row r="23" spans="1:19" ht="30" customHeight="1">
      <c r="A23" s="129"/>
      <c r="B23" s="130"/>
      <c r="C23" s="131"/>
      <c r="D23" s="406" t="s">
        <v>35</v>
      </c>
      <c r="E23" s="407"/>
      <c r="F23" s="407"/>
      <c r="G23" s="407"/>
      <c r="H23" s="131"/>
      <c r="I23" s="132"/>
      <c r="J23" s="133"/>
      <c r="K23" s="130"/>
      <c r="L23" s="131"/>
      <c r="M23" s="311" t="s">
        <v>49</v>
      </c>
      <c r="N23" s="311"/>
      <c r="O23" s="311"/>
      <c r="P23" s="311"/>
      <c r="Q23" s="131"/>
      <c r="R23" s="132"/>
      <c r="S23" s="111"/>
    </row>
    <row r="24" spans="1:20" s="138" customFormat="1" ht="21" customHeight="1" thickBot="1">
      <c r="A24" s="134"/>
      <c r="B24" s="135" t="s">
        <v>20</v>
      </c>
      <c r="C24" s="79" t="s">
        <v>21</v>
      </c>
      <c r="D24" s="79" t="s">
        <v>22</v>
      </c>
      <c r="E24" s="136" t="s">
        <v>23</v>
      </c>
      <c r="F24" s="409" t="s">
        <v>24</v>
      </c>
      <c r="G24" s="410"/>
      <c r="H24" s="410"/>
      <c r="I24" s="411"/>
      <c r="J24" s="133"/>
      <c r="K24" s="135" t="s">
        <v>20</v>
      </c>
      <c r="L24" s="79" t="s">
        <v>21</v>
      </c>
      <c r="M24" s="79" t="s">
        <v>22</v>
      </c>
      <c r="N24" s="136" t="s">
        <v>23</v>
      </c>
      <c r="O24" s="409" t="s">
        <v>24</v>
      </c>
      <c r="P24" s="410"/>
      <c r="Q24" s="410"/>
      <c r="R24" s="411"/>
      <c r="S24" s="137"/>
      <c r="T24" s="86"/>
    </row>
    <row r="25" spans="1:20" s="98" customFormat="1" ht="21" customHeight="1" thickTop="1">
      <c r="A25" s="129"/>
      <c r="B25" s="139"/>
      <c r="C25" s="140"/>
      <c r="D25" s="141"/>
      <c r="E25" s="142"/>
      <c r="F25" s="143"/>
      <c r="G25" s="144"/>
      <c r="H25" s="144"/>
      <c r="I25" s="145"/>
      <c r="J25" s="133"/>
      <c r="K25" s="139"/>
      <c r="L25" s="140"/>
      <c r="M25" s="141"/>
      <c r="N25" s="142"/>
      <c r="O25" s="143"/>
      <c r="P25" s="144"/>
      <c r="Q25" s="144"/>
      <c r="R25" s="145"/>
      <c r="S25" s="111"/>
      <c r="T25" s="86"/>
    </row>
    <row r="26" spans="1:20" s="98" customFormat="1" ht="21" customHeight="1">
      <c r="A26" s="129"/>
      <c r="B26" s="280">
        <v>1</v>
      </c>
      <c r="C26" s="330">
        <v>20.565</v>
      </c>
      <c r="D26" s="331">
        <v>20.771</v>
      </c>
      <c r="E26" s="146">
        <f>(D26-C26)*1000</f>
        <v>205.99999999999952</v>
      </c>
      <c r="F26" s="412" t="s">
        <v>39</v>
      </c>
      <c r="G26" s="413"/>
      <c r="H26" s="413"/>
      <c r="I26" s="414"/>
      <c r="J26" s="133"/>
      <c r="K26" s="280">
        <v>1</v>
      </c>
      <c r="L26" s="147">
        <v>20.652</v>
      </c>
      <c r="M26" s="147">
        <v>20.682</v>
      </c>
      <c r="N26" s="298">
        <f>(M26-L26)*1000</f>
        <v>29.999999999997584</v>
      </c>
      <c r="O26" s="399" t="s">
        <v>47</v>
      </c>
      <c r="P26" s="400"/>
      <c r="Q26" s="400"/>
      <c r="R26" s="401"/>
      <c r="S26" s="111"/>
      <c r="T26" s="86"/>
    </row>
    <row r="27" spans="1:20" s="98" customFormat="1" ht="21" customHeight="1">
      <c r="A27" s="129"/>
      <c r="B27" s="139"/>
      <c r="C27" s="281"/>
      <c r="D27" s="305"/>
      <c r="E27" s="142"/>
      <c r="F27" s="299"/>
      <c r="G27" s="300"/>
      <c r="H27" s="300"/>
      <c r="I27" s="301"/>
      <c r="J27" s="133"/>
      <c r="K27" s="280"/>
      <c r="L27" s="147"/>
      <c r="M27" s="235"/>
      <c r="N27" s="146"/>
      <c r="O27" s="399" t="s">
        <v>46</v>
      </c>
      <c r="P27" s="400"/>
      <c r="Q27" s="400"/>
      <c r="R27" s="401"/>
      <c r="S27" s="111"/>
      <c r="T27" s="86"/>
    </row>
    <row r="28" spans="1:20" s="98" customFormat="1" ht="21" customHeight="1">
      <c r="A28" s="129"/>
      <c r="B28" s="280">
        <v>3</v>
      </c>
      <c r="C28" s="330">
        <v>20.569000000000003</v>
      </c>
      <c r="D28" s="331">
        <v>20.767999999999997</v>
      </c>
      <c r="E28" s="146">
        <f>(D28-C28)*1000</f>
        <v>198.99999999999451</v>
      </c>
      <c r="F28" s="399" t="s">
        <v>40</v>
      </c>
      <c r="G28" s="400"/>
      <c r="H28" s="400"/>
      <c r="I28" s="401"/>
      <c r="J28" s="133"/>
      <c r="K28" s="280">
        <v>3</v>
      </c>
      <c r="L28" s="147">
        <v>20.702</v>
      </c>
      <c r="M28" s="147">
        <v>20.762</v>
      </c>
      <c r="N28" s="298">
        <f>(M28-L28)*1000</f>
        <v>59.99999999999872</v>
      </c>
      <c r="O28" s="399" t="s">
        <v>45</v>
      </c>
      <c r="P28" s="400"/>
      <c r="Q28" s="400"/>
      <c r="R28" s="401"/>
      <c r="S28" s="111"/>
      <c r="T28" s="86"/>
    </row>
    <row r="29" spans="1:20" s="98" customFormat="1" ht="21" customHeight="1">
      <c r="A29" s="129"/>
      <c r="B29" s="280"/>
      <c r="C29" s="330"/>
      <c r="D29" s="331"/>
      <c r="E29" s="146">
        <f>(D29-C29)*1000</f>
        <v>0</v>
      </c>
      <c r="F29" s="399"/>
      <c r="G29" s="400"/>
      <c r="H29" s="400"/>
      <c r="I29" s="401"/>
      <c r="J29" s="133"/>
      <c r="K29" s="280"/>
      <c r="L29" s="147"/>
      <c r="M29" s="147"/>
      <c r="N29" s="298">
        <f>(M29-L29)*1000</f>
        <v>0</v>
      </c>
      <c r="O29" s="399" t="s">
        <v>46</v>
      </c>
      <c r="P29" s="400"/>
      <c r="Q29" s="400"/>
      <c r="R29" s="401"/>
      <c r="S29" s="111"/>
      <c r="T29" s="86"/>
    </row>
    <row r="30" spans="1:20" s="98" customFormat="1" ht="21" customHeight="1">
      <c r="A30" s="129"/>
      <c r="B30" s="280">
        <v>5</v>
      </c>
      <c r="C30" s="330">
        <v>20.569000000000003</v>
      </c>
      <c r="D30" s="331">
        <v>20.767999999999997</v>
      </c>
      <c r="E30" s="146">
        <f>(D30-C30)*1000</f>
        <v>198.99999999999451</v>
      </c>
      <c r="F30" s="399" t="s">
        <v>40</v>
      </c>
      <c r="G30" s="400"/>
      <c r="H30" s="400"/>
      <c r="I30" s="401"/>
      <c r="J30" s="133"/>
      <c r="K30" s="280">
        <v>5</v>
      </c>
      <c r="L30" s="147">
        <v>20.604</v>
      </c>
      <c r="M30" s="147">
        <v>20.741</v>
      </c>
      <c r="N30" s="298">
        <f>(M30-L30)*1000</f>
        <v>137.00000000000045</v>
      </c>
      <c r="O30" s="399" t="s">
        <v>70</v>
      </c>
      <c r="P30" s="400"/>
      <c r="Q30" s="400"/>
      <c r="R30" s="401"/>
      <c r="S30" s="111"/>
      <c r="T30" s="86"/>
    </row>
    <row r="31" spans="1:20" s="98" customFormat="1" ht="21" customHeight="1">
      <c r="A31" s="129"/>
      <c r="B31" s="280"/>
      <c r="C31" s="330"/>
      <c r="D31" s="331"/>
      <c r="E31" s="146">
        <f>(D31-C31)*1000</f>
        <v>0</v>
      </c>
      <c r="F31" s="399"/>
      <c r="G31" s="400"/>
      <c r="H31" s="400"/>
      <c r="I31" s="401"/>
      <c r="J31" s="133"/>
      <c r="K31" s="280"/>
      <c r="L31" s="147"/>
      <c r="M31" s="147"/>
      <c r="N31" s="298"/>
      <c r="O31" s="399" t="s">
        <v>50</v>
      </c>
      <c r="P31" s="400"/>
      <c r="Q31" s="400"/>
      <c r="R31" s="401"/>
      <c r="S31" s="111"/>
      <c r="T31" s="86"/>
    </row>
    <row r="32" spans="1:20" s="92" customFormat="1" ht="21" customHeight="1">
      <c r="A32" s="129"/>
      <c r="B32" s="148"/>
      <c r="C32" s="149"/>
      <c r="D32" s="150"/>
      <c r="E32" s="151"/>
      <c r="F32" s="302"/>
      <c r="G32" s="303"/>
      <c r="H32" s="303"/>
      <c r="I32" s="304"/>
      <c r="J32" s="133"/>
      <c r="K32" s="148"/>
      <c r="L32" s="149"/>
      <c r="M32" s="150"/>
      <c r="N32" s="151"/>
      <c r="O32" s="402" t="s">
        <v>89</v>
      </c>
      <c r="P32" s="403"/>
      <c r="Q32" s="403"/>
      <c r="R32" s="404"/>
      <c r="S32" s="111"/>
      <c r="T32" s="86"/>
    </row>
    <row r="33" spans="1:19" ht="21" customHeight="1" thickBot="1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4"/>
    </row>
  </sheetData>
  <sheetProtection password="E755" sheet="1" objects="1" scenarios="1"/>
  <mergeCells count="20">
    <mergeCell ref="F24:I24"/>
    <mergeCell ref="O24:R24"/>
    <mergeCell ref="F26:I26"/>
    <mergeCell ref="O27:R27"/>
    <mergeCell ref="O26:R26"/>
    <mergeCell ref="P10:Q10"/>
    <mergeCell ref="D23:G23"/>
    <mergeCell ref="P20:Q20"/>
    <mergeCell ref="P21:Q21"/>
    <mergeCell ref="H20:I20"/>
    <mergeCell ref="H21:I21"/>
    <mergeCell ref="F30:I30"/>
    <mergeCell ref="O28:R28"/>
    <mergeCell ref="O30:R30"/>
    <mergeCell ref="O32:R32"/>
    <mergeCell ref="O31:R31"/>
    <mergeCell ref="O29:R29"/>
    <mergeCell ref="F29:I29"/>
    <mergeCell ref="F28:I28"/>
    <mergeCell ref="F31:I3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7"/>
      <c r="O1" s="197"/>
      <c r="P1" s="197"/>
      <c r="Q1" s="19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7"/>
      <c r="BW1" s="197"/>
      <c r="BX1" s="197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8"/>
      <c r="C2" s="159"/>
      <c r="D2" s="159"/>
      <c r="E2" s="159"/>
      <c r="F2" s="159"/>
      <c r="G2" s="80" t="s">
        <v>84</v>
      </c>
      <c r="H2" s="159"/>
      <c r="I2" s="159"/>
      <c r="J2" s="159"/>
      <c r="K2" s="159"/>
      <c r="L2" s="160"/>
      <c r="N2" s="207"/>
      <c r="O2" s="207"/>
      <c r="P2" s="207"/>
      <c r="Q2" s="207"/>
      <c r="R2" s="23"/>
      <c r="S2" s="24"/>
      <c r="T2" s="24"/>
      <c r="U2" s="24"/>
      <c r="V2" s="415" t="s">
        <v>2</v>
      </c>
      <c r="W2" s="415"/>
      <c r="X2" s="415"/>
      <c r="Y2" s="415"/>
      <c r="Z2" s="24"/>
      <c r="AA2" s="24"/>
      <c r="AB2" s="24"/>
      <c r="AC2" s="25"/>
      <c r="BF2" s="20"/>
      <c r="BG2" s="20"/>
      <c r="BJ2" s="23"/>
      <c r="BK2" s="24"/>
      <c r="BL2" s="24"/>
      <c r="BM2" s="24"/>
      <c r="BN2" s="217" t="s">
        <v>2</v>
      </c>
      <c r="BO2" s="217"/>
      <c r="BP2" s="217"/>
      <c r="BQ2" s="217"/>
      <c r="BR2" s="24"/>
      <c r="BS2" s="24"/>
      <c r="BT2" s="24"/>
      <c r="BU2" s="25"/>
      <c r="BX2" s="207"/>
      <c r="BZ2" s="158"/>
      <c r="CA2" s="159"/>
      <c r="CB2" s="159"/>
      <c r="CC2" s="159"/>
      <c r="CD2" s="159"/>
      <c r="CE2" s="80" t="s">
        <v>85</v>
      </c>
      <c r="CF2" s="159"/>
      <c r="CG2" s="159"/>
      <c r="CH2" s="159"/>
      <c r="CI2" s="159"/>
      <c r="CJ2" s="160"/>
    </row>
    <row r="3" spans="14:76" ht="21" customHeight="1" thickBot="1" thickTop="1">
      <c r="N3" s="164"/>
      <c r="O3" s="164"/>
      <c r="P3" s="164"/>
      <c r="Q3" s="164"/>
      <c r="R3" s="244" t="s">
        <v>3</v>
      </c>
      <c r="S3" s="218"/>
      <c r="T3" s="240"/>
      <c r="U3" s="241"/>
      <c r="V3" s="190" t="s">
        <v>38</v>
      </c>
      <c r="W3" s="190"/>
      <c r="X3" s="190"/>
      <c r="Y3" s="190"/>
      <c r="Z3" s="239"/>
      <c r="AA3" s="241"/>
      <c r="AB3" s="419" t="s">
        <v>4</v>
      </c>
      <c r="AC3" s="420"/>
      <c r="AD3" s="20"/>
      <c r="AE3" s="20"/>
      <c r="AR3" s="20"/>
      <c r="AS3" s="20"/>
      <c r="BF3" s="20"/>
      <c r="BG3" s="20"/>
      <c r="BJ3" s="417" t="s">
        <v>4</v>
      </c>
      <c r="BK3" s="418"/>
      <c r="BL3" s="219"/>
      <c r="BM3" s="218"/>
      <c r="BN3" s="190" t="s">
        <v>38</v>
      </c>
      <c r="BO3" s="218"/>
      <c r="BP3" s="336"/>
      <c r="BQ3" s="337"/>
      <c r="BR3" s="219" t="s">
        <v>3</v>
      </c>
      <c r="BS3" s="220"/>
      <c r="BT3" s="220"/>
      <c r="BU3" s="221"/>
      <c r="BX3" s="16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6"/>
      <c r="U4" s="2"/>
      <c r="V4" s="416" t="s">
        <v>48</v>
      </c>
      <c r="W4" s="416"/>
      <c r="X4" s="416"/>
      <c r="Y4" s="416"/>
      <c r="Z4" s="196"/>
      <c r="AA4" s="196"/>
      <c r="AB4" s="4"/>
      <c r="AC4" s="5"/>
      <c r="AD4" s="20"/>
      <c r="AE4" s="20"/>
      <c r="AS4" s="81" t="s">
        <v>61</v>
      </c>
      <c r="BF4" s="20"/>
      <c r="BG4" s="20"/>
      <c r="BJ4" s="212"/>
      <c r="BK4" s="4"/>
      <c r="BL4" s="1"/>
      <c r="BM4" s="2"/>
      <c r="BN4" s="416" t="s">
        <v>48</v>
      </c>
      <c r="BO4" s="416"/>
      <c r="BP4" s="416"/>
      <c r="BQ4" s="416"/>
      <c r="BR4" s="213"/>
      <c r="BS4" s="4"/>
      <c r="BT4" s="213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36"/>
      <c r="S5" s="238"/>
      <c r="T5" s="237"/>
      <c r="U5" s="238"/>
      <c r="V5" s="7"/>
      <c r="W5" s="332"/>
      <c r="X5" s="41"/>
      <c r="Y5" s="8"/>
      <c r="Z5" s="41"/>
      <c r="AA5" s="40"/>
      <c r="AB5" s="10"/>
      <c r="AC5" s="11"/>
      <c r="AD5" s="20"/>
      <c r="AE5" s="20"/>
      <c r="BF5" s="20"/>
      <c r="BG5" s="20"/>
      <c r="BJ5" s="286"/>
      <c r="BK5" s="214"/>
      <c r="BL5" s="6"/>
      <c r="BM5" s="40"/>
      <c r="BN5" s="7"/>
      <c r="BO5" s="344"/>
      <c r="BP5" s="41"/>
      <c r="BQ5" s="40"/>
      <c r="BR5" s="345" t="s">
        <v>73</v>
      </c>
      <c r="BS5" s="340"/>
      <c r="BT5" s="341" t="s">
        <v>72</v>
      </c>
      <c r="BU5" s="346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80</v>
      </c>
      <c r="H6" s="37"/>
      <c r="I6" s="37"/>
      <c r="J6" s="38"/>
      <c r="K6" s="43" t="s">
        <v>81</v>
      </c>
      <c r="L6" s="39"/>
      <c r="N6" s="38"/>
      <c r="O6" s="35"/>
      <c r="P6" s="38"/>
      <c r="Q6" s="38"/>
      <c r="R6" s="285" t="s">
        <v>41</v>
      </c>
      <c r="S6" s="245">
        <v>19.573</v>
      </c>
      <c r="T6" s="175"/>
      <c r="U6" s="19"/>
      <c r="V6" s="312" t="s">
        <v>51</v>
      </c>
      <c r="W6" s="312"/>
      <c r="X6" s="333"/>
      <c r="Y6" s="334"/>
      <c r="Z6" s="209"/>
      <c r="AA6" s="19"/>
      <c r="AB6" s="312" t="s">
        <v>51</v>
      </c>
      <c r="AC6" s="313"/>
      <c r="AD6" s="20"/>
      <c r="AE6" s="20"/>
      <c r="AR6" s="156" t="s">
        <v>30</v>
      </c>
      <c r="AS6" s="70" t="s">
        <v>25</v>
      </c>
      <c r="AT6" s="157" t="s">
        <v>36</v>
      </c>
      <c r="BF6" s="20"/>
      <c r="BG6" s="20"/>
      <c r="BJ6" s="316" t="s">
        <v>76</v>
      </c>
      <c r="BK6" s="317"/>
      <c r="BL6" s="209"/>
      <c r="BM6" s="19"/>
      <c r="BN6" s="312" t="s">
        <v>76</v>
      </c>
      <c r="BO6" s="317"/>
      <c r="BP6" s="338"/>
      <c r="BQ6" s="339"/>
      <c r="BR6" s="175" t="s">
        <v>58</v>
      </c>
      <c r="BS6" s="12">
        <v>0.83</v>
      </c>
      <c r="BT6" s="175"/>
      <c r="BU6" s="347"/>
      <c r="BX6" s="38"/>
      <c r="BZ6" s="34"/>
      <c r="CA6" s="35" t="s">
        <v>6</v>
      </c>
      <c r="CB6" s="36"/>
      <c r="CC6" s="37"/>
      <c r="CD6" s="37"/>
      <c r="CE6" s="42" t="s">
        <v>80</v>
      </c>
      <c r="CF6" s="37"/>
      <c r="CG6" s="37"/>
      <c r="CH6" s="38"/>
      <c r="CI6" s="43" t="s">
        <v>81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82</v>
      </c>
      <c r="H7" s="37"/>
      <c r="I7" s="37"/>
      <c r="J7" s="36"/>
      <c r="K7" s="36"/>
      <c r="L7" s="46"/>
      <c r="N7" s="38"/>
      <c r="O7" s="35"/>
      <c r="P7" s="38"/>
      <c r="Q7" s="38"/>
      <c r="R7" s="194"/>
      <c r="S7" s="15"/>
      <c r="T7" s="175"/>
      <c r="U7" s="19"/>
      <c r="V7" s="312" t="s">
        <v>71</v>
      </c>
      <c r="W7" s="312"/>
      <c r="X7" s="333"/>
      <c r="Y7" s="334"/>
      <c r="Z7" s="210"/>
      <c r="AA7" s="211"/>
      <c r="AB7" s="314" t="s">
        <v>52</v>
      </c>
      <c r="AC7" s="315"/>
      <c r="AD7" s="20"/>
      <c r="AE7" s="20"/>
      <c r="BF7" s="20"/>
      <c r="BG7" s="20"/>
      <c r="BJ7" s="316" t="s">
        <v>77</v>
      </c>
      <c r="BK7" s="319"/>
      <c r="BL7" s="209"/>
      <c r="BM7" s="19"/>
      <c r="BN7" s="312" t="s">
        <v>77</v>
      </c>
      <c r="BO7" s="317"/>
      <c r="BP7" s="338"/>
      <c r="BQ7" s="339"/>
      <c r="BR7" s="175" t="s">
        <v>57</v>
      </c>
      <c r="BS7" s="12">
        <v>21.519</v>
      </c>
      <c r="BT7" s="175" t="s">
        <v>42</v>
      </c>
      <c r="BU7" s="347">
        <v>21.3</v>
      </c>
      <c r="BX7" s="38"/>
      <c r="BZ7" s="34"/>
      <c r="CA7" s="35" t="s">
        <v>8</v>
      </c>
      <c r="CB7" s="36"/>
      <c r="CC7" s="37"/>
      <c r="CD7" s="37"/>
      <c r="CE7" s="47" t="s">
        <v>82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4" t="s">
        <v>0</v>
      </c>
      <c r="S8" s="15">
        <v>20.25</v>
      </c>
      <c r="T8" s="13"/>
      <c r="U8" s="15"/>
      <c r="V8" s="312" t="s">
        <v>53</v>
      </c>
      <c r="W8" s="312"/>
      <c r="X8" s="333"/>
      <c r="Y8" s="334"/>
      <c r="Z8" s="209"/>
      <c r="AA8" s="19"/>
      <c r="AB8" s="312" t="s">
        <v>53</v>
      </c>
      <c r="AC8" s="313"/>
      <c r="AD8" s="20"/>
      <c r="AE8" s="20"/>
      <c r="AS8" s="76" t="s">
        <v>54</v>
      </c>
      <c r="BF8" s="20"/>
      <c r="BG8" s="20"/>
      <c r="BJ8" s="318" t="s">
        <v>52</v>
      </c>
      <c r="BK8" s="319"/>
      <c r="BL8" s="209"/>
      <c r="BM8" s="19"/>
      <c r="BN8" s="312" t="s">
        <v>71</v>
      </c>
      <c r="BO8" s="317"/>
      <c r="BP8" s="338"/>
      <c r="BQ8" s="339"/>
      <c r="BR8" s="351" t="s">
        <v>75</v>
      </c>
      <c r="BS8" s="353" t="s">
        <v>78</v>
      </c>
      <c r="BT8" s="351" t="s">
        <v>75</v>
      </c>
      <c r="BU8" s="352" t="s">
        <v>79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06"/>
      <c r="H9" s="36"/>
      <c r="I9" s="36"/>
      <c r="J9" s="36"/>
      <c r="K9" s="36"/>
      <c r="L9" s="46"/>
      <c r="N9" s="38"/>
      <c r="O9" s="38"/>
      <c r="P9" s="38"/>
      <c r="Q9" s="38"/>
      <c r="R9" s="195"/>
      <c r="S9" s="193"/>
      <c r="T9" s="242"/>
      <c r="U9" s="193"/>
      <c r="V9" s="18"/>
      <c r="W9" s="335"/>
      <c r="X9" s="18"/>
      <c r="Y9" s="17"/>
      <c r="Z9" s="18"/>
      <c r="AA9" s="17"/>
      <c r="AB9" s="16"/>
      <c r="AC9" s="14"/>
      <c r="AD9" s="20"/>
      <c r="AE9" s="20"/>
      <c r="BF9" s="20"/>
      <c r="BG9" s="20"/>
      <c r="BJ9" s="316" t="s">
        <v>53</v>
      </c>
      <c r="BK9" s="317"/>
      <c r="BL9" s="209"/>
      <c r="BM9" s="19"/>
      <c r="BN9" s="312" t="s">
        <v>53</v>
      </c>
      <c r="BO9" s="317"/>
      <c r="BP9" s="338"/>
      <c r="BQ9" s="339"/>
      <c r="BR9" s="13" t="s">
        <v>74</v>
      </c>
      <c r="BS9" s="342">
        <v>0.435</v>
      </c>
      <c r="BT9" s="13" t="s">
        <v>1</v>
      </c>
      <c r="BU9" s="348">
        <v>21</v>
      </c>
      <c r="BX9" s="38"/>
      <c r="BZ9" s="51"/>
      <c r="CA9" s="36"/>
      <c r="CB9" s="36"/>
      <c r="CC9" s="36"/>
      <c r="CD9" s="36"/>
      <c r="CE9" s="354" t="s">
        <v>88</v>
      </c>
      <c r="CF9" s="36"/>
      <c r="CG9" s="36"/>
      <c r="CH9" s="36"/>
      <c r="CI9" s="36"/>
      <c r="CJ9" s="46"/>
    </row>
    <row r="10" spans="2:88" ht="21" customHeight="1" thickBot="1">
      <c r="B10" s="34"/>
      <c r="C10" s="53" t="s">
        <v>9</v>
      </c>
      <c r="D10" s="36"/>
      <c r="E10" s="36"/>
      <c r="F10" s="38"/>
      <c r="G10" s="54" t="s">
        <v>83</v>
      </c>
      <c r="H10" s="36"/>
      <c r="I10" s="36"/>
      <c r="J10" s="55" t="s">
        <v>10</v>
      </c>
      <c r="K10" s="182">
        <v>30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2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BF10" s="20"/>
      <c r="BG10" s="20"/>
      <c r="BJ10" s="215"/>
      <c r="BK10" s="52"/>
      <c r="BL10" s="16"/>
      <c r="BM10" s="216"/>
      <c r="BN10" s="18"/>
      <c r="BO10" s="17"/>
      <c r="BP10" s="18"/>
      <c r="BQ10" s="17"/>
      <c r="BR10" s="350" t="s">
        <v>57</v>
      </c>
      <c r="BS10" s="343">
        <v>21.124</v>
      </c>
      <c r="BT10" s="242"/>
      <c r="BU10" s="349"/>
      <c r="BX10" s="38"/>
      <c r="BZ10" s="34"/>
      <c r="CA10" s="53" t="s">
        <v>9</v>
      </c>
      <c r="CB10" s="36"/>
      <c r="CC10" s="36"/>
      <c r="CD10" s="38"/>
      <c r="CE10" s="54" t="s">
        <v>86</v>
      </c>
      <c r="CF10" s="36"/>
      <c r="CG10" s="36"/>
      <c r="CH10" s="55" t="s">
        <v>10</v>
      </c>
      <c r="CI10" s="182">
        <v>30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/>
      <c r="H11" s="36"/>
      <c r="I11" s="9"/>
      <c r="J11" s="55" t="s">
        <v>12</v>
      </c>
      <c r="K11" s="56" t="s">
        <v>98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8"/>
      <c r="AO11" s="199"/>
      <c r="AP11" s="198"/>
      <c r="AQ11" s="199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87</v>
      </c>
      <c r="CB11" s="36"/>
      <c r="CC11" s="36"/>
      <c r="CD11" s="38"/>
      <c r="CE11" s="54"/>
      <c r="CF11" s="36"/>
      <c r="CG11" s="9"/>
      <c r="CH11" s="55" t="s">
        <v>12</v>
      </c>
      <c r="CI11" s="56" t="s">
        <v>98</v>
      </c>
      <c r="CJ11" s="39"/>
    </row>
    <row r="12" spans="2:88" ht="21" customHeight="1" thickBot="1">
      <c r="B12" s="58"/>
      <c r="C12" s="59"/>
      <c r="D12" s="59"/>
      <c r="E12" s="59"/>
      <c r="F12" s="59"/>
      <c r="G12" s="306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08"/>
      <c r="T12" s="7"/>
      <c r="U12" s="7"/>
      <c r="V12" s="7"/>
      <c r="X12" s="16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08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06"/>
      <c r="CF12" s="59"/>
      <c r="CG12" s="59"/>
      <c r="CH12" s="59"/>
      <c r="CI12" s="59"/>
      <c r="CJ12" s="60"/>
    </row>
    <row r="13" spans="30:88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  <c r="CI13" s="62"/>
      <c r="CJ13" s="62"/>
    </row>
    <row r="14" spans="4:88" ht="18" customHeight="1">
      <c r="D14" s="164"/>
      <c r="E14" s="164"/>
      <c r="F14" s="164"/>
      <c r="G14" s="164"/>
      <c r="H14" s="164"/>
      <c r="I14" s="164"/>
      <c r="N14" s="228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29"/>
      <c r="BV14" s="61"/>
      <c r="BW14" s="61"/>
      <c r="BX14" s="61"/>
      <c r="BY14" s="62"/>
      <c r="BZ14" s="62"/>
      <c r="CA14" s="62"/>
      <c r="CB14" s="164"/>
      <c r="CC14" s="164"/>
      <c r="CD14" s="164"/>
      <c r="CE14" s="164"/>
      <c r="CF14" s="164"/>
      <c r="CG14" s="164"/>
      <c r="CH14" s="62"/>
      <c r="CI14" s="62"/>
      <c r="CJ14" s="62"/>
    </row>
    <row r="15" spans="4:86" ht="18" customHeight="1">
      <c r="D15" s="164"/>
      <c r="E15" s="164"/>
      <c r="F15" s="164"/>
      <c r="G15" s="164"/>
      <c r="H15" s="164"/>
      <c r="I15" s="164"/>
      <c r="S15" s="173"/>
      <c r="Y15" s="20"/>
      <c r="AD15" s="202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4"/>
      <c r="CC15" s="164"/>
      <c r="CD15" s="164"/>
      <c r="CE15" s="164"/>
      <c r="CF15" s="164"/>
      <c r="CG15" s="164"/>
      <c r="CH15" s="62"/>
    </row>
    <row r="16" spans="4:85" ht="18" customHeight="1">
      <c r="D16" s="165"/>
      <c r="E16" s="165"/>
      <c r="F16" s="165"/>
      <c r="G16" s="165"/>
      <c r="H16" s="165"/>
      <c r="I16" s="165"/>
      <c r="Q16" s="20"/>
      <c r="AL16" s="183"/>
      <c r="AO16" s="183"/>
      <c r="AU16" s="20"/>
      <c r="BA16" s="20"/>
      <c r="BO16" s="168"/>
      <c r="CA16" s="62"/>
      <c r="CB16" s="165"/>
      <c r="CC16" s="165"/>
      <c r="CD16" s="165"/>
      <c r="CE16" s="165"/>
      <c r="CF16" s="165"/>
      <c r="CG16" s="165"/>
    </row>
    <row r="17" spans="4:84" ht="18" customHeight="1">
      <c r="D17" s="166"/>
      <c r="E17" s="166"/>
      <c r="F17" s="53"/>
      <c r="G17" s="53"/>
      <c r="H17" s="166"/>
      <c r="I17" s="166"/>
      <c r="P17" s="187"/>
      <c r="S17" s="226"/>
      <c r="W17" s="184"/>
      <c r="Y17" s="227"/>
      <c r="BA17" s="163"/>
      <c r="BF17" s="309"/>
      <c r="BI17" s="168"/>
      <c r="CA17" s="161"/>
      <c r="CB17" s="166"/>
      <c r="CC17" s="166"/>
      <c r="CD17" s="53"/>
      <c r="CE17" s="53"/>
      <c r="CF17" s="166"/>
    </row>
    <row r="18" spans="4:84" ht="18" customHeight="1">
      <c r="D18" s="7"/>
      <c r="E18" s="284"/>
      <c r="F18" s="38"/>
      <c r="G18" s="38"/>
      <c r="H18" s="7"/>
      <c r="I18" s="284"/>
      <c r="J18" s="161"/>
      <c r="N18" s="161"/>
      <c r="V18" s="229"/>
      <c r="AV18" s="161"/>
      <c r="BI18" s="168"/>
      <c r="BN18" s="161"/>
      <c r="CA18" s="20"/>
      <c r="CB18" s="7"/>
      <c r="CC18" s="284"/>
      <c r="CD18" s="38"/>
      <c r="CE18" s="38"/>
      <c r="CF18" s="7"/>
    </row>
    <row r="19" spans="2:86" ht="18" customHeight="1">
      <c r="B19" s="67"/>
      <c r="D19" s="260"/>
      <c r="E19" s="257"/>
      <c r="F19" s="38"/>
      <c r="G19" s="38"/>
      <c r="H19" s="260"/>
      <c r="I19" s="257"/>
      <c r="J19" s="20"/>
      <c r="AM19" s="65"/>
      <c r="AN19" s="20"/>
      <c r="AV19" s="290"/>
      <c r="BI19" s="162"/>
      <c r="BL19" s="20"/>
      <c r="BN19" s="20"/>
      <c r="CB19" s="282"/>
      <c r="CC19" s="257"/>
      <c r="CD19" s="38"/>
      <c r="CF19" s="282"/>
      <c r="CG19" s="166"/>
      <c r="CH19" s="68" t="s">
        <v>74</v>
      </c>
    </row>
    <row r="20" spans="4:85" ht="18" customHeight="1">
      <c r="D20" s="260"/>
      <c r="E20" s="257"/>
      <c r="F20" s="38"/>
      <c r="G20" s="38"/>
      <c r="H20" s="260"/>
      <c r="AE20" s="186"/>
      <c r="AM20" s="178"/>
      <c r="BB20" s="20"/>
      <c r="BC20" s="20"/>
      <c r="BF20" s="20"/>
      <c r="BG20" s="20"/>
      <c r="BV20" s="232"/>
      <c r="CB20" s="282"/>
      <c r="CC20" s="257"/>
      <c r="CD20" s="38"/>
      <c r="CE20" s="38"/>
      <c r="CF20" s="282"/>
      <c r="CG20" s="284"/>
    </row>
    <row r="21" spans="3:88" ht="18" customHeight="1">
      <c r="C21" s="225"/>
      <c r="D21" s="271"/>
      <c r="E21" s="283"/>
      <c r="F21" s="38"/>
      <c r="G21" s="38"/>
      <c r="H21" s="269"/>
      <c r="I21" s="283"/>
      <c r="AM21" s="20"/>
      <c r="AN21" s="20"/>
      <c r="AP21" s="20"/>
      <c r="BB21" s="163"/>
      <c r="BL21" s="173"/>
      <c r="BO21" s="161"/>
      <c r="BP21" s="161"/>
      <c r="BU21" s="164"/>
      <c r="CA21" s="247"/>
      <c r="CB21" s="269"/>
      <c r="CC21" s="283"/>
      <c r="CD21" s="38"/>
      <c r="CE21" s="38"/>
      <c r="CG21" s="257"/>
      <c r="CJ21" s="67"/>
    </row>
    <row r="22" spans="4:85" ht="18" customHeight="1">
      <c r="D22" s="38"/>
      <c r="E22" s="38"/>
      <c r="F22" s="38"/>
      <c r="G22" s="38"/>
      <c r="H22" s="38"/>
      <c r="I22" s="38"/>
      <c r="P22" s="161"/>
      <c r="S22" s="229" t="s">
        <v>67</v>
      </c>
      <c r="V22" s="290"/>
      <c r="AJ22" s="20"/>
      <c r="AP22" s="20"/>
      <c r="AU22" s="173"/>
      <c r="AX22" s="173"/>
      <c r="BE22" s="181"/>
      <c r="BI22" s="177"/>
      <c r="BL22" s="20"/>
      <c r="BM22" s="173"/>
      <c r="BO22" s="20"/>
      <c r="BP22" s="20"/>
      <c r="BS22" s="290"/>
      <c r="BT22" s="229" t="s">
        <v>68</v>
      </c>
      <c r="BV22" s="161"/>
      <c r="CB22" s="38"/>
      <c r="CC22" s="38"/>
      <c r="CD22" s="38"/>
      <c r="CF22" s="38"/>
      <c r="CG22" s="38"/>
    </row>
    <row r="23" spans="8:88" ht="18" customHeight="1">
      <c r="H23" s="62"/>
      <c r="I23" s="62"/>
      <c r="J23" s="161"/>
      <c r="M23" s="230"/>
      <c r="P23" s="161"/>
      <c r="Q23" s="191"/>
      <c r="V23" s="20"/>
      <c r="W23" s="20"/>
      <c r="AF23" s="20"/>
      <c r="AH23" s="310"/>
      <c r="AJ23" s="20"/>
      <c r="AM23" s="184"/>
      <c r="AS23" s="20"/>
      <c r="AU23" s="20"/>
      <c r="AX23" s="20"/>
      <c r="BC23" s="20"/>
      <c r="BJ23" s="310"/>
      <c r="BK23" s="20"/>
      <c r="BL23" s="163"/>
      <c r="BQ23" s="20"/>
      <c r="BS23" s="20"/>
      <c r="BZ23" s="168"/>
      <c r="CA23" s="272"/>
      <c r="CC23" s="164"/>
      <c r="CF23" s="62"/>
      <c r="CG23" s="62"/>
      <c r="CI23" s="62"/>
      <c r="CJ23" s="62"/>
    </row>
    <row r="24" spans="4:86" ht="18" customHeight="1">
      <c r="D24" s="200"/>
      <c r="G24" s="164"/>
      <c r="H24" s="62"/>
      <c r="N24" s="161"/>
      <c r="O24" s="161"/>
      <c r="P24" s="20"/>
      <c r="Q24" s="161"/>
      <c r="T24" s="20"/>
      <c r="U24" s="184"/>
      <c r="W24" s="184"/>
      <c r="Y24" s="226"/>
      <c r="AI24" s="184"/>
      <c r="AM24" s="20"/>
      <c r="AN24" s="20"/>
      <c r="AP24" s="20"/>
      <c r="BN24" s="20"/>
      <c r="BP24" s="177"/>
      <c r="BR24" s="161"/>
      <c r="BZ24" s="169"/>
      <c r="CH24" s="68"/>
    </row>
    <row r="25" spans="6:82" ht="18" customHeight="1">
      <c r="F25" s="164"/>
      <c r="G25" s="165"/>
      <c r="H25" s="62"/>
      <c r="J25" s="20"/>
      <c r="N25" s="20"/>
      <c r="O25" s="20"/>
      <c r="Q25" s="20"/>
      <c r="S25" s="161"/>
      <c r="U25" s="161"/>
      <c r="V25" s="161"/>
      <c r="W25" s="161">
        <v>3</v>
      </c>
      <c r="Y25" s="292"/>
      <c r="AA25" s="307"/>
      <c r="AG25" s="20"/>
      <c r="AJ25" s="20"/>
      <c r="BG25" s="20"/>
      <c r="BH25" s="20"/>
      <c r="BN25" s="161"/>
      <c r="BO25" s="161">
        <v>7</v>
      </c>
      <c r="BQ25" s="168"/>
      <c r="BR25" s="20"/>
      <c r="BS25" s="173"/>
      <c r="BU25" s="20"/>
      <c r="BY25" s="20"/>
      <c r="CD25" s="62"/>
    </row>
    <row r="26" spans="6:82" ht="18" customHeight="1">
      <c r="F26" s="164"/>
      <c r="H26" s="62"/>
      <c r="N26" s="161"/>
      <c r="Q26" s="20"/>
      <c r="S26" s="184"/>
      <c r="T26" s="161"/>
      <c r="V26" s="20"/>
      <c r="W26" s="20"/>
      <c r="AA26" s="20"/>
      <c r="AG26" s="163"/>
      <c r="AP26" s="20"/>
      <c r="AS26" s="20"/>
      <c r="BC26" s="20"/>
      <c r="BH26" s="161"/>
      <c r="BL26" s="20"/>
      <c r="BM26" s="20"/>
      <c r="BO26" s="20"/>
      <c r="BP26" s="161"/>
      <c r="BR26" s="20"/>
      <c r="BS26" s="20"/>
      <c r="BY26" s="161"/>
      <c r="CD26" s="62"/>
    </row>
    <row r="27" spans="1:89" ht="18" customHeight="1">
      <c r="A27" s="67"/>
      <c r="F27" s="259"/>
      <c r="G27" s="274"/>
      <c r="H27" s="166"/>
      <c r="P27" s="163"/>
      <c r="R27" s="20"/>
      <c r="T27" s="20"/>
      <c r="V27" s="20"/>
      <c r="AP27" s="20"/>
      <c r="BB27" s="66"/>
      <c r="BF27" s="20"/>
      <c r="BH27" s="231"/>
      <c r="BP27" s="20"/>
      <c r="BQ27" s="308"/>
      <c r="BX27" s="62"/>
      <c r="BY27" s="20"/>
      <c r="CE27" s="68" t="s">
        <v>1</v>
      </c>
      <c r="CF27" s="62"/>
      <c r="CG27" s="166"/>
      <c r="CK27" s="67"/>
    </row>
    <row r="28" spans="1:85" ht="18" customHeight="1">
      <c r="A28" s="67"/>
      <c r="F28" s="259"/>
      <c r="G28" s="164"/>
      <c r="H28" s="271"/>
      <c r="R28" s="161">
        <v>1</v>
      </c>
      <c r="Y28" s="20"/>
      <c r="Z28" s="20"/>
      <c r="BC28" s="20"/>
      <c r="BF28" s="161"/>
      <c r="BG28" s="20"/>
      <c r="BH28" s="20"/>
      <c r="BK28" s="232"/>
      <c r="BS28" s="161">
        <v>8</v>
      </c>
      <c r="BT28" s="161">
        <v>9</v>
      </c>
      <c r="BX28" s="20"/>
      <c r="BY28" s="161"/>
      <c r="BZ28" s="161"/>
      <c r="CD28" s="62"/>
      <c r="CF28" s="62"/>
      <c r="CG28" s="270"/>
    </row>
    <row r="29" spans="1:89" ht="18" customHeight="1">
      <c r="A29" s="67"/>
      <c r="B29" s="67"/>
      <c r="F29" s="263"/>
      <c r="G29" s="164"/>
      <c r="H29" s="263"/>
      <c r="K29" s="20"/>
      <c r="M29" s="161"/>
      <c r="R29" s="20"/>
      <c r="T29" s="232"/>
      <c r="V29" s="20"/>
      <c r="Y29" s="20"/>
      <c r="AS29" s="65"/>
      <c r="BC29" s="20"/>
      <c r="BH29" s="20"/>
      <c r="BK29" s="232"/>
      <c r="BO29" s="20"/>
      <c r="BQ29" s="20"/>
      <c r="BS29" s="20"/>
      <c r="BT29" s="20"/>
      <c r="BX29" s="161"/>
      <c r="BY29" s="20"/>
      <c r="BZ29" s="20"/>
      <c r="CD29" s="62"/>
      <c r="CE29" s="20"/>
      <c r="CF29" s="62"/>
      <c r="CG29" s="270"/>
      <c r="CJ29" s="67"/>
      <c r="CK29" s="67"/>
    </row>
    <row r="30" spans="6:85" ht="18" customHeight="1">
      <c r="F30" s="264"/>
      <c r="G30" s="38"/>
      <c r="H30" s="248"/>
      <c r="J30" s="20"/>
      <c r="K30" s="274"/>
      <c r="L30" s="188"/>
      <c r="M30" s="188"/>
      <c r="N30" s="192"/>
      <c r="O30" s="169"/>
      <c r="S30" s="20"/>
      <c r="V30" s="161">
        <v>2</v>
      </c>
      <c r="AN30" s="161"/>
      <c r="AO30" s="161"/>
      <c r="AT30" s="178"/>
      <c r="BC30" s="20"/>
      <c r="BK30" s="161"/>
      <c r="BN30" s="20"/>
      <c r="BO30" s="161">
        <v>6</v>
      </c>
      <c r="BQ30" s="192"/>
      <c r="BR30" s="20"/>
      <c r="BS30" s="163"/>
      <c r="BV30" s="20"/>
      <c r="BW30" s="291"/>
      <c r="BY30" s="161"/>
      <c r="BZ30" s="20"/>
      <c r="CD30" s="166"/>
      <c r="CE30" s="274"/>
      <c r="CF30" s="166"/>
      <c r="CG30" s="167"/>
    </row>
    <row r="31" spans="4:85" ht="18" customHeight="1">
      <c r="D31" s="243" t="s">
        <v>0</v>
      </c>
      <c r="F31" s="261"/>
      <c r="G31" s="38"/>
      <c r="H31" s="261"/>
      <c r="K31" s="164"/>
      <c r="L31" s="20"/>
      <c r="P31" s="168"/>
      <c r="Q31" s="161"/>
      <c r="S31" s="231"/>
      <c r="T31" s="174"/>
      <c r="Z31" s="65"/>
      <c r="AG31" s="20"/>
      <c r="AJ31" s="20"/>
      <c r="AN31" s="20"/>
      <c r="AO31" s="20"/>
      <c r="AX31" s="20"/>
      <c r="BD31" s="20"/>
      <c r="BE31" s="20"/>
      <c r="BG31" s="20"/>
      <c r="BH31" s="230"/>
      <c r="BM31" s="185"/>
      <c r="BO31" s="20"/>
      <c r="BR31" s="324"/>
      <c r="BS31" s="185"/>
      <c r="BU31" s="161"/>
      <c r="BW31" s="206"/>
      <c r="BX31" s="62"/>
      <c r="CD31" s="271"/>
      <c r="CE31" s="164"/>
      <c r="CF31" s="271"/>
      <c r="CG31" s="167"/>
    </row>
    <row r="32" spans="6:85" ht="18" customHeight="1">
      <c r="F32" s="261"/>
      <c r="G32" s="20"/>
      <c r="H32" s="261"/>
      <c r="J32" s="20"/>
      <c r="K32" s="164"/>
      <c r="L32" s="168"/>
      <c r="O32" s="20"/>
      <c r="Q32" s="20"/>
      <c r="R32" s="192"/>
      <c r="U32" s="20"/>
      <c r="V32" s="20"/>
      <c r="W32" s="20"/>
      <c r="AF32" s="20"/>
      <c r="AS32" s="20"/>
      <c r="AU32" s="161"/>
      <c r="BC32" s="20"/>
      <c r="BE32" s="20"/>
      <c r="BF32" s="20"/>
      <c r="BK32" s="20"/>
      <c r="BM32" s="20"/>
      <c r="BN32" s="20"/>
      <c r="BQ32" s="20"/>
      <c r="BR32" s="20"/>
      <c r="BU32" s="20"/>
      <c r="BW32" s="62"/>
      <c r="CD32" s="271"/>
      <c r="CE32" s="164"/>
      <c r="CF32" s="271"/>
      <c r="CG32" s="38"/>
    </row>
    <row r="33" spans="6:84" ht="18" customHeight="1">
      <c r="F33" s="183"/>
      <c r="G33" s="266"/>
      <c r="H33" s="261"/>
      <c r="I33" s="265"/>
      <c r="J33" s="163"/>
      <c r="O33" s="164"/>
      <c r="U33" s="392">
        <v>20.521</v>
      </c>
      <c r="W33" s="161"/>
      <c r="X33" s="161"/>
      <c r="AF33" s="163">
        <v>4</v>
      </c>
      <c r="AO33" s="185"/>
      <c r="AX33" s="356"/>
      <c r="BE33" s="163">
        <v>5</v>
      </c>
      <c r="BF33" s="161"/>
      <c r="BH33" s="20"/>
      <c r="BI33" s="161"/>
      <c r="BK33" s="20"/>
      <c r="BM33" s="185"/>
      <c r="BN33" s="20"/>
      <c r="BP33" s="292"/>
      <c r="BR33" s="161"/>
      <c r="BS33" s="20"/>
      <c r="BT33" s="357">
        <v>20.84</v>
      </c>
      <c r="BU33" s="161"/>
      <c r="CC33" s="38"/>
      <c r="CD33" s="260"/>
      <c r="CE33" s="38"/>
      <c r="CF33" s="260"/>
    </row>
    <row r="34" spans="6:84" ht="18" customHeight="1">
      <c r="F34" s="267"/>
      <c r="G34" s="257"/>
      <c r="H34" s="267"/>
      <c r="I34" s="257"/>
      <c r="L34" s="77"/>
      <c r="P34" s="169"/>
      <c r="Q34" s="273"/>
      <c r="S34" s="168"/>
      <c r="U34" s="168"/>
      <c r="AA34" s="20"/>
      <c r="AY34" s="20"/>
      <c r="BD34" s="20"/>
      <c r="BE34" s="20"/>
      <c r="BG34" s="20"/>
      <c r="BI34" s="188"/>
      <c r="BM34" s="173"/>
      <c r="BN34" s="170"/>
      <c r="BO34" s="163"/>
      <c r="BP34" s="20"/>
      <c r="BQ34" s="232"/>
      <c r="BR34" s="323"/>
      <c r="BS34" s="163"/>
      <c r="CC34" s="38"/>
      <c r="CD34" s="260"/>
      <c r="CE34" s="38"/>
      <c r="CF34" s="260"/>
    </row>
    <row r="35" spans="6:84" ht="18" customHeight="1">
      <c r="F35" s="267"/>
      <c r="G35" s="257"/>
      <c r="H35" s="262"/>
      <c r="I35" s="268"/>
      <c r="V35" s="20"/>
      <c r="W35" s="171"/>
      <c r="AV35" s="355" t="s">
        <v>90</v>
      </c>
      <c r="AY35" s="163"/>
      <c r="BK35" s="78"/>
      <c r="BM35" s="20"/>
      <c r="BN35" s="180"/>
      <c r="BP35" s="62"/>
      <c r="BQ35" s="20"/>
      <c r="CC35" s="38"/>
      <c r="CD35" s="38"/>
      <c r="CE35" s="38"/>
      <c r="CF35" s="38"/>
    </row>
    <row r="36" spans="6:78" ht="18" customHeight="1">
      <c r="F36" s="267"/>
      <c r="G36" s="257"/>
      <c r="H36" s="267"/>
      <c r="I36" s="257"/>
      <c r="S36" s="308"/>
      <c r="U36" s="308"/>
      <c r="AO36" s="20"/>
      <c r="AP36" s="273"/>
      <c r="AR36" s="20"/>
      <c r="BD36" s="20"/>
      <c r="BI36" s="231"/>
      <c r="BK36" s="78"/>
      <c r="BM36" s="163"/>
      <c r="BP36" s="161"/>
      <c r="BQ36" s="20"/>
      <c r="BX36" s="62"/>
      <c r="BZ36" s="183"/>
    </row>
    <row r="37" spans="26:69" ht="18" customHeight="1">
      <c r="Z37" s="203"/>
      <c r="AA37" s="246"/>
      <c r="AB37" s="188"/>
      <c r="AG37" s="20"/>
      <c r="AO37" s="188"/>
      <c r="AR37" s="163"/>
      <c r="BB37" s="173"/>
      <c r="BD37" s="163"/>
      <c r="BM37" s="273"/>
      <c r="BQ37" s="161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6"/>
    </row>
    <row r="39" ht="18" customHeight="1">
      <c r="AY39" s="163"/>
    </row>
    <row r="40" spans="8:51" ht="18" customHeight="1">
      <c r="H40" s="20"/>
      <c r="U40" s="77"/>
      <c r="AC40" s="201"/>
      <c r="AJ40" s="20"/>
      <c r="AY40" s="20"/>
    </row>
    <row r="41" spans="8:61" ht="18" customHeight="1">
      <c r="H41" s="20"/>
      <c r="AE41" s="20"/>
      <c r="AF41" s="62"/>
      <c r="BI41" s="187"/>
    </row>
    <row r="42" ht="18" customHeight="1">
      <c r="AU42" s="192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32:77" ht="18" customHeight="1">
      <c r="AF44" s="164"/>
      <c r="AG44" s="164"/>
      <c r="AH44" s="164"/>
      <c r="AJ44" s="164"/>
      <c r="AK44" s="164"/>
      <c r="AL44" s="164"/>
      <c r="AM44" s="164"/>
      <c r="AN44" s="164"/>
      <c r="AO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J44" s="61"/>
      <c r="BK44" s="61"/>
      <c r="BY44" s="360"/>
    </row>
    <row r="45" spans="18:88" ht="18" customHeight="1">
      <c r="R45" s="164"/>
      <c r="S45" s="164"/>
      <c r="T45" s="164"/>
      <c r="U45" s="164"/>
      <c r="V45" s="164"/>
      <c r="W45" s="164"/>
      <c r="X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J45" s="164"/>
      <c r="BK45" s="164"/>
      <c r="CD45" s="164"/>
      <c r="CE45" s="164"/>
      <c r="CF45" s="164"/>
      <c r="CG45" s="164"/>
      <c r="CH45" s="164"/>
      <c r="CI45" s="164"/>
      <c r="CJ45" s="164"/>
    </row>
    <row r="46" spans="11:88" ht="18" customHeight="1">
      <c r="K46" s="61"/>
      <c r="L46" s="61"/>
      <c r="M46" s="61"/>
      <c r="N46" s="61"/>
      <c r="O46" s="61"/>
      <c r="P46" s="61"/>
      <c r="Q46" s="61"/>
      <c r="R46" s="164"/>
      <c r="S46" s="164"/>
      <c r="T46" s="164"/>
      <c r="U46" s="164"/>
      <c r="V46" s="164"/>
      <c r="W46" s="164"/>
      <c r="X46" s="164"/>
      <c r="AA46" s="164"/>
      <c r="AB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S46" s="63" t="s">
        <v>18</v>
      </c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J46" s="164"/>
      <c r="BK46" s="164"/>
      <c r="BW46" s="61"/>
      <c r="BX46" s="61"/>
      <c r="BY46" s="61"/>
      <c r="BZ46" s="61"/>
      <c r="CA46" s="61"/>
      <c r="CB46" s="61"/>
      <c r="CC46" s="61"/>
      <c r="CD46" s="164"/>
      <c r="CE46" s="164"/>
      <c r="CF46" s="164"/>
      <c r="CG46" s="164"/>
      <c r="CH46" s="164"/>
      <c r="CI46" s="164"/>
      <c r="CJ46" s="164"/>
    </row>
    <row r="47" spans="2:88" ht="21" customHeight="1" thickBot="1">
      <c r="B47" s="361" t="s">
        <v>20</v>
      </c>
      <c r="C47" s="362" t="s">
        <v>26</v>
      </c>
      <c r="D47" s="362" t="s">
        <v>27</v>
      </c>
      <c r="E47" s="362" t="s">
        <v>28</v>
      </c>
      <c r="F47" s="363" t="s">
        <v>29</v>
      </c>
      <c r="G47" s="364"/>
      <c r="H47" s="362" t="s">
        <v>20</v>
      </c>
      <c r="I47" s="362" t="s">
        <v>26</v>
      </c>
      <c r="J47" s="365" t="s">
        <v>29</v>
      </c>
      <c r="K47" s="362" t="s">
        <v>28</v>
      </c>
      <c r="L47" s="366" t="s">
        <v>29</v>
      </c>
      <c r="M47" s="364"/>
      <c r="N47" s="362" t="s">
        <v>20</v>
      </c>
      <c r="O47" s="362" t="s">
        <v>26</v>
      </c>
      <c r="P47" s="365" t="s">
        <v>29</v>
      </c>
      <c r="Q47" s="362" t="s">
        <v>28</v>
      </c>
      <c r="R47" s="368" t="s">
        <v>29</v>
      </c>
      <c r="S47" s="7"/>
      <c r="T47" s="43"/>
      <c r="U47" s="43"/>
      <c r="V47" s="43"/>
      <c r="W47" s="43"/>
      <c r="X47" s="43"/>
      <c r="AA47" s="164"/>
      <c r="AB47" s="164"/>
      <c r="AF47" s="251"/>
      <c r="AG47" s="251"/>
      <c r="AH47" s="43"/>
      <c r="AI47" s="43"/>
      <c r="AJ47" s="251"/>
      <c r="AK47" s="252"/>
      <c r="AL47" s="252"/>
      <c r="AM47" s="251"/>
      <c r="AN47" s="252"/>
      <c r="AO47" s="252"/>
      <c r="AS47" s="64" t="s">
        <v>37</v>
      </c>
      <c r="AV47" s="251"/>
      <c r="AW47" s="251"/>
      <c r="AX47" s="43"/>
      <c r="AY47" s="43"/>
      <c r="AZ47" s="251"/>
      <c r="BA47" s="252"/>
      <c r="BB47" s="252"/>
      <c r="BC47" s="251"/>
      <c r="BD47" s="252"/>
      <c r="BE47" s="252"/>
      <c r="BJ47" s="251"/>
      <c r="BK47" s="251"/>
      <c r="BN47" s="43"/>
      <c r="BO47" s="43"/>
      <c r="BP47" s="43"/>
      <c r="BQ47" s="43"/>
      <c r="BR47" s="43"/>
      <c r="BS47" s="7"/>
      <c r="BT47" s="361" t="s">
        <v>20</v>
      </c>
      <c r="BU47" s="362" t="s">
        <v>26</v>
      </c>
      <c r="BV47" s="365" t="s">
        <v>29</v>
      </c>
      <c r="BW47" s="362" t="s">
        <v>28</v>
      </c>
      <c r="BX47" s="366" t="s">
        <v>29</v>
      </c>
      <c r="BY47" s="364"/>
      <c r="BZ47" s="362" t="s">
        <v>20</v>
      </c>
      <c r="CA47" s="362" t="s">
        <v>26</v>
      </c>
      <c r="CB47" s="365" t="s">
        <v>29</v>
      </c>
      <c r="CC47" s="362" t="s">
        <v>28</v>
      </c>
      <c r="CD47" s="365" t="s">
        <v>29</v>
      </c>
      <c r="CE47" s="367"/>
      <c r="CF47" s="362" t="s">
        <v>20</v>
      </c>
      <c r="CG47" s="362" t="s">
        <v>26</v>
      </c>
      <c r="CH47" s="365" t="s">
        <v>29</v>
      </c>
      <c r="CI47" s="362" t="s">
        <v>28</v>
      </c>
      <c r="CJ47" s="368" t="s">
        <v>29</v>
      </c>
    </row>
    <row r="48" spans="2:88" ht="21" customHeight="1" thickTop="1">
      <c r="B48" s="71"/>
      <c r="C48" s="4"/>
      <c r="D48" s="4"/>
      <c r="E48" s="4"/>
      <c r="F48" s="3"/>
      <c r="G48" s="4"/>
      <c r="H48" s="3"/>
      <c r="I48" s="4"/>
      <c r="J48" s="3" t="s">
        <v>92</v>
      </c>
      <c r="K48" s="4"/>
      <c r="L48" s="4"/>
      <c r="M48" s="3"/>
      <c r="N48" s="3"/>
      <c r="O48" s="4"/>
      <c r="P48" s="3"/>
      <c r="Q48" s="4"/>
      <c r="R48" s="5"/>
      <c r="S48" s="38"/>
      <c r="T48" s="43"/>
      <c r="U48" s="38"/>
      <c r="V48" s="43"/>
      <c r="W48" s="38"/>
      <c r="X48" s="38"/>
      <c r="AA48" s="258"/>
      <c r="AB48" s="258"/>
      <c r="AF48" s="248"/>
      <c r="AG48" s="7"/>
      <c r="AH48" s="166"/>
      <c r="AI48" s="249"/>
      <c r="AJ48" s="166"/>
      <c r="AK48" s="166"/>
      <c r="AL48" s="249"/>
      <c r="AM48" s="249"/>
      <c r="AN48" s="7"/>
      <c r="AO48" s="248"/>
      <c r="AS48" s="64" t="s">
        <v>44</v>
      </c>
      <c r="AV48" s="248"/>
      <c r="AW48" s="7"/>
      <c r="AX48" s="166"/>
      <c r="AY48" s="249"/>
      <c r="AZ48" s="166"/>
      <c r="BA48" s="166"/>
      <c r="BB48" s="249"/>
      <c r="BC48" s="249"/>
      <c r="BD48" s="7"/>
      <c r="BE48" s="248"/>
      <c r="BJ48" s="248"/>
      <c r="BK48" s="7"/>
      <c r="BN48" s="7"/>
      <c r="BO48" s="38"/>
      <c r="BP48" s="38"/>
      <c r="BQ48" s="38"/>
      <c r="BR48" s="43"/>
      <c r="BS48" s="38"/>
      <c r="BT48" s="322"/>
      <c r="BU48" s="4"/>
      <c r="BV48" s="3"/>
      <c r="BW48" s="4"/>
      <c r="BX48" s="4"/>
      <c r="BY48" s="3"/>
      <c r="BZ48" s="3"/>
      <c r="CA48" s="4"/>
      <c r="CB48" s="3" t="s">
        <v>91</v>
      </c>
      <c r="CC48" s="4"/>
      <c r="CD48" s="4"/>
      <c r="CE48" s="4"/>
      <c r="CF48" s="3"/>
      <c r="CG48" s="4"/>
      <c r="CH48" s="3"/>
      <c r="CI48" s="4"/>
      <c r="CJ48" s="5"/>
    </row>
    <row r="49" spans="2:88" ht="21" customHeight="1">
      <c r="B49" s="179"/>
      <c r="C49" s="72"/>
      <c r="D49" s="72"/>
      <c r="E49" s="72"/>
      <c r="F49" s="7"/>
      <c r="G49" s="369"/>
      <c r="H49" s="370"/>
      <c r="I49" s="75"/>
      <c r="J49" s="73"/>
      <c r="K49" s="74"/>
      <c r="L49" s="287"/>
      <c r="M49" s="371"/>
      <c r="N49" s="370"/>
      <c r="O49" s="75"/>
      <c r="P49" s="73"/>
      <c r="Q49" s="74"/>
      <c r="R49" s="387"/>
      <c r="S49" s="7"/>
      <c r="T49" s="359"/>
      <c r="U49" s="358"/>
      <c r="V49" s="250"/>
      <c r="W49" s="254"/>
      <c r="X49" s="7"/>
      <c r="AA49" s="248"/>
      <c r="AB49" s="7"/>
      <c r="AF49" s="253"/>
      <c r="AG49" s="254"/>
      <c r="AH49" s="250"/>
      <c r="AI49" s="254"/>
      <c r="AJ49" s="7"/>
      <c r="AK49" s="255"/>
      <c r="AL49" s="248"/>
      <c r="AM49" s="164"/>
      <c r="AN49" s="248"/>
      <c r="AO49" s="164"/>
      <c r="AV49" s="253"/>
      <c r="AW49" s="254"/>
      <c r="AX49" s="250"/>
      <c r="AY49" s="254"/>
      <c r="AZ49" s="7"/>
      <c r="BA49" s="255"/>
      <c r="BB49" s="248"/>
      <c r="BC49" s="164"/>
      <c r="BD49" s="248"/>
      <c r="BE49" s="164"/>
      <c r="BJ49" s="256"/>
      <c r="BK49" s="257"/>
      <c r="BN49" s="7"/>
      <c r="BO49" s="7"/>
      <c r="BP49" s="7"/>
      <c r="BQ49" s="7"/>
      <c r="BR49" s="7"/>
      <c r="BS49" s="7"/>
      <c r="BT49" s="294"/>
      <c r="BU49" s="75"/>
      <c r="BV49" s="73"/>
      <c r="BW49" s="74"/>
      <c r="BX49" s="287"/>
      <c r="BY49" s="371"/>
      <c r="BZ49" s="370"/>
      <c r="CA49" s="75"/>
      <c r="CB49" s="73"/>
      <c r="CC49" s="74"/>
      <c r="CD49" s="372"/>
      <c r="CE49" s="373"/>
      <c r="CF49" s="370"/>
      <c r="CG49" s="75"/>
      <c r="CH49" s="73"/>
      <c r="CI49" s="74"/>
      <c r="CJ49" s="374"/>
    </row>
    <row r="50" spans="2:88" ht="21" customHeight="1">
      <c r="B50" s="294"/>
      <c r="C50" s="75"/>
      <c r="D50" s="73"/>
      <c r="E50" s="74"/>
      <c r="F50" s="9"/>
      <c r="G50" s="375"/>
      <c r="H50" s="386">
        <v>2</v>
      </c>
      <c r="I50" s="12">
        <v>20.523</v>
      </c>
      <c r="J50" s="73">
        <v>42</v>
      </c>
      <c r="K50" s="74">
        <f>I50+J50*0.001</f>
        <v>20.565</v>
      </c>
      <c r="L50" s="287" t="s">
        <v>43</v>
      </c>
      <c r="M50" s="375"/>
      <c r="N50" s="376"/>
      <c r="O50" s="74"/>
      <c r="P50" s="73"/>
      <c r="Q50" s="74"/>
      <c r="R50" s="374"/>
      <c r="S50" s="38"/>
      <c r="T50" s="320"/>
      <c r="U50" s="254"/>
      <c r="V50" s="250"/>
      <c r="W50" s="254"/>
      <c r="X50" s="7"/>
      <c r="AA50" s="164"/>
      <c r="AB50" s="248"/>
      <c r="AF50" s="253"/>
      <c r="AG50" s="254"/>
      <c r="AH50" s="250"/>
      <c r="AI50" s="254"/>
      <c r="AJ50" s="7"/>
      <c r="AK50" s="255"/>
      <c r="AL50" s="7"/>
      <c r="AM50" s="164"/>
      <c r="AN50" s="253"/>
      <c r="AO50" s="164"/>
      <c r="AS50" s="69" t="s">
        <v>19</v>
      </c>
      <c r="AV50" s="253"/>
      <c r="AW50" s="254"/>
      <c r="AX50" s="250"/>
      <c r="AY50" s="254"/>
      <c r="AZ50" s="7"/>
      <c r="BA50" s="255"/>
      <c r="BB50" s="7"/>
      <c r="BC50" s="164"/>
      <c r="BD50" s="253"/>
      <c r="BE50" s="164"/>
      <c r="BJ50" s="253"/>
      <c r="BK50" s="254"/>
      <c r="BN50" s="320"/>
      <c r="BO50" s="254"/>
      <c r="BP50" s="250"/>
      <c r="BQ50" s="254"/>
      <c r="BR50" s="7"/>
      <c r="BS50" s="38"/>
      <c r="BT50" s="288">
        <v>5</v>
      </c>
      <c r="BU50" s="74">
        <v>20.746</v>
      </c>
      <c r="BV50" s="73">
        <v>37</v>
      </c>
      <c r="BW50" s="74">
        <f>BU50+BV50*0.001</f>
        <v>20.782999999999998</v>
      </c>
      <c r="BX50" s="287" t="s">
        <v>43</v>
      </c>
      <c r="BY50" s="375"/>
      <c r="BZ50" s="386">
        <v>7</v>
      </c>
      <c r="CA50" s="12">
        <v>20.81</v>
      </c>
      <c r="CB50" s="73">
        <v>-42</v>
      </c>
      <c r="CC50" s="74">
        <f>CA50+CB50*0.001</f>
        <v>20.767999999999997</v>
      </c>
      <c r="CD50" s="287" t="s">
        <v>43</v>
      </c>
      <c r="CE50" s="375"/>
      <c r="CF50" s="370">
        <v>9</v>
      </c>
      <c r="CG50" s="75">
        <v>20.84</v>
      </c>
      <c r="CH50" s="73">
        <v>51</v>
      </c>
      <c r="CI50" s="74">
        <f>CG50+CH50*0.001</f>
        <v>20.891</v>
      </c>
      <c r="CJ50" s="374" t="s">
        <v>43</v>
      </c>
    </row>
    <row r="51" spans="2:88" ht="21" customHeight="1">
      <c r="B51" s="294">
        <v>1</v>
      </c>
      <c r="C51" s="75">
        <v>20.496</v>
      </c>
      <c r="D51" s="73">
        <v>51</v>
      </c>
      <c r="E51" s="74">
        <f>C51+D51*0.001</f>
        <v>20.546999999999997</v>
      </c>
      <c r="F51" s="9" t="s">
        <v>43</v>
      </c>
      <c r="G51" s="375"/>
      <c r="H51" s="386"/>
      <c r="I51" s="12"/>
      <c r="J51" s="73"/>
      <c r="K51" s="74"/>
      <c r="L51" s="287"/>
      <c r="M51" s="375"/>
      <c r="N51" s="376">
        <v>4</v>
      </c>
      <c r="O51" s="74">
        <v>20.584</v>
      </c>
      <c r="P51" s="73">
        <v>-42</v>
      </c>
      <c r="Q51" s="74">
        <f>O51+P51*0.001</f>
        <v>20.541999999999998</v>
      </c>
      <c r="R51" s="374" t="s">
        <v>43</v>
      </c>
      <c r="S51" s="38"/>
      <c r="T51" s="320"/>
      <c r="U51" s="254"/>
      <c r="V51" s="250"/>
      <c r="W51" s="254"/>
      <c r="X51" s="7"/>
      <c r="AA51" s="164"/>
      <c r="AB51" s="253"/>
      <c r="AF51" s="253"/>
      <c r="AG51" s="254"/>
      <c r="AH51" s="250"/>
      <c r="AI51" s="254"/>
      <c r="AJ51" s="7"/>
      <c r="AK51" s="255"/>
      <c r="AL51" s="7"/>
      <c r="AM51" s="164"/>
      <c r="AN51" s="253"/>
      <c r="AO51" s="164"/>
      <c r="AS51" s="64" t="s">
        <v>55</v>
      </c>
      <c r="AV51" s="253"/>
      <c r="AW51" s="254"/>
      <c r="AX51" s="250"/>
      <c r="AY51" s="254"/>
      <c r="AZ51" s="7"/>
      <c r="BA51" s="255"/>
      <c r="BB51" s="7"/>
      <c r="BC51" s="164"/>
      <c r="BD51" s="253"/>
      <c r="BE51" s="164"/>
      <c r="BJ51" s="253"/>
      <c r="BK51" s="254"/>
      <c r="BN51" s="320"/>
      <c r="BO51" s="254"/>
      <c r="BP51" s="250"/>
      <c r="BQ51" s="254"/>
      <c r="BR51" s="7"/>
      <c r="BS51" s="38"/>
      <c r="BT51" s="390"/>
      <c r="BU51" s="12"/>
      <c r="BV51" s="73"/>
      <c r="BW51" s="74"/>
      <c r="BX51" s="287"/>
      <c r="BY51" s="375"/>
      <c r="BZ51" s="377"/>
      <c r="CA51" s="12"/>
      <c r="CB51" s="73"/>
      <c r="CC51" s="74"/>
      <c r="CD51" s="287"/>
      <c r="CE51" s="375"/>
      <c r="CF51" s="370"/>
      <c r="CG51" s="75"/>
      <c r="CH51" s="73"/>
      <c r="CI51" s="74"/>
      <c r="CJ51" s="374"/>
    </row>
    <row r="52" spans="2:88" ht="21" customHeight="1">
      <c r="B52" s="294"/>
      <c r="C52" s="75"/>
      <c r="D52" s="73"/>
      <c r="E52" s="74"/>
      <c r="F52" s="9"/>
      <c r="G52" s="375"/>
      <c r="H52" s="386">
        <v>3</v>
      </c>
      <c r="I52" s="12">
        <v>20.527</v>
      </c>
      <c r="J52" s="73">
        <v>42</v>
      </c>
      <c r="K52" s="74">
        <f>I52+J52*0.001</f>
        <v>20.569000000000003</v>
      </c>
      <c r="L52" s="287" t="s">
        <v>43</v>
      </c>
      <c r="M52" s="375"/>
      <c r="N52" s="386"/>
      <c r="O52" s="12"/>
      <c r="P52" s="73"/>
      <c r="Q52" s="74"/>
      <c r="R52" s="374"/>
      <c r="S52" s="38"/>
      <c r="T52" s="321"/>
      <c r="U52" s="257"/>
      <c r="V52" s="250"/>
      <c r="W52" s="254"/>
      <c r="X52" s="7"/>
      <c r="AA52" s="164"/>
      <c r="AB52" s="7"/>
      <c r="AF52" s="253"/>
      <c r="AG52" s="254"/>
      <c r="AH52" s="250"/>
      <c r="AI52" s="254"/>
      <c r="AJ52" s="7"/>
      <c r="AK52" s="255"/>
      <c r="AL52" s="7"/>
      <c r="AM52" s="164"/>
      <c r="AN52" s="7"/>
      <c r="AO52" s="164"/>
      <c r="AS52" s="64" t="s">
        <v>56</v>
      </c>
      <c r="AV52" s="253"/>
      <c r="AW52" s="254"/>
      <c r="AX52" s="250"/>
      <c r="AY52" s="254"/>
      <c r="AZ52" s="7"/>
      <c r="BA52" s="255"/>
      <c r="BB52" s="7"/>
      <c r="BC52" s="164"/>
      <c r="BD52" s="7"/>
      <c r="BE52" s="164"/>
      <c r="BJ52" s="256"/>
      <c r="BK52" s="257"/>
      <c r="BN52" s="388"/>
      <c r="BO52" s="254"/>
      <c r="BP52" s="250"/>
      <c r="BQ52" s="254"/>
      <c r="BR52" s="7"/>
      <c r="BS52" s="38"/>
      <c r="BT52" s="293">
        <v>6</v>
      </c>
      <c r="BU52" s="12">
        <v>20.808</v>
      </c>
      <c r="BV52" s="73">
        <v>-37</v>
      </c>
      <c r="BW52" s="74">
        <f>BU52+BV52*0.001</f>
        <v>20.771</v>
      </c>
      <c r="BX52" s="287" t="s">
        <v>43</v>
      </c>
      <c r="BY52" s="375"/>
      <c r="BZ52" s="386">
        <v>8</v>
      </c>
      <c r="CA52" s="12">
        <v>20.835</v>
      </c>
      <c r="CB52" s="73">
        <v>-42</v>
      </c>
      <c r="CC52" s="74">
        <f>CA52+CB52*0.001</f>
        <v>20.793</v>
      </c>
      <c r="CD52" s="287" t="s">
        <v>43</v>
      </c>
      <c r="CE52" s="375"/>
      <c r="CF52" s="370" t="s">
        <v>57</v>
      </c>
      <c r="CG52" s="75">
        <v>0.1509999999999998</v>
      </c>
      <c r="CH52" s="73">
        <v>51</v>
      </c>
      <c r="CI52" s="74">
        <f>CG52+CH52*0.001</f>
        <v>0.2019999999999998</v>
      </c>
      <c r="CJ52" s="374"/>
    </row>
    <row r="53" spans="2:88" ht="21" customHeight="1" thickBot="1">
      <c r="B53" s="378"/>
      <c r="C53" s="379"/>
      <c r="D53" s="380"/>
      <c r="E53" s="380"/>
      <c r="F53" s="381"/>
      <c r="G53" s="382"/>
      <c r="H53" s="383"/>
      <c r="I53" s="224"/>
      <c r="J53" s="222"/>
      <c r="K53" s="223"/>
      <c r="L53" s="289"/>
      <c r="M53" s="382"/>
      <c r="N53" s="383"/>
      <c r="O53" s="224"/>
      <c r="P53" s="222"/>
      <c r="Q53" s="223"/>
      <c r="R53" s="385"/>
      <c r="S53" s="38"/>
      <c r="T53" s="256"/>
      <c r="U53" s="257"/>
      <c r="V53" s="250"/>
      <c r="W53" s="254"/>
      <c r="X53" s="7"/>
      <c r="AA53" s="164"/>
      <c r="AB53" s="164"/>
      <c r="AD53" s="21"/>
      <c r="AE53" s="22"/>
      <c r="AF53" s="256"/>
      <c r="AG53" s="257"/>
      <c r="AH53" s="250"/>
      <c r="AI53" s="254"/>
      <c r="AJ53" s="7"/>
      <c r="AK53" s="172"/>
      <c r="AL53" s="164"/>
      <c r="AM53" s="164"/>
      <c r="AN53" s="164"/>
      <c r="AO53" s="164"/>
      <c r="AV53" s="256"/>
      <c r="AW53" s="257"/>
      <c r="AX53" s="250"/>
      <c r="AY53" s="254"/>
      <c r="AZ53" s="7"/>
      <c r="BA53" s="172"/>
      <c r="BB53" s="164"/>
      <c r="BC53" s="164"/>
      <c r="BD53" s="164"/>
      <c r="BE53" s="164"/>
      <c r="BG53" s="21"/>
      <c r="BH53" s="22"/>
      <c r="BJ53" s="253"/>
      <c r="BK53" s="254"/>
      <c r="BN53" s="389"/>
      <c r="BO53" s="284"/>
      <c r="BP53" s="7"/>
      <c r="BQ53" s="7"/>
      <c r="BR53" s="7"/>
      <c r="BS53" s="38"/>
      <c r="BT53" s="391"/>
      <c r="BU53" s="224"/>
      <c r="BV53" s="222"/>
      <c r="BW53" s="223"/>
      <c r="BX53" s="289"/>
      <c r="BY53" s="382"/>
      <c r="BZ53" s="383"/>
      <c r="CA53" s="224"/>
      <c r="CB53" s="222"/>
      <c r="CC53" s="223"/>
      <c r="CD53" s="384"/>
      <c r="CE53" s="216"/>
      <c r="CF53" s="383"/>
      <c r="CG53" s="224"/>
      <c r="CH53" s="222"/>
      <c r="CI53" s="223"/>
      <c r="CJ53" s="385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7423685" r:id="rId1"/>
    <oleObject progId="Paint.Picture" shapeId="2785742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2011-10-17T05:34:54Z</cp:lastPrinted>
  <dcterms:created xsi:type="dcterms:W3CDTF">2003-01-10T15:39:03Z</dcterms:created>
  <dcterms:modified xsi:type="dcterms:W3CDTF">2011-11-07T08:07:37Z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