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Desná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<sst xmlns="http://schemas.openxmlformats.org/spreadsheetml/2006/main" count="77" uniqueCount="53">
  <si>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</si>
  <si>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</si>
  <si>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</si>
  <si>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</si>
  <si>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</si>
  <si>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</si>
  <si>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</si>
  <si>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</si>
  <si>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</si>
  <si>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</si>
  <si>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</si>
  <si>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</si>
  <si>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</si>
  <si>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</si>
  <si>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</si>
  <si>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</si>
  <si>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</si>
  <si>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</si>
  <si>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</si>
  <si>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</si>
  <si>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</si>
  <si>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</si>
  <si>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Vjezdové / odjezdové rychlosti :</t>
  </si>
  <si>
    <t>ručně</t>
  </si>
  <si>
    <t>Vk 1</t>
  </si>
  <si>
    <t>Manipulační  koleje</t>
  </si>
  <si>
    <t>Vk 3</t>
  </si>
  <si>
    <t>Trať : 548C</t>
  </si>
  <si>
    <t>Km  28,822</t>
  </si>
  <si>
    <t>Tanvald</t>
  </si>
  <si>
    <t>Současné  vjezdy</t>
  </si>
  <si>
    <r>
      <t xml:space="preserve">Jsou </t>
    </r>
    <r>
      <rPr>
        <b/>
        <sz val="12"/>
        <rFont val="Arial CE"/>
        <family val="0"/>
      </rPr>
      <t>zakázány</t>
    </r>
    <r>
      <rPr>
        <sz val="12"/>
        <rFont val="Arial CE"/>
        <family val="2"/>
      </rPr>
      <t xml:space="preserve"> PN pro trať:</t>
    </r>
  </si>
  <si>
    <t>Tanvald - Harrachov státní hranice v souladu s předpisem D3</t>
  </si>
  <si>
    <t>v pokračování traťové koleje - rychlost traťová s místním omezením</t>
  </si>
  <si>
    <t>při jízdě do odbočky - rychlost 40 km/h</t>
  </si>
  <si>
    <t>Ev. č. : 549725</t>
  </si>
  <si>
    <t>Směr  :  Tanvald</t>
  </si>
  <si>
    <t>Kód : 16</t>
  </si>
  <si>
    <t>Rádiové spojení  ( síť ASCOM )</t>
  </si>
  <si>
    <t>provoz podle SŽDC (ČD) D3</t>
  </si>
  <si>
    <t>Směr  :  Dolní Polubný</t>
  </si>
  <si>
    <t>Vk 2</t>
  </si>
  <si>
    <t>2 a</t>
  </si>
  <si>
    <t>odtlačný kontrolní výměnový zámek, klíč 1t/1 v ÚZ</t>
  </si>
  <si>
    <t>klíč od ÚZ v SHK - I.</t>
  </si>
  <si>
    <t>odtlačný kontrolní výměnový zámek, klíč je v KZ v.č.4</t>
  </si>
  <si>
    <t>4</t>
  </si>
  <si>
    <t>X.</t>
  </si>
  <si>
    <t>odtlačný kontrolní výměnový zámek, klíč 7t/7 v ÚZ</t>
  </si>
  <si>
    <t>výměnový zámek, klíč je v kontrolním zámku Vk 1</t>
  </si>
  <si>
    <t>kontrolní výměnový zámek, klíč 4/3t/3 v ÚZ</t>
  </si>
  <si>
    <t>odtlačný kontrolní výměnový zámek, klíč je v KZ Vk 2</t>
  </si>
  <si>
    <t>výměnový zámek, klíč je v kontrolním zámku Vk 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</si>
</sst>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b/>
      <sz val="12"/>
      <color indexed="14"/>
      <name val="Arial CE"/>
      <family val="0"/>
    </font>
    <font>
      <sz val="11"/>
      <name val="Arial CE"/>
      <family val="2"/>
    </font>
    <font>
      <sz val="1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7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/>
    </xf>
    <xf numFmtId="0" fontId="11" fillId="0" borderId="0" xfId="0" applyFont="1" applyAlignment="1">
      <alignment horizontal="center"/>
    </xf>
    <xf numFmtId="0" fontId="49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0" fontId="33" fillId="4" borderId="63" xfId="0" applyFont="1" applyFill="1" applyBorder="1" applyAlignment="1">
      <alignment horizontal="centerContinuous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0" fontId="37" fillId="0" borderId="0" xfId="0" applyFont="1" applyAlignment="1">
      <alignment horizontal="center" vertical="center"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45" fillId="0" borderId="4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37" fillId="0" borderId="0" xfId="0" applyFont="1" applyAlignment="1">
      <alignment horizontal="right" vertical="center"/>
    </xf>
    <xf numFmtId="164" fontId="51" fillId="0" borderId="5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164" fontId="54" fillId="0" borderId="0" xfId="0" applyNumberFormat="1" applyFont="1" applyFill="1" applyBorder="1" applyAlignment="1">
      <alignment horizontal="centerContinuous" vertical="center"/>
    </xf>
    <xf numFmtId="0" fontId="35" fillId="0" borderId="19" xfId="0" applyNumberFormat="1" applyFont="1" applyFill="1" applyBorder="1" applyAlignment="1">
      <alignment horizontal="center" vertical="center"/>
    </xf>
    <xf numFmtId="49" fontId="35" fillId="0" borderId="19" xfId="0" applyNumberFormat="1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0773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Desná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17</xdr:col>
      <xdr:colOff>847725</xdr:colOff>
      <xdr:row>39</xdr:row>
      <xdr:rowOff>95250</xdr:rowOff>
    </xdr:from>
    <xdr:to>
      <xdr:col>19</xdr:col>
      <xdr:colOff>152400</xdr:colOff>
      <xdr:row>41</xdr:row>
      <xdr:rowOff>95250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25475" y="10201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90773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152400</xdr:rowOff>
    </xdr:from>
    <xdr:to>
      <xdr:col>9</xdr:col>
      <xdr:colOff>28575</xdr:colOff>
      <xdr:row>33</xdr:row>
      <xdr:rowOff>152400</xdr:rowOff>
    </xdr:to>
    <xdr:grpSp>
      <xdr:nvGrpSpPr>
        <xdr:cNvPr id="10" name="Group 601"/>
        <xdr:cNvGrpSpPr>
          <a:grpSpLocks/>
        </xdr:cNvGrpSpPr>
      </xdr:nvGrpSpPr>
      <xdr:grpSpPr>
        <a:xfrm>
          <a:off x="6076950" y="8658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942975</xdr:colOff>
      <xdr:row>33</xdr:row>
      <xdr:rowOff>0</xdr:rowOff>
    </xdr:from>
    <xdr:to>
      <xdr:col>27</xdr:col>
      <xdr:colOff>0</xdr:colOff>
      <xdr:row>34</xdr:row>
      <xdr:rowOff>0</xdr:rowOff>
    </xdr:to>
    <xdr:grpSp>
      <xdr:nvGrpSpPr>
        <xdr:cNvPr id="14" name="Group 960"/>
        <xdr:cNvGrpSpPr>
          <a:grpSpLocks/>
        </xdr:cNvGrpSpPr>
      </xdr:nvGrpSpPr>
      <xdr:grpSpPr>
        <a:xfrm>
          <a:off x="21250275" y="87344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838200</xdr:colOff>
      <xdr:row>36</xdr:row>
      <xdr:rowOff>57150</xdr:rowOff>
    </xdr:from>
    <xdr:to>
      <xdr:col>10</xdr:col>
      <xdr:colOff>876300</xdr:colOff>
      <xdr:row>37</xdr:row>
      <xdr:rowOff>57150</xdr:rowOff>
    </xdr:to>
    <xdr:grpSp>
      <xdr:nvGrpSpPr>
        <xdr:cNvPr id="90" name="Group 150"/>
        <xdr:cNvGrpSpPr>
          <a:grpSpLocks/>
        </xdr:cNvGrpSpPr>
      </xdr:nvGrpSpPr>
      <xdr:grpSpPr>
        <a:xfrm>
          <a:off x="7429500" y="9477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1" name="Rectangle 1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32</xdr:row>
      <xdr:rowOff>219075</xdr:rowOff>
    </xdr:from>
    <xdr:to>
      <xdr:col>30</xdr:col>
      <xdr:colOff>647700</xdr:colOff>
      <xdr:row>34</xdr:row>
      <xdr:rowOff>114300</xdr:rowOff>
    </xdr:to>
    <xdr:grpSp>
      <xdr:nvGrpSpPr>
        <xdr:cNvPr id="94" name="Group 213"/>
        <xdr:cNvGrpSpPr>
          <a:grpSpLocks noChangeAspect="1"/>
        </xdr:cNvGrpSpPr>
      </xdr:nvGrpSpPr>
      <xdr:grpSpPr>
        <a:xfrm>
          <a:off x="236220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2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4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5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6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7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8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9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0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6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7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8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9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0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1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2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381000</xdr:colOff>
      <xdr:row>34</xdr:row>
      <xdr:rowOff>219075</xdr:rowOff>
    </xdr:from>
    <xdr:to>
      <xdr:col>23</xdr:col>
      <xdr:colOff>419100</xdr:colOff>
      <xdr:row>35</xdr:row>
      <xdr:rowOff>219075</xdr:rowOff>
    </xdr:to>
    <xdr:grpSp>
      <xdr:nvGrpSpPr>
        <xdr:cNvPr id="133" name="Group 266"/>
        <xdr:cNvGrpSpPr>
          <a:grpSpLocks/>
        </xdr:cNvGrpSpPr>
      </xdr:nvGrpSpPr>
      <xdr:grpSpPr>
        <a:xfrm>
          <a:off x="18688050" y="91821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34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7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8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9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0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1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2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37</xdr:row>
      <xdr:rowOff>9525</xdr:rowOff>
    </xdr:from>
    <xdr:ext cx="971550" cy="228600"/>
    <xdr:sp>
      <xdr:nvSpPr>
        <xdr:cNvPr id="143" name="text 774"/>
        <xdr:cNvSpPr txBox="1">
          <a:spLocks noChangeArrowheads="1"/>
        </xdr:cNvSpPr>
      </xdr:nvSpPr>
      <xdr:spPr>
        <a:xfrm>
          <a:off x="3105150" y="96583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P5547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6</xdr:col>
      <xdr:colOff>0</xdr:colOff>
      <xdr:row>32</xdr:row>
      <xdr:rowOff>0</xdr:rowOff>
    </xdr:from>
    <xdr:to>
      <xdr:col>6</xdr:col>
      <xdr:colOff>0</xdr:colOff>
      <xdr:row>36</xdr:row>
      <xdr:rowOff>209550</xdr:rowOff>
    </xdr:to>
    <xdr:sp>
      <xdr:nvSpPr>
        <xdr:cNvPr id="144" name="Line 319"/>
        <xdr:cNvSpPr>
          <a:spLocks/>
        </xdr:cNvSpPr>
      </xdr:nvSpPr>
      <xdr:spPr>
        <a:xfrm>
          <a:off x="3619500" y="85058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32</xdr:row>
      <xdr:rowOff>114300</xdr:rowOff>
    </xdr:from>
    <xdr:to>
      <xdr:col>8</xdr:col>
      <xdr:colOff>495300</xdr:colOff>
      <xdr:row>34</xdr:row>
      <xdr:rowOff>114300</xdr:rowOff>
    </xdr:to>
    <xdr:sp>
      <xdr:nvSpPr>
        <xdr:cNvPr id="145" name="Line 327"/>
        <xdr:cNvSpPr>
          <a:spLocks/>
        </xdr:cNvSpPr>
      </xdr:nvSpPr>
      <xdr:spPr>
        <a:xfrm flipV="1">
          <a:off x="4114800" y="86201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685800</xdr:colOff>
      <xdr:row>30</xdr:row>
      <xdr:rowOff>66675</xdr:rowOff>
    </xdr:from>
    <xdr:to>
      <xdr:col>24</xdr:col>
      <xdr:colOff>723900</xdr:colOff>
      <xdr:row>31</xdr:row>
      <xdr:rowOff>66675</xdr:rowOff>
    </xdr:to>
    <xdr:grpSp>
      <xdr:nvGrpSpPr>
        <xdr:cNvPr id="146" name="Group 348"/>
        <xdr:cNvGrpSpPr>
          <a:grpSpLocks/>
        </xdr:cNvGrpSpPr>
      </xdr:nvGrpSpPr>
      <xdr:grpSpPr>
        <a:xfrm>
          <a:off x="19507200" y="8115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7" name="Rectangle 3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3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3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50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295275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151" name="Line 370"/>
        <xdr:cNvSpPr>
          <a:spLocks/>
        </xdr:cNvSpPr>
      </xdr:nvSpPr>
      <xdr:spPr>
        <a:xfrm flipV="1">
          <a:off x="7858125" y="8391525"/>
          <a:ext cx="559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24</xdr:col>
      <xdr:colOff>685800</xdr:colOff>
      <xdr:row>31</xdr:row>
      <xdr:rowOff>114300</xdr:rowOff>
    </xdr:to>
    <xdr:sp>
      <xdr:nvSpPr>
        <xdr:cNvPr id="152" name="Line 371"/>
        <xdr:cNvSpPr>
          <a:spLocks/>
        </xdr:cNvSpPr>
      </xdr:nvSpPr>
      <xdr:spPr>
        <a:xfrm>
          <a:off x="14420850" y="8391525"/>
          <a:ext cx="508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30</xdr:col>
      <xdr:colOff>495300</xdr:colOff>
      <xdr:row>34</xdr:row>
      <xdr:rowOff>114300</xdr:rowOff>
    </xdr:to>
    <xdr:sp>
      <xdr:nvSpPr>
        <xdr:cNvPr id="153" name="Line 394"/>
        <xdr:cNvSpPr>
          <a:spLocks/>
        </xdr:cNvSpPr>
      </xdr:nvSpPr>
      <xdr:spPr>
        <a:xfrm>
          <a:off x="21545550" y="8620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285750</xdr:colOff>
      <xdr:row>34</xdr:row>
      <xdr:rowOff>114300</xdr:rowOff>
    </xdr:from>
    <xdr:to>
      <xdr:col>26</xdr:col>
      <xdr:colOff>523875</xdr:colOff>
      <xdr:row>36</xdr:row>
      <xdr:rowOff>114300</xdr:rowOff>
    </xdr:to>
    <xdr:sp>
      <xdr:nvSpPr>
        <xdr:cNvPr id="154" name="Line 413"/>
        <xdr:cNvSpPr>
          <a:spLocks/>
        </xdr:cNvSpPr>
      </xdr:nvSpPr>
      <xdr:spPr>
        <a:xfrm flipV="1">
          <a:off x="18592800" y="90773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742950</xdr:colOff>
      <xdr:row>37</xdr:row>
      <xdr:rowOff>0</xdr:rowOff>
    </xdr:from>
    <xdr:to>
      <xdr:col>22</xdr:col>
      <xdr:colOff>514350</xdr:colOff>
      <xdr:row>37</xdr:row>
      <xdr:rowOff>76200</xdr:rowOff>
    </xdr:to>
    <xdr:sp>
      <xdr:nvSpPr>
        <xdr:cNvPr id="155" name="Line 414"/>
        <xdr:cNvSpPr>
          <a:spLocks/>
        </xdr:cNvSpPr>
      </xdr:nvSpPr>
      <xdr:spPr>
        <a:xfrm flipV="1">
          <a:off x="171069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76200</xdr:rowOff>
    </xdr:from>
    <xdr:to>
      <xdr:col>21</xdr:col>
      <xdr:colOff>742950</xdr:colOff>
      <xdr:row>37</xdr:row>
      <xdr:rowOff>114300</xdr:rowOff>
    </xdr:to>
    <xdr:sp>
      <xdr:nvSpPr>
        <xdr:cNvPr id="156" name="Line 415"/>
        <xdr:cNvSpPr>
          <a:spLocks/>
        </xdr:cNvSpPr>
      </xdr:nvSpPr>
      <xdr:spPr>
        <a:xfrm flipV="1">
          <a:off x="163639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36</xdr:row>
      <xdr:rowOff>114300</xdr:rowOff>
    </xdr:from>
    <xdr:to>
      <xdr:col>23</xdr:col>
      <xdr:colOff>285750</xdr:colOff>
      <xdr:row>37</xdr:row>
      <xdr:rowOff>0</xdr:rowOff>
    </xdr:to>
    <xdr:sp>
      <xdr:nvSpPr>
        <xdr:cNvPr id="157" name="Line 416"/>
        <xdr:cNvSpPr>
          <a:spLocks/>
        </xdr:cNvSpPr>
      </xdr:nvSpPr>
      <xdr:spPr>
        <a:xfrm flipV="1">
          <a:off x="17849850" y="9534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66675</xdr:colOff>
      <xdr:row>37</xdr:row>
      <xdr:rowOff>57150</xdr:rowOff>
    </xdr:from>
    <xdr:to>
      <xdr:col>23</xdr:col>
      <xdr:colOff>419100</xdr:colOff>
      <xdr:row>37</xdr:row>
      <xdr:rowOff>180975</xdr:rowOff>
    </xdr:to>
    <xdr:sp>
      <xdr:nvSpPr>
        <xdr:cNvPr id="158" name="kreslení 417"/>
        <xdr:cNvSpPr>
          <a:spLocks/>
        </xdr:cNvSpPr>
      </xdr:nvSpPr>
      <xdr:spPr>
        <a:xfrm>
          <a:off x="18373725" y="9705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34</xdr:row>
      <xdr:rowOff>114300</xdr:rowOff>
    </xdr:from>
    <xdr:to>
      <xdr:col>8</xdr:col>
      <xdr:colOff>647700</xdr:colOff>
      <xdr:row>36</xdr:row>
      <xdr:rowOff>28575</xdr:rowOff>
    </xdr:to>
    <xdr:grpSp>
      <xdr:nvGrpSpPr>
        <xdr:cNvPr id="159" name="Group 424"/>
        <xdr:cNvGrpSpPr>
          <a:grpSpLocks noChangeAspect="1"/>
        </xdr:cNvGrpSpPr>
      </xdr:nvGrpSpPr>
      <xdr:grpSpPr>
        <a:xfrm>
          <a:off x="54483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0" name="Line 4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34</xdr:row>
      <xdr:rowOff>114300</xdr:rowOff>
    </xdr:from>
    <xdr:to>
      <xdr:col>13</xdr:col>
      <xdr:colOff>247650</xdr:colOff>
      <xdr:row>37</xdr:row>
      <xdr:rowOff>114300</xdr:rowOff>
    </xdr:to>
    <xdr:sp>
      <xdr:nvSpPr>
        <xdr:cNvPr id="162" name="Line 429"/>
        <xdr:cNvSpPr>
          <a:spLocks/>
        </xdr:cNvSpPr>
      </xdr:nvSpPr>
      <xdr:spPr>
        <a:xfrm>
          <a:off x="5600700" y="9077325"/>
          <a:ext cx="3695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163" name="text 29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15</xdr:col>
      <xdr:colOff>9525</xdr:colOff>
      <xdr:row>28</xdr:row>
      <xdr:rowOff>114300</xdr:rowOff>
    </xdr:from>
    <xdr:to>
      <xdr:col>21</xdr:col>
      <xdr:colOff>600075</xdr:colOff>
      <xdr:row>28</xdr:row>
      <xdr:rowOff>114300</xdr:rowOff>
    </xdr:to>
    <xdr:sp>
      <xdr:nvSpPr>
        <xdr:cNvPr id="164" name="Line 456"/>
        <xdr:cNvSpPr>
          <a:spLocks/>
        </xdr:cNvSpPr>
      </xdr:nvSpPr>
      <xdr:spPr>
        <a:xfrm>
          <a:off x="10544175" y="7705725"/>
          <a:ext cx="6419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28</xdr:row>
      <xdr:rowOff>0</xdr:rowOff>
    </xdr:from>
    <xdr:ext cx="533400" cy="228600"/>
    <xdr:sp>
      <xdr:nvSpPr>
        <xdr:cNvPr id="165" name="text 7125"/>
        <xdr:cNvSpPr txBox="1">
          <a:spLocks noChangeArrowheads="1"/>
        </xdr:cNvSpPr>
      </xdr:nvSpPr>
      <xdr:spPr>
        <a:xfrm>
          <a:off x="13677900" y="7591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</xdr:col>
      <xdr:colOff>228600</xdr:colOff>
      <xdr:row>37</xdr:row>
      <xdr:rowOff>114300</xdr:rowOff>
    </xdr:from>
    <xdr:to>
      <xdr:col>21</xdr:col>
      <xdr:colOff>0</xdr:colOff>
      <xdr:row>37</xdr:row>
      <xdr:rowOff>114300</xdr:rowOff>
    </xdr:to>
    <xdr:sp>
      <xdr:nvSpPr>
        <xdr:cNvPr id="166" name="Line 459"/>
        <xdr:cNvSpPr>
          <a:spLocks/>
        </xdr:cNvSpPr>
      </xdr:nvSpPr>
      <xdr:spPr>
        <a:xfrm>
          <a:off x="4819650" y="9763125"/>
          <a:ext cx="11544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167" name="text 7125"/>
        <xdr:cNvSpPr txBox="1">
          <a:spLocks noChangeArrowheads="1"/>
        </xdr:cNvSpPr>
      </xdr:nvSpPr>
      <xdr:spPr>
        <a:xfrm>
          <a:off x="13677900" y="9648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8" name="Line 4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9" name="Line 4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0" name="Line 4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1" name="Line 4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2" name="Line 4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3" name="Line 4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4" name="Line 4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5" name="Line 4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6" name="Line 4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7" name="Line 4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8" name="Line 4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9" name="Line 47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0" name="Line 47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1" name="Line 47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2" name="Line 47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3" name="Line 47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4" name="Line 47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5" name="Line 47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6" name="Line 47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7" name="Line 48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8" name="Line 48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9" name="Line 48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90" name="Line 48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91" name="Line 48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2" name="Line 48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3" name="Line 4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4" name="Line 48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5" name="Line 4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6" name="Line 48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7" name="Line 4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8" name="Line 49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9" name="Line 4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00" name="Line 49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01" name="Line 49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02" name="Line 49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03" name="Line 49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76200</xdr:rowOff>
    </xdr:from>
    <xdr:to>
      <xdr:col>20</xdr:col>
      <xdr:colOff>685800</xdr:colOff>
      <xdr:row>36</xdr:row>
      <xdr:rowOff>152400</xdr:rowOff>
    </xdr:to>
    <xdr:grpSp>
      <xdr:nvGrpSpPr>
        <xdr:cNvPr id="204" name="Group 498"/>
        <xdr:cNvGrpSpPr>
          <a:grpSpLocks/>
        </xdr:cNvGrpSpPr>
      </xdr:nvGrpSpPr>
      <xdr:grpSpPr>
        <a:xfrm>
          <a:off x="12477750" y="9267825"/>
          <a:ext cx="3600450" cy="304800"/>
          <a:chOff x="89" y="95"/>
          <a:chExt cx="408" cy="32"/>
        </a:xfrm>
        <a:solidFill>
          <a:srgbClr val="FFFFFF"/>
        </a:solidFill>
      </xdr:grpSpPr>
      <xdr:sp>
        <xdr:nvSpPr>
          <xdr:cNvPr id="205" name="Rectangle 49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50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50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50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50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50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50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238125</xdr:colOff>
      <xdr:row>35</xdr:row>
      <xdr:rowOff>114300</xdr:rowOff>
    </xdr:from>
    <xdr:to>
      <xdr:col>18</xdr:col>
      <xdr:colOff>752475</xdr:colOff>
      <xdr:row>36</xdr:row>
      <xdr:rowOff>114300</xdr:rowOff>
    </xdr:to>
    <xdr:sp>
      <xdr:nvSpPr>
        <xdr:cNvPr id="212" name="text 7125"/>
        <xdr:cNvSpPr txBox="1">
          <a:spLocks noChangeArrowheads="1"/>
        </xdr:cNvSpPr>
      </xdr:nvSpPr>
      <xdr:spPr>
        <a:xfrm>
          <a:off x="13687425" y="9305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213" name="Line 507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29</xdr:row>
      <xdr:rowOff>209550</xdr:rowOff>
    </xdr:from>
    <xdr:ext cx="971550" cy="457200"/>
    <xdr:sp>
      <xdr:nvSpPr>
        <xdr:cNvPr id="214" name="text 774"/>
        <xdr:cNvSpPr txBox="1">
          <a:spLocks noChangeArrowheads="1"/>
        </xdr:cNvSpPr>
      </xdr:nvSpPr>
      <xdr:spPr>
        <a:xfrm>
          <a:off x="3105150" y="80295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28,651</a:t>
          </a:r>
        </a:p>
      </xdr:txBody>
    </xdr:sp>
    <xdr:clientData/>
  </xdr:oneCellAnchor>
  <xdr:twoCellAnchor editAs="absolute">
    <xdr:from>
      <xdr:col>2</xdr:col>
      <xdr:colOff>342900</xdr:colOff>
      <xdr:row>35</xdr:row>
      <xdr:rowOff>19050</xdr:rowOff>
    </xdr:from>
    <xdr:to>
      <xdr:col>2</xdr:col>
      <xdr:colOff>695325</xdr:colOff>
      <xdr:row>35</xdr:row>
      <xdr:rowOff>209550</xdr:rowOff>
    </xdr:to>
    <xdr:grpSp>
      <xdr:nvGrpSpPr>
        <xdr:cNvPr id="215" name="Group 510"/>
        <xdr:cNvGrpSpPr>
          <a:grpSpLocks noChangeAspect="1"/>
        </xdr:cNvGrpSpPr>
      </xdr:nvGrpSpPr>
      <xdr:grpSpPr>
        <a:xfrm>
          <a:off x="990600" y="92106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216" name="Line 511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512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513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514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515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516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257175</xdr:colOff>
      <xdr:row>33</xdr:row>
      <xdr:rowOff>19050</xdr:rowOff>
    </xdr:from>
    <xdr:to>
      <xdr:col>34</xdr:col>
      <xdr:colOff>609600</xdr:colOff>
      <xdr:row>33</xdr:row>
      <xdr:rowOff>209550</xdr:rowOff>
    </xdr:to>
    <xdr:grpSp>
      <xdr:nvGrpSpPr>
        <xdr:cNvPr id="222" name="Group 517"/>
        <xdr:cNvGrpSpPr>
          <a:grpSpLocks noChangeAspect="1"/>
        </xdr:cNvGrpSpPr>
      </xdr:nvGrpSpPr>
      <xdr:grpSpPr>
        <a:xfrm>
          <a:off x="26508075" y="87534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223" name="Line 518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519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520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Line 521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522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523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32</xdr:row>
      <xdr:rowOff>219075</xdr:rowOff>
    </xdr:from>
    <xdr:to>
      <xdr:col>6</xdr:col>
      <xdr:colOff>647700</xdr:colOff>
      <xdr:row>34</xdr:row>
      <xdr:rowOff>114300</xdr:rowOff>
    </xdr:to>
    <xdr:grpSp>
      <xdr:nvGrpSpPr>
        <xdr:cNvPr id="229" name="Group 524"/>
        <xdr:cNvGrpSpPr>
          <a:grpSpLocks noChangeAspect="1"/>
        </xdr:cNvGrpSpPr>
      </xdr:nvGrpSpPr>
      <xdr:grpSpPr>
        <a:xfrm>
          <a:off x="39624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0" name="Line 5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5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30</xdr:row>
      <xdr:rowOff>219075</xdr:rowOff>
    </xdr:from>
    <xdr:to>
      <xdr:col>8</xdr:col>
      <xdr:colOff>647700</xdr:colOff>
      <xdr:row>32</xdr:row>
      <xdr:rowOff>114300</xdr:rowOff>
    </xdr:to>
    <xdr:grpSp>
      <xdr:nvGrpSpPr>
        <xdr:cNvPr id="232" name="Group 527"/>
        <xdr:cNvGrpSpPr>
          <a:grpSpLocks noChangeAspect="1"/>
        </xdr:cNvGrpSpPr>
      </xdr:nvGrpSpPr>
      <xdr:grpSpPr>
        <a:xfrm>
          <a:off x="54483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3" name="Line 5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5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228600</xdr:colOff>
      <xdr:row>37</xdr:row>
      <xdr:rowOff>0</xdr:rowOff>
    </xdr:from>
    <xdr:ext cx="533400" cy="228600"/>
    <xdr:sp>
      <xdr:nvSpPr>
        <xdr:cNvPr id="235" name="text 7125"/>
        <xdr:cNvSpPr txBox="1">
          <a:spLocks noChangeArrowheads="1"/>
        </xdr:cNvSpPr>
      </xdr:nvSpPr>
      <xdr:spPr>
        <a:xfrm>
          <a:off x="5334000" y="9648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13</xdr:col>
      <xdr:colOff>95250</xdr:colOff>
      <xdr:row>37</xdr:row>
      <xdr:rowOff>114300</xdr:rowOff>
    </xdr:from>
    <xdr:to>
      <xdr:col>13</xdr:col>
      <xdr:colOff>409575</xdr:colOff>
      <xdr:row>39</xdr:row>
      <xdr:rowOff>28575</xdr:rowOff>
    </xdr:to>
    <xdr:grpSp>
      <xdr:nvGrpSpPr>
        <xdr:cNvPr id="236" name="Group 531"/>
        <xdr:cNvGrpSpPr>
          <a:grpSpLocks/>
        </xdr:cNvGrpSpPr>
      </xdr:nvGrpSpPr>
      <xdr:grpSpPr>
        <a:xfrm>
          <a:off x="9144000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7" name="Line 5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5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39" name="Line 53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0" name="Line 53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1" name="Line 53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2" name="Line 53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3" name="Line 53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4" name="Line 54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5" name="Line 54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6" name="Line 54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7" name="Line 54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8" name="Line 54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49" name="Line 54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0" name="Line 54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1" name="Line 54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2" name="Line 54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3" name="Line 54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4" name="Line 55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5" name="Line 55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6" name="Line 55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7" name="Line 55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8" name="Line 55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59" name="Line 55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60" name="Line 55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61" name="Line 55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62" name="Line 55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0</xdr:rowOff>
    </xdr:from>
    <xdr:to>
      <xdr:col>9</xdr:col>
      <xdr:colOff>304800</xdr:colOff>
      <xdr:row>32</xdr:row>
      <xdr:rowOff>114300</xdr:rowOff>
    </xdr:to>
    <xdr:sp>
      <xdr:nvSpPr>
        <xdr:cNvPr id="263" name="Line 562"/>
        <xdr:cNvSpPr>
          <a:spLocks/>
        </xdr:cNvSpPr>
      </xdr:nvSpPr>
      <xdr:spPr>
        <a:xfrm flipH="1">
          <a:off x="5600700" y="8505825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295275</xdr:colOff>
      <xdr:row>31</xdr:row>
      <xdr:rowOff>152400</xdr:rowOff>
    </xdr:from>
    <xdr:to>
      <xdr:col>10</xdr:col>
      <xdr:colOff>523875</xdr:colOff>
      <xdr:row>32</xdr:row>
      <xdr:rowOff>0</xdr:rowOff>
    </xdr:to>
    <xdr:sp>
      <xdr:nvSpPr>
        <xdr:cNvPr id="264" name="Line 563"/>
        <xdr:cNvSpPr>
          <a:spLocks/>
        </xdr:cNvSpPr>
      </xdr:nvSpPr>
      <xdr:spPr>
        <a:xfrm flipV="1">
          <a:off x="6372225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523875</xdr:colOff>
      <xdr:row>31</xdr:row>
      <xdr:rowOff>114300</xdr:rowOff>
    </xdr:from>
    <xdr:to>
      <xdr:col>11</xdr:col>
      <xdr:colOff>295275</xdr:colOff>
      <xdr:row>31</xdr:row>
      <xdr:rowOff>152400</xdr:rowOff>
    </xdr:to>
    <xdr:sp>
      <xdr:nvSpPr>
        <xdr:cNvPr id="265" name="Line 564"/>
        <xdr:cNvSpPr>
          <a:spLocks/>
        </xdr:cNvSpPr>
      </xdr:nvSpPr>
      <xdr:spPr>
        <a:xfrm flipV="1">
          <a:off x="7115175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114300</xdr:rowOff>
    </xdr:from>
    <xdr:to>
      <xdr:col>12</xdr:col>
      <xdr:colOff>200025</xdr:colOff>
      <xdr:row>32</xdr:row>
      <xdr:rowOff>114300</xdr:rowOff>
    </xdr:to>
    <xdr:sp>
      <xdr:nvSpPr>
        <xdr:cNvPr id="266" name="Line 565"/>
        <xdr:cNvSpPr>
          <a:spLocks/>
        </xdr:cNvSpPr>
      </xdr:nvSpPr>
      <xdr:spPr>
        <a:xfrm flipV="1">
          <a:off x="5600700" y="7934325"/>
          <a:ext cx="26765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200025</xdr:colOff>
      <xdr:row>29</xdr:row>
      <xdr:rowOff>0</xdr:rowOff>
    </xdr:from>
    <xdr:to>
      <xdr:col>13</xdr:col>
      <xdr:colOff>9525</xdr:colOff>
      <xdr:row>29</xdr:row>
      <xdr:rowOff>114300</xdr:rowOff>
    </xdr:to>
    <xdr:sp>
      <xdr:nvSpPr>
        <xdr:cNvPr id="267" name="Line 566"/>
        <xdr:cNvSpPr>
          <a:spLocks/>
        </xdr:cNvSpPr>
      </xdr:nvSpPr>
      <xdr:spPr>
        <a:xfrm flipH="1">
          <a:off x="8277225" y="7820025"/>
          <a:ext cx="7810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152400</xdr:rowOff>
    </xdr:from>
    <xdr:to>
      <xdr:col>14</xdr:col>
      <xdr:colOff>228600</xdr:colOff>
      <xdr:row>29</xdr:row>
      <xdr:rowOff>0</xdr:rowOff>
    </xdr:to>
    <xdr:sp>
      <xdr:nvSpPr>
        <xdr:cNvPr id="268" name="Line 567"/>
        <xdr:cNvSpPr>
          <a:spLocks/>
        </xdr:cNvSpPr>
      </xdr:nvSpPr>
      <xdr:spPr>
        <a:xfrm flipV="1">
          <a:off x="9048750" y="7743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228600</xdr:colOff>
      <xdr:row>28</xdr:row>
      <xdr:rowOff>114300</xdr:rowOff>
    </xdr:from>
    <xdr:to>
      <xdr:col>15</xdr:col>
      <xdr:colOff>0</xdr:colOff>
      <xdr:row>28</xdr:row>
      <xdr:rowOff>152400</xdr:rowOff>
    </xdr:to>
    <xdr:sp>
      <xdr:nvSpPr>
        <xdr:cNvPr id="269" name="Line 568"/>
        <xdr:cNvSpPr>
          <a:spLocks/>
        </xdr:cNvSpPr>
      </xdr:nvSpPr>
      <xdr:spPr>
        <a:xfrm flipV="1">
          <a:off x="9791700" y="7705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485775</xdr:colOff>
      <xdr:row>30</xdr:row>
      <xdr:rowOff>28575</xdr:rowOff>
    </xdr:from>
    <xdr:to>
      <xdr:col>12</xdr:col>
      <xdr:colOff>0</xdr:colOff>
      <xdr:row>31</xdr:row>
      <xdr:rowOff>28575</xdr:rowOff>
    </xdr:to>
    <xdr:grpSp>
      <xdr:nvGrpSpPr>
        <xdr:cNvPr id="270" name="Group 569"/>
        <xdr:cNvGrpSpPr>
          <a:grpSpLocks/>
        </xdr:cNvGrpSpPr>
      </xdr:nvGrpSpPr>
      <xdr:grpSpPr>
        <a:xfrm>
          <a:off x="8048625" y="8077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1" name="Rectangle 5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5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5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485775</xdr:colOff>
      <xdr:row>35</xdr:row>
      <xdr:rowOff>28575</xdr:rowOff>
    </xdr:from>
    <xdr:to>
      <xdr:col>12</xdr:col>
      <xdr:colOff>0</xdr:colOff>
      <xdr:row>36</xdr:row>
      <xdr:rowOff>28575</xdr:rowOff>
    </xdr:to>
    <xdr:grpSp>
      <xdr:nvGrpSpPr>
        <xdr:cNvPr id="274" name="Group 573"/>
        <xdr:cNvGrpSpPr>
          <a:grpSpLocks/>
        </xdr:cNvGrpSpPr>
      </xdr:nvGrpSpPr>
      <xdr:grpSpPr>
        <a:xfrm>
          <a:off x="8048625" y="9220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5" name="Rectangle 5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5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5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30</xdr:row>
      <xdr:rowOff>219075</xdr:rowOff>
    </xdr:from>
    <xdr:to>
      <xdr:col>27</xdr:col>
      <xdr:colOff>419100</xdr:colOff>
      <xdr:row>32</xdr:row>
      <xdr:rowOff>114300</xdr:rowOff>
    </xdr:to>
    <xdr:grpSp>
      <xdr:nvGrpSpPr>
        <xdr:cNvPr id="278" name="Group 581"/>
        <xdr:cNvGrpSpPr>
          <a:grpSpLocks noChangeAspect="1"/>
        </xdr:cNvGrpSpPr>
      </xdr:nvGrpSpPr>
      <xdr:grpSpPr>
        <a:xfrm>
          <a:off x="213836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9" name="Line 5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5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34</xdr:row>
      <xdr:rowOff>114300</xdr:rowOff>
    </xdr:from>
    <xdr:to>
      <xdr:col>26</xdr:col>
      <xdr:colOff>647700</xdr:colOff>
      <xdr:row>36</xdr:row>
      <xdr:rowOff>28575</xdr:rowOff>
    </xdr:to>
    <xdr:grpSp>
      <xdr:nvGrpSpPr>
        <xdr:cNvPr id="281" name="Group 584"/>
        <xdr:cNvGrpSpPr>
          <a:grpSpLocks noChangeAspect="1"/>
        </xdr:cNvGrpSpPr>
      </xdr:nvGrpSpPr>
      <xdr:grpSpPr>
        <a:xfrm>
          <a:off x="206502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2" name="Line 5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5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228600</xdr:colOff>
      <xdr:row>29</xdr:row>
      <xdr:rowOff>114300</xdr:rowOff>
    </xdr:from>
    <xdr:to>
      <xdr:col>27</xdr:col>
      <xdr:colOff>266700</xdr:colOff>
      <xdr:row>32</xdr:row>
      <xdr:rowOff>114300</xdr:rowOff>
    </xdr:to>
    <xdr:sp>
      <xdr:nvSpPr>
        <xdr:cNvPr id="284" name="Line 588"/>
        <xdr:cNvSpPr>
          <a:spLocks/>
        </xdr:cNvSpPr>
      </xdr:nvSpPr>
      <xdr:spPr>
        <a:xfrm flipH="1" flipV="1">
          <a:off x="19050000" y="7934325"/>
          <a:ext cx="24955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371475</xdr:colOff>
      <xdr:row>28</xdr:row>
      <xdr:rowOff>152400</xdr:rowOff>
    </xdr:from>
    <xdr:to>
      <xdr:col>23</xdr:col>
      <xdr:colOff>95250</xdr:colOff>
      <xdr:row>29</xdr:row>
      <xdr:rowOff>0</xdr:rowOff>
    </xdr:to>
    <xdr:sp>
      <xdr:nvSpPr>
        <xdr:cNvPr id="285" name="Line 589"/>
        <xdr:cNvSpPr>
          <a:spLocks/>
        </xdr:cNvSpPr>
      </xdr:nvSpPr>
      <xdr:spPr>
        <a:xfrm flipH="1" flipV="1">
          <a:off x="17706975" y="7743825"/>
          <a:ext cx="6953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600075</xdr:colOff>
      <xdr:row>28</xdr:row>
      <xdr:rowOff>114300</xdr:rowOff>
    </xdr:from>
    <xdr:to>
      <xdr:col>22</xdr:col>
      <xdr:colOff>371475</xdr:colOff>
      <xdr:row>28</xdr:row>
      <xdr:rowOff>152400</xdr:rowOff>
    </xdr:to>
    <xdr:sp>
      <xdr:nvSpPr>
        <xdr:cNvPr id="286" name="Line 590"/>
        <xdr:cNvSpPr>
          <a:spLocks/>
        </xdr:cNvSpPr>
      </xdr:nvSpPr>
      <xdr:spPr>
        <a:xfrm flipH="1" flipV="1">
          <a:off x="16964025" y="7705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29</xdr:row>
      <xdr:rowOff>0</xdr:rowOff>
    </xdr:from>
    <xdr:to>
      <xdr:col>24</xdr:col>
      <xdr:colOff>228600</xdr:colOff>
      <xdr:row>29</xdr:row>
      <xdr:rowOff>114300</xdr:rowOff>
    </xdr:to>
    <xdr:sp>
      <xdr:nvSpPr>
        <xdr:cNvPr id="287" name="Line 591"/>
        <xdr:cNvSpPr>
          <a:spLocks/>
        </xdr:cNvSpPr>
      </xdr:nvSpPr>
      <xdr:spPr>
        <a:xfrm flipH="1" flipV="1">
          <a:off x="18402300" y="7820025"/>
          <a:ext cx="6477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457200</xdr:colOff>
      <xdr:row>31</xdr:row>
      <xdr:rowOff>161925</xdr:rowOff>
    </xdr:from>
    <xdr:to>
      <xdr:col>26</xdr:col>
      <xdr:colOff>647700</xdr:colOff>
      <xdr:row>32</xdr:row>
      <xdr:rowOff>9525</xdr:rowOff>
    </xdr:to>
    <xdr:sp>
      <xdr:nvSpPr>
        <xdr:cNvPr id="288" name="Line 592"/>
        <xdr:cNvSpPr>
          <a:spLocks/>
        </xdr:cNvSpPr>
      </xdr:nvSpPr>
      <xdr:spPr>
        <a:xfrm flipH="1" flipV="1">
          <a:off x="20250150" y="8439150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685800</xdr:colOff>
      <xdr:row>31</xdr:row>
      <xdr:rowOff>114300</xdr:rowOff>
    </xdr:from>
    <xdr:to>
      <xdr:col>25</xdr:col>
      <xdr:colOff>457200</xdr:colOff>
      <xdr:row>31</xdr:row>
      <xdr:rowOff>161925</xdr:rowOff>
    </xdr:to>
    <xdr:sp>
      <xdr:nvSpPr>
        <xdr:cNvPr id="289" name="Line 593"/>
        <xdr:cNvSpPr>
          <a:spLocks/>
        </xdr:cNvSpPr>
      </xdr:nvSpPr>
      <xdr:spPr>
        <a:xfrm flipH="1" flipV="1">
          <a:off x="19507200" y="839152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647700</xdr:colOff>
      <xdr:row>32</xdr:row>
      <xdr:rowOff>9525</xdr:rowOff>
    </xdr:from>
    <xdr:to>
      <xdr:col>27</xdr:col>
      <xdr:colOff>266700</xdr:colOff>
      <xdr:row>32</xdr:row>
      <xdr:rowOff>114300</xdr:rowOff>
    </xdr:to>
    <xdr:sp>
      <xdr:nvSpPr>
        <xdr:cNvPr id="290" name="Line 594"/>
        <xdr:cNvSpPr>
          <a:spLocks/>
        </xdr:cNvSpPr>
      </xdr:nvSpPr>
      <xdr:spPr>
        <a:xfrm flipH="1" flipV="1">
          <a:off x="20955000" y="8515350"/>
          <a:ext cx="5905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304800</xdr:colOff>
      <xdr:row>28</xdr:row>
      <xdr:rowOff>180975</xdr:rowOff>
    </xdr:from>
    <xdr:to>
      <xdr:col>24</xdr:col>
      <xdr:colOff>657225</xdr:colOff>
      <xdr:row>29</xdr:row>
      <xdr:rowOff>76200</xdr:rowOff>
    </xdr:to>
    <xdr:sp>
      <xdr:nvSpPr>
        <xdr:cNvPr id="291" name="kreslení 12"/>
        <xdr:cNvSpPr>
          <a:spLocks/>
        </xdr:cNvSpPr>
      </xdr:nvSpPr>
      <xdr:spPr>
        <a:xfrm>
          <a:off x="19126200" y="7772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92" name="Line 60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93" name="Line 60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94" name="Line 60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95" name="Line 60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96" name="Line 60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97" name="Line 60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98" name="Line 60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99" name="Line 60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0" name="Line 60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1" name="Line 60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2" name="Line 61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3" name="Line 61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4" name="Line 61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5" name="Line 61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6" name="Line 61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7" name="Line 61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8" name="Line 61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09" name="Line 61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10" name="Line 61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11" name="Line 61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12" name="Line 62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13" name="Line 62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14" name="Line 62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315" name="Line 62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16" name="Line 62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17" name="Line 62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18" name="Line 62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19" name="Line 62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20" name="Line 62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21" name="Line 62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22" name="Line 63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23" name="Line 63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24" name="Line 63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25" name="Line 63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26" name="Line 63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327" name="Line 63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28575</xdr:colOff>
      <xdr:row>28</xdr:row>
      <xdr:rowOff>57150</xdr:rowOff>
    </xdr:from>
    <xdr:to>
      <xdr:col>12</xdr:col>
      <xdr:colOff>381000</xdr:colOff>
      <xdr:row>28</xdr:row>
      <xdr:rowOff>180975</xdr:rowOff>
    </xdr:to>
    <xdr:sp>
      <xdr:nvSpPr>
        <xdr:cNvPr id="328" name="kreslení 16"/>
        <xdr:cNvSpPr>
          <a:spLocks/>
        </xdr:cNvSpPr>
      </xdr:nvSpPr>
      <xdr:spPr>
        <a:xfrm>
          <a:off x="8105775" y="7648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36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40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27</v>
      </c>
      <c r="Q3"/>
      <c r="S3" s="28" t="s">
        <v>28</v>
      </c>
      <c r="T3" s="21"/>
      <c r="U3"/>
      <c r="W3" s="22" t="s">
        <v>35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8"/>
      <c r="J4" s="108" t="s">
        <v>0</v>
      </c>
      <c r="K4" s="104"/>
      <c r="L4" s="104"/>
      <c r="M4" s="104"/>
      <c r="N4" s="104"/>
      <c r="O4" s="105"/>
      <c r="P4" s="136"/>
      <c r="Q4" s="44"/>
      <c r="R4" s="44"/>
      <c r="S4" s="44"/>
      <c r="T4" s="44"/>
      <c r="U4" s="44"/>
      <c r="V4" s="45"/>
      <c r="W4" s="108" t="s">
        <v>0</v>
      </c>
      <c r="X4" s="104"/>
      <c r="Y4" s="104"/>
      <c r="Z4" s="104"/>
      <c r="AA4" s="104"/>
      <c r="AB4" s="105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9"/>
      <c r="J5" s="140" t="s">
        <v>2</v>
      </c>
      <c r="K5" s="125"/>
      <c r="L5" s="126"/>
      <c r="M5" s="106"/>
      <c r="N5" s="106"/>
      <c r="O5" s="107"/>
      <c r="P5" s="40"/>
      <c r="Q5" s="40"/>
      <c r="R5" s="40"/>
      <c r="S5" s="47"/>
      <c r="T5" s="40"/>
      <c r="U5" s="40"/>
      <c r="V5" s="48"/>
      <c r="W5" s="140" t="s">
        <v>2</v>
      </c>
      <c r="X5" s="125"/>
      <c r="Y5" s="126"/>
      <c r="Z5" s="106"/>
      <c r="AA5" s="106"/>
      <c r="AB5" s="107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8"/>
      <c r="K6" s="129"/>
      <c r="L6" s="129"/>
      <c r="M6" s="129"/>
      <c r="N6" s="129"/>
      <c r="O6" s="130"/>
      <c r="P6" s="40"/>
      <c r="Q6" s="50"/>
      <c r="R6" s="51"/>
      <c r="S6" s="18" t="s">
        <v>3</v>
      </c>
      <c r="T6" s="50"/>
      <c r="U6" s="51"/>
      <c r="V6" s="48"/>
      <c r="W6" s="128"/>
      <c r="X6" s="129"/>
      <c r="Y6" s="129"/>
      <c r="Z6" s="129"/>
      <c r="AA6" s="129"/>
      <c r="AB6" s="130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38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0"/>
      <c r="R7" s="40"/>
      <c r="T7" s="110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38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39</v>
      </c>
      <c r="F8" s="10"/>
      <c r="G8" s="10"/>
      <c r="H8" s="13"/>
      <c r="I8" s="40"/>
      <c r="J8" s="52"/>
      <c r="K8" s="36"/>
      <c r="L8" s="135"/>
      <c r="M8" s="146"/>
      <c r="N8" s="36"/>
      <c r="O8" s="53"/>
      <c r="P8" s="40"/>
      <c r="Q8" s="110"/>
      <c r="R8" s="110"/>
      <c r="S8" s="109" t="s">
        <v>4</v>
      </c>
      <c r="T8" s="110"/>
      <c r="U8" s="110"/>
      <c r="V8" s="48"/>
      <c r="W8" s="52"/>
      <c r="X8" s="127"/>
      <c r="Y8" s="135"/>
      <c r="Z8" s="146"/>
      <c r="AA8" s="36"/>
      <c r="AB8" s="53"/>
      <c r="AC8" s="41"/>
      <c r="AD8" s="8"/>
      <c r="AE8" s="10"/>
      <c r="AF8" s="10"/>
      <c r="AG8" s="27" t="s">
        <v>39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5"/>
      <c r="J9" s="52"/>
      <c r="K9" s="36"/>
      <c r="L9" s="135"/>
      <c r="M9" s="146"/>
      <c r="N9" s="36"/>
      <c r="O9" s="53"/>
      <c r="P9" s="40"/>
      <c r="Q9" s="36"/>
      <c r="R9" s="36"/>
      <c r="S9" s="111" t="s">
        <v>29</v>
      </c>
      <c r="T9" s="36"/>
      <c r="U9" s="36"/>
      <c r="V9" s="48"/>
      <c r="W9" s="174"/>
      <c r="X9" s="175"/>
      <c r="Y9" s="175"/>
      <c r="Z9" s="175"/>
      <c r="AA9" s="119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37</v>
      </c>
      <c r="F10" s="7"/>
      <c r="G10" s="7"/>
      <c r="H10" s="19"/>
      <c r="I10" s="135"/>
      <c r="J10" s="52"/>
      <c r="K10" s="36"/>
      <c r="L10" s="135">
        <v>28.558</v>
      </c>
      <c r="M10" s="146"/>
      <c r="N10" s="36"/>
      <c r="O10" s="53"/>
      <c r="P10" s="40"/>
      <c r="Q10" s="36"/>
      <c r="T10" s="36"/>
      <c r="U10" s="36"/>
      <c r="V10" s="48"/>
      <c r="W10" s="184"/>
      <c r="X10" s="185"/>
      <c r="Y10" s="135">
        <v>29.082</v>
      </c>
      <c r="Z10" s="146"/>
      <c r="AA10" s="1"/>
      <c r="AB10" s="48"/>
      <c r="AC10" s="41"/>
      <c r="AD10" s="8"/>
      <c r="AE10" s="7"/>
      <c r="AF10" s="7"/>
      <c r="AG10" s="12" t="s">
        <v>37</v>
      </c>
      <c r="AH10" s="7"/>
      <c r="AI10" s="7"/>
      <c r="AJ10" s="19"/>
    </row>
    <row r="11" spans="2:36" s="37" customFormat="1" ht="22.5" customHeight="1" thickBot="1">
      <c r="B11" s="112"/>
      <c r="C11" s="113"/>
      <c r="D11" s="113"/>
      <c r="E11" s="113"/>
      <c r="F11" s="113"/>
      <c r="G11" s="113"/>
      <c r="H11" s="114"/>
      <c r="I11" s="40"/>
      <c r="J11" s="52"/>
      <c r="K11" s="36"/>
      <c r="L11" s="239"/>
      <c r="M11" s="146"/>
      <c r="N11" s="36"/>
      <c r="O11" s="53"/>
      <c r="P11" s="131"/>
      <c r="Q11" s="131"/>
      <c r="R11" s="131"/>
      <c r="S11" s="132"/>
      <c r="T11" s="131"/>
      <c r="U11" s="131"/>
      <c r="V11" s="133"/>
      <c r="W11" s="184"/>
      <c r="X11" s="1"/>
      <c r="Y11" s="239"/>
      <c r="Z11" s="214"/>
      <c r="AA11" s="1"/>
      <c r="AB11" s="215"/>
      <c r="AC11" s="41"/>
      <c r="AD11" s="112"/>
      <c r="AE11" s="113"/>
      <c r="AF11" s="113"/>
      <c r="AG11" s="113"/>
      <c r="AH11" s="113"/>
      <c r="AI11" s="113"/>
      <c r="AJ11" s="114"/>
    </row>
    <row r="12" spans="2:36" s="36" customFormat="1" ht="22.5" customHeight="1" thickTop="1">
      <c r="B12" s="115"/>
      <c r="C12" s="116"/>
      <c r="D12" s="116"/>
      <c r="E12" s="117"/>
      <c r="F12" s="116"/>
      <c r="G12" s="116"/>
      <c r="H12" s="118"/>
      <c r="I12" s="135"/>
      <c r="J12" s="52"/>
      <c r="L12" s="135"/>
      <c r="M12" s="146"/>
      <c r="O12" s="53"/>
      <c r="P12" s="137"/>
      <c r="Q12" s="54"/>
      <c r="R12" s="6"/>
      <c r="S12" s="6" t="s">
        <v>5</v>
      </c>
      <c r="T12" s="6"/>
      <c r="U12" s="54"/>
      <c r="V12" s="55"/>
      <c r="W12" s="184"/>
      <c r="X12" s="185"/>
      <c r="Y12" s="220"/>
      <c r="Z12" s="220"/>
      <c r="AA12" s="1"/>
      <c r="AB12" s="48"/>
      <c r="AC12" s="41"/>
      <c r="AD12" s="93"/>
      <c r="AE12" s="93"/>
      <c r="AF12" s="93"/>
      <c r="AG12" s="93"/>
      <c r="AH12" s="93"/>
      <c r="AI12" s="93"/>
      <c r="AJ12" s="93"/>
    </row>
    <row r="13" spans="2:36" s="37" customFormat="1" ht="22.5" customHeight="1">
      <c r="B13" s="186"/>
      <c r="C13" s="185"/>
      <c r="D13" s="185"/>
      <c r="E13" s="235"/>
      <c r="F13" s="186"/>
      <c r="G13" s="186"/>
      <c r="H13" s="186"/>
      <c r="I13" s="40"/>
      <c r="J13" s="52"/>
      <c r="K13" s="36"/>
      <c r="L13" s="135"/>
      <c r="M13" s="146"/>
      <c r="N13" s="36"/>
      <c r="O13" s="53"/>
      <c r="P13" s="40"/>
      <c r="Q13" s="54"/>
      <c r="R13" s="23"/>
      <c r="S13" s="223">
        <v>28.822</v>
      </c>
      <c r="T13" s="23"/>
      <c r="U13" s="54"/>
      <c r="V13" s="48"/>
      <c r="W13" s="184"/>
      <c r="X13" s="185"/>
      <c r="Y13" s="217"/>
      <c r="Z13" s="217"/>
      <c r="AA13" s="1"/>
      <c r="AB13" s="48"/>
      <c r="AC13" s="41"/>
      <c r="AD13" s="195"/>
      <c r="AE13" s="195"/>
      <c r="AF13" s="195"/>
      <c r="AG13" s="196"/>
      <c r="AH13" s="195"/>
      <c r="AI13" s="195"/>
      <c r="AJ13" s="195"/>
    </row>
    <row r="14" spans="2:37" s="56" customFormat="1" ht="22.5" customHeight="1">
      <c r="B14" s="186"/>
      <c r="C14" s="185"/>
      <c r="D14" s="185"/>
      <c r="E14" s="236"/>
      <c r="F14" s="186"/>
      <c r="G14" s="186"/>
      <c r="H14" s="186"/>
      <c r="I14" s="135"/>
      <c r="J14" s="184"/>
      <c r="K14" s="218"/>
      <c r="L14" s="219"/>
      <c r="M14" s="216"/>
      <c r="N14" s="1"/>
      <c r="O14" s="48"/>
      <c r="P14" s="40"/>
      <c r="Q14" s="54"/>
      <c r="R14" s="6"/>
      <c r="S14" s="134" t="s">
        <v>6</v>
      </c>
      <c r="T14" s="6"/>
      <c r="U14" s="54"/>
      <c r="V14" s="48"/>
      <c r="W14" s="184"/>
      <c r="X14" s="218"/>
      <c r="Y14" s="221"/>
      <c r="Z14" s="221"/>
      <c r="AA14" s="1"/>
      <c r="AB14" s="48"/>
      <c r="AC14" s="41"/>
      <c r="AD14" s="195"/>
      <c r="AE14" s="195"/>
      <c r="AF14" s="195"/>
      <c r="AG14" s="196"/>
      <c r="AH14" s="195"/>
      <c r="AI14" s="195"/>
      <c r="AJ14" s="195"/>
      <c r="AK14" s="54"/>
    </row>
    <row r="15" spans="2:37" s="56" customFormat="1" ht="22.5" customHeight="1" thickBot="1">
      <c r="B15" s="186"/>
      <c r="C15" s="185"/>
      <c r="D15" s="185"/>
      <c r="E15" s="236"/>
      <c r="F15" s="186"/>
      <c r="G15" s="186"/>
      <c r="H15" s="186"/>
      <c r="I15" s="40"/>
      <c r="J15" s="176"/>
      <c r="K15" s="177"/>
      <c r="L15" s="178"/>
      <c r="M15" s="177"/>
      <c r="N15" s="178"/>
      <c r="O15" s="57"/>
      <c r="P15" s="58"/>
      <c r="Q15" s="58"/>
      <c r="R15" s="59"/>
      <c r="S15" s="91"/>
      <c r="T15" s="59"/>
      <c r="U15" s="58"/>
      <c r="V15" s="60"/>
      <c r="W15" s="176"/>
      <c r="X15" s="177"/>
      <c r="Y15" s="178"/>
      <c r="Z15" s="177"/>
      <c r="AA15" s="178"/>
      <c r="AB15" s="57"/>
      <c r="AC15" s="41"/>
      <c r="AD15" s="1"/>
      <c r="AE15" s="1"/>
      <c r="AF15" s="1"/>
      <c r="AG15" s="196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4"/>
      <c r="P17" s="62"/>
      <c r="Q17" s="62"/>
      <c r="R17" s="142"/>
      <c r="S17" s="203" t="s">
        <v>22</v>
      </c>
      <c r="T17" s="62"/>
      <c r="U17" s="62"/>
      <c r="V17" s="142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33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34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6"/>
      <c r="R21" s="185"/>
      <c r="S21" s="203"/>
      <c r="T21" s="185"/>
      <c r="U21" s="185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5"/>
      <c r="R22" s="185"/>
      <c r="S22" s="24"/>
      <c r="T22" s="185"/>
      <c r="U22" s="185"/>
      <c r="AA22" s="61"/>
      <c r="AB22" s="54"/>
      <c r="AC22" s="54"/>
      <c r="AD22" s="54"/>
      <c r="AJ22" s="54"/>
      <c r="AK22" s="54"/>
    </row>
    <row r="23" spans="17:29" s="56" customFormat="1" ht="18" customHeight="1">
      <c r="Q23" s="185"/>
      <c r="S23" s="187"/>
      <c r="T23" s="185"/>
      <c r="U23" s="185"/>
      <c r="W23" s="94"/>
      <c r="AB23"/>
      <c r="AC23" s="3"/>
    </row>
    <row r="24" spans="6:33" s="56" customFormat="1" ht="18" customHeight="1">
      <c r="F24"/>
      <c r="G24"/>
      <c r="AA24" s="3"/>
      <c r="AG24" s="54"/>
    </row>
    <row r="25" spans="4:7" s="56" customFormat="1" ht="18" customHeight="1">
      <c r="D25" s="3"/>
      <c r="F25"/>
      <c r="G25"/>
    </row>
    <row r="26" spans="7:8" s="56" customFormat="1" ht="18" customHeight="1">
      <c r="G26"/>
      <c r="H26" s="181"/>
    </row>
    <row r="27" spans="7:8" s="56" customFormat="1" ht="18" customHeight="1">
      <c r="G27"/>
      <c r="H27" s="3"/>
    </row>
    <row r="28" spans="2:34" s="56" customFormat="1" ht="18" customHeight="1">
      <c r="B28" s="54"/>
      <c r="D28" s="3"/>
      <c r="F28"/>
      <c r="M28" s="144" t="s">
        <v>24</v>
      </c>
      <c r="N28" s="26"/>
      <c r="W28" s="144"/>
      <c r="AH28" s="237"/>
    </row>
    <row r="29" spans="2:34" s="56" customFormat="1" ht="18" customHeight="1">
      <c r="B29" s="54"/>
      <c r="D29" s="3"/>
      <c r="F29"/>
      <c r="G29" s="3"/>
      <c r="J29" s="122"/>
      <c r="M29" s="144"/>
      <c r="N29" s="3"/>
      <c r="S29" s="3"/>
      <c r="Y29" s="188" t="s">
        <v>26</v>
      </c>
      <c r="AA29" s="26"/>
      <c r="AC29"/>
      <c r="AH29" s="7"/>
    </row>
    <row r="30" spans="2:37" s="56" customFormat="1" ht="18" customHeight="1">
      <c r="B30" s="54"/>
      <c r="C30" s="3"/>
      <c r="D30" s="3"/>
      <c r="E30"/>
      <c r="F30"/>
      <c r="G30" s="181"/>
      <c r="I30" s="120"/>
      <c r="J30" s="5"/>
      <c r="K30" s="5"/>
      <c r="L30" s="3"/>
      <c r="N30" s="122"/>
      <c r="P30" s="96"/>
      <c r="Q30" s="181"/>
      <c r="V30" s="143"/>
      <c r="X30" s="182"/>
      <c r="AB30" s="5"/>
      <c r="AC30" s="3"/>
      <c r="AH30" s="204"/>
      <c r="AI30" s="3"/>
      <c r="AK30" s="54"/>
    </row>
    <row r="31" spans="2:37" s="56" customFormat="1" ht="18" customHeight="1">
      <c r="B31" s="54"/>
      <c r="D31" s="204"/>
      <c r="E31"/>
      <c r="F31"/>
      <c r="G31" s="3"/>
      <c r="I31" s="123"/>
      <c r="J31" s="3"/>
      <c r="L31" s="145"/>
      <c r="M31" s="3"/>
      <c r="W31" s="143"/>
      <c r="X31" s="3"/>
      <c r="Y31" s="3"/>
      <c r="Z31" s="143"/>
      <c r="AC31" s="3"/>
      <c r="AH31" s="181"/>
      <c r="AK31" s="54"/>
    </row>
    <row r="32" spans="2:37" s="56" customFormat="1" ht="18" customHeight="1">
      <c r="B32"/>
      <c r="C32" s="3"/>
      <c r="D32" s="204"/>
      <c r="E32"/>
      <c r="F32"/>
      <c r="H32" s="205"/>
      <c r="I32" s="181">
        <v>2</v>
      </c>
      <c r="N32" s="3"/>
      <c r="P32" s="61"/>
      <c r="R32" s="3"/>
      <c r="S32" s="4"/>
      <c r="V32" s="61"/>
      <c r="W32" s="3"/>
      <c r="X32" s="194"/>
      <c r="Y32" s="3"/>
      <c r="Z32" s="54"/>
      <c r="AB32" s="181">
        <v>6</v>
      </c>
      <c r="AD32" s="180"/>
      <c r="AF32" s="3"/>
      <c r="AH32" s="3"/>
      <c r="AJ32" s="3"/>
      <c r="AK32" s="54"/>
    </row>
    <row r="33" spans="4:37" s="56" customFormat="1" ht="18" customHeight="1">
      <c r="D33" s="200"/>
      <c r="E33"/>
      <c r="F33"/>
      <c r="H33" s="181"/>
      <c r="I33" s="3"/>
      <c r="K33" s="181"/>
      <c r="N33" s="181"/>
      <c r="P33" s="61"/>
      <c r="Q33" s="3"/>
      <c r="S33" s="3"/>
      <c r="V33" s="61"/>
      <c r="X33" s="181"/>
      <c r="Y33" s="181"/>
      <c r="AA33" s="181"/>
      <c r="AB33" s="3"/>
      <c r="AC33" s="3"/>
      <c r="AD33" s="181"/>
      <c r="AF33" s="124"/>
      <c r="AH33" s="238"/>
      <c r="AI33" s="224" t="s">
        <v>7</v>
      </c>
      <c r="AJ33" s="124"/>
      <c r="AK33" s="54"/>
    </row>
    <row r="34" spans="3:37" s="56" customFormat="1" ht="18" customHeight="1">
      <c r="C34"/>
      <c r="D34" s="3"/>
      <c r="E34"/>
      <c r="F34" s="230"/>
      <c r="G34" s="181">
        <v>1</v>
      </c>
      <c r="H34" s="3"/>
      <c r="K34" s="3"/>
      <c r="N34" s="3"/>
      <c r="V34" s="61"/>
      <c r="W34" s="3"/>
      <c r="X34" s="3"/>
      <c r="Y34" s="3"/>
      <c r="Z34" s="3"/>
      <c r="AA34" s="3"/>
      <c r="AB34" s="3"/>
      <c r="AC34" s="181"/>
      <c r="AD34" s="3"/>
      <c r="AE34" s="181">
        <v>7</v>
      </c>
      <c r="AF34" s="193"/>
      <c r="AH34" s="237"/>
      <c r="AJ34" s="193"/>
      <c r="AK34" s="54"/>
    </row>
    <row r="35" spans="2:37" s="56" customFormat="1" ht="18" customHeight="1">
      <c r="B35" s="54"/>
      <c r="D35" s="200"/>
      <c r="E35" s="181"/>
      <c r="F35"/>
      <c r="G35" s="3"/>
      <c r="I35" s="3"/>
      <c r="K35" s="122"/>
      <c r="L35" s="181"/>
      <c r="M35" s="181"/>
      <c r="N35" s="181"/>
      <c r="Q35" s="61"/>
      <c r="R35" s="3"/>
      <c r="S35" s="4"/>
      <c r="W35" s="181"/>
      <c r="X35" s="3"/>
      <c r="Y35" s="181"/>
      <c r="Z35" s="181"/>
      <c r="AA35" s="3"/>
      <c r="AB35" s="181"/>
      <c r="AC35" s="181"/>
      <c r="AD35" s="181"/>
      <c r="AE35" s="3"/>
      <c r="AF35"/>
      <c r="AI35" s="121"/>
      <c r="AJ35"/>
      <c r="AK35" s="54"/>
    </row>
    <row r="36" spans="2:37" s="56" customFormat="1" ht="18" customHeight="1">
      <c r="B36" s="64"/>
      <c r="D36" s="200"/>
      <c r="E36" s="122"/>
      <c r="F36" s="181"/>
      <c r="H36" s="179"/>
      <c r="I36" s="181">
        <v>3</v>
      </c>
      <c r="L36"/>
      <c r="M36" s="3"/>
      <c r="Q36" s="4"/>
      <c r="V36" s="61"/>
      <c r="Y36" s="182"/>
      <c r="Z36" s="182"/>
      <c r="AA36" s="181">
        <v>5</v>
      </c>
      <c r="AC36" s="145"/>
      <c r="AD36" s="61"/>
      <c r="AE36" s="3"/>
      <c r="AI36" s="3"/>
      <c r="AK36" s="3"/>
    </row>
    <row r="37" spans="2:37" s="56" customFormat="1" ht="18" customHeight="1">
      <c r="B37" s="63"/>
      <c r="C37" s="224" t="s">
        <v>7</v>
      </c>
      <c r="D37" s="200"/>
      <c r="E37"/>
      <c r="F37" s="3"/>
      <c r="K37" s="3"/>
      <c r="P37" s="188"/>
      <c r="Q37" s="3"/>
      <c r="T37" s="182"/>
      <c r="U37" s="3"/>
      <c r="W37" s="3"/>
      <c r="X37" s="3"/>
      <c r="Y37" s="3"/>
      <c r="Z37" s="3"/>
      <c r="AE37" s="92"/>
      <c r="AI37" s="92"/>
      <c r="AK37" s="54"/>
    </row>
    <row r="38" spans="3:37" s="56" customFormat="1" ht="18" customHeight="1">
      <c r="C38" s="3"/>
      <c r="D38" s="200"/>
      <c r="E38"/>
      <c r="F38"/>
      <c r="G38" s="226"/>
      <c r="I38" s="3"/>
      <c r="J38" s="3"/>
      <c r="N38" s="3"/>
      <c r="S38" s="3"/>
      <c r="W38" s="194"/>
      <c r="X38" s="194"/>
      <c r="AA38" s="234"/>
      <c r="AB38" s="3"/>
      <c r="AD38" s="183"/>
      <c r="AF38" s="227"/>
      <c r="AI38" s="92"/>
      <c r="AK38" s="54"/>
    </row>
    <row r="39" spans="3:37" s="56" customFormat="1" ht="18" customHeight="1">
      <c r="C39" s="65"/>
      <c r="D39"/>
      <c r="E39"/>
      <c r="F39" s="231"/>
      <c r="G39" s="61"/>
      <c r="H39" s="244">
        <v>28.663</v>
      </c>
      <c r="J39" s="61"/>
      <c r="N39" s="194">
        <v>4</v>
      </c>
      <c r="O39"/>
      <c r="Q39" s="3"/>
      <c r="T39" s="3"/>
      <c r="W39" s="188"/>
      <c r="X39" s="188" t="s">
        <v>41</v>
      </c>
      <c r="AA39" s="145"/>
      <c r="AB39" s="26"/>
      <c r="AK39" s="54"/>
    </row>
    <row r="40" spans="5:37" s="56" customFormat="1" ht="18" customHeight="1">
      <c r="E40" s="3"/>
      <c r="F40"/>
      <c r="H40"/>
      <c r="K40" s="3"/>
      <c r="N40" s="97"/>
      <c r="O40" s="222"/>
      <c r="P40" s="192"/>
      <c r="Q40" s="3"/>
      <c r="S40"/>
      <c r="Y40" s="3"/>
      <c r="AD40" s="183"/>
      <c r="AF40" s="3"/>
      <c r="AK40" s="54"/>
    </row>
    <row r="41" spans="5:37" s="56" customFormat="1" ht="18" customHeight="1">
      <c r="E41" s="232"/>
      <c r="F41" s="233"/>
      <c r="L41" s="143"/>
      <c r="M41" s="3"/>
      <c r="N41" s="3"/>
      <c r="Q41" s="194"/>
      <c r="R41" s="144"/>
      <c r="T41" s="3"/>
      <c r="AC41" s="3"/>
      <c r="AF41" s="194"/>
      <c r="AJ41" s="228"/>
      <c r="AK41" s="54"/>
    </row>
    <row r="42" spans="5:37" s="56" customFormat="1" ht="18" customHeight="1">
      <c r="E42"/>
      <c r="F42"/>
      <c r="I42" s="3"/>
      <c r="K42" s="3"/>
      <c r="L42" s="3"/>
      <c r="N42" s="97"/>
      <c r="P42" s="61"/>
      <c r="Q42" s="3"/>
      <c r="S42" s="3"/>
      <c r="W42" s="3"/>
      <c r="X42" s="3"/>
      <c r="AF42"/>
      <c r="AK42" s="54"/>
    </row>
    <row r="43" spans="5:37" s="56" customFormat="1" ht="18" customHeight="1">
      <c r="E43" s="3"/>
      <c r="K43" s="94"/>
      <c r="R43" s="61"/>
      <c r="S43" s="243" t="s">
        <v>44</v>
      </c>
      <c r="AK43" s="54"/>
    </row>
    <row r="44" s="56" customFormat="1" ht="18" customHeight="1">
      <c r="R44" s="65"/>
    </row>
    <row r="45" spans="11:19" s="56" customFormat="1" ht="18" customHeight="1">
      <c r="K45" s="94"/>
      <c r="N45" s="92"/>
      <c r="S45" s="24"/>
    </row>
    <row r="46" spans="2:37" s="56" customFormat="1" ht="18" customHeight="1">
      <c r="B46" s="54"/>
      <c r="C46" s="65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7"/>
      <c r="AK46" s="54"/>
    </row>
    <row r="47" spans="2:37" s="56" customFormat="1" ht="18" customHeight="1">
      <c r="B47" s="54"/>
      <c r="C47" s="66"/>
      <c r="D47" s="66"/>
      <c r="H47" s="61"/>
      <c r="J47" s="61"/>
      <c r="L47" s="95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5"/>
      <c r="AK47" s="54"/>
    </row>
    <row r="48" spans="2:37" s="56" customFormat="1" ht="18" customHeight="1">
      <c r="B48" s="54"/>
      <c r="C48" s="54"/>
      <c r="D48" s="54"/>
      <c r="E48" s="54"/>
      <c r="L48" s="96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4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30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31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9" customFormat="1" ht="21" customHeight="1">
      <c r="B51"/>
      <c r="C51"/>
      <c r="D51"/>
      <c r="E51"/>
      <c r="F51"/>
      <c r="G51"/>
      <c r="H51"/>
      <c r="I51"/>
      <c r="J51"/>
      <c r="K51"/>
      <c r="L51"/>
      <c r="M51" s="68"/>
      <c r="N51" s="68"/>
      <c r="Q51" s="56"/>
      <c r="R51" s="56"/>
      <c r="S51" s="24" t="s">
        <v>32</v>
      </c>
      <c r="T51" s="56"/>
      <c r="U51" s="56"/>
      <c r="X51" s="68"/>
      <c r="Y51" s="68"/>
      <c r="Z51" s="137"/>
      <c r="AA51" s="137"/>
      <c r="AB51" s="137"/>
      <c r="AC51" s="137"/>
      <c r="AD51" s="137"/>
      <c r="AE51" s="147"/>
      <c r="AF51" s="137"/>
      <c r="AG51" s="137"/>
      <c r="AH51" s="137"/>
      <c r="AI51" s="137"/>
      <c r="AJ51" s="137"/>
    </row>
    <row r="52" spans="2:36" s="70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8"/>
      <c r="N52" s="68"/>
      <c r="S52" s="54"/>
      <c r="X52" s="68"/>
      <c r="Y52" s="68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8"/>
      <c r="N53" s="68"/>
      <c r="O53" s="99" t="s">
        <v>12</v>
      </c>
      <c r="P53" s="100"/>
      <c r="Q53" s="100"/>
      <c r="R53" s="101"/>
      <c r="S53" s="71"/>
      <c r="T53" s="99" t="s">
        <v>13</v>
      </c>
      <c r="U53" s="100"/>
      <c r="V53" s="100"/>
      <c r="W53" s="101"/>
      <c r="X53" s="68"/>
      <c r="Y53" s="68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8"/>
      <c r="N54" s="68"/>
      <c r="O54" s="102"/>
      <c r="P54" s="98"/>
      <c r="Q54" s="98"/>
      <c r="R54" s="103"/>
      <c r="S54" s="79"/>
      <c r="T54" s="102"/>
      <c r="U54" s="98"/>
      <c r="V54" s="98"/>
      <c r="W54" s="103"/>
      <c r="X54" s="68"/>
      <c r="Y54" s="68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48" t="s">
        <v>8</v>
      </c>
      <c r="C55" s="149" t="s">
        <v>9</v>
      </c>
      <c r="D55" s="149" t="s">
        <v>10</v>
      </c>
      <c r="E55" s="149" t="s">
        <v>11</v>
      </c>
      <c r="F55" s="149" t="s">
        <v>20</v>
      </c>
      <c r="G55" s="150"/>
      <c r="H55" s="150"/>
      <c r="I55" s="245" t="s">
        <v>21</v>
      </c>
      <c r="J55" s="245"/>
      <c r="K55" s="150"/>
      <c r="L55" s="151"/>
      <c r="M55" s="68"/>
      <c r="N55" s="68"/>
      <c r="O55" s="72" t="s">
        <v>8</v>
      </c>
      <c r="P55" s="73" t="s">
        <v>14</v>
      </c>
      <c r="Q55" s="73" t="s">
        <v>15</v>
      </c>
      <c r="R55" s="74" t="s">
        <v>16</v>
      </c>
      <c r="S55" s="77" t="s">
        <v>17</v>
      </c>
      <c r="T55" s="72" t="s">
        <v>8</v>
      </c>
      <c r="U55" s="73" t="s">
        <v>14</v>
      </c>
      <c r="V55" s="73" t="s">
        <v>15</v>
      </c>
      <c r="W55" s="74" t="s">
        <v>16</v>
      </c>
      <c r="X55" s="68"/>
      <c r="Y55" s="68"/>
      <c r="Z55" s="148" t="s">
        <v>8</v>
      </c>
      <c r="AA55" s="149" t="s">
        <v>9</v>
      </c>
      <c r="AB55" s="149" t="s">
        <v>10</v>
      </c>
      <c r="AC55" s="149" t="s">
        <v>11</v>
      </c>
      <c r="AD55" s="149" t="s">
        <v>20</v>
      </c>
      <c r="AE55" s="150"/>
      <c r="AF55" s="150"/>
      <c r="AG55" s="245" t="s">
        <v>21</v>
      </c>
      <c r="AH55" s="245"/>
      <c r="AI55" s="150"/>
      <c r="AJ55" s="151"/>
    </row>
    <row r="56" spans="2:36" s="2" customFormat="1" ht="24.75" customHeight="1" thickTop="1">
      <c r="B56" s="152"/>
      <c r="C56" s="153"/>
      <c r="D56" s="154"/>
      <c r="E56" s="155"/>
      <c r="F56" s="156"/>
      <c r="G56" s="157"/>
      <c r="H56" s="158"/>
      <c r="I56" s="158"/>
      <c r="J56" s="158"/>
      <c r="K56" s="158"/>
      <c r="L56" s="159"/>
      <c r="M56" s="68"/>
      <c r="N56" s="68"/>
      <c r="O56" s="75"/>
      <c r="P56" s="76"/>
      <c r="Q56" s="76"/>
      <c r="R56" s="78"/>
      <c r="S56" s="79"/>
      <c r="T56" s="82"/>
      <c r="U56" s="141"/>
      <c r="V56" s="141"/>
      <c r="W56" s="83"/>
      <c r="X56" s="68"/>
      <c r="Y56" s="68"/>
      <c r="Z56" s="173"/>
      <c r="AA56" s="153"/>
      <c r="AB56" s="154"/>
      <c r="AC56" s="155"/>
      <c r="AD56" s="156"/>
      <c r="AE56" s="157"/>
      <c r="AF56" s="158"/>
      <c r="AG56" s="158"/>
      <c r="AH56" s="158"/>
      <c r="AI56" s="158"/>
      <c r="AJ56" s="159"/>
    </row>
    <row r="57" spans="2:36" s="2" customFormat="1" ht="24.75" customHeight="1">
      <c r="B57" s="225">
        <v>1</v>
      </c>
      <c r="C57" s="160">
        <v>28.658</v>
      </c>
      <c r="D57" s="161">
        <v>37</v>
      </c>
      <c r="E57" s="162">
        <f>C57+D57*0.001</f>
        <v>28.695</v>
      </c>
      <c r="F57" s="163" t="s">
        <v>23</v>
      </c>
      <c r="G57" s="206" t="s">
        <v>43</v>
      </c>
      <c r="H57" s="17"/>
      <c r="I57" s="17"/>
      <c r="J57" s="17"/>
      <c r="K57" s="17"/>
      <c r="L57" s="159"/>
      <c r="M57" s="68"/>
      <c r="N57" s="68"/>
      <c r="O57" s="80">
        <v>1</v>
      </c>
      <c r="P57" s="201">
        <v>28.721999999999998</v>
      </c>
      <c r="Q57" s="202">
        <v>28.904</v>
      </c>
      <c r="R57" s="83">
        <f>(Q57-P57)*1000</f>
        <v>182.00000000000216</v>
      </c>
      <c r="S57" s="81" t="s">
        <v>18</v>
      </c>
      <c r="T57" s="82"/>
      <c r="U57" s="141"/>
      <c r="V57" s="141"/>
      <c r="W57" s="83">
        <f>(V57-U57)*1000</f>
        <v>0</v>
      </c>
      <c r="X57" s="68"/>
      <c r="Y57" s="68"/>
      <c r="Z57" s="197">
        <v>5</v>
      </c>
      <c r="AA57" s="198">
        <v>28.941</v>
      </c>
      <c r="AB57" s="207">
        <v>-37</v>
      </c>
      <c r="AC57" s="199">
        <f>AA57+(AB57/1000)</f>
        <v>28.904</v>
      </c>
      <c r="AD57" s="163" t="s">
        <v>23</v>
      </c>
      <c r="AE57" s="206" t="s">
        <v>51</v>
      </c>
      <c r="AF57" s="17"/>
      <c r="AG57" s="17"/>
      <c r="AH57" s="17"/>
      <c r="AI57" s="17"/>
      <c r="AJ57" s="159"/>
    </row>
    <row r="58" spans="2:36" s="2" customFormat="1" ht="24.75" customHeight="1" thickBot="1">
      <c r="B58" s="208"/>
      <c r="C58" s="229"/>
      <c r="D58" s="161"/>
      <c r="E58" s="162"/>
      <c r="F58" s="163"/>
      <c r="G58" s="206"/>
      <c r="H58" s="17"/>
      <c r="I58" s="17"/>
      <c r="J58" s="1"/>
      <c r="K58" s="1"/>
      <c r="L58" s="164"/>
      <c r="M58" s="68"/>
      <c r="N58" s="68"/>
      <c r="O58" s="80">
        <v>3</v>
      </c>
      <c r="P58" s="201">
        <v>28.721999999999998</v>
      </c>
      <c r="Q58" s="202">
        <v>28.919</v>
      </c>
      <c r="R58" s="83">
        <f>(Q58-P58)*1000</f>
        <v>197.00000000000273</v>
      </c>
      <c r="S58" s="84" t="s">
        <v>19</v>
      </c>
      <c r="T58" s="82"/>
      <c r="U58" s="141"/>
      <c r="V58" s="141"/>
      <c r="W58" s="83">
        <f>(V58-U58)*1000</f>
        <v>0</v>
      </c>
      <c r="X58" s="68"/>
      <c r="Y58" s="68"/>
      <c r="Z58" s="197"/>
      <c r="AA58" s="198"/>
      <c r="AB58" s="207"/>
      <c r="AC58" s="199"/>
      <c r="AD58" s="163"/>
      <c r="AE58" s="206"/>
      <c r="AF58"/>
      <c r="AG58" s="1"/>
      <c r="AH58" s="1"/>
      <c r="AI58" s="1"/>
      <c r="AJ58" s="164"/>
    </row>
    <row r="59" spans="2:36" s="2" customFormat="1" ht="24.75" customHeight="1" thickTop="1">
      <c r="B59" s="197">
        <v>2</v>
      </c>
      <c r="C59" s="198">
        <v>28.685</v>
      </c>
      <c r="D59" s="207">
        <v>37</v>
      </c>
      <c r="E59" s="199">
        <f>C59+(D59/1000)</f>
        <v>28.721999999999998</v>
      </c>
      <c r="F59" s="163" t="s">
        <v>23</v>
      </c>
      <c r="G59" s="206" t="s">
        <v>49</v>
      </c>
      <c r="H59" s="17"/>
      <c r="I59" s="1"/>
      <c r="J59" s="1"/>
      <c r="K59" s="1"/>
      <c r="L59" s="164"/>
      <c r="M59" s="68"/>
      <c r="N59" s="68"/>
      <c r="O59" s="209" t="s">
        <v>25</v>
      </c>
      <c r="P59" s="210"/>
      <c r="Q59" s="210"/>
      <c r="R59" s="211"/>
      <c r="S59" s="79"/>
      <c r="T59" s="82">
        <v>1</v>
      </c>
      <c r="U59" s="141">
        <v>28.795</v>
      </c>
      <c r="V59" s="141">
        <v>28.855</v>
      </c>
      <c r="W59" s="83">
        <f>(V59-U59)*1000</f>
        <v>59.99999999999872</v>
      </c>
      <c r="X59" s="68"/>
      <c r="Y59" s="68"/>
      <c r="Z59" s="197">
        <v>6</v>
      </c>
      <c r="AA59" s="198">
        <v>28.956</v>
      </c>
      <c r="AB59" s="207">
        <v>-37</v>
      </c>
      <c r="AC59" s="199">
        <f>AA59+(AB59/1000)</f>
        <v>28.919</v>
      </c>
      <c r="AD59" s="163" t="s">
        <v>23</v>
      </c>
      <c r="AE59" s="206" t="s">
        <v>52</v>
      </c>
      <c r="AF59" s="17"/>
      <c r="AG59" s="1"/>
      <c r="AH59" s="1"/>
      <c r="AI59" s="1"/>
      <c r="AJ59" s="164"/>
    </row>
    <row r="60" spans="2:36" s="2" customFormat="1" ht="24.75" customHeight="1">
      <c r="B60" s="197">
        <v>3</v>
      </c>
      <c r="C60" s="198">
        <v>28.685</v>
      </c>
      <c r="D60" s="207">
        <v>37</v>
      </c>
      <c r="E60" s="199">
        <f>C60+(D60/1000)</f>
        <v>28.721999999999998</v>
      </c>
      <c r="F60" s="163" t="s">
        <v>23</v>
      </c>
      <c r="G60" s="206" t="s">
        <v>45</v>
      </c>
      <c r="H60" s="17"/>
      <c r="I60" s="1"/>
      <c r="J60" s="1"/>
      <c r="K60" s="1"/>
      <c r="L60" s="164"/>
      <c r="M60" s="68"/>
      <c r="N60" s="68"/>
      <c r="O60" s="240">
        <v>2</v>
      </c>
      <c r="P60" s="212">
        <v>28.747</v>
      </c>
      <c r="Q60" s="213">
        <v>28.904</v>
      </c>
      <c r="R60" s="83">
        <f>(Q60-P60)*1000</f>
        <v>157.00000000000003</v>
      </c>
      <c r="S60" s="85" t="s">
        <v>47</v>
      </c>
      <c r="T60" s="82"/>
      <c r="U60" s="141"/>
      <c r="V60" s="141"/>
      <c r="W60" s="83">
        <f>(V60-U60)*1000</f>
        <v>0</v>
      </c>
      <c r="X60" s="68"/>
      <c r="Y60" s="68"/>
      <c r="Z60" s="197"/>
      <c r="AA60" s="198"/>
      <c r="AB60" s="207"/>
      <c r="AC60" s="199"/>
      <c r="AD60" s="163"/>
      <c r="AE60" s="206"/>
      <c r="AF60" s="17"/>
      <c r="AG60" s="1"/>
      <c r="AH60" s="1"/>
      <c r="AI60" s="1"/>
      <c r="AJ60" s="164"/>
    </row>
    <row r="61" spans="2:36" s="2" customFormat="1" ht="24.75" customHeight="1">
      <c r="B61" s="208" t="s">
        <v>46</v>
      </c>
      <c r="C61" s="162">
        <v>28.747</v>
      </c>
      <c r="D61" s="207">
        <v>-37</v>
      </c>
      <c r="E61" s="199">
        <f>C61+(D61/1000)</f>
        <v>28.71</v>
      </c>
      <c r="F61" s="163" t="s">
        <v>23</v>
      </c>
      <c r="G61" s="206" t="s">
        <v>50</v>
      </c>
      <c r="H61" s="17"/>
      <c r="I61" s="1"/>
      <c r="J61" s="1"/>
      <c r="K61" s="1"/>
      <c r="L61" s="164"/>
      <c r="M61" s="68"/>
      <c r="N61" s="68"/>
      <c r="O61" s="241" t="s">
        <v>42</v>
      </c>
      <c r="P61" s="212">
        <v>28.663</v>
      </c>
      <c r="Q61" s="213">
        <v>28.71</v>
      </c>
      <c r="R61" s="83">
        <f>(Q61-P61)*1000</f>
        <v>47.0000000000006</v>
      </c>
      <c r="S61" s="85">
        <v>2011</v>
      </c>
      <c r="T61" s="82"/>
      <c r="U61" s="141"/>
      <c r="V61" s="141"/>
      <c r="W61" s="83"/>
      <c r="X61" s="68"/>
      <c r="Y61" s="68"/>
      <c r="Z61" s="225">
        <v>7</v>
      </c>
      <c r="AA61" s="160">
        <v>28.983</v>
      </c>
      <c r="AB61" s="161">
        <v>-37</v>
      </c>
      <c r="AC61" s="162">
        <f>AA61+AB61*0.001</f>
        <v>28.946</v>
      </c>
      <c r="AD61" s="163" t="s">
        <v>23</v>
      </c>
      <c r="AE61" s="206" t="s">
        <v>48</v>
      </c>
      <c r="AF61" s="17"/>
      <c r="AG61" s="1"/>
      <c r="AH61" s="1"/>
      <c r="AI61" s="1"/>
      <c r="AJ61" s="164"/>
    </row>
    <row r="62" spans="2:36" s="37" customFormat="1" ht="24.75" customHeight="1" thickBot="1">
      <c r="B62" s="165"/>
      <c r="C62" s="166"/>
      <c r="D62" s="166"/>
      <c r="E62" s="166"/>
      <c r="F62" s="167"/>
      <c r="G62" s="168"/>
      <c r="H62" s="169"/>
      <c r="I62" s="170"/>
      <c r="J62" s="171"/>
      <c r="K62" s="171"/>
      <c r="L62" s="172"/>
      <c r="M62" s="68"/>
      <c r="N62" s="68"/>
      <c r="O62" s="242">
        <v>5</v>
      </c>
      <c r="P62" s="189">
        <v>28.721999999999998</v>
      </c>
      <c r="Q62" s="190">
        <v>28.919</v>
      </c>
      <c r="R62" s="191">
        <f>(Q62-P62)*1000</f>
        <v>197.00000000000273</v>
      </c>
      <c r="S62" s="88"/>
      <c r="T62" s="86"/>
      <c r="U62" s="89"/>
      <c r="V62" s="87"/>
      <c r="W62" s="90"/>
      <c r="X62" s="68"/>
      <c r="Y62" s="68"/>
      <c r="Z62" s="165"/>
      <c r="AA62" s="166"/>
      <c r="AB62" s="166"/>
      <c r="AC62" s="166"/>
      <c r="AD62" s="167"/>
      <c r="AE62" s="168"/>
      <c r="AF62" s="169"/>
      <c r="AG62" s="170"/>
      <c r="AH62" s="171"/>
      <c r="AI62" s="171"/>
      <c r="AJ62" s="172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4"/>
  <drawing r:id="rId3"/>
  <legacyDrawing r:id="rId2"/>
  <oleObjects>
    <oleObject progId="Paint.Picture" shapeId="168126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2011-10-12T08:00:43Z</cp:lastPrinted>
  <dcterms:created xsi:type="dcterms:W3CDTF">2003-01-10T15:39:03Z</dcterms:created>
  <dcterms:modified xsi:type="dcterms:W3CDTF">2011-11-07T07:06:21Z</dcterms:modified>
  <cp:category/>
  <cp:version/>
  <cp:contentType/>
  <cp:contentStatus/>
</cp:coreProperties>
</file>