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Tanvald" sheetId="2" r:id="rId2"/>
  </sheets>
  <definedNames/>
  <calcPr fullCalcOnLoad="1"/>
</workbook>
</file>

<file path=xl/sharedStrings.xml><?xml version="1.0" encoding="utf-8"?>
<sst xmlns="http://schemas.openxmlformats.org/spreadsheetml/2006/main" count="234" uniqueCount="130">
  <si>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</si>
  <si>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</si>
  <si>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</si>
  <si>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</si>
  <si>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</si>
  <si>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</si>
  <si>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</si>
  <si>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</si>
  <si>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</si>
  <si>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</si>
  <si>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</si>
  <si>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</si>
  <si>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</si>
  <si>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</si>
  <si>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</si>
  <si>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</si>
  <si>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</si>
  <si>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</si>
  <si>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</si>
  <si>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</si>
  <si>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</si>
  <si>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</si>
  <si>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</si>
  <si>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</si>
  <si>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</si>
  <si>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</si>
  <si>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</si>
  <si>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</si>
  <si>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</si>
  <si>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</si>
  <si>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</si>
  <si>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</si>
  <si>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</si>
  <si>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</si>
  <si>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</si>
  <si>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</si>
  <si>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</si>
  <si>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</si>
  <si>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</si>
  <si>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při jízdě do odbočky - rychlost 40 km/h</t>
  </si>
  <si>
    <t>č. II,  úrovňové, jednostranné vnitřní</t>
  </si>
  <si>
    <t>Telefonické  dorozumívání</t>
  </si>
  <si>
    <t>Kód : 1</t>
  </si>
  <si>
    <t>provoz podle D - 2</t>
  </si>
  <si>
    <t>konstrukce sypané</t>
  </si>
  <si>
    <t>Nástupiště  u  koleje</t>
  </si>
  <si>
    <t>seřaďovacích</t>
  </si>
  <si>
    <t>návěstidel</t>
  </si>
  <si>
    <t>ručně</t>
  </si>
  <si>
    <t>Hlavní  staniční  kolej</t>
  </si>
  <si>
    <t>Vjezd - odjezd - průjezd</t>
  </si>
  <si>
    <t>Zhlaví  bez</t>
  </si>
  <si>
    <t>Odjezdová</t>
  </si>
  <si>
    <t>X.  /  2011</t>
  </si>
  <si>
    <t>SN</t>
  </si>
  <si>
    <t>SH</t>
  </si>
  <si>
    <t>=</t>
  </si>
  <si>
    <t>směr : Smržovka a Velké Hamry</t>
  </si>
  <si>
    <t>směr : Desná</t>
  </si>
  <si>
    <t>Kód :  1</t>
  </si>
  <si>
    <t>Km  27,390 (548B/C)  =  Km  17,219 (548A)</t>
  </si>
  <si>
    <t>Pouze odjezd směr Desná</t>
  </si>
  <si>
    <t>Km  27,390</t>
  </si>
  <si>
    <t>548B / 548C</t>
  </si>
  <si>
    <t>548B / 548C // 548A</t>
  </si>
  <si>
    <t>St. I</t>
  </si>
  <si>
    <t>St. II</t>
  </si>
  <si>
    <t>Př HL</t>
  </si>
  <si>
    <t>točna</t>
  </si>
  <si>
    <t>OPř L</t>
  </si>
  <si>
    <t>Návěstidla nezávislá na výměnách</t>
  </si>
  <si>
    <t>1. kategorie</t>
  </si>
  <si>
    <t>Dozorce výhybek  -  1</t>
  </si>
  <si>
    <t>dozorce výh. St.I hlásí telefonicky</t>
  </si>
  <si>
    <t>dozorce výh. St.II hlásí telefonicky</t>
  </si>
  <si>
    <t>nejsou</t>
  </si>
  <si>
    <t>z toho</t>
  </si>
  <si>
    <t>konstrukce Tischer, ostatní je sypané</t>
  </si>
  <si>
    <t>č. III,  úrovňové, oboustranné vnitřní</t>
  </si>
  <si>
    <t>výstup přednostně umožněn ke koleji č.1</t>
  </si>
  <si>
    <t>č. I,  úrovňové, vnější</t>
  </si>
  <si>
    <t>proj. - nejsou</t>
  </si>
  <si>
    <t>Stanice  bez</t>
  </si>
  <si>
    <t>Odjezdová skupinová</t>
  </si>
  <si>
    <t>ústřední zámky na St.I a St.II</t>
  </si>
  <si>
    <t>Ze  Smržovky</t>
  </si>
  <si>
    <t>Z  Velkých Hamrů</t>
  </si>
  <si>
    <t>H L</t>
  </si>
  <si>
    <t>Obvod  výpravčího</t>
  </si>
  <si>
    <t>Směr  :  Smržovka</t>
  </si>
  <si>
    <t>dozorce výhybek St.I hlásí telefonicky</t>
  </si>
  <si>
    <t>Směr  :  Velké Hamry</t>
  </si>
  <si>
    <t>Reléový  poloautoblok</t>
  </si>
  <si>
    <t>Kód : 4</t>
  </si>
  <si>
    <t>typ RPB 71 ( bez návěstního bodu )</t>
  </si>
  <si>
    <t>Směr  :  Desná</t>
  </si>
  <si>
    <t>Kód : 16</t>
  </si>
  <si>
    <t>dozorce výhybek St.II hlásí telefonicky</t>
  </si>
  <si>
    <t>provoz podle SŽDC (ČD) D3</t>
  </si>
  <si>
    <t>Rádiové spojení  ( síť ASCOM )</t>
  </si>
  <si>
    <t>odjezdových</t>
  </si>
  <si>
    <t>St. II - P5545</t>
  </si>
  <si>
    <t>Zabezpečovací zařízení neumožňuje současné vlakové cesty</t>
  </si>
  <si>
    <t>vyjma současných odjezdů</t>
  </si>
  <si>
    <t>Obvod  dozorce výhybek St.I</t>
  </si>
  <si>
    <t>16</t>
  </si>
  <si>
    <t>17</t>
  </si>
  <si>
    <t>15</t>
  </si>
  <si>
    <t>18</t>
  </si>
  <si>
    <t>Obvod  dozorce výhybek St.II</t>
  </si>
  <si>
    <t>19</t>
  </si>
  <si>
    <t>Výpravčí  -  2 (výpr.+DD)</t>
  </si>
  <si>
    <t>km 26,960</t>
  </si>
  <si>
    <t>km 26,876</t>
  </si>
  <si>
    <t>most délka 84m</t>
  </si>
  <si>
    <t>Vjezd - odjezd směr Smržovka a V.Hamry</t>
  </si>
  <si>
    <t>km 27,513</t>
  </si>
  <si>
    <t>Žďárský tunel</t>
  </si>
  <si>
    <t>délka 67 m</t>
  </si>
  <si>
    <t>2     3</t>
  </si>
  <si>
    <t>* ) = obsazení v době stanovené rozvrhem služby. V době nepřítomnosti přebírá jeho povinnosti výpravčí.</t>
  </si>
  <si>
    <t>DD = Dirigující dispečer *) pro trať: Tanvald - Harrachov státní hranice</t>
  </si>
  <si>
    <t>zast. - 30</t>
  </si>
  <si>
    <t>1+2</t>
  </si>
  <si>
    <t>na N č.II. a III. přístup po přechodu v km 27,385</t>
  </si>
  <si>
    <t>přechod v km 27,385</t>
  </si>
  <si>
    <t>Vk 1</t>
  </si>
  <si>
    <t>klíč od Vk1 v DK</t>
  </si>
  <si>
    <t>u k.č.5 nástupiště Tischer od km 27,330 do km 27,430</t>
  </si>
  <si>
    <t>u k.č.3 nástupiště sypané od km 27,293 do 27,430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</si>
</sst>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sz val="10"/>
      <color indexed="16"/>
      <name val="Arial CE"/>
      <family val="2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2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164" fontId="27" fillId="0" borderId="59" xfId="0" applyNumberFormat="1" applyFont="1" applyBorder="1" applyAlignment="1">
      <alignment horizontal="center" vertical="center"/>
    </xf>
    <xf numFmtId="49" fontId="29" fillId="0" borderId="59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50" fillId="0" borderId="20" xfId="0" applyFont="1" applyBorder="1" applyAlignment="1">
      <alignment vertical="center"/>
    </xf>
    <xf numFmtId="0" fontId="0" fillId="0" borderId="60" xfId="0" applyBorder="1" applyAlignment="1">
      <alignment/>
    </xf>
    <xf numFmtId="0" fontId="2" fillId="6" borderId="56" xfId="0" applyFont="1" applyFill="1" applyBorder="1" applyAlignment="1">
      <alignment vertical="center"/>
    </xf>
    <xf numFmtId="0" fontId="2" fillId="6" borderId="57" xfId="0" applyFont="1" applyFill="1" applyBorder="1" applyAlignment="1">
      <alignment vertical="center"/>
    </xf>
    <xf numFmtId="0" fontId="2" fillId="6" borderId="5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1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7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0" fontId="57" fillId="0" borderId="25" xfId="22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8" fillId="0" borderId="0" xfId="21" applyNumberFormat="1" applyFont="1" applyAlignment="1">
      <alignment horizontal="right" vertic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60" fillId="0" borderId="5" xfId="22" applyNumberFormat="1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44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3" fillId="0" borderId="0" xfId="22" applyFont="1" applyBorder="1" applyAlignment="1">
      <alignment horizontal="left" vertical="center"/>
      <protection/>
    </xf>
    <xf numFmtId="164" fontId="60" fillId="0" borderId="5" xfId="22" applyNumberFormat="1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3" fillId="0" borderId="44" xfId="22" applyNumberFormat="1" applyFont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44" fontId="2" fillId="6" borderId="56" xfId="18" applyFont="1" applyFill="1" applyBorder="1" applyAlignment="1">
      <alignment horizontal="centerContinuous" vertical="center"/>
    </xf>
    <xf numFmtId="44" fontId="2" fillId="6" borderId="57" xfId="18" applyFont="1" applyFill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0" fontId="45" fillId="0" borderId="70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0" fontId="45" fillId="0" borderId="19" xfId="0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22" applyFont="1" applyFill="1" applyBorder="1" applyAlignment="1">
      <alignment horizontal="center" vertical="top"/>
      <protection/>
    </xf>
    <xf numFmtId="164" fontId="44" fillId="0" borderId="0" xfId="0" applyNumberFormat="1" applyFont="1" applyFill="1" applyBorder="1" applyAlignment="1">
      <alignment horizontal="center" vertical="top"/>
    </xf>
    <xf numFmtId="164" fontId="44" fillId="0" borderId="0" xfId="0" applyNumberFormat="1" applyFont="1" applyFill="1" applyBorder="1" applyAlignment="1">
      <alignment horizontal="right" vertical="top"/>
    </xf>
    <xf numFmtId="0" fontId="63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2" applyFont="1" applyBorder="1" applyAlignment="1">
      <alignment horizontal="center" vertical="center"/>
      <protection/>
    </xf>
    <xf numFmtId="0" fontId="0" fillId="0" borderId="35" xfId="22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horizontal="left" vertical="top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81" xfId="22" applyFont="1" applyBorder="1" applyAlignment="1">
      <alignment horizontal="center" vertical="center"/>
      <protection/>
    </xf>
    <xf numFmtId="0" fontId="3" fillId="0" borderId="82" xfId="22" applyFont="1" applyBorder="1" applyAlignment="1">
      <alignment horizontal="center" vertical="center"/>
      <protection/>
    </xf>
    <xf numFmtId="0" fontId="3" fillId="0" borderId="83" xfId="22" applyFont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35" fillId="0" borderId="9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3" xfId="22" applyFont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164" fontId="45" fillId="0" borderId="0" xfId="21" applyNumberFormat="1" applyFont="1" applyAlignment="1">
      <alignment horizont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171450</xdr:colOff>
      <xdr:row>25</xdr:row>
      <xdr:rowOff>114300</xdr:rowOff>
    </xdr:from>
    <xdr:to>
      <xdr:col>51</xdr:col>
      <xdr:colOff>371475</xdr:colOff>
      <xdr:row>39</xdr:row>
      <xdr:rowOff>0</xdr:rowOff>
    </xdr:to>
    <xdr:sp>
      <xdr:nvSpPr>
        <xdr:cNvPr id="1" name="Rectangle 753"/>
        <xdr:cNvSpPr>
          <a:spLocks/>
        </xdr:cNvSpPr>
      </xdr:nvSpPr>
      <xdr:spPr>
        <a:xfrm>
          <a:off x="38138100" y="6429375"/>
          <a:ext cx="200025" cy="3086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0</xdr:row>
      <xdr:rowOff>0</xdr:rowOff>
    </xdr:from>
    <xdr:to>
      <xdr:col>52</xdr:col>
      <xdr:colOff>9525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3347025" y="0"/>
          <a:ext cx="51435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9" name="Line 2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438150</xdr:colOff>
      <xdr:row>38</xdr:row>
      <xdr:rowOff>209550</xdr:rowOff>
    </xdr:from>
    <xdr:to>
      <xdr:col>53</xdr:col>
      <xdr:colOff>200025</xdr:colOff>
      <xdr:row>40</xdr:row>
      <xdr:rowOff>209550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04800" y="9496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28" name="Oval 510"/>
        <xdr:cNvSpPr>
          <a:spLocks noChangeAspect="1"/>
        </xdr:cNvSpPr>
      </xdr:nvSpPr>
      <xdr:spPr>
        <a:xfrm>
          <a:off x="358330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1" name="Line 954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2" name="Line 955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3" name="Line 956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4" name="Line 957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5" name="Line 958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6" name="Line 959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7" name="Line 960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8" name="Line 961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9" name="Line 962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0" name="Line 963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1" name="Line 964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2" name="Line 965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3" name="Line 966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4" name="Line 967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5" name="Line 968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6" name="Line 969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7" name="Line 970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8" name="Line 971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9" name="Line 972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0" name="Line 973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1" name="Line 974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2" name="Line 975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3" name="Line 976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4" name="Line 977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08" name="Line 18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24</xdr:row>
      <xdr:rowOff>123825</xdr:rowOff>
    </xdr:from>
    <xdr:to>
      <xdr:col>60</xdr:col>
      <xdr:colOff>504825</xdr:colOff>
      <xdr:row>26</xdr:row>
      <xdr:rowOff>114300</xdr:rowOff>
    </xdr:to>
    <xdr:sp>
      <xdr:nvSpPr>
        <xdr:cNvPr id="111" name="Line 227"/>
        <xdr:cNvSpPr>
          <a:spLocks/>
        </xdr:cNvSpPr>
      </xdr:nvSpPr>
      <xdr:spPr>
        <a:xfrm flipH="1" flipV="1">
          <a:off x="42700575" y="62103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112" name="Line 403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419100</xdr:colOff>
      <xdr:row>23</xdr:row>
      <xdr:rowOff>161925</xdr:rowOff>
    </xdr:from>
    <xdr:to>
      <xdr:col>56</xdr:col>
      <xdr:colOff>600075</xdr:colOff>
      <xdr:row>24</xdr:row>
      <xdr:rowOff>9525</xdr:rowOff>
    </xdr:to>
    <xdr:sp>
      <xdr:nvSpPr>
        <xdr:cNvPr id="136" name="Line 853"/>
        <xdr:cNvSpPr>
          <a:spLocks/>
        </xdr:cNvSpPr>
      </xdr:nvSpPr>
      <xdr:spPr>
        <a:xfrm flipH="1" flipV="1">
          <a:off x="41357550" y="60198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647700</xdr:colOff>
      <xdr:row>23</xdr:row>
      <xdr:rowOff>114300</xdr:rowOff>
    </xdr:from>
    <xdr:to>
      <xdr:col>55</xdr:col>
      <xdr:colOff>419100</xdr:colOff>
      <xdr:row>23</xdr:row>
      <xdr:rowOff>161925</xdr:rowOff>
    </xdr:to>
    <xdr:sp>
      <xdr:nvSpPr>
        <xdr:cNvPr id="137" name="Line 854"/>
        <xdr:cNvSpPr>
          <a:spLocks/>
        </xdr:cNvSpPr>
      </xdr:nvSpPr>
      <xdr:spPr>
        <a:xfrm flipH="1" flipV="1">
          <a:off x="40614600" y="59721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600075</xdr:colOff>
      <xdr:row>24</xdr:row>
      <xdr:rowOff>9525</xdr:rowOff>
    </xdr:from>
    <xdr:to>
      <xdr:col>57</xdr:col>
      <xdr:colOff>276225</xdr:colOff>
      <xdr:row>24</xdr:row>
      <xdr:rowOff>123825</xdr:rowOff>
    </xdr:to>
    <xdr:sp>
      <xdr:nvSpPr>
        <xdr:cNvPr id="138" name="Line 855"/>
        <xdr:cNvSpPr>
          <a:spLocks/>
        </xdr:cNvSpPr>
      </xdr:nvSpPr>
      <xdr:spPr>
        <a:xfrm flipH="1" flipV="1">
          <a:off x="42052875" y="60960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17</xdr:row>
      <xdr:rowOff>114300</xdr:rowOff>
    </xdr:from>
    <xdr:to>
      <xdr:col>71</xdr:col>
      <xdr:colOff>219075</xdr:colOff>
      <xdr:row>17</xdr:row>
      <xdr:rowOff>114300</xdr:rowOff>
    </xdr:to>
    <xdr:sp>
      <xdr:nvSpPr>
        <xdr:cNvPr id="139" name="Line 970"/>
        <xdr:cNvSpPr>
          <a:spLocks/>
        </xdr:cNvSpPr>
      </xdr:nvSpPr>
      <xdr:spPr>
        <a:xfrm flipV="1">
          <a:off x="13668375" y="4600575"/>
          <a:ext cx="393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1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2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148" name="Group 241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51" name="Line 301"/>
        <xdr:cNvSpPr>
          <a:spLocks/>
        </xdr:cNvSpPr>
      </xdr:nvSpPr>
      <xdr:spPr>
        <a:xfrm flipV="1">
          <a:off x="22831425" y="5972175"/>
          <a:ext cx="955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23</xdr:row>
      <xdr:rowOff>114300</xdr:rowOff>
    </xdr:from>
    <xdr:to>
      <xdr:col>54</xdr:col>
      <xdr:colOff>657225</xdr:colOff>
      <xdr:row>23</xdr:row>
      <xdr:rowOff>114300</xdr:rowOff>
    </xdr:to>
    <xdr:sp>
      <xdr:nvSpPr>
        <xdr:cNvPr id="152" name="Line 302"/>
        <xdr:cNvSpPr>
          <a:spLocks/>
        </xdr:cNvSpPr>
      </xdr:nvSpPr>
      <xdr:spPr>
        <a:xfrm flipV="1">
          <a:off x="33366075" y="5972175"/>
          <a:ext cx="725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8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9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26</xdr:row>
      <xdr:rowOff>114300</xdr:rowOff>
    </xdr:from>
    <xdr:to>
      <xdr:col>25</xdr:col>
      <xdr:colOff>266700</xdr:colOff>
      <xdr:row>29</xdr:row>
      <xdr:rowOff>114300</xdr:rowOff>
    </xdr:to>
    <xdr:sp>
      <xdr:nvSpPr>
        <xdr:cNvPr id="160" name="Line 401"/>
        <xdr:cNvSpPr>
          <a:spLocks/>
        </xdr:cNvSpPr>
      </xdr:nvSpPr>
      <xdr:spPr>
        <a:xfrm flipV="1">
          <a:off x="16573500" y="665797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7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8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9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0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218" name="Line 655"/>
        <xdr:cNvSpPr>
          <a:spLocks/>
        </xdr:cNvSpPr>
      </xdr:nvSpPr>
      <xdr:spPr>
        <a:xfrm flipH="1" flipV="1">
          <a:off x="487299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19050</xdr:rowOff>
    </xdr:from>
    <xdr:to>
      <xdr:col>4</xdr:col>
      <xdr:colOff>495300</xdr:colOff>
      <xdr:row>31</xdr:row>
      <xdr:rowOff>209550</xdr:rowOff>
    </xdr:to>
    <xdr:sp>
      <xdr:nvSpPr>
        <xdr:cNvPr id="219" name="Line 717"/>
        <xdr:cNvSpPr>
          <a:spLocks/>
        </xdr:cNvSpPr>
      </xdr:nvSpPr>
      <xdr:spPr>
        <a:xfrm>
          <a:off x="3009900" y="67913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220" name="text 774"/>
        <xdr:cNvSpPr txBox="1">
          <a:spLocks noChangeArrowheads="1"/>
        </xdr:cNvSpPr>
      </xdr:nvSpPr>
      <xdr:spPr>
        <a:xfrm>
          <a:off x="2514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26,601</a:t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971550" cy="228600"/>
    <xdr:sp>
      <xdr:nvSpPr>
        <xdr:cNvPr id="221" name="text 774"/>
        <xdr:cNvSpPr txBox="1">
          <a:spLocks noChangeArrowheads="1"/>
        </xdr:cNvSpPr>
      </xdr:nvSpPr>
      <xdr:spPr>
        <a:xfrm>
          <a:off x="25146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P5544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22" name="Line 720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29</xdr:row>
      <xdr:rowOff>114300</xdr:rowOff>
    </xdr:from>
    <xdr:to>
      <xdr:col>22</xdr:col>
      <xdr:colOff>295275</xdr:colOff>
      <xdr:row>38</xdr:row>
      <xdr:rowOff>114300</xdr:rowOff>
    </xdr:to>
    <xdr:sp>
      <xdr:nvSpPr>
        <xdr:cNvPr id="223" name="Line 763"/>
        <xdr:cNvSpPr>
          <a:spLocks/>
        </xdr:cNvSpPr>
      </xdr:nvSpPr>
      <xdr:spPr>
        <a:xfrm flipH="1">
          <a:off x="7353300" y="7343775"/>
          <a:ext cx="8829675" cy="2057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2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5" name="Line 826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29</xdr:row>
      <xdr:rowOff>114300</xdr:rowOff>
    </xdr:from>
    <xdr:to>
      <xdr:col>62</xdr:col>
      <xdr:colOff>647700</xdr:colOff>
      <xdr:row>31</xdr:row>
      <xdr:rowOff>28575</xdr:rowOff>
    </xdr:to>
    <xdr:grpSp>
      <xdr:nvGrpSpPr>
        <xdr:cNvPr id="226" name="Group 901"/>
        <xdr:cNvGrpSpPr>
          <a:grpSpLocks noChangeAspect="1"/>
        </xdr:cNvGrpSpPr>
      </xdr:nvGrpSpPr>
      <xdr:grpSpPr>
        <a:xfrm>
          <a:off x="46253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34</xdr:row>
      <xdr:rowOff>171450</xdr:rowOff>
    </xdr:from>
    <xdr:to>
      <xdr:col>56</xdr:col>
      <xdr:colOff>352425</xdr:colOff>
      <xdr:row>35</xdr:row>
      <xdr:rowOff>114300</xdr:rowOff>
    </xdr:to>
    <xdr:sp>
      <xdr:nvSpPr>
        <xdr:cNvPr id="229" name="Line 904"/>
        <xdr:cNvSpPr>
          <a:spLocks/>
        </xdr:cNvSpPr>
      </xdr:nvSpPr>
      <xdr:spPr>
        <a:xfrm flipH="1">
          <a:off x="38957250" y="8543925"/>
          <a:ext cx="28479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24</xdr:row>
      <xdr:rowOff>0</xdr:rowOff>
    </xdr:from>
    <xdr:to>
      <xdr:col>66</xdr:col>
      <xdr:colOff>0</xdr:colOff>
      <xdr:row>25</xdr:row>
      <xdr:rowOff>0</xdr:rowOff>
    </xdr:to>
    <xdr:grpSp>
      <xdr:nvGrpSpPr>
        <xdr:cNvPr id="230" name="Group 924"/>
        <xdr:cNvGrpSpPr>
          <a:grpSpLocks/>
        </xdr:cNvGrpSpPr>
      </xdr:nvGrpSpPr>
      <xdr:grpSpPr>
        <a:xfrm>
          <a:off x="483679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92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2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234" name="Line 932"/>
        <xdr:cNvSpPr>
          <a:spLocks/>
        </xdr:cNvSpPr>
      </xdr:nvSpPr>
      <xdr:spPr>
        <a:xfrm flipV="1">
          <a:off x="20840700" y="80295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57</xdr:col>
      <xdr:colOff>409575</xdr:colOff>
      <xdr:row>32</xdr:row>
      <xdr:rowOff>114300</xdr:rowOff>
    </xdr:to>
    <xdr:sp>
      <xdr:nvSpPr>
        <xdr:cNvPr id="235" name="Line 933"/>
        <xdr:cNvSpPr>
          <a:spLocks/>
        </xdr:cNvSpPr>
      </xdr:nvSpPr>
      <xdr:spPr>
        <a:xfrm flipV="1">
          <a:off x="33356550" y="80295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237" name="Group 950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240" name="Group 953"/>
        <xdr:cNvGrpSpPr>
          <a:grpSpLocks noChangeAspect="1"/>
        </xdr:cNvGrpSpPr>
      </xdr:nvGrpSpPr>
      <xdr:grpSpPr>
        <a:xfrm>
          <a:off x="184499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243" name="Group 956"/>
        <xdr:cNvGrpSpPr>
          <a:grpSpLocks noChangeAspect="1"/>
        </xdr:cNvGrpSpPr>
      </xdr:nvGrpSpPr>
      <xdr:grpSpPr>
        <a:xfrm>
          <a:off x="18449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9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246" name="Group 959"/>
        <xdr:cNvGrpSpPr>
          <a:grpSpLocks noChangeAspect="1"/>
        </xdr:cNvGrpSpPr>
      </xdr:nvGrpSpPr>
      <xdr:grpSpPr>
        <a:xfrm>
          <a:off x="206883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114300</xdr:rowOff>
    </xdr:from>
    <xdr:to>
      <xdr:col>28</xdr:col>
      <xdr:colOff>238125</xdr:colOff>
      <xdr:row>26</xdr:row>
      <xdr:rowOff>114300</xdr:rowOff>
    </xdr:to>
    <xdr:sp>
      <xdr:nvSpPr>
        <xdr:cNvPr id="249" name="Line 962"/>
        <xdr:cNvSpPr>
          <a:spLocks/>
        </xdr:cNvSpPr>
      </xdr:nvSpPr>
      <xdr:spPr>
        <a:xfrm flipV="1">
          <a:off x="18611850" y="62007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24</xdr:row>
      <xdr:rowOff>0</xdr:rowOff>
    </xdr:from>
    <xdr:to>
      <xdr:col>29</xdr:col>
      <xdr:colOff>57150</xdr:colOff>
      <xdr:row>24</xdr:row>
      <xdr:rowOff>114300</xdr:rowOff>
    </xdr:to>
    <xdr:sp>
      <xdr:nvSpPr>
        <xdr:cNvPr id="250" name="Line 963"/>
        <xdr:cNvSpPr>
          <a:spLocks/>
        </xdr:cNvSpPr>
      </xdr:nvSpPr>
      <xdr:spPr>
        <a:xfrm flipH="1">
          <a:off x="20583525" y="60864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23</xdr:row>
      <xdr:rowOff>152400</xdr:rowOff>
    </xdr:from>
    <xdr:to>
      <xdr:col>30</xdr:col>
      <xdr:colOff>276225</xdr:colOff>
      <xdr:row>24</xdr:row>
      <xdr:rowOff>0</xdr:rowOff>
    </xdr:to>
    <xdr:sp>
      <xdr:nvSpPr>
        <xdr:cNvPr id="251" name="Line 964"/>
        <xdr:cNvSpPr>
          <a:spLocks/>
        </xdr:cNvSpPr>
      </xdr:nvSpPr>
      <xdr:spPr>
        <a:xfrm flipV="1">
          <a:off x="213645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23</xdr:row>
      <xdr:rowOff>114300</xdr:rowOff>
    </xdr:from>
    <xdr:to>
      <xdr:col>31</xdr:col>
      <xdr:colOff>47625</xdr:colOff>
      <xdr:row>23</xdr:row>
      <xdr:rowOff>152400</xdr:rowOff>
    </xdr:to>
    <xdr:sp>
      <xdr:nvSpPr>
        <xdr:cNvPr id="252" name="Line 965"/>
        <xdr:cNvSpPr>
          <a:spLocks/>
        </xdr:cNvSpPr>
      </xdr:nvSpPr>
      <xdr:spPr>
        <a:xfrm flipV="1">
          <a:off x="221075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53" name="Line 966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76200</xdr:rowOff>
    </xdr:from>
    <xdr:to>
      <xdr:col>34</xdr:col>
      <xdr:colOff>495300</xdr:colOff>
      <xdr:row>35</xdr:row>
      <xdr:rowOff>114300</xdr:rowOff>
    </xdr:to>
    <xdr:sp>
      <xdr:nvSpPr>
        <xdr:cNvPr id="254" name="Line 967"/>
        <xdr:cNvSpPr>
          <a:spLocks/>
        </xdr:cNvSpPr>
      </xdr:nvSpPr>
      <xdr:spPr>
        <a:xfrm>
          <a:off x="245554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255" name="Line 968"/>
        <xdr:cNvSpPr>
          <a:spLocks/>
        </xdr:cNvSpPr>
      </xdr:nvSpPr>
      <xdr:spPr>
        <a:xfrm>
          <a:off x="238125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32</xdr:col>
      <xdr:colOff>495300</xdr:colOff>
      <xdr:row>35</xdr:row>
      <xdr:rowOff>0</xdr:rowOff>
    </xdr:to>
    <xdr:sp>
      <xdr:nvSpPr>
        <xdr:cNvPr id="256" name="Line 969"/>
        <xdr:cNvSpPr>
          <a:spLocks/>
        </xdr:cNvSpPr>
      </xdr:nvSpPr>
      <xdr:spPr>
        <a:xfrm>
          <a:off x="230695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20</xdr:row>
      <xdr:rowOff>114300</xdr:rowOff>
    </xdr:from>
    <xdr:to>
      <xdr:col>27</xdr:col>
      <xdr:colOff>247650</xdr:colOff>
      <xdr:row>29</xdr:row>
      <xdr:rowOff>114300</xdr:rowOff>
    </xdr:to>
    <xdr:sp>
      <xdr:nvSpPr>
        <xdr:cNvPr id="257" name="Line 972"/>
        <xdr:cNvSpPr>
          <a:spLocks/>
        </xdr:cNvSpPr>
      </xdr:nvSpPr>
      <xdr:spPr>
        <a:xfrm flipV="1">
          <a:off x="11191875" y="5286375"/>
          <a:ext cx="888682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258" name="Line 973"/>
        <xdr:cNvSpPr>
          <a:spLocks/>
        </xdr:cNvSpPr>
      </xdr:nvSpPr>
      <xdr:spPr>
        <a:xfrm>
          <a:off x="20840700" y="8029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17</xdr:row>
      <xdr:rowOff>114300</xdr:rowOff>
    </xdr:from>
    <xdr:to>
      <xdr:col>34</xdr:col>
      <xdr:colOff>476250</xdr:colOff>
      <xdr:row>20</xdr:row>
      <xdr:rowOff>114300</xdr:rowOff>
    </xdr:to>
    <xdr:sp>
      <xdr:nvSpPr>
        <xdr:cNvPr id="259" name="Line 974"/>
        <xdr:cNvSpPr>
          <a:spLocks/>
        </xdr:cNvSpPr>
      </xdr:nvSpPr>
      <xdr:spPr>
        <a:xfrm flipV="1">
          <a:off x="20821650" y="4600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190500</xdr:colOff>
      <xdr:row>33</xdr:row>
      <xdr:rowOff>76200</xdr:rowOff>
    </xdr:from>
    <xdr:to>
      <xdr:col>56</xdr:col>
      <xdr:colOff>304800</xdr:colOff>
      <xdr:row>34</xdr:row>
      <xdr:rowOff>152400</xdr:rowOff>
    </xdr:to>
    <xdr:grpSp>
      <xdr:nvGrpSpPr>
        <xdr:cNvPr id="260" name="Group 1008"/>
        <xdr:cNvGrpSpPr>
          <a:grpSpLocks/>
        </xdr:cNvGrpSpPr>
      </xdr:nvGrpSpPr>
      <xdr:grpSpPr>
        <a:xfrm>
          <a:off x="32575500" y="8220075"/>
          <a:ext cx="9182100" cy="304800"/>
          <a:chOff x="89" y="95"/>
          <a:chExt cx="408" cy="32"/>
        </a:xfrm>
        <a:solidFill>
          <a:srgbClr val="FFFFFF"/>
        </a:solidFill>
      </xdr:grpSpPr>
      <xdr:sp>
        <xdr:nvSpPr>
          <xdr:cNvPr id="261" name="Rectangle 100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01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01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1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01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01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01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33</xdr:row>
      <xdr:rowOff>114300</xdr:rowOff>
    </xdr:from>
    <xdr:to>
      <xdr:col>52</xdr:col>
      <xdr:colOff>0</xdr:colOff>
      <xdr:row>34</xdr:row>
      <xdr:rowOff>114300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379666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134</a:t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9" name="Line 1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0" name="Line 1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1" name="Line 1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2" name="Line 1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3" name="Line 1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4" name="Line 1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5" name="Line 1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6" name="Line 1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7" name="Line 1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8" name="Line 2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9" name="Line 2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0" name="Line 2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1" name="Line 2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2" name="Line 2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3" name="Line 2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4" name="Line 2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5" name="Line 2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6" name="Line 2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7" name="Line 2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8" name="Line 3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9" name="Line 3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90" name="Line 3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91" name="Line 3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92" name="Line 3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3" name="Line 3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4" name="Line 3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5" name="Line 3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6" name="Line 3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7" name="Line 3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8" name="Line 4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9" name="Line 4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0" name="Line 4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1" name="Line 4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2" name="Line 4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3" name="Line 4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4" name="Line 4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305" name="Group 56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504825</xdr:colOff>
      <xdr:row>20</xdr:row>
      <xdr:rowOff>142875</xdr:rowOff>
    </xdr:from>
    <xdr:to>
      <xdr:col>66</xdr:col>
      <xdr:colOff>552450</xdr:colOff>
      <xdr:row>21</xdr:row>
      <xdr:rowOff>142875</xdr:rowOff>
    </xdr:to>
    <xdr:grpSp>
      <xdr:nvGrpSpPr>
        <xdr:cNvPr id="308" name="Group 62"/>
        <xdr:cNvGrpSpPr>
          <a:grpSpLocks/>
        </xdr:cNvGrpSpPr>
      </xdr:nvGrpSpPr>
      <xdr:grpSpPr>
        <a:xfrm>
          <a:off x="49387125" y="531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142875</xdr:colOff>
      <xdr:row>38</xdr:row>
      <xdr:rowOff>114300</xdr:rowOff>
    </xdr:from>
    <xdr:to>
      <xdr:col>71</xdr:col>
      <xdr:colOff>200025</xdr:colOff>
      <xdr:row>38</xdr:row>
      <xdr:rowOff>114300</xdr:rowOff>
    </xdr:to>
    <xdr:sp>
      <xdr:nvSpPr>
        <xdr:cNvPr id="312" name="Line 67"/>
        <xdr:cNvSpPr>
          <a:spLocks/>
        </xdr:cNvSpPr>
      </xdr:nvSpPr>
      <xdr:spPr>
        <a:xfrm flipV="1">
          <a:off x="45539025" y="9401175"/>
          <a:ext cx="748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38</xdr:row>
      <xdr:rowOff>0</xdr:rowOff>
    </xdr:from>
    <xdr:ext cx="514350" cy="228600"/>
    <xdr:sp>
      <xdr:nvSpPr>
        <xdr:cNvPr id="313" name="text 7125"/>
        <xdr:cNvSpPr txBox="1">
          <a:spLocks noChangeArrowheads="1"/>
        </xdr:cNvSpPr>
      </xdr:nvSpPr>
      <xdr:spPr>
        <a:xfrm>
          <a:off x="48367950" y="9286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56</xdr:col>
      <xdr:colOff>142875</xdr:colOff>
      <xdr:row>19</xdr:row>
      <xdr:rowOff>47625</xdr:rowOff>
    </xdr:from>
    <xdr:to>
      <xdr:col>56</xdr:col>
      <xdr:colOff>190500</xdr:colOff>
      <xdr:row>20</xdr:row>
      <xdr:rowOff>47625</xdr:rowOff>
    </xdr:to>
    <xdr:grpSp>
      <xdr:nvGrpSpPr>
        <xdr:cNvPr id="314" name="Group 79"/>
        <xdr:cNvGrpSpPr>
          <a:grpSpLocks/>
        </xdr:cNvGrpSpPr>
      </xdr:nvGrpSpPr>
      <xdr:grpSpPr>
        <a:xfrm>
          <a:off x="41595675" y="499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5" name="Rectangle 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2" name="Line 15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3" name="Line 15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4" name="Line 15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5" name="Line 15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6" name="Line 15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7" name="Line 15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8" name="Line 16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9" name="Line 16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0" name="Line 16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1" name="Line 16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2" name="Line 16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3" name="Line 16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4" name="Line 16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5" name="Line 16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6" name="Line 16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7" name="Line 16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8" name="Line 17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9" name="Line 17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0" name="Line 17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1" name="Line 17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2" name="Line 17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3" name="Line 17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4" name="Line 17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5" name="Line 17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6" name="Line 17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7" name="Line 17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8" name="Line 18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9" name="Line 18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0" name="Line 18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1" name="Line 18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2" name="Line 18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3" name="Line 18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4" name="Line 18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5" name="Line 18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6" name="Line 18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7" name="Line 18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8" name="Line 19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9" name="Line 19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0" name="Line 19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1" name="Line 19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2" name="Line 19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3" name="Line 19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4" name="Line 19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5" name="Line 19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6" name="Line 19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7" name="Line 19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8" name="Line 20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9" name="Line 20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0" name="Line 20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1" name="Line 20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2" name="Line 20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3" name="Line 20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4" name="Line 20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5" name="Line 20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6" name="Line 20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7" name="Line 20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8" name="Line 21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9" name="Line 21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0" name="Line 21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1" name="Line 21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2" name="Line 21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3" name="Line 21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4" name="Line 21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5" name="Line 21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6" name="Line 21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7" name="Line 21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8" name="Line 22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9" name="Line 22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0" name="Line 22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1" name="Line 22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2" name="Line 22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3" name="Line 22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486" name="text 38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Smržovka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487" name="text 38"/>
        <xdr:cNvSpPr txBox="1">
          <a:spLocks noChangeArrowheads="1"/>
        </xdr:cNvSpPr>
      </xdr:nvSpPr>
      <xdr:spPr>
        <a:xfrm>
          <a:off x="514350" y="997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488" name="text 38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Desná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489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490" name="Line 302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7</xdr:col>
      <xdr:colOff>304800</xdr:colOff>
      <xdr:row>39</xdr:row>
      <xdr:rowOff>114300</xdr:rowOff>
    </xdr:to>
    <xdr:sp>
      <xdr:nvSpPr>
        <xdr:cNvPr id="491" name="Line 303"/>
        <xdr:cNvSpPr>
          <a:spLocks/>
        </xdr:cNvSpPr>
      </xdr:nvSpPr>
      <xdr:spPr>
        <a:xfrm flipV="1">
          <a:off x="1028700" y="9629775"/>
          <a:ext cx="424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25</xdr:row>
      <xdr:rowOff>0</xdr:rowOff>
    </xdr:from>
    <xdr:ext cx="971550" cy="457200"/>
    <xdr:sp>
      <xdr:nvSpPr>
        <xdr:cNvPr id="492" name="text 774"/>
        <xdr:cNvSpPr txBox="1">
          <a:spLocks noChangeArrowheads="1"/>
        </xdr:cNvSpPr>
      </xdr:nvSpPr>
      <xdr:spPr>
        <a:xfrm>
          <a:off x="563118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1-St.II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27,642</a:t>
          </a:r>
        </a:p>
      </xdr:txBody>
    </xdr:sp>
    <xdr:clientData/>
  </xdr:oneCellAnchor>
  <xdr:twoCellAnchor>
    <xdr:from>
      <xdr:col>76</xdr:col>
      <xdr:colOff>495300</xdr:colOff>
      <xdr:row>27</xdr:row>
      <xdr:rowOff>19050</xdr:rowOff>
    </xdr:from>
    <xdr:to>
      <xdr:col>76</xdr:col>
      <xdr:colOff>495300</xdr:colOff>
      <xdr:row>31</xdr:row>
      <xdr:rowOff>209550</xdr:rowOff>
    </xdr:to>
    <xdr:sp>
      <xdr:nvSpPr>
        <xdr:cNvPr id="493" name="Line 305"/>
        <xdr:cNvSpPr>
          <a:spLocks/>
        </xdr:cNvSpPr>
      </xdr:nvSpPr>
      <xdr:spPr>
        <a:xfrm>
          <a:off x="56807100" y="67913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32</xdr:row>
      <xdr:rowOff>0</xdr:rowOff>
    </xdr:from>
    <xdr:ext cx="971550" cy="228600"/>
    <xdr:sp>
      <xdr:nvSpPr>
        <xdr:cNvPr id="494" name="text 774"/>
        <xdr:cNvSpPr txBox="1">
          <a:spLocks noChangeArrowheads="1"/>
        </xdr:cNvSpPr>
      </xdr:nvSpPr>
      <xdr:spPr>
        <a:xfrm>
          <a:off x="563118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P5545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44</xdr:col>
      <xdr:colOff>733425</xdr:colOff>
      <xdr:row>30</xdr:row>
      <xdr:rowOff>76200</xdr:rowOff>
    </xdr:from>
    <xdr:to>
      <xdr:col>56</xdr:col>
      <xdr:colOff>304800</xdr:colOff>
      <xdr:row>31</xdr:row>
      <xdr:rowOff>152400</xdr:rowOff>
    </xdr:to>
    <xdr:grpSp>
      <xdr:nvGrpSpPr>
        <xdr:cNvPr id="495" name="Group 316"/>
        <xdr:cNvGrpSpPr>
          <a:grpSpLocks/>
        </xdr:cNvGrpSpPr>
      </xdr:nvGrpSpPr>
      <xdr:grpSpPr>
        <a:xfrm>
          <a:off x="33118425" y="7534275"/>
          <a:ext cx="8639175" cy="304800"/>
          <a:chOff x="89" y="191"/>
          <a:chExt cx="863" cy="32"/>
        </a:xfrm>
        <a:solidFill>
          <a:srgbClr val="FFFFFF"/>
        </a:solidFill>
      </xdr:grpSpPr>
      <xdr:sp>
        <xdr:nvSpPr>
          <xdr:cNvPr id="496" name="Rectangle 31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31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31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32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32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32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32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32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32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32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32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32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32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33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33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33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30</xdr:row>
      <xdr:rowOff>114300</xdr:rowOff>
    </xdr:from>
    <xdr:to>
      <xdr:col>52</xdr:col>
      <xdr:colOff>0</xdr:colOff>
      <xdr:row>31</xdr:row>
      <xdr:rowOff>114300</xdr:rowOff>
    </xdr:to>
    <xdr:sp>
      <xdr:nvSpPr>
        <xdr:cNvPr id="512" name="text 7125"/>
        <xdr:cNvSpPr txBox="1">
          <a:spLocks noChangeArrowheads="1"/>
        </xdr:cNvSpPr>
      </xdr:nvSpPr>
      <xdr:spPr>
        <a:xfrm>
          <a:off x="37966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513" name="Line 33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514" name="Line 335"/>
        <xdr:cNvSpPr>
          <a:spLocks/>
        </xdr:cNvSpPr>
      </xdr:nvSpPr>
      <xdr:spPr>
        <a:xfrm flipV="1">
          <a:off x="24660225" y="5286375"/>
          <a:ext cx="772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20</xdr:row>
      <xdr:rowOff>114300</xdr:rowOff>
    </xdr:from>
    <xdr:to>
      <xdr:col>57</xdr:col>
      <xdr:colOff>419100</xdr:colOff>
      <xdr:row>20</xdr:row>
      <xdr:rowOff>114300</xdr:rowOff>
    </xdr:to>
    <xdr:sp>
      <xdr:nvSpPr>
        <xdr:cNvPr id="515" name="Line 336"/>
        <xdr:cNvSpPr>
          <a:spLocks/>
        </xdr:cNvSpPr>
      </xdr:nvSpPr>
      <xdr:spPr>
        <a:xfrm flipV="1">
          <a:off x="33366075" y="52863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516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25</xdr:col>
      <xdr:colOff>276225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517" name="Line 338"/>
        <xdr:cNvSpPr>
          <a:spLocks/>
        </xdr:cNvSpPr>
      </xdr:nvSpPr>
      <xdr:spPr>
        <a:xfrm flipV="1">
          <a:off x="18621375" y="6657975"/>
          <a:ext cx="1376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26</xdr:row>
      <xdr:rowOff>114300</xdr:rowOff>
    </xdr:from>
    <xdr:to>
      <xdr:col>63</xdr:col>
      <xdr:colOff>266700</xdr:colOff>
      <xdr:row>26</xdr:row>
      <xdr:rowOff>114300</xdr:rowOff>
    </xdr:to>
    <xdr:sp>
      <xdr:nvSpPr>
        <xdr:cNvPr id="518" name="Line 339"/>
        <xdr:cNvSpPr>
          <a:spLocks/>
        </xdr:cNvSpPr>
      </xdr:nvSpPr>
      <xdr:spPr>
        <a:xfrm flipV="1">
          <a:off x="33366075" y="6657975"/>
          <a:ext cx="1378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5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34</xdr:col>
      <xdr:colOff>476250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520" name="Line 341"/>
        <xdr:cNvSpPr>
          <a:spLocks/>
        </xdr:cNvSpPr>
      </xdr:nvSpPr>
      <xdr:spPr>
        <a:xfrm flipV="1">
          <a:off x="25279350" y="87153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52</xdr:col>
      <xdr:colOff>476250</xdr:colOff>
      <xdr:row>35</xdr:row>
      <xdr:rowOff>114300</xdr:rowOff>
    </xdr:to>
    <xdr:sp>
      <xdr:nvSpPr>
        <xdr:cNvPr id="521" name="Line 342"/>
        <xdr:cNvSpPr>
          <a:spLocks/>
        </xdr:cNvSpPr>
      </xdr:nvSpPr>
      <xdr:spPr>
        <a:xfrm flipV="1">
          <a:off x="33356550" y="8715375"/>
          <a:ext cx="560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22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27</xdr:row>
      <xdr:rowOff>76200</xdr:rowOff>
    </xdr:from>
    <xdr:to>
      <xdr:col>56</xdr:col>
      <xdr:colOff>285750</xdr:colOff>
      <xdr:row>28</xdr:row>
      <xdr:rowOff>152400</xdr:rowOff>
    </xdr:to>
    <xdr:grpSp>
      <xdr:nvGrpSpPr>
        <xdr:cNvPr id="523" name="Group 344"/>
        <xdr:cNvGrpSpPr>
          <a:grpSpLocks/>
        </xdr:cNvGrpSpPr>
      </xdr:nvGrpSpPr>
      <xdr:grpSpPr>
        <a:xfrm>
          <a:off x="32385000" y="6848475"/>
          <a:ext cx="9353550" cy="304800"/>
          <a:chOff x="89" y="95"/>
          <a:chExt cx="408" cy="32"/>
        </a:xfrm>
        <a:solidFill>
          <a:srgbClr val="FFFFFF"/>
        </a:solidFill>
      </xdr:grpSpPr>
      <xdr:sp>
        <xdr:nvSpPr>
          <xdr:cNvPr id="524" name="Rectangle 34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3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3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3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3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531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twoCellAnchor>
  <xdr:twoCellAnchor>
    <xdr:from>
      <xdr:col>46</xdr:col>
      <xdr:colOff>742950</xdr:colOff>
      <xdr:row>24</xdr:row>
      <xdr:rowOff>76200</xdr:rowOff>
    </xdr:from>
    <xdr:to>
      <xdr:col>56</xdr:col>
      <xdr:colOff>276225</xdr:colOff>
      <xdr:row>25</xdr:row>
      <xdr:rowOff>152400</xdr:rowOff>
    </xdr:to>
    <xdr:grpSp>
      <xdr:nvGrpSpPr>
        <xdr:cNvPr id="532" name="Group 354"/>
        <xdr:cNvGrpSpPr>
          <a:grpSpLocks/>
        </xdr:cNvGrpSpPr>
      </xdr:nvGrpSpPr>
      <xdr:grpSpPr>
        <a:xfrm>
          <a:off x="34766250" y="6162675"/>
          <a:ext cx="6962775" cy="304800"/>
          <a:chOff x="89" y="95"/>
          <a:chExt cx="408" cy="32"/>
        </a:xfrm>
        <a:solidFill>
          <a:srgbClr val="FFFFFF"/>
        </a:solidFill>
      </xdr:grpSpPr>
      <xdr:sp>
        <xdr:nvSpPr>
          <xdr:cNvPr id="533" name="Rectangle 35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5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35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35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35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36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36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540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42</xdr:col>
      <xdr:colOff>0</xdr:colOff>
      <xdr:row>36</xdr:row>
      <xdr:rowOff>76200</xdr:rowOff>
    </xdr:from>
    <xdr:to>
      <xdr:col>52</xdr:col>
      <xdr:colOff>276225</xdr:colOff>
      <xdr:row>37</xdr:row>
      <xdr:rowOff>152400</xdr:rowOff>
    </xdr:to>
    <xdr:grpSp>
      <xdr:nvGrpSpPr>
        <xdr:cNvPr id="541" name="Group 363"/>
        <xdr:cNvGrpSpPr>
          <a:grpSpLocks/>
        </xdr:cNvGrpSpPr>
      </xdr:nvGrpSpPr>
      <xdr:grpSpPr>
        <a:xfrm>
          <a:off x="30746700" y="8905875"/>
          <a:ext cx="8010525" cy="304800"/>
          <a:chOff x="89" y="95"/>
          <a:chExt cx="408" cy="32"/>
        </a:xfrm>
        <a:solidFill>
          <a:srgbClr val="FFFFFF"/>
        </a:solidFill>
      </xdr:grpSpPr>
      <xdr:sp>
        <xdr:nvSpPr>
          <xdr:cNvPr id="542" name="Rectangle 36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36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36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36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6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36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7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36</xdr:row>
      <xdr:rowOff>114300</xdr:rowOff>
    </xdr:from>
    <xdr:to>
      <xdr:col>52</xdr:col>
      <xdr:colOff>0</xdr:colOff>
      <xdr:row>37</xdr:row>
      <xdr:rowOff>114300</xdr:rowOff>
    </xdr:to>
    <xdr:sp>
      <xdr:nvSpPr>
        <xdr:cNvPr id="549" name="text 7125"/>
        <xdr:cNvSpPr txBox="1">
          <a:spLocks noChangeArrowheads="1"/>
        </xdr:cNvSpPr>
      </xdr:nvSpPr>
      <xdr:spPr>
        <a:xfrm>
          <a:off x="37966650" y="8943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163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66675</xdr:rowOff>
    </xdr:from>
    <xdr:to>
      <xdr:col>4</xdr:col>
      <xdr:colOff>104775</xdr:colOff>
      <xdr:row>30</xdr:row>
      <xdr:rowOff>180975</xdr:rowOff>
    </xdr:to>
    <xdr:grpSp>
      <xdr:nvGrpSpPr>
        <xdr:cNvPr id="550" name="Group 372"/>
        <xdr:cNvGrpSpPr>
          <a:grpSpLocks noChangeAspect="1"/>
        </xdr:cNvGrpSpPr>
      </xdr:nvGrpSpPr>
      <xdr:grpSpPr>
        <a:xfrm>
          <a:off x="2057400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51" name="Line 3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7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7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7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37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38</xdr:row>
      <xdr:rowOff>57150</xdr:rowOff>
    </xdr:from>
    <xdr:to>
      <xdr:col>12</xdr:col>
      <xdr:colOff>104775</xdr:colOff>
      <xdr:row>38</xdr:row>
      <xdr:rowOff>171450</xdr:rowOff>
    </xdr:to>
    <xdr:grpSp>
      <xdr:nvGrpSpPr>
        <xdr:cNvPr id="556" name="Group 378"/>
        <xdr:cNvGrpSpPr>
          <a:grpSpLocks noChangeAspect="1"/>
        </xdr:cNvGrpSpPr>
      </xdr:nvGrpSpPr>
      <xdr:grpSpPr>
        <a:xfrm>
          <a:off x="8001000" y="9344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57" name="Line 3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3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27</xdr:row>
      <xdr:rowOff>47625</xdr:rowOff>
    </xdr:from>
    <xdr:to>
      <xdr:col>15</xdr:col>
      <xdr:colOff>266700</xdr:colOff>
      <xdr:row>27</xdr:row>
      <xdr:rowOff>161925</xdr:rowOff>
    </xdr:to>
    <xdr:grpSp>
      <xdr:nvGrpSpPr>
        <xdr:cNvPr id="562" name="Group 384"/>
        <xdr:cNvGrpSpPr>
          <a:grpSpLocks/>
        </xdr:cNvGrpSpPr>
      </xdr:nvGrpSpPr>
      <xdr:grpSpPr>
        <a:xfrm>
          <a:off x="10610850" y="68199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563" name="Line 385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86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87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388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389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390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69" name="Group 391"/>
        <xdr:cNvGrpSpPr>
          <a:grpSpLocks noChangeAspect="1"/>
        </xdr:cNvGrpSpPr>
      </xdr:nvGrpSpPr>
      <xdr:grpSpPr>
        <a:xfrm>
          <a:off x="631221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70" name="Line 3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3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3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257175</xdr:colOff>
      <xdr:row>33</xdr:row>
      <xdr:rowOff>0</xdr:rowOff>
    </xdr:from>
    <xdr:to>
      <xdr:col>22</xdr:col>
      <xdr:colOff>771525</xdr:colOff>
      <xdr:row>34</xdr:row>
      <xdr:rowOff>0</xdr:rowOff>
    </xdr:to>
    <xdr:grpSp>
      <xdr:nvGrpSpPr>
        <xdr:cNvPr id="575" name="Group 397"/>
        <xdr:cNvGrpSpPr>
          <a:grpSpLocks/>
        </xdr:cNvGrpSpPr>
      </xdr:nvGrpSpPr>
      <xdr:grpSpPr>
        <a:xfrm>
          <a:off x="16144875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76" name="Polygon 3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3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4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485775</xdr:colOff>
      <xdr:row>34</xdr:row>
      <xdr:rowOff>114300</xdr:rowOff>
    </xdr:to>
    <xdr:sp>
      <xdr:nvSpPr>
        <xdr:cNvPr id="579" name="Line 401"/>
        <xdr:cNvSpPr>
          <a:spLocks/>
        </xdr:cNvSpPr>
      </xdr:nvSpPr>
      <xdr:spPr>
        <a:xfrm flipH="1" flipV="1">
          <a:off x="16249650" y="8486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80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1" name="text 6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104775</xdr:colOff>
      <xdr:row>30</xdr:row>
      <xdr:rowOff>114300</xdr:rowOff>
    </xdr:from>
    <xdr:to>
      <xdr:col>58</xdr:col>
      <xdr:colOff>152400</xdr:colOff>
      <xdr:row>31</xdr:row>
      <xdr:rowOff>114300</xdr:rowOff>
    </xdr:to>
    <xdr:grpSp>
      <xdr:nvGrpSpPr>
        <xdr:cNvPr id="582" name="Group 404"/>
        <xdr:cNvGrpSpPr>
          <a:grpSpLocks/>
        </xdr:cNvGrpSpPr>
      </xdr:nvGrpSpPr>
      <xdr:grpSpPr>
        <a:xfrm>
          <a:off x="43043475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3" name="Rectangle 4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4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4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30</xdr:row>
      <xdr:rowOff>114300</xdr:rowOff>
    </xdr:from>
    <xdr:to>
      <xdr:col>30</xdr:col>
      <xdr:colOff>171450</xdr:colOff>
      <xdr:row>31</xdr:row>
      <xdr:rowOff>114300</xdr:rowOff>
    </xdr:to>
    <xdr:grpSp>
      <xdr:nvGrpSpPr>
        <xdr:cNvPr id="586" name="Group 408"/>
        <xdr:cNvGrpSpPr>
          <a:grpSpLocks/>
        </xdr:cNvGrpSpPr>
      </xdr:nvGrpSpPr>
      <xdr:grpSpPr>
        <a:xfrm>
          <a:off x="21964650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7" name="Rectangle 4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4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4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238125</xdr:colOff>
      <xdr:row>20</xdr:row>
      <xdr:rowOff>114300</xdr:rowOff>
    </xdr:from>
    <xdr:to>
      <xdr:col>33</xdr:col>
      <xdr:colOff>390525</xdr:colOff>
      <xdr:row>20</xdr:row>
      <xdr:rowOff>114300</xdr:rowOff>
    </xdr:to>
    <xdr:sp>
      <xdr:nvSpPr>
        <xdr:cNvPr id="590" name="Line 412"/>
        <xdr:cNvSpPr>
          <a:spLocks/>
        </xdr:cNvSpPr>
      </xdr:nvSpPr>
      <xdr:spPr>
        <a:xfrm flipV="1">
          <a:off x="13154025" y="5286375"/>
          <a:ext cx="1152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28</xdr:row>
      <xdr:rowOff>0</xdr:rowOff>
    </xdr:from>
    <xdr:to>
      <xdr:col>10</xdr:col>
      <xdr:colOff>723900</xdr:colOff>
      <xdr:row>28</xdr:row>
      <xdr:rowOff>114300</xdr:rowOff>
    </xdr:to>
    <xdr:sp>
      <xdr:nvSpPr>
        <xdr:cNvPr id="591" name="Line 415"/>
        <xdr:cNvSpPr>
          <a:spLocks/>
        </xdr:cNvSpPr>
      </xdr:nvSpPr>
      <xdr:spPr>
        <a:xfrm flipH="1" flipV="1">
          <a:off x="7581900" y="7000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28</xdr:row>
      <xdr:rowOff>0</xdr:rowOff>
    </xdr:from>
    <xdr:to>
      <xdr:col>12</xdr:col>
      <xdr:colOff>495300</xdr:colOff>
      <xdr:row>28</xdr:row>
      <xdr:rowOff>114300</xdr:rowOff>
    </xdr:to>
    <xdr:sp>
      <xdr:nvSpPr>
        <xdr:cNvPr id="592" name="Line 416"/>
        <xdr:cNvSpPr>
          <a:spLocks/>
        </xdr:cNvSpPr>
      </xdr:nvSpPr>
      <xdr:spPr>
        <a:xfrm flipV="1">
          <a:off x="8858250" y="7000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371475</xdr:colOff>
      <xdr:row>30</xdr:row>
      <xdr:rowOff>85725</xdr:rowOff>
    </xdr:from>
    <xdr:to>
      <xdr:col>12</xdr:col>
      <xdr:colOff>476250</xdr:colOff>
      <xdr:row>30</xdr:row>
      <xdr:rowOff>219075</xdr:rowOff>
    </xdr:to>
    <xdr:sp>
      <xdr:nvSpPr>
        <xdr:cNvPr id="593" name="Line 417"/>
        <xdr:cNvSpPr>
          <a:spLocks/>
        </xdr:cNvSpPr>
      </xdr:nvSpPr>
      <xdr:spPr>
        <a:xfrm flipH="1" flipV="1">
          <a:off x="8829675" y="75438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676275</xdr:colOff>
      <xdr:row>30</xdr:row>
      <xdr:rowOff>219075</xdr:rowOff>
    </xdr:to>
    <xdr:sp>
      <xdr:nvSpPr>
        <xdr:cNvPr id="594" name="Line 418"/>
        <xdr:cNvSpPr>
          <a:spLocks/>
        </xdr:cNvSpPr>
      </xdr:nvSpPr>
      <xdr:spPr>
        <a:xfrm flipV="1">
          <a:off x="7553325" y="75438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714375</xdr:colOff>
      <xdr:row>28</xdr:row>
      <xdr:rowOff>104775</xdr:rowOff>
    </xdr:from>
    <xdr:to>
      <xdr:col>12</xdr:col>
      <xdr:colOff>400050</xdr:colOff>
      <xdr:row>28</xdr:row>
      <xdr:rowOff>104775</xdr:rowOff>
    </xdr:to>
    <xdr:sp>
      <xdr:nvSpPr>
        <xdr:cNvPr id="595" name="Line 419"/>
        <xdr:cNvSpPr>
          <a:spLocks/>
        </xdr:cNvSpPr>
      </xdr:nvSpPr>
      <xdr:spPr>
        <a:xfrm flipH="1" flipV="1">
          <a:off x="7686675" y="7105650"/>
          <a:ext cx="11715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676275</xdr:colOff>
      <xdr:row>30</xdr:row>
      <xdr:rowOff>85725</xdr:rowOff>
    </xdr:from>
    <xdr:to>
      <xdr:col>12</xdr:col>
      <xdr:colOff>371475</xdr:colOff>
      <xdr:row>30</xdr:row>
      <xdr:rowOff>85725</xdr:rowOff>
    </xdr:to>
    <xdr:sp>
      <xdr:nvSpPr>
        <xdr:cNvPr id="596" name="Line 420"/>
        <xdr:cNvSpPr>
          <a:spLocks/>
        </xdr:cNvSpPr>
      </xdr:nvSpPr>
      <xdr:spPr>
        <a:xfrm flipH="1" flipV="1">
          <a:off x="7648575" y="7543800"/>
          <a:ext cx="118110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597" name="Line 421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598" name="Line 422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599" name="Line 423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0" name="Line 424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1" name="Line 425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2" name="Line 426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3" name="Line 427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4" name="Line 428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5" name="Line 429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6" name="Line 430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7" name="Line 431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8" name="Line 432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9" name="Line 433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0" name="Line 434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1" name="Line 435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2" name="Line 436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3" name="Line 437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4" name="Line 438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5" name="Line 439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6" name="Line 440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7" name="Line 441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8" name="Line 442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9" name="Line 443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20" name="Line 444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17</xdr:row>
      <xdr:rowOff>0</xdr:rowOff>
    </xdr:from>
    <xdr:ext cx="514350" cy="228600"/>
    <xdr:sp>
      <xdr:nvSpPr>
        <xdr:cNvPr id="621" name="text 7125"/>
        <xdr:cNvSpPr txBox="1">
          <a:spLocks noChangeArrowheads="1"/>
        </xdr:cNvSpPr>
      </xdr:nvSpPr>
      <xdr:spPr>
        <a:xfrm>
          <a:off x="48367950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2" name="Line 448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3" name="Line 449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4" name="Line 450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5" name="Line 451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6" name="Line 452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7" name="Line 453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8" name="Line 454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9" name="Line 455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0" name="Line 456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1" name="Line 457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2" name="Line 458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3" name="Line 459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4" name="Line 460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5" name="Line 461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6" name="Line 462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7" name="Line 463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8" name="Line 464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9" name="Line 465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0" name="Line 466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1" name="Line 467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2" name="Line 468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3" name="Line 469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4" name="Line 470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5" name="Line 471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6" name="Line 47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7" name="Line 47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8" name="Line 47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9" name="Line 47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0" name="Line 47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1" name="Line 47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2" name="Line 47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3" name="Line 48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4" name="Line 48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5" name="Line 48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6" name="Line 48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7" name="Line 48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8" name="Line 48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9" name="Line 48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0" name="Line 48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1" name="Line 48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2" name="Line 48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3" name="Line 49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4" name="Line 49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5" name="Line 49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6" name="Line 49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7" name="Line 49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8" name="Line 49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9" name="Line 49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219075</xdr:colOff>
      <xdr:row>20</xdr:row>
      <xdr:rowOff>104775</xdr:rowOff>
    </xdr:from>
    <xdr:to>
      <xdr:col>64</xdr:col>
      <xdr:colOff>209550</xdr:colOff>
      <xdr:row>20</xdr:row>
      <xdr:rowOff>104775</xdr:rowOff>
    </xdr:to>
    <xdr:sp>
      <xdr:nvSpPr>
        <xdr:cNvPr id="670" name="Line 498"/>
        <xdr:cNvSpPr>
          <a:spLocks/>
        </xdr:cNvSpPr>
      </xdr:nvSpPr>
      <xdr:spPr>
        <a:xfrm flipV="1">
          <a:off x="47101125" y="52768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828675</xdr:colOff>
      <xdr:row>22</xdr:row>
      <xdr:rowOff>114300</xdr:rowOff>
    </xdr:from>
    <xdr:to>
      <xdr:col>74</xdr:col>
      <xdr:colOff>190500</xdr:colOff>
      <xdr:row>22</xdr:row>
      <xdr:rowOff>114300</xdr:rowOff>
    </xdr:to>
    <xdr:sp>
      <xdr:nvSpPr>
        <xdr:cNvPr id="671" name="Line 500"/>
        <xdr:cNvSpPr>
          <a:spLocks/>
        </xdr:cNvSpPr>
      </xdr:nvSpPr>
      <xdr:spPr>
        <a:xfrm flipV="1">
          <a:off x="51196875" y="5743575"/>
          <a:ext cx="381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514350" cy="228600"/>
    <xdr:sp>
      <xdr:nvSpPr>
        <xdr:cNvPr id="672" name="text 7125"/>
        <xdr:cNvSpPr txBox="1">
          <a:spLocks noChangeArrowheads="1"/>
        </xdr:cNvSpPr>
      </xdr:nvSpPr>
      <xdr:spPr>
        <a:xfrm>
          <a:off x="528256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</a:t>
          </a:r>
        </a:p>
      </xdr:txBody>
    </xdr:sp>
    <xdr:clientData/>
  </xdr:oneCellAnchor>
  <xdr:twoCellAnchor>
    <xdr:from>
      <xdr:col>63</xdr:col>
      <xdr:colOff>266700</xdr:colOff>
      <xdr:row>26</xdr:row>
      <xdr:rowOff>114300</xdr:rowOff>
    </xdr:from>
    <xdr:to>
      <xdr:col>66</xdr:col>
      <xdr:colOff>476250</xdr:colOff>
      <xdr:row>29</xdr:row>
      <xdr:rowOff>114300</xdr:rowOff>
    </xdr:to>
    <xdr:sp>
      <xdr:nvSpPr>
        <xdr:cNvPr id="673" name="Line 502"/>
        <xdr:cNvSpPr>
          <a:spLocks/>
        </xdr:cNvSpPr>
      </xdr:nvSpPr>
      <xdr:spPr>
        <a:xfrm flipH="1" flipV="1">
          <a:off x="47148750" y="66579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19</xdr:row>
      <xdr:rowOff>219075</xdr:rowOff>
    </xdr:from>
    <xdr:to>
      <xdr:col>60</xdr:col>
      <xdr:colOff>647700</xdr:colOff>
      <xdr:row>21</xdr:row>
      <xdr:rowOff>114300</xdr:rowOff>
    </xdr:to>
    <xdr:grpSp>
      <xdr:nvGrpSpPr>
        <xdr:cNvPr id="674" name="Group 503"/>
        <xdr:cNvGrpSpPr>
          <a:grpSpLocks noChangeAspect="1"/>
        </xdr:cNvGrpSpPr>
      </xdr:nvGrpSpPr>
      <xdr:grpSpPr>
        <a:xfrm>
          <a:off x="447675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5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628650</xdr:colOff>
      <xdr:row>20</xdr:row>
      <xdr:rowOff>161925</xdr:rowOff>
    </xdr:from>
    <xdr:to>
      <xdr:col>59</xdr:col>
      <xdr:colOff>361950</xdr:colOff>
      <xdr:row>21</xdr:row>
      <xdr:rowOff>9525</xdr:rowOff>
    </xdr:to>
    <xdr:sp>
      <xdr:nvSpPr>
        <xdr:cNvPr id="677" name="Line 506"/>
        <xdr:cNvSpPr>
          <a:spLocks/>
        </xdr:cNvSpPr>
      </xdr:nvSpPr>
      <xdr:spPr>
        <a:xfrm flipH="1" flipV="1">
          <a:off x="43567350" y="53340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409575</xdr:colOff>
      <xdr:row>20</xdr:row>
      <xdr:rowOff>114300</xdr:rowOff>
    </xdr:from>
    <xdr:to>
      <xdr:col>58</xdr:col>
      <xdr:colOff>628650</xdr:colOff>
      <xdr:row>20</xdr:row>
      <xdr:rowOff>161925</xdr:rowOff>
    </xdr:to>
    <xdr:sp>
      <xdr:nvSpPr>
        <xdr:cNvPr id="678" name="Line 507"/>
        <xdr:cNvSpPr>
          <a:spLocks/>
        </xdr:cNvSpPr>
      </xdr:nvSpPr>
      <xdr:spPr>
        <a:xfrm flipH="1" flipV="1">
          <a:off x="42833925" y="52863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21</xdr:row>
      <xdr:rowOff>9525</xdr:rowOff>
    </xdr:from>
    <xdr:to>
      <xdr:col>60</xdr:col>
      <xdr:colOff>495300</xdr:colOff>
      <xdr:row>21</xdr:row>
      <xdr:rowOff>123825</xdr:rowOff>
    </xdr:to>
    <xdr:sp>
      <xdr:nvSpPr>
        <xdr:cNvPr id="679" name="Line 508"/>
        <xdr:cNvSpPr>
          <a:spLocks/>
        </xdr:cNvSpPr>
      </xdr:nvSpPr>
      <xdr:spPr>
        <a:xfrm flipH="1" flipV="1">
          <a:off x="44272200" y="5410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123825</xdr:rowOff>
    </xdr:from>
    <xdr:to>
      <xdr:col>63</xdr:col>
      <xdr:colOff>266700</xdr:colOff>
      <xdr:row>26</xdr:row>
      <xdr:rowOff>114300</xdr:rowOff>
    </xdr:to>
    <xdr:sp>
      <xdr:nvSpPr>
        <xdr:cNvPr id="680" name="Line 509"/>
        <xdr:cNvSpPr>
          <a:spLocks/>
        </xdr:cNvSpPr>
      </xdr:nvSpPr>
      <xdr:spPr>
        <a:xfrm flipH="1" flipV="1">
          <a:off x="44919900" y="5524500"/>
          <a:ext cx="22288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681" name="Group 510"/>
        <xdr:cNvGrpSpPr>
          <a:grpSpLocks noChangeAspect="1"/>
        </xdr:cNvGrpSpPr>
      </xdr:nvGrpSpPr>
      <xdr:grpSpPr>
        <a:xfrm>
          <a:off x="44767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2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684" name="Group 514"/>
        <xdr:cNvGrpSpPr>
          <a:grpSpLocks noChangeAspect="1"/>
        </xdr:cNvGrpSpPr>
      </xdr:nvGrpSpPr>
      <xdr:grpSpPr>
        <a:xfrm>
          <a:off x="44767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5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390525</xdr:colOff>
      <xdr:row>32</xdr:row>
      <xdr:rowOff>76200</xdr:rowOff>
    </xdr:from>
    <xdr:to>
      <xdr:col>58</xdr:col>
      <xdr:colOff>504825</xdr:colOff>
      <xdr:row>32</xdr:row>
      <xdr:rowOff>114300</xdr:rowOff>
    </xdr:to>
    <xdr:sp>
      <xdr:nvSpPr>
        <xdr:cNvPr id="687" name="Line 517"/>
        <xdr:cNvSpPr>
          <a:spLocks/>
        </xdr:cNvSpPr>
      </xdr:nvSpPr>
      <xdr:spPr>
        <a:xfrm flipV="1">
          <a:off x="42814875" y="7991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32</xdr:row>
      <xdr:rowOff>0</xdr:rowOff>
    </xdr:from>
    <xdr:to>
      <xdr:col>59</xdr:col>
      <xdr:colOff>276225</xdr:colOff>
      <xdr:row>32</xdr:row>
      <xdr:rowOff>76200</xdr:rowOff>
    </xdr:to>
    <xdr:sp>
      <xdr:nvSpPr>
        <xdr:cNvPr id="688" name="Line 518"/>
        <xdr:cNvSpPr>
          <a:spLocks/>
        </xdr:cNvSpPr>
      </xdr:nvSpPr>
      <xdr:spPr>
        <a:xfrm flipV="1">
          <a:off x="434435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60</xdr:col>
      <xdr:colOff>495300</xdr:colOff>
      <xdr:row>32</xdr:row>
      <xdr:rowOff>0</xdr:rowOff>
    </xdr:to>
    <xdr:sp>
      <xdr:nvSpPr>
        <xdr:cNvPr id="689" name="Line 519"/>
        <xdr:cNvSpPr>
          <a:spLocks/>
        </xdr:cNvSpPr>
      </xdr:nvSpPr>
      <xdr:spPr>
        <a:xfrm flipV="1">
          <a:off x="4417695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29</xdr:row>
      <xdr:rowOff>114300</xdr:rowOff>
    </xdr:from>
    <xdr:to>
      <xdr:col>62</xdr:col>
      <xdr:colOff>504825</xdr:colOff>
      <xdr:row>31</xdr:row>
      <xdr:rowOff>114300</xdr:rowOff>
    </xdr:to>
    <xdr:sp>
      <xdr:nvSpPr>
        <xdr:cNvPr id="690" name="Line 520"/>
        <xdr:cNvSpPr>
          <a:spLocks/>
        </xdr:cNvSpPr>
      </xdr:nvSpPr>
      <xdr:spPr>
        <a:xfrm flipH="1">
          <a:off x="44919900" y="73437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15</xdr:row>
      <xdr:rowOff>209550</xdr:rowOff>
    </xdr:from>
    <xdr:to>
      <xdr:col>55</xdr:col>
      <xdr:colOff>409575</xdr:colOff>
      <xdr:row>17</xdr:row>
      <xdr:rowOff>114300</xdr:rowOff>
    </xdr:to>
    <xdr:grpSp>
      <xdr:nvGrpSpPr>
        <xdr:cNvPr id="691" name="Group 521"/>
        <xdr:cNvGrpSpPr>
          <a:grpSpLocks noChangeAspect="1"/>
        </xdr:cNvGrpSpPr>
      </xdr:nvGrpSpPr>
      <xdr:grpSpPr>
        <a:xfrm>
          <a:off x="4103370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2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17</xdr:row>
      <xdr:rowOff>114300</xdr:rowOff>
    </xdr:from>
    <xdr:to>
      <xdr:col>53</xdr:col>
      <xdr:colOff>409575</xdr:colOff>
      <xdr:row>19</xdr:row>
      <xdr:rowOff>28575</xdr:rowOff>
    </xdr:to>
    <xdr:grpSp>
      <xdr:nvGrpSpPr>
        <xdr:cNvPr id="694" name="Group 524"/>
        <xdr:cNvGrpSpPr>
          <a:grpSpLocks/>
        </xdr:cNvGrpSpPr>
      </xdr:nvGrpSpPr>
      <xdr:grpSpPr>
        <a:xfrm>
          <a:off x="39547800" y="4600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5" name="Line 5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5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676275</xdr:colOff>
      <xdr:row>36</xdr:row>
      <xdr:rowOff>76200</xdr:rowOff>
    </xdr:from>
    <xdr:to>
      <xdr:col>56</xdr:col>
      <xdr:colOff>276225</xdr:colOff>
      <xdr:row>37</xdr:row>
      <xdr:rowOff>152400</xdr:rowOff>
    </xdr:to>
    <xdr:grpSp>
      <xdr:nvGrpSpPr>
        <xdr:cNvPr id="697" name="Group 528"/>
        <xdr:cNvGrpSpPr>
          <a:grpSpLocks/>
        </xdr:cNvGrpSpPr>
      </xdr:nvGrpSpPr>
      <xdr:grpSpPr>
        <a:xfrm>
          <a:off x="39157275" y="8905875"/>
          <a:ext cx="2571750" cy="304800"/>
          <a:chOff x="89" y="95"/>
          <a:chExt cx="408" cy="32"/>
        </a:xfrm>
        <a:solidFill>
          <a:srgbClr val="FFFFFF"/>
        </a:solidFill>
      </xdr:grpSpPr>
      <xdr:sp>
        <xdr:nvSpPr>
          <xdr:cNvPr id="698" name="Rectangle 52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53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53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53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53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53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53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35</xdr:row>
      <xdr:rowOff>114300</xdr:rowOff>
    </xdr:from>
    <xdr:to>
      <xdr:col>52</xdr:col>
      <xdr:colOff>628650</xdr:colOff>
      <xdr:row>37</xdr:row>
      <xdr:rowOff>28575</xdr:rowOff>
    </xdr:to>
    <xdr:grpSp>
      <xdr:nvGrpSpPr>
        <xdr:cNvPr id="705" name="Group 537"/>
        <xdr:cNvGrpSpPr>
          <a:grpSpLocks noChangeAspect="1"/>
        </xdr:cNvGrpSpPr>
      </xdr:nvGrpSpPr>
      <xdr:grpSpPr>
        <a:xfrm>
          <a:off x="388048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35</xdr:row>
      <xdr:rowOff>114300</xdr:rowOff>
    </xdr:from>
    <xdr:to>
      <xdr:col>54</xdr:col>
      <xdr:colOff>228600</xdr:colOff>
      <xdr:row>35</xdr:row>
      <xdr:rowOff>114300</xdr:rowOff>
    </xdr:to>
    <xdr:sp>
      <xdr:nvSpPr>
        <xdr:cNvPr id="708" name="Line 540"/>
        <xdr:cNvSpPr>
          <a:spLocks/>
        </xdr:cNvSpPr>
      </xdr:nvSpPr>
      <xdr:spPr>
        <a:xfrm flipV="1">
          <a:off x="38985825" y="87153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36</xdr:row>
      <xdr:rowOff>123825</xdr:rowOff>
    </xdr:from>
    <xdr:to>
      <xdr:col>58</xdr:col>
      <xdr:colOff>447675</xdr:colOff>
      <xdr:row>37</xdr:row>
      <xdr:rowOff>114300</xdr:rowOff>
    </xdr:to>
    <xdr:sp>
      <xdr:nvSpPr>
        <xdr:cNvPr id="709" name="Line 543"/>
        <xdr:cNvSpPr>
          <a:spLocks/>
        </xdr:cNvSpPr>
      </xdr:nvSpPr>
      <xdr:spPr>
        <a:xfrm flipH="1" flipV="1">
          <a:off x="42271950" y="8953500"/>
          <a:ext cx="1114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161925</xdr:rowOff>
    </xdr:from>
    <xdr:to>
      <xdr:col>56</xdr:col>
      <xdr:colOff>171450</xdr:colOff>
      <xdr:row>36</xdr:row>
      <xdr:rowOff>9525</xdr:rowOff>
    </xdr:to>
    <xdr:sp>
      <xdr:nvSpPr>
        <xdr:cNvPr id="710" name="Line 544"/>
        <xdr:cNvSpPr>
          <a:spLocks/>
        </xdr:cNvSpPr>
      </xdr:nvSpPr>
      <xdr:spPr>
        <a:xfrm flipH="1" flipV="1">
          <a:off x="40928925" y="87630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219075</xdr:colOff>
      <xdr:row>35</xdr:row>
      <xdr:rowOff>114300</xdr:rowOff>
    </xdr:from>
    <xdr:to>
      <xdr:col>54</xdr:col>
      <xdr:colOff>962025</xdr:colOff>
      <xdr:row>35</xdr:row>
      <xdr:rowOff>161925</xdr:rowOff>
    </xdr:to>
    <xdr:sp>
      <xdr:nvSpPr>
        <xdr:cNvPr id="711" name="Line 545"/>
        <xdr:cNvSpPr>
          <a:spLocks/>
        </xdr:cNvSpPr>
      </xdr:nvSpPr>
      <xdr:spPr>
        <a:xfrm flipH="1" flipV="1">
          <a:off x="40185975" y="87153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171450</xdr:colOff>
      <xdr:row>36</xdr:row>
      <xdr:rowOff>9525</xdr:rowOff>
    </xdr:from>
    <xdr:to>
      <xdr:col>56</xdr:col>
      <xdr:colOff>819150</xdr:colOff>
      <xdr:row>36</xdr:row>
      <xdr:rowOff>123825</xdr:rowOff>
    </xdr:to>
    <xdr:sp>
      <xdr:nvSpPr>
        <xdr:cNvPr id="712" name="Line 546"/>
        <xdr:cNvSpPr>
          <a:spLocks/>
        </xdr:cNvSpPr>
      </xdr:nvSpPr>
      <xdr:spPr>
        <a:xfrm flipH="1" flipV="1">
          <a:off x="41624250" y="8839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133350</xdr:rowOff>
    </xdr:from>
    <xdr:to>
      <xdr:col>56</xdr:col>
      <xdr:colOff>962025</xdr:colOff>
      <xdr:row>34</xdr:row>
      <xdr:rowOff>171450</xdr:rowOff>
    </xdr:to>
    <xdr:sp>
      <xdr:nvSpPr>
        <xdr:cNvPr id="713" name="Line 547"/>
        <xdr:cNvSpPr>
          <a:spLocks/>
        </xdr:cNvSpPr>
      </xdr:nvSpPr>
      <xdr:spPr>
        <a:xfrm flipV="1">
          <a:off x="41795700" y="850582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34</xdr:row>
      <xdr:rowOff>57150</xdr:rowOff>
    </xdr:from>
    <xdr:to>
      <xdr:col>58</xdr:col>
      <xdr:colOff>219075</xdr:colOff>
      <xdr:row>34</xdr:row>
      <xdr:rowOff>133350</xdr:rowOff>
    </xdr:to>
    <xdr:sp>
      <xdr:nvSpPr>
        <xdr:cNvPr id="714" name="Line 548"/>
        <xdr:cNvSpPr>
          <a:spLocks/>
        </xdr:cNvSpPr>
      </xdr:nvSpPr>
      <xdr:spPr>
        <a:xfrm flipV="1">
          <a:off x="42414825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33</xdr:row>
      <xdr:rowOff>171450</xdr:rowOff>
    </xdr:from>
    <xdr:to>
      <xdr:col>58</xdr:col>
      <xdr:colOff>952500</xdr:colOff>
      <xdr:row>34</xdr:row>
      <xdr:rowOff>57150</xdr:rowOff>
    </xdr:to>
    <xdr:sp>
      <xdr:nvSpPr>
        <xdr:cNvPr id="715" name="Line 549"/>
        <xdr:cNvSpPr>
          <a:spLocks/>
        </xdr:cNvSpPr>
      </xdr:nvSpPr>
      <xdr:spPr>
        <a:xfrm flipV="1">
          <a:off x="43148250" y="8315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38</xdr:row>
      <xdr:rowOff>76200</xdr:rowOff>
    </xdr:from>
    <xdr:to>
      <xdr:col>61</xdr:col>
      <xdr:colOff>209550</xdr:colOff>
      <xdr:row>38</xdr:row>
      <xdr:rowOff>114300</xdr:rowOff>
    </xdr:to>
    <xdr:sp>
      <xdr:nvSpPr>
        <xdr:cNvPr id="716" name="Line 550"/>
        <xdr:cNvSpPr>
          <a:spLocks/>
        </xdr:cNvSpPr>
      </xdr:nvSpPr>
      <xdr:spPr>
        <a:xfrm>
          <a:off x="44862750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209550</xdr:colOff>
      <xdr:row>38</xdr:row>
      <xdr:rowOff>0</xdr:rowOff>
    </xdr:from>
    <xdr:to>
      <xdr:col>60</xdr:col>
      <xdr:colOff>438150</xdr:colOff>
      <xdr:row>38</xdr:row>
      <xdr:rowOff>76200</xdr:rowOff>
    </xdr:to>
    <xdr:sp>
      <xdr:nvSpPr>
        <xdr:cNvPr id="717" name="Line 551"/>
        <xdr:cNvSpPr>
          <a:spLocks/>
        </xdr:cNvSpPr>
      </xdr:nvSpPr>
      <xdr:spPr>
        <a:xfrm>
          <a:off x="441198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438150</xdr:colOff>
      <xdr:row>37</xdr:row>
      <xdr:rowOff>114300</xdr:rowOff>
    </xdr:from>
    <xdr:to>
      <xdr:col>59</xdr:col>
      <xdr:colOff>209550</xdr:colOff>
      <xdr:row>38</xdr:row>
      <xdr:rowOff>0</xdr:rowOff>
    </xdr:to>
    <xdr:sp>
      <xdr:nvSpPr>
        <xdr:cNvPr id="718" name="Line 552"/>
        <xdr:cNvSpPr>
          <a:spLocks/>
        </xdr:cNvSpPr>
      </xdr:nvSpPr>
      <xdr:spPr>
        <a:xfrm>
          <a:off x="43376850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31</xdr:row>
      <xdr:rowOff>114300</xdr:rowOff>
    </xdr:from>
    <xdr:to>
      <xdr:col>60</xdr:col>
      <xdr:colOff>495300</xdr:colOff>
      <xdr:row>33</xdr:row>
      <xdr:rowOff>171450</xdr:rowOff>
    </xdr:to>
    <xdr:sp>
      <xdr:nvSpPr>
        <xdr:cNvPr id="719" name="Line 553"/>
        <xdr:cNvSpPr>
          <a:spLocks/>
        </xdr:cNvSpPr>
      </xdr:nvSpPr>
      <xdr:spPr>
        <a:xfrm flipH="1">
          <a:off x="43862625" y="7800975"/>
          <a:ext cx="1057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20</xdr:row>
      <xdr:rowOff>66675</xdr:rowOff>
    </xdr:from>
    <xdr:to>
      <xdr:col>63</xdr:col>
      <xdr:colOff>228600</xdr:colOff>
      <xdr:row>20</xdr:row>
      <xdr:rowOff>104775</xdr:rowOff>
    </xdr:to>
    <xdr:sp>
      <xdr:nvSpPr>
        <xdr:cNvPr id="720" name="Line 554"/>
        <xdr:cNvSpPr>
          <a:spLocks/>
        </xdr:cNvSpPr>
      </xdr:nvSpPr>
      <xdr:spPr>
        <a:xfrm>
          <a:off x="463677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228600</xdr:colOff>
      <xdr:row>19</xdr:row>
      <xdr:rowOff>219075</xdr:rowOff>
    </xdr:from>
    <xdr:to>
      <xdr:col>62</xdr:col>
      <xdr:colOff>457200</xdr:colOff>
      <xdr:row>20</xdr:row>
      <xdr:rowOff>66675</xdr:rowOff>
    </xdr:to>
    <xdr:sp>
      <xdr:nvSpPr>
        <xdr:cNvPr id="721" name="Line 555"/>
        <xdr:cNvSpPr>
          <a:spLocks/>
        </xdr:cNvSpPr>
      </xdr:nvSpPr>
      <xdr:spPr>
        <a:xfrm>
          <a:off x="45624750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19</xdr:row>
      <xdr:rowOff>104775</xdr:rowOff>
    </xdr:from>
    <xdr:to>
      <xdr:col>61</xdr:col>
      <xdr:colOff>228600</xdr:colOff>
      <xdr:row>19</xdr:row>
      <xdr:rowOff>219075</xdr:rowOff>
    </xdr:to>
    <xdr:sp>
      <xdr:nvSpPr>
        <xdr:cNvPr id="722" name="Line 556"/>
        <xdr:cNvSpPr>
          <a:spLocks/>
        </xdr:cNvSpPr>
      </xdr:nvSpPr>
      <xdr:spPr>
        <a:xfrm>
          <a:off x="44881800" y="5048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17</xdr:row>
      <xdr:rowOff>114300</xdr:rowOff>
    </xdr:from>
    <xdr:to>
      <xdr:col>60</xdr:col>
      <xdr:colOff>466725</xdr:colOff>
      <xdr:row>19</xdr:row>
      <xdr:rowOff>104775</xdr:rowOff>
    </xdr:to>
    <xdr:sp>
      <xdr:nvSpPr>
        <xdr:cNvPr id="723" name="Line 557"/>
        <xdr:cNvSpPr>
          <a:spLocks/>
        </xdr:cNvSpPr>
      </xdr:nvSpPr>
      <xdr:spPr>
        <a:xfrm>
          <a:off x="41205150" y="4600575"/>
          <a:ext cx="3686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19</xdr:row>
      <xdr:rowOff>38100</xdr:rowOff>
    </xdr:from>
    <xdr:to>
      <xdr:col>64</xdr:col>
      <xdr:colOff>809625</xdr:colOff>
      <xdr:row>21</xdr:row>
      <xdr:rowOff>161925</xdr:rowOff>
    </xdr:to>
    <xdr:sp>
      <xdr:nvSpPr>
        <xdr:cNvPr id="724" name="Oval 558"/>
        <xdr:cNvSpPr>
          <a:spLocks/>
        </xdr:cNvSpPr>
      </xdr:nvSpPr>
      <xdr:spPr>
        <a:xfrm>
          <a:off x="47539275" y="4981575"/>
          <a:ext cx="6667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5" name="Line 5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6" name="Line 5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7" name="Line 5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8" name="Line 5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9" name="Line 5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0" name="Line 5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1" name="Line 5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2" name="Line 5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3" name="Line 5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4" name="Line 5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5" name="Line 5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6" name="Line 5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7" name="Line 5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8" name="Line 5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9" name="Line 5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0" name="Line 5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1" name="Line 5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2" name="Line 5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3" name="Line 5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4" name="Line 5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5" name="Line 5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6" name="Line 5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7" name="Line 5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8" name="Line 5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49" name="Line 583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0" name="Line 584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1" name="Line 585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2" name="Line 586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3" name="Line 587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4" name="Line 588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5" name="Line 589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6" name="Line 590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7" name="Line 591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8" name="Line 592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9" name="Line 593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0" name="Line 594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1" name="Line 595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2" name="Line 596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3" name="Line 597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4" name="Line 598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5" name="Line 599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6" name="Line 600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7" name="Line 601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8" name="Line 602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9" name="Line 603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70" name="Line 604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71" name="Line 605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72" name="Line 606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20</xdr:row>
      <xdr:rowOff>190500</xdr:rowOff>
    </xdr:from>
    <xdr:to>
      <xdr:col>66</xdr:col>
      <xdr:colOff>104775</xdr:colOff>
      <xdr:row>21</xdr:row>
      <xdr:rowOff>114300</xdr:rowOff>
    </xdr:to>
    <xdr:sp>
      <xdr:nvSpPr>
        <xdr:cNvPr id="773" name="Line 607"/>
        <xdr:cNvSpPr>
          <a:spLocks/>
        </xdr:cNvSpPr>
      </xdr:nvSpPr>
      <xdr:spPr>
        <a:xfrm flipH="1" flipV="1">
          <a:off x="48206025" y="5362575"/>
          <a:ext cx="7810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22</xdr:row>
      <xdr:rowOff>76200</xdr:rowOff>
    </xdr:from>
    <xdr:to>
      <xdr:col>68</xdr:col>
      <xdr:colOff>838200</xdr:colOff>
      <xdr:row>22</xdr:row>
      <xdr:rowOff>114300</xdr:rowOff>
    </xdr:to>
    <xdr:sp>
      <xdr:nvSpPr>
        <xdr:cNvPr id="774" name="Line 608"/>
        <xdr:cNvSpPr>
          <a:spLocks/>
        </xdr:cNvSpPr>
      </xdr:nvSpPr>
      <xdr:spPr>
        <a:xfrm>
          <a:off x="50463450" y="5705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838200</xdr:colOff>
      <xdr:row>22</xdr:row>
      <xdr:rowOff>0</xdr:rowOff>
    </xdr:from>
    <xdr:to>
      <xdr:col>68</xdr:col>
      <xdr:colOff>95250</xdr:colOff>
      <xdr:row>22</xdr:row>
      <xdr:rowOff>76200</xdr:rowOff>
    </xdr:to>
    <xdr:sp>
      <xdr:nvSpPr>
        <xdr:cNvPr id="775" name="Line 609"/>
        <xdr:cNvSpPr>
          <a:spLocks/>
        </xdr:cNvSpPr>
      </xdr:nvSpPr>
      <xdr:spPr>
        <a:xfrm>
          <a:off x="49720500" y="5629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</xdr:colOff>
      <xdr:row>21</xdr:row>
      <xdr:rowOff>114300</xdr:rowOff>
    </xdr:from>
    <xdr:to>
      <xdr:col>66</xdr:col>
      <xdr:colOff>838200</xdr:colOff>
      <xdr:row>22</xdr:row>
      <xdr:rowOff>0</xdr:rowOff>
    </xdr:to>
    <xdr:sp>
      <xdr:nvSpPr>
        <xdr:cNvPr id="776" name="Line 610"/>
        <xdr:cNvSpPr>
          <a:spLocks/>
        </xdr:cNvSpPr>
      </xdr:nvSpPr>
      <xdr:spPr>
        <a:xfrm>
          <a:off x="48977550" y="5514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800100</xdr:colOff>
      <xdr:row>20</xdr:row>
      <xdr:rowOff>114300</xdr:rowOff>
    </xdr:from>
    <xdr:to>
      <xdr:col>74</xdr:col>
      <xdr:colOff>161925</xdr:colOff>
      <xdr:row>20</xdr:row>
      <xdr:rowOff>114300</xdr:rowOff>
    </xdr:to>
    <xdr:sp>
      <xdr:nvSpPr>
        <xdr:cNvPr id="777" name="Line 613"/>
        <xdr:cNvSpPr>
          <a:spLocks/>
        </xdr:cNvSpPr>
      </xdr:nvSpPr>
      <xdr:spPr>
        <a:xfrm flipV="1">
          <a:off x="48196500" y="5286375"/>
          <a:ext cx="679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20</xdr:row>
      <xdr:rowOff>0</xdr:rowOff>
    </xdr:from>
    <xdr:ext cx="514350" cy="228600"/>
    <xdr:sp>
      <xdr:nvSpPr>
        <xdr:cNvPr id="778" name="text 7125"/>
        <xdr:cNvSpPr txBox="1">
          <a:spLocks noChangeArrowheads="1"/>
        </xdr:cNvSpPr>
      </xdr:nvSpPr>
      <xdr:spPr>
        <a:xfrm>
          <a:off x="528256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>
    <xdr:from>
      <xdr:col>53</xdr:col>
      <xdr:colOff>238125</xdr:colOff>
      <xdr:row>17</xdr:row>
      <xdr:rowOff>114300</xdr:rowOff>
    </xdr:from>
    <xdr:to>
      <xdr:col>60</xdr:col>
      <xdr:colOff>47625</xdr:colOff>
      <xdr:row>20</xdr:row>
      <xdr:rowOff>171450</xdr:rowOff>
    </xdr:to>
    <xdr:sp>
      <xdr:nvSpPr>
        <xdr:cNvPr id="779" name="Line 614"/>
        <xdr:cNvSpPr>
          <a:spLocks/>
        </xdr:cNvSpPr>
      </xdr:nvSpPr>
      <xdr:spPr>
        <a:xfrm>
          <a:off x="39690675" y="4600575"/>
          <a:ext cx="478155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20</xdr:row>
      <xdr:rowOff>171450</xdr:rowOff>
    </xdr:from>
    <xdr:to>
      <xdr:col>60</xdr:col>
      <xdr:colOff>495300</xdr:colOff>
      <xdr:row>21</xdr:row>
      <xdr:rowOff>123825</xdr:rowOff>
    </xdr:to>
    <xdr:sp>
      <xdr:nvSpPr>
        <xdr:cNvPr id="780" name="Line 615"/>
        <xdr:cNvSpPr>
          <a:spLocks/>
        </xdr:cNvSpPr>
      </xdr:nvSpPr>
      <xdr:spPr>
        <a:xfrm>
          <a:off x="44472225" y="5343525"/>
          <a:ext cx="4476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24</xdr:row>
      <xdr:rowOff>161925</xdr:rowOff>
    </xdr:from>
    <xdr:to>
      <xdr:col>56</xdr:col>
      <xdr:colOff>504825</xdr:colOff>
      <xdr:row>25</xdr:row>
      <xdr:rowOff>161925</xdr:rowOff>
    </xdr:to>
    <xdr:grpSp>
      <xdr:nvGrpSpPr>
        <xdr:cNvPr id="781" name="Group 616"/>
        <xdr:cNvGrpSpPr>
          <a:grpSpLocks/>
        </xdr:cNvGrpSpPr>
      </xdr:nvGrpSpPr>
      <xdr:grpSpPr>
        <a:xfrm>
          <a:off x="41910000" y="6248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2" name="Rectangle 6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6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6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447675</xdr:colOff>
      <xdr:row>33</xdr:row>
      <xdr:rowOff>9525</xdr:rowOff>
    </xdr:from>
    <xdr:to>
      <xdr:col>56</xdr:col>
      <xdr:colOff>495300</xdr:colOff>
      <xdr:row>34</xdr:row>
      <xdr:rowOff>9525</xdr:rowOff>
    </xdr:to>
    <xdr:grpSp>
      <xdr:nvGrpSpPr>
        <xdr:cNvPr id="785" name="Group 620"/>
        <xdr:cNvGrpSpPr>
          <a:grpSpLocks/>
        </xdr:cNvGrpSpPr>
      </xdr:nvGrpSpPr>
      <xdr:grpSpPr>
        <a:xfrm>
          <a:off x="41900475" y="8153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6" name="Rectangle 6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6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6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17</xdr:row>
      <xdr:rowOff>200025</xdr:rowOff>
    </xdr:from>
    <xdr:to>
      <xdr:col>60</xdr:col>
      <xdr:colOff>114300</xdr:colOff>
      <xdr:row>18</xdr:row>
      <xdr:rowOff>200025</xdr:rowOff>
    </xdr:to>
    <xdr:grpSp>
      <xdr:nvGrpSpPr>
        <xdr:cNvPr id="789" name="Group 624"/>
        <xdr:cNvGrpSpPr>
          <a:grpSpLocks/>
        </xdr:cNvGrpSpPr>
      </xdr:nvGrpSpPr>
      <xdr:grpSpPr>
        <a:xfrm>
          <a:off x="44491275" y="4686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0" name="Rectangle 6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6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6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447675</xdr:colOff>
      <xdr:row>35</xdr:row>
      <xdr:rowOff>0</xdr:rowOff>
    </xdr:from>
    <xdr:to>
      <xdr:col>56</xdr:col>
      <xdr:colOff>495300</xdr:colOff>
      <xdr:row>36</xdr:row>
      <xdr:rowOff>0</xdr:rowOff>
    </xdr:to>
    <xdr:grpSp>
      <xdr:nvGrpSpPr>
        <xdr:cNvPr id="793" name="Group 628"/>
        <xdr:cNvGrpSpPr>
          <a:grpSpLocks/>
        </xdr:cNvGrpSpPr>
      </xdr:nvGrpSpPr>
      <xdr:grpSpPr>
        <a:xfrm>
          <a:off x="41900475" y="860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4" name="Rectangle 6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6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6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29</xdr:row>
      <xdr:rowOff>0</xdr:rowOff>
    </xdr:from>
    <xdr:to>
      <xdr:col>84</xdr:col>
      <xdr:colOff>0</xdr:colOff>
      <xdr:row>30</xdr:row>
      <xdr:rowOff>0</xdr:rowOff>
    </xdr:to>
    <xdr:sp>
      <xdr:nvSpPr>
        <xdr:cNvPr id="797" name="text 24"/>
        <xdr:cNvSpPr txBox="1">
          <a:spLocks noChangeArrowheads="1"/>
        </xdr:cNvSpPr>
      </xdr:nvSpPr>
      <xdr:spPr>
        <a:xfrm>
          <a:off x="60769500" y="7229475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419100</xdr:colOff>
      <xdr:row>30</xdr:row>
      <xdr:rowOff>133350</xdr:rowOff>
    </xdr:from>
    <xdr:ext cx="314325" cy="495300"/>
    <xdr:sp>
      <xdr:nvSpPr>
        <xdr:cNvPr id="798" name="text 215"/>
        <xdr:cNvSpPr txBox="1">
          <a:spLocks noChangeArrowheads="1"/>
        </xdr:cNvSpPr>
      </xdr:nvSpPr>
      <xdr:spPr>
        <a:xfrm>
          <a:off x="60674250" y="759142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27,776</a:t>
          </a:r>
        </a:p>
      </xdr:txBody>
    </xdr:sp>
    <xdr:clientData/>
  </xdr:oneCellAnchor>
  <xdr:oneCellAnchor>
    <xdr:from>
      <xdr:col>83</xdr:col>
      <xdr:colOff>390525</xdr:colOff>
      <xdr:row>30</xdr:row>
      <xdr:rowOff>114300</xdr:rowOff>
    </xdr:from>
    <xdr:ext cx="323850" cy="495300"/>
    <xdr:sp>
      <xdr:nvSpPr>
        <xdr:cNvPr id="799" name="text 215"/>
        <xdr:cNvSpPr txBox="1">
          <a:spLocks noChangeArrowheads="1"/>
        </xdr:cNvSpPr>
      </xdr:nvSpPr>
      <xdr:spPr>
        <a:xfrm>
          <a:off x="62131575" y="75723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27,843</a:t>
          </a:r>
        </a:p>
      </xdr:txBody>
    </xdr:sp>
    <xdr:clientData/>
  </xdr:oneCellAnchor>
  <xdr:twoCellAnchor>
    <xdr:from>
      <xdr:col>22</xdr:col>
      <xdr:colOff>142875</xdr:colOff>
      <xdr:row>27</xdr:row>
      <xdr:rowOff>219075</xdr:rowOff>
    </xdr:from>
    <xdr:to>
      <xdr:col>22</xdr:col>
      <xdr:colOff>447675</xdr:colOff>
      <xdr:row>29</xdr:row>
      <xdr:rowOff>114300</xdr:rowOff>
    </xdr:to>
    <xdr:grpSp>
      <xdr:nvGrpSpPr>
        <xdr:cNvPr id="800" name="Group 635"/>
        <xdr:cNvGrpSpPr>
          <a:grpSpLocks noChangeAspect="1"/>
        </xdr:cNvGrpSpPr>
      </xdr:nvGrpSpPr>
      <xdr:grpSpPr>
        <a:xfrm>
          <a:off x="1603057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1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27</xdr:row>
      <xdr:rowOff>219075</xdr:rowOff>
    </xdr:from>
    <xdr:to>
      <xdr:col>22</xdr:col>
      <xdr:colOff>838200</xdr:colOff>
      <xdr:row>29</xdr:row>
      <xdr:rowOff>114300</xdr:rowOff>
    </xdr:to>
    <xdr:grpSp>
      <xdr:nvGrpSpPr>
        <xdr:cNvPr id="803" name="Group 638"/>
        <xdr:cNvGrpSpPr>
          <a:grpSpLocks noChangeAspect="1"/>
        </xdr:cNvGrpSpPr>
      </xdr:nvGrpSpPr>
      <xdr:grpSpPr>
        <a:xfrm>
          <a:off x="1642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4" name="Line 6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6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20</xdr:row>
      <xdr:rowOff>114300</xdr:rowOff>
    </xdr:from>
    <xdr:to>
      <xdr:col>27</xdr:col>
      <xdr:colOff>409575</xdr:colOff>
      <xdr:row>22</xdr:row>
      <xdr:rowOff>28575</xdr:rowOff>
    </xdr:to>
    <xdr:grpSp>
      <xdr:nvGrpSpPr>
        <xdr:cNvPr id="806" name="Group 641"/>
        <xdr:cNvGrpSpPr>
          <a:grpSpLocks/>
        </xdr:cNvGrpSpPr>
      </xdr:nvGrpSpPr>
      <xdr:grpSpPr>
        <a:xfrm>
          <a:off x="19926300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7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18</xdr:row>
      <xdr:rowOff>209550</xdr:rowOff>
    </xdr:from>
    <xdr:to>
      <xdr:col>28</xdr:col>
      <xdr:colOff>628650</xdr:colOff>
      <xdr:row>20</xdr:row>
      <xdr:rowOff>114300</xdr:rowOff>
    </xdr:to>
    <xdr:grpSp>
      <xdr:nvGrpSpPr>
        <xdr:cNvPr id="809" name="Group 644"/>
        <xdr:cNvGrpSpPr>
          <a:grpSpLocks noChangeAspect="1"/>
        </xdr:cNvGrpSpPr>
      </xdr:nvGrpSpPr>
      <xdr:grpSpPr>
        <a:xfrm>
          <a:off x="206692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0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15</xdr:row>
      <xdr:rowOff>209550</xdr:rowOff>
    </xdr:from>
    <xdr:to>
      <xdr:col>34</xdr:col>
      <xdr:colOff>628650</xdr:colOff>
      <xdr:row>17</xdr:row>
      <xdr:rowOff>114300</xdr:rowOff>
    </xdr:to>
    <xdr:grpSp>
      <xdr:nvGrpSpPr>
        <xdr:cNvPr id="812" name="Group 648"/>
        <xdr:cNvGrpSpPr>
          <a:grpSpLocks noChangeAspect="1"/>
        </xdr:cNvGrpSpPr>
      </xdr:nvGrpSpPr>
      <xdr:grpSpPr>
        <a:xfrm>
          <a:off x="251269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3" name="Line 6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6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29</xdr:row>
      <xdr:rowOff>114300</xdr:rowOff>
    </xdr:from>
    <xdr:to>
      <xdr:col>28</xdr:col>
      <xdr:colOff>495300</xdr:colOff>
      <xdr:row>32</xdr:row>
      <xdr:rowOff>114300</xdr:rowOff>
    </xdr:to>
    <xdr:sp>
      <xdr:nvSpPr>
        <xdr:cNvPr id="815" name="Line 651"/>
        <xdr:cNvSpPr>
          <a:spLocks/>
        </xdr:cNvSpPr>
      </xdr:nvSpPr>
      <xdr:spPr>
        <a:xfrm>
          <a:off x="18611850" y="7343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895350</xdr:colOff>
      <xdr:row>24</xdr:row>
      <xdr:rowOff>114300</xdr:rowOff>
    </xdr:from>
    <xdr:ext cx="638175" cy="228600"/>
    <xdr:sp>
      <xdr:nvSpPr>
        <xdr:cNvPr id="816" name="text 7125"/>
        <xdr:cNvSpPr txBox="1">
          <a:spLocks noChangeArrowheads="1"/>
        </xdr:cNvSpPr>
      </xdr:nvSpPr>
      <xdr:spPr>
        <a:xfrm>
          <a:off x="15297150" y="6200775"/>
          <a:ext cx="6381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spojka</a:t>
          </a: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514350" cy="228600"/>
    <xdr:sp>
      <xdr:nvSpPr>
        <xdr:cNvPr id="817" name="text 7125"/>
        <xdr:cNvSpPr txBox="1">
          <a:spLocks noChangeArrowheads="1"/>
        </xdr:cNvSpPr>
      </xdr:nvSpPr>
      <xdr:spPr>
        <a:xfrm>
          <a:off x="15373350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21</xdr:col>
      <xdr:colOff>0</xdr:colOff>
      <xdr:row>20</xdr:row>
      <xdr:rowOff>0</xdr:rowOff>
    </xdr:from>
    <xdr:ext cx="514350" cy="228600"/>
    <xdr:sp>
      <xdr:nvSpPr>
        <xdr:cNvPr id="818" name="text 7125"/>
        <xdr:cNvSpPr txBox="1">
          <a:spLocks noChangeArrowheads="1"/>
        </xdr:cNvSpPr>
      </xdr:nvSpPr>
      <xdr:spPr>
        <a:xfrm>
          <a:off x="153733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30</xdr:col>
      <xdr:colOff>400050</xdr:colOff>
      <xdr:row>24</xdr:row>
      <xdr:rowOff>142875</xdr:rowOff>
    </xdr:from>
    <xdr:to>
      <xdr:col>30</xdr:col>
      <xdr:colOff>447675</xdr:colOff>
      <xdr:row>25</xdr:row>
      <xdr:rowOff>142875</xdr:rowOff>
    </xdr:to>
    <xdr:grpSp>
      <xdr:nvGrpSpPr>
        <xdr:cNvPr id="819" name="Group 655"/>
        <xdr:cNvGrpSpPr>
          <a:grpSpLocks/>
        </xdr:cNvGrpSpPr>
      </xdr:nvGrpSpPr>
      <xdr:grpSpPr>
        <a:xfrm>
          <a:off x="22231350" y="6229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0" name="Rectangle 6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6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6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33</xdr:row>
      <xdr:rowOff>95250</xdr:rowOff>
    </xdr:from>
    <xdr:to>
      <xdr:col>33</xdr:col>
      <xdr:colOff>390525</xdr:colOff>
      <xdr:row>34</xdr:row>
      <xdr:rowOff>95250</xdr:rowOff>
    </xdr:to>
    <xdr:grpSp>
      <xdr:nvGrpSpPr>
        <xdr:cNvPr id="823" name="Group 659"/>
        <xdr:cNvGrpSpPr>
          <a:grpSpLocks/>
        </xdr:cNvGrpSpPr>
      </xdr:nvGrpSpPr>
      <xdr:grpSpPr>
        <a:xfrm>
          <a:off x="24641175" y="8239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4" name="Rectangle 6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6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6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33</xdr:row>
      <xdr:rowOff>47625</xdr:rowOff>
    </xdr:from>
    <xdr:to>
      <xdr:col>16</xdr:col>
      <xdr:colOff>257175</xdr:colOff>
      <xdr:row>33</xdr:row>
      <xdr:rowOff>161925</xdr:rowOff>
    </xdr:to>
    <xdr:grpSp>
      <xdr:nvGrpSpPr>
        <xdr:cNvPr id="827" name="Group 663"/>
        <xdr:cNvGrpSpPr>
          <a:grpSpLocks/>
        </xdr:cNvGrpSpPr>
      </xdr:nvGrpSpPr>
      <xdr:grpSpPr>
        <a:xfrm>
          <a:off x="11125200" y="8191500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828" name="Line 664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665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666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667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668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669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39</xdr:row>
      <xdr:rowOff>76200</xdr:rowOff>
    </xdr:from>
    <xdr:to>
      <xdr:col>8</xdr:col>
      <xdr:colOff>390525</xdr:colOff>
      <xdr:row>39</xdr:row>
      <xdr:rowOff>114300</xdr:rowOff>
    </xdr:to>
    <xdr:sp>
      <xdr:nvSpPr>
        <xdr:cNvPr id="834" name="Line 670"/>
        <xdr:cNvSpPr>
          <a:spLocks/>
        </xdr:cNvSpPr>
      </xdr:nvSpPr>
      <xdr:spPr>
        <a:xfrm flipV="1">
          <a:off x="5257800" y="9591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39</xdr:row>
      <xdr:rowOff>0</xdr:rowOff>
    </xdr:from>
    <xdr:to>
      <xdr:col>9</xdr:col>
      <xdr:colOff>152400</xdr:colOff>
      <xdr:row>39</xdr:row>
      <xdr:rowOff>76200</xdr:rowOff>
    </xdr:to>
    <xdr:sp>
      <xdr:nvSpPr>
        <xdr:cNvPr id="835" name="Line 671"/>
        <xdr:cNvSpPr>
          <a:spLocks/>
        </xdr:cNvSpPr>
      </xdr:nvSpPr>
      <xdr:spPr>
        <a:xfrm flipV="1">
          <a:off x="5867400" y="9515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114300</xdr:rowOff>
    </xdr:from>
    <xdr:to>
      <xdr:col>10</xdr:col>
      <xdr:colOff>381000</xdr:colOff>
      <xdr:row>39</xdr:row>
      <xdr:rowOff>0</xdr:rowOff>
    </xdr:to>
    <xdr:sp>
      <xdr:nvSpPr>
        <xdr:cNvPr id="836" name="Line 672"/>
        <xdr:cNvSpPr>
          <a:spLocks/>
        </xdr:cNvSpPr>
      </xdr:nvSpPr>
      <xdr:spPr>
        <a:xfrm flipV="1">
          <a:off x="6610350" y="9401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47625</xdr:rowOff>
    </xdr:from>
    <xdr:to>
      <xdr:col>2</xdr:col>
      <xdr:colOff>457200</xdr:colOff>
      <xdr:row>40</xdr:row>
      <xdr:rowOff>161925</xdr:rowOff>
    </xdr:to>
    <xdr:grpSp>
      <xdr:nvGrpSpPr>
        <xdr:cNvPr id="837" name="Group 673"/>
        <xdr:cNvGrpSpPr>
          <a:grpSpLocks/>
        </xdr:cNvGrpSpPr>
      </xdr:nvGrpSpPr>
      <xdr:grpSpPr>
        <a:xfrm>
          <a:off x="1047750" y="9791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838" name="Line 674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675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676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677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27</xdr:row>
      <xdr:rowOff>114300</xdr:rowOff>
    </xdr:from>
    <xdr:to>
      <xdr:col>19</xdr:col>
      <xdr:colOff>266700</xdr:colOff>
      <xdr:row>28</xdr:row>
      <xdr:rowOff>114300</xdr:rowOff>
    </xdr:to>
    <xdr:grpSp>
      <xdr:nvGrpSpPr>
        <xdr:cNvPr id="842" name="Group 678"/>
        <xdr:cNvGrpSpPr>
          <a:grpSpLocks/>
        </xdr:cNvGrpSpPr>
      </xdr:nvGrpSpPr>
      <xdr:grpSpPr>
        <a:xfrm>
          <a:off x="14106525" y="6886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3" name="Rectangle 6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6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6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30</xdr:row>
      <xdr:rowOff>133350</xdr:rowOff>
    </xdr:from>
    <xdr:to>
      <xdr:col>17</xdr:col>
      <xdr:colOff>457200</xdr:colOff>
      <xdr:row>31</xdr:row>
      <xdr:rowOff>133350</xdr:rowOff>
    </xdr:to>
    <xdr:grpSp>
      <xdr:nvGrpSpPr>
        <xdr:cNvPr id="846" name="Group 682"/>
        <xdr:cNvGrpSpPr>
          <a:grpSpLocks/>
        </xdr:cNvGrpSpPr>
      </xdr:nvGrpSpPr>
      <xdr:grpSpPr>
        <a:xfrm>
          <a:off x="12811125" y="7591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7" name="Rectangle 6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6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6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21</xdr:row>
      <xdr:rowOff>133350</xdr:rowOff>
    </xdr:from>
    <xdr:to>
      <xdr:col>22</xdr:col>
      <xdr:colOff>962025</xdr:colOff>
      <xdr:row>22</xdr:row>
      <xdr:rowOff>133350</xdr:rowOff>
    </xdr:to>
    <xdr:grpSp>
      <xdr:nvGrpSpPr>
        <xdr:cNvPr id="850" name="Group 686"/>
        <xdr:cNvGrpSpPr>
          <a:grpSpLocks/>
        </xdr:cNvGrpSpPr>
      </xdr:nvGrpSpPr>
      <xdr:grpSpPr>
        <a:xfrm>
          <a:off x="16802100" y="5534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1" name="Rectangle 6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6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6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4" name="Line 692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5" name="Line 693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6" name="Line 694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7" name="Line 695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8" name="Line 696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9" name="Line 697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0" name="Line 698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1" name="Line 699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2" name="Line 700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3" name="Line 701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4" name="Line 702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5" name="Line 703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6" name="Line 704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7" name="Line 705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8" name="Line 706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9" name="Line 707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0" name="Line 708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1" name="Line 709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2" name="Line 710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3" name="Line 711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4" name="Line 712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5" name="Line 713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6" name="Line 714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7" name="Line 715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314325</xdr:colOff>
      <xdr:row>18</xdr:row>
      <xdr:rowOff>171450</xdr:rowOff>
    </xdr:from>
    <xdr:to>
      <xdr:col>33</xdr:col>
      <xdr:colOff>361950</xdr:colOff>
      <xdr:row>19</xdr:row>
      <xdr:rowOff>171450</xdr:rowOff>
    </xdr:to>
    <xdr:grpSp>
      <xdr:nvGrpSpPr>
        <xdr:cNvPr id="878" name="Group 716"/>
        <xdr:cNvGrpSpPr>
          <a:grpSpLocks/>
        </xdr:cNvGrpSpPr>
      </xdr:nvGrpSpPr>
      <xdr:grpSpPr>
        <a:xfrm>
          <a:off x="24603075" y="488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7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7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7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18</xdr:row>
      <xdr:rowOff>19050</xdr:rowOff>
    </xdr:from>
    <xdr:to>
      <xdr:col>30</xdr:col>
      <xdr:colOff>152400</xdr:colOff>
      <xdr:row>19</xdr:row>
      <xdr:rowOff>19050</xdr:rowOff>
    </xdr:to>
    <xdr:grpSp>
      <xdr:nvGrpSpPr>
        <xdr:cNvPr id="882" name="Group 720"/>
        <xdr:cNvGrpSpPr>
          <a:grpSpLocks/>
        </xdr:cNvGrpSpPr>
      </xdr:nvGrpSpPr>
      <xdr:grpSpPr>
        <a:xfrm>
          <a:off x="21936075" y="4733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3" name="Rectangle 7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7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7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6" name="Line 724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7" name="Line 725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8" name="Line 726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9" name="Line 727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0" name="Line 728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1" name="Line 729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2" name="Line 730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3" name="Line 731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4" name="Line 732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5" name="Line 733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6" name="Line 734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7" name="Line 735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8" name="Line 736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9" name="Line 737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0" name="Line 738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1" name="Line 739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2" name="Line 740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3" name="Line 741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4" name="Line 742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5" name="Line 743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6" name="Line 744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7" name="Line 745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8" name="Line 746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9" name="Line 747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30</xdr:row>
      <xdr:rowOff>114300</xdr:rowOff>
    </xdr:from>
    <xdr:to>
      <xdr:col>56</xdr:col>
      <xdr:colOff>276225</xdr:colOff>
      <xdr:row>31</xdr:row>
      <xdr:rowOff>114300</xdr:rowOff>
    </xdr:to>
    <xdr:sp>
      <xdr:nvSpPr>
        <xdr:cNvPr id="910" name="text 7125"/>
        <xdr:cNvSpPr txBox="1">
          <a:spLocks noChangeArrowheads="1"/>
        </xdr:cNvSpPr>
      </xdr:nvSpPr>
      <xdr:spPr>
        <a:xfrm>
          <a:off x="38900100" y="7572375"/>
          <a:ext cx="2828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Tischer</a:t>
          </a:r>
        </a:p>
      </xdr:txBody>
    </xdr:sp>
    <xdr:clientData/>
  </xdr:twoCellAnchor>
  <xdr:twoCellAnchor editAs="absolute">
    <xdr:from>
      <xdr:col>58</xdr:col>
      <xdr:colOff>19050</xdr:colOff>
      <xdr:row>36</xdr:row>
      <xdr:rowOff>47625</xdr:rowOff>
    </xdr:from>
    <xdr:to>
      <xdr:col>58</xdr:col>
      <xdr:colOff>371475</xdr:colOff>
      <xdr:row>36</xdr:row>
      <xdr:rowOff>171450</xdr:rowOff>
    </xdr:to>
    <xdr:sp>
      <xdr:nvSpPr>
        <xdr:cNvPr id="911" name="kreslení 16"/>
        <xdr:cNvSpPr>
          <a:spLocks/>
        </xdr:cNvSpPr>
      </xdr:nvSpPr>
      <xdr:spPr>
        <a:xfrm>
          <a:off x="42957750" y="887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5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30</v>
      </c>
      <c r="C4" s="349" t="s">
        <v>63</v>
      </c>
      <c r="D4" s="92"/>
      <c r="E4" s="91"/>
      <c r="F4" s="91"/>
      <c r="G4" s="91"/>
      <c r="H4" s="91"/>
      <c r="I4" s="92"/>
      <c r="J4" s="80" t="s">
        <v>62</v>
      </c>
      <c r="K4" s="92"/>
      <c r="L4" s="93"/>
      <c r="M4" s="92"/>
      <c r="N4" s="92"/>
      <c r="O4" s="92"/>
      <c r="P4" s="92"/>
      <c r="Q4" s="94" t="s">
        <v>31</v>
      </c>
      <c r="R4" s="95">
        <v>549527</v>
      </c>
      <c r="S4" s="92"/>
      <c r="T4" s="92"/>
      <c r="U4" s="96"/>
      <c r="V4" s="96"/>
    </row>
    <row r="5" spans="1:22" s="97" customFormat="1" ht="22.5" customHeight="1">
      <c r="A5" s="91"/>
      <c r="B5" s="26" t="s">
        <v>30</v>
      </c>
      <c r="C5" s="349" t="s">
        <v>64</v>
      </c>
      <c r="D5" s="92"/>
      <c r="E5" s="91"/>
      <c r="F5" s="91"/>
      <c r="G5" s="91"/>
      <c r="H5" s="91"/>
      <c r="I5" s="92"/>
      <c r="J5" s="80" t="s">
        <v>60</v>
      </c>
      <c r="K5" s="92"/>
      <c r="L5" s="93"/>
      <c r="M5" s="92"/>
      <c r="N5" s="92"/>
      <c r="O5" s="92"/>
      <c r="P5" s="92"/>
      <c r="Q5" s="94"/>
      <c r="R5" s="95"/>
      <c r="S5" s="92"/>
      <c r="T5" s="92"/>
      <c r="U5" s="96"/>
      <c r="V5" s="96"/>
    </row>
    <row r="6" spans="2:22" s="98" customFormat="1" ht="18" customHeight="1" thickBot="1">
      <c r="B6" s="244"/>
      <c r="C6" s="99"/>
      <c r="D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5" customFormat="1" ht="21" customHeight="1">
      <c r="A7" s="100"/>
      <c r="B7" s="101"/>
      <c r="C7" s="102"/>
      <c r="D7" s="101"/>
      <c r="E7" s="103"/>
      <c r="F7" s="103"/>
      <c r="G7" s="103"/>
      <c r="H7" s="10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4"/>
      <c r="T7" s="90"/>
      <c r="U7" s="90"/>
      <c r="V7" s="90"/>
    </row>
    <row r="8" spans="1:21" ht="21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10"/>
      <c r="T8" s="89"/>
      <c r="U8" s="87"/>
    </row>
    <row r="9" spans="1:21" ht="24.75" customHeight="1">
      <c r="A9" s="106"/>
      <c r="B9" s="111"/>
      <c r="C9" s="112" t="s">
        <v>7</v>
      </c>
      <c r="D9" s="113"/>
      <c r="E9" s="113"/>
      <c r="F9" s="113"/>
      <c r="G9" s="351"/>
      <c r="H9" s="351"/>
      <c r="I9" s="351"/>
      <c r="J9" s="45" t="s">
        <v>70</v>
      </c>
      <c r="K9" s="351"/>
      <c r="L9" s="351"/>
      <c r="M9" s="351"/>
      <c r="N9" s="113"/>
      <c r="O9" s="113"/>
      <c r="P9" s="113"/>
      <c r="Q9" s="113"/>
      <c r="R9" s="114"/>
      <c r="S9" s="110"/>
      <c r="T9" s="89"/>
      <c r="U9" s="87"/>
    </row>
    <row r="10" spans="1:21" ht="24.75" customHeight="1">
      <c r="A10" s="106"/>
      <c r="B10" s="111"/>
      <c r="C10" s="44" t="s">
        <v>6</v>
      </c>
      <c r="D10" s="113"/>
      <c r="E10" s="113"/>
      <c r="F10" s="113"/>
      <c r="G10" s="113"/>
      <c r="H10" s="113"/>
      <c r="I10" s="113"/>
      <c r="J10" s="318" t="s">
        <v>71</v>
      </c>
      <c r="K10" s="113"/>
      <c r="L10" s="113"/>
      <c r="M10" s="113"/>
      <c r="N10" s="113"/>
      <c r="O10" s="113"/>
      <c r="P10" s="394" t="s">
        <v>59</v>
      </c>
      <c r="Q10" s="394"/>
      <c r="R10" s="115"/>
      <c r="S10" s="110"/>
      <c r="T10" s="89"/>
      <c r="U10" s="87"/>
    </row>
    <row r="11" spans="1:21" ht="24.75" customHeight="1">
      <c r="A11" s="106"/>
      <c r="B11" s="111"/>
      <c r="C11" s="44" t="s">
        <v>8</v>
      </c>
      <c r="D11" s="113"/>
      <c r="E11" s="113"/>
      <c r="F11" s="113"/>
      <c r="G11" s="113"/>
      <c r="H11" s="113"/>
      <c r="I11" s="113"/>
      <c r="J11" s="318" t="s">
        <v>84</v>
      </c>
      <c r="K11" s="113"/>
      <c r="L11" s="113"/>
      <c r="M11" s="113"/>
      <c r="N11" s="113"/>
      <c r="O11" s="113"/>
      <c r="P11" s="113"/>
      <c r="Q11" s="113"/>
      <c r="R11" s="114"/>
      <c r="S11" s="110"/>
      <c r="T11" s="89"/>
      <c r="U11" s="87"/>
    </row>
    <row r="12" spans="1:21" ht="21" customHeight="1">
      <c r="A12" s="106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10"/>
      <c r="T12" s="89"/>
      <c r="U12" s="87"/>
    </row>
    <row r="13" spans="1:21" ht="21" customHeight="1">
      <c r="A13" s="106"/>
      <c r="B13" s="111"/>
      <c r="C13" s="57" t="s">
        <v>13</v>
      </c>
      <c r="D13" s="113"/>
      <c r="E13" s="113"/>
      <c r="F13" s="204"/>
      <c r="G13" s="204" t="s">
        <v>65</v>
      </c>
      <c r="H13" s="204"/>
      <c r="I13" s="113"/>
      <c r="J13" s="119" t="s">
        <v>14</v>
      </c>
      <c r="M13" s="204" t="s">
        <v>66</v>
      </c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5" t="s">
        <v>15</v>
      </c>
      <c r="D14" s="113"/>
      <c r="E14" s="113"/>
      <c r="F14" s="205"/>
      <c r="G14" s="306">
        <v>27.065</v>
      </c>
      <c r="H14" s="205"/>
      <c r="I14" s="245"/>
      <c r="J14" s="309">
        <v>27.39</v>
      </c>
      <c r="K14" s="286"/>
      <c r="L14" s="286"/>
      <c r="M14" s="306">
        <v>27.528</v>
      </c>
      <c r="N14" s="205"/>
      <c r="P14" s="120"/>
      <c r="Q14" s="113"/>
      <c r="R14" s="114"/>
      <c r="S14" s="110"/>
      <c r="T14" s="89"/>
      <c r="U14" s="87"/>
    </row>
    <row r="15" spans="1:21" ht="21" customHeight="1">
      <c r="A15" s="106"/>
      <c r="B15" s="111"/>
      <c r="C15" s="55" t="s">
        <v>16</v>
      </c>
      <c r="D15" s="113"/>
      <c r="E15" s="113"/>
      <c r="F15" s="113"/>
      <c r="G15" s="203" t="s">
        <v>72</v>
      </c>
      <c r="H15" s="113"/>
      <c r="I15" s="113"/>
      <c r="J15" s="384" t="s">
        <v>111</v>
      </c>
      <c r="L15" s="288"/>
      <c r="M15" s="203" t="s">
        <v>72</v>
      </c>
      <c r="N15" s="113"/>
      <c r="O15" s="287"/>
      <c r="P15" s="113"/>
      <c r="Q15" s="113"/>
      <c r="R15" s="114"/>
      <c r="S15" s="110"/>
      <c r="T15" s="89"/>
      <c r="U15" s="87"/>
    </row>
    <row r="16" spans="1:21" ht="21" customHeight="1">
      <c r="A16" s="106"/>
      <c r="B16" s="111"/>
      <c r="C16" s="113"/>
      <c r="D16" s="113"/>
      <c r="E16" s="113"/>
      <c r="F16" s="113"/>
      <c r="G16" s="113"/>
      <c r="H16" s="113"/>
      <c r="I16" s="113"/>
      <c r="J16" s="390" t="s">
        <v>121</v>
      </c>
      <c r="K16" s="203"/>
      <c r="L16" s="113"/>
      <c r="M16" s="113"/>
      <c r="N16" s="113"/>
      <c r="O16" s="113"/>
      <c r="P16" s="113"/>
      <c r="Q16" s="113"/>
      <c r="R16" s="114"/>
      <c r="S16" s="110"/>
      <c r="T16" s="89"/>
      <c r="U16" s="87"/>
    </row>
    <row r="17" spans="1:21" ht="21" customHeight="1">
      <c r="A17" s="106"/>
      <c r="B17" s="116"/>
      <c r="C17" s="117"/>
      <c r="D17" s="117"/>
      <c r="E17" s="117"/>
      <c r="F17" s="117"/>
      <c r="G17" s="117"/>
      <c r="H17" s="117"/>
      <c r="I17" s="117"/>
      <c r="J17" s="391" t="s">
        <v>120</v>
      </c>
      <c r="K17" s="187"/>
      <c r="L17" s="117"/>
      <c r="M17" s="117"/>
      <c r="N17" s="117"/>
      <c r="O17" s="117"/>
      <c r="P17" s="117"/>
      <c r="Q17" s="117"/>
      <c r="R17" s="118"/>
      <c r="S17" s="110"/>
      <c r="T17" s="89"/>
      <c r="U17" s="87"/>
    </row>
    <row r="18" spans="1:21" ht="21" customHeight="1">
      <c r="A18" s="106"/>
      <c r="B18" s="111"/>
      <c r="C18" s="113"/>
      <c r="D18" s="113"/>
      <c r="E18" s="113"/>
      <c r="F18" s="113"/>
      <c r="G18" s="113"/>
      <c r="H18" s="113"/>
      <c r="I18" s="113"/>
      <c r="J18" s="203"/>
      <c r="K18" s="203"/>
      <c r="L18" s="113"/>
      <c r="M18" s="113"/>
      <c r="N18" s="113"/>
      <c r="O18" s="113"/>
      <c r="P18" s="113"/>
      <c r="Q18" s="113"/>
      <c r="R18" s="114"/>
      <c r="S18" s="110"/>
      <c r="T18" s="89"/>
      <c r="U18" s="87"/>
    </row>
    <row r="19" spans="1:21" ht="21" customHeight="1">
      <c r="A19" s="106"/>
      <c r="B19" s="111"/>
      <c r="C19" s="55"/>
      <c r="D19" s="113"/>
      <c r="E19" s="113"/>
      <c r="F19" s="289" t="s">
        <v>57</v>
      </c>
      <c r="G19" s="113"/>
      <c r="H19" s="113"/>
      <c r="I19" s="113"/>
      <c r="J19" s="121"/>
      <c r="L19" s="113"/>
      <c r="M19" s="113"/>
      <c r="N19" s="289" t="s">
        <v>58</v>
      </c>
      <c r="O19" s="113"/>
      <c r="P19" s="113"/>
      <c r="Q19" s="113"/>
      <c r="R19" s="114"/>
      <c r="S19" s="110"/>
      <c r="T19" s="89"/>
      <c r="U19" s="87"/>
    </row>
    <row r="20" spans="1:21" ht="21" customHeight="1">
      <c r="A20" s="106"/>
      <c r="B20" s="111"/>
      <c r="C20" s="55" t="s">
        <v>32</v>
      </c>
      <c r="D20" s="113"/>
      <c r="E20" s="113"/>
      <c r="F20" s="54" t="s">
        <v>73</v>
      </c>
      <c r="G20" s="113"/>
      <c r="H20" s="394" t="s">
        <v>122</v>
      </c>
      <c r="I20" s="394"/>
      <c r="J20" s="122"/>
      <c r="L20" s="113"/>
      <c r="M20" s="120"/>
      <c r="N20" s="54" t="s">
        <v>74</v>
      </c>
      <c r="O20" s="113"/>
      <c r="P20" s="394" t="s">
        <v>122</v>
      </c>
      <c r="Q20" s="394"/>
      <c r="R20" s="114"/>
      <c r="S20" s="110"/>
      <c r="T20" s="89"/>
      <c r="U20" s="87"/>
    </row>
    <row r="21" spans="1:21" ht="21" customHeight="1">
      <c r="A21" s="106"/>
      <c r="B21" s="111"/>
      <c r="C21" s="55" t="s">
        <v>33</v>
      </c>
      <c r="D21" s="113"/>
      <c r="E21" s="113"/>
      <c r="F21" s="122"/>
      <c r="G21" s="113"/>
      <c r="H21" s="394" t="s">
        <v>81</v>
      </c>
      <c r="I21" s="394"/>
      <c r="J21" s="121"/>
      <c r="K21" s="113"/>
      <c r="L21" s="113"/>
      <c r="M21" s="120"/>
      <c r="N21" s="122"/>
      <c r="O21" s="113"/>
      <c r="P21" s="394" t="s">
        <v>81</v>
      </c>
      <c r="Q21" s="394"/>
      <c r="R21" s="114"/>
      <c r="S21" s="110"/>
      <c r="T21" s="89"/>
      <c r="U21" s="87"/>
    </row>
    <row r="22" spans="1:21" ht="21" customHeight="1">
      <c r="A22" s="106"/>
      <c r="B22" s="123"/>
      <c r="C22" s="124"/>
      <c r="D22" s="124"/>
      <c r="E22" s="124"/>
      <c r="F22" s="319"/>
      <c r="G22" s="124"/>
      <c r="H22" s="320"/>
      <c r="I22" s="320"/>
      <c r="J22" s="290"/>
      <c r="K22" s="124"/>
      <c r="L22" s="124"/>
      <c r="M22" s="291"/>
      <c r="N22" s="124"/>
      <c r="O22" s="124"/>
      <c r="P22" s="124"/>
      <c r="Q22" s="124"/>
      <c r="R22" s="125"/>
      <c r="S22" s="110"/>
      <c r="T22" s="89"/>
      <c r="U22" s="87"/>
    </row>
    <row r="23" spans="1:21" ht="21" customHeight="1">
      <c r="A23" s="106"/>
      <c r="B23" s="126"/>
      <c r="C23" s="127"/>
      <c r="D23" s="127"/>
      <c r="E23" s="128"/>
      <c r="F23" s="128"/>
      <c r="G23" s="128"/>
      <c r="H23" s="128"/>
      <c r="I23" s="127"/>
      <c r="J23" s="292"/>
      <c r="K23" s="127"/>
      <c r="L23" s="127"/>
      <c r="M23" s="127"/>
      <c r="N23" s="127"/>
      <c r="O23" s="127"/>
      <c r="P23" s="127"/>
      <c r="Q23" s="127"/>
      <c r="R23" s="127"/>
      <c r="S23" s="110"/>
      <c r="T23" s="89"/>
      <c r="U23" s="87"/>
    </row>
    <row r="24" spans="1:19" ht="30" customHeight="1">
      <c r="A24" s="129"/>
      <c r="B24" s="130"/>
      <c r="C24" s="131"/>
      <c r="D24" s="416" t="s">
        <v>34</v>
      </c>
      <c r="E24" s="417"/>
      <c r="F24" s="417"/>
      <c r="G24" s="417"/>
      <c r="H24" s="131"/>
      <c r="I24" s="132"/>
      <c r="J24" s="133"/>
      <c r="K24" s="130"/>
      <c r="L24" s="131"/>
      <c r="M24" s="322" t="s">
        <v>45</v>
      </c>
      <c r="N24" s="322"/>
      <c r="O24" s="322"/>
      <c r="P24" s="322"/>
      <c r="Q24" s="131"/>
      <c r="R24" s="132"/>
      <c r="S24" s="110"/>
    </row>
    <row r="25" spans="1:20" s="138" customFormat="1" ht="21" customHeight="1" thickBot="1">
      <c r="A25" s="134"/>
      <c r="B25" s="135" t="s">
        <v>19</v>
      </c>
      <c r="C25" s="78" t="s">
        <v>20</v>
      </c>
      <c r="D25" s="78" t="s">
        <v>21</v>
      </c>
      <c r="E25" s="136" t="s">
        <v>22</v>
      </c>
      <c r="F25" s="398" t="s">
        <v>23</v>
      </c>
      <c r="G25" s="399"/>
      <c r="H25" s="399"/>
      <c r="I25" s="400"/>
      <c r="J25" s="133"/>
      <c r="K25" s="135" t="s">
        <v>19</v>
      </c>
      <c r="L25" s="78" t="s">
        <v>20</v>
      </c>
      <c r="M25" s="78" t="s">
        <v>21</v>
      </c>
      <c r="N25" s="136" t="s">
        <v>22</v>
      </c>
      <c r="O25" s="398" t="s">
        <v>23</v>
      </c>
      <c r="P25" s="399"/>
      <c r="Q25" s="399"/>
      <c r="R25" s="400"/>
      <c r="S25" s="137"/>
      <c r="T25" s="85"/>
    </row>
    <row r="26" spans="1:20" s="97" customFormat="1" ht="21" customHeight="1" thickTop="1">
      <c r="A26" s="129"/>
      <c r="B26" s="139"/>
      <c r="C26" s="140"/>
      <c r="D26" s="141"/>
      <c r="E26" s="142"/>
      <c r="F26" s="143"/>
      <c r="G26" s="144"/>
      <c r="H26" s="144"/>
      <c r="I26" s="145"/>
      <c r="J26" s="133"/>
      <c r="K26" s="293">
        <v>1</v>
      </c>
      <c r="L26" s="147">
        <v>27.304</v>
      </c>
      <c r="M26" s="147">
        <v>27.43</v>
      </c>
      <c r="N26" s="310">
        <f>(M26-L26)*1000</f>
        <v>126.00000000000122</v>
      </c>
      <c r="O26" s="407" t="s">
        <v>78</v>
      </c>
      <c r="P26" s="408"/>
      <c r="Q26" s="408"/>
      <c r="R26" s="409"/>
      <c r="S26" s="110"/>
      <c r="T26" s="85"/>
    </row>
    <row r="27" spans="1:20" s="97" customFormat="1" ht="21" customHeight="1">
      <c r="A27" s="129"/>
      <c r="B27" s="293">
        <v>1</v>
      </c>
      <c r="C27" s="321">
        <v>27.147</v>
      </c>
      <c r="D27" s="350">
        <v>27.447000000000003</v>
      </c>
      <c r="E27" s="146">
        <f aca="true" t="shared" si="0" ref="E27:E32">(D27-C27)*1000</f>
        <v>300.00000000000426</v>
      </c>
      <c r="F27" s="401" t="s">
        <v>49</v>
      </c>
      <c r="G27" s="402"/>
      <c r="H27" s="402"/>
      <c r="I27" s="403"/>
      <c r="J27" s="133"/>
      <c r="K27" s="352" t="s">
        <v>76</v>
      </c>
      <c r="L27" s="147">
        <v>27.386</v>
      </c>
      <c r="M27" s="147">
        <v>27.43</v>
      </c>
      <c r="N27" s="310">
        <f>(M27-L27)*1000</f>
        <v>44.00000000000048</v>
      </c>
      <c r="O27" s="404" t="s">
        <v>77</v>
      </c>
      <c r="P27" s="405"/>
      <c r="Q27" s="405"/>
      <c r="R27" s="406"/>
      <c r="S27" s="110"/>
      <c r="T27" s="85"/>
    </row>
    <row r="28" spans="1:20" s="97" customFormat="1" ht="21" customHeight="1">
      <c r="A28" s="129"/>
      <c r="B28" s="293">
        <v>2</v>
      </c>
      <c r="C28" s="321">
        <v>27.183</v>
      </c>
      <c r="D28" s="350">
        <v>27.431</v>
      </c>
      <c r="E28" s="146">
        <f t="shared" si="0"/>
        <v>248.0000000000011</v>
      </c>
      <c r="F28" s="395" t="s">
        <v>50</v>
      </c>
      <c r="G28" s="396"/>
      <c r="H28" s="396"/>
      <c r="I28" s="397"/>
      <c r="J28" s="133"/>
      <c r="K28" s="293">
        <v>2</v>
      </c>
      <c r="L28" s="147">
        <v>27.296</v>
      </c>
      <c r="M28" s="147">
        <v>27.43</v>
      </c>
      <c r="N28" s="310">
        <f>(M28-L28)*1000</f>
        <v>134.00000000000034</v>
      </c>
      <c r="O28" s="395" t="s">
        <v>40</v>
      </c>
      <c r="P28" s="396"/>
      <c r="Q28" s="396"/>
      <c r="R28" s="397"/>
      <c r="S28" s="110"/>
      <c r="T28" s="85"/>
    </row>
    <row r="29" spans="1:20" s="97" customFormat="1" ht="21" customHeight="1">
      <c r="A29" s="129"/>
      <c r="B29" s="293">
        <v>3</v>
      </c>
      <c r="C29" s="321">
        <v>27.15</v>
      </c>
      <c r="D29" s="350">
        <v>27.432</v>
      </c>
      <c r="E29" s="146">
        <f t="shared" si="0"/>
        <v>282</v>
      </c>
      <c r="F29" s="395" t="s">
        <v>50</v>
      </c>
      <c r="G29" s="396"/>
      <c r="H29" s="396"/>
      <c r="I29" s="397"/>
      <c r="J29" s="133"/>
      <c r="K29" s="293" t="s">
        <v>123</v>
      </c>
      <c r="L29" s="147">
        <v>27.386</v>
      </c>
      <c r="M29" s="147">
        <v>27.43</v>
      </c>
      <c r="N29" s="310">
        <f>(M29-L29)*1000</f>
        <v>44.00000000000048</v>
      </c>
      <c r="O29" s="404" t="s">
        <v>79</v>
      </c>
      <c r="P29" s="405"/>
      <c r="Q29" s="405"/>
      <c r="R29" s="406"/>
      <c r="S29" s="110"/>
      <c r="T29" s="85"/>
    </row>
    <row r="30" spans="1:20" s="97" customFormat="1" ht="21" customHeight="1">
      <c r="A30" s="129"/>
      <c r="B30" s="293">
        <v>4</v>
      </c>
      <c r="C30" s="321">
        <v>27.183</v>
      </c>
      <c r="D30" s="350">
        <v>27.389</v>
      </c>
      <c r="E30" s="146">
        <f t="shared" si="0"/>
        <v>205.99999999999952</v>
      </c>
      <c r="F30" s="404" t="s">
        <v>115</v>
      </c>
      <c r="G30" s="405"/>
      <c r="H30" s="405"/>
      <c r="I30" s="406"/>
      <c r="J30" s="133"/>
      <c r="K30" s="352"/>
      <c r="L30" s="147"/>
      <c r="M30" s="147"/>
      <c r="N30" s="310"/>
      <c r="O30" s="413" t="s">
        <v>124</v>
      </c>
      <c r="P30" s="414"/>
      <c r="Q30" s="414"/>
      <c r="R30" s="415"/>
      <c r="S30" s="110"/>
      <c r="T30" s="85"/>
    </row>
    <row r="31" spans="1:20" s="97" customFormat="1" ht="21" customHeight="1">
      <c r="A31" s="129"/>
      <c r="B31" s="293">
        <v>5</v>
      </c>
      <c r="C31" s="321">
        <v>27.15</v>
      </c>
      <c r="D31" s="350">
        <v>27.432</v>
      </c>
      <c r="E31" s="146">
        <f t="shared" si="0"/>
        <v>282</v>
      </c>
      <c r="F31" s="395" t="s">
        <v>50</v>
      </c>
      <c r="G31" s="396"/>
      <c r="H31" s="396"/>
      <c r="I31" s="397"/>
      <c r="J31" s="133"/>
      <c r="K31" s="293">
        <v>4</v>
      </c>
      <c r="L31" s="147">
        <v>27.267</v>
      </c>
      <c r="M31" s="147">
        <v>27.43</v>
      </c>
      <c r="N31" s="310">
        <f>(M31-L31)*1000</f>
        <v>163.00000000000026</v>
      </c>
      <c r="O31" s="395" t="s">
        <v>80</v>
      </c>
      <c r="P31" s="396"/>
      <c r="Q31" s="396"/>
      <c r="R31" s="397"/>
      <c r="S31" s="110"/>
      <c r="T31" s="85"/>
    </row>
    <row r="32" spans="1:20" s="97" customFormat="1" ht="21" customHeight="1">
      <c r="A32" s="129"/>
      <c r="B32" s="293">
        <v>7</v>
      </c>
      <c r="C32" s="321">
        <v>27.182</v>
      </c>
      <c r="D32" s="350">
        <v>27.426000000000002</v>
      </c>
      <c r="E32" s="146">
        <f t="shared" si="0"/>
        <v>244.00000000000333</v>
      </c>
      <c r="F32" s="395" t="s">
        <v>61</v>
      </c>
      <c r="G32" s="396"/>
      <c r="H32" s="396"/>
      <c r="I32" s="397"/>
      <c r="J32" s="133"/>
      <c r="K32" s="293"/>
      <c r="L32" s="147"/>
      <c r="M32" s="147"/>
      <c r="N32" s="310"/>
      <c r="O32" s="404" t="s">
        <v>44</v>
      </c>
      <c r="P32" s="405"/>
      <c r="Q32" s="405"/>
      <c r="R32" s="406"/>
      <c r="S32" s="110"/>
      <c r="T32" s="85"/>
    </row>
    <row r="33" spans="1:20" s="91" customFormat="1" ht="21" customHeight="1">
      <c r="A33" s="129"/>
      <c r="B33" s="148"/>
      <c r="C33" s="149"/>
      <c r="D33" s="150"/>
      <c r="E33" s="151"/>
      <c r="F33" s="311"/>
      <c r="G33" s="312"/>
      <c r="H33" s="312"/>
      <c r="I33" s="313"/>
      <c r="J33" s="133"/>
      <c r="K33" s="148"/>
      <c r="L33" s="149"/>
      <c r="M33" s="150"/>
      <c r="N33" s="151"/>
      <c r="O33" s="410"/>
      <c r="P33" s="411"/>
      <c r="Q33" s="411"/>
      <c r="R33" s="412"/>
      <c r="S33" s="110"/>
      <c r="T33" s="85"/>
    </row>
    <row r="34" spans="1:19" ht="21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</row>
  </sheetData>
  <sheetProtection password="E755" sheet="1" objects="1" scenarios="1"/>
  <mergeCells count="22">
    <mergeCell ref="P10:Q10"/>
    <mergeCell ref="D24:G24"/>
    <mergeCell ref="P20:Q20"/>
    <mergeCell ref="H20:I20"/>
    <mergeCell ref="H21:I21"/>
    <mergeCell ref="P21:Q21"/>
    <mergeCell ref="O33:R33"/>
    <mergeCell ref="O32:R32"/>
    <mergeCell ref="F28:I28"/>
    <mergeCell ref="F29:I29"/>
    <mergeCell ref="F32:I32"/>
    <mergeCell ref="O31:R31"/>
    <mergeCell ref="O30:R30"/>
    <mergeCell ref="O28:R28"/>
    <mergeCell ref="F30:I30"/>
    <mergeCell ref="O29:R29"/>
    <mergeCell ref="F31:I31"/>
    <mergeCell ref="F25:I25"/>
    <mergeCell ref="O25:R25"/>
    <mergeCell ref="F27:I27"/>
    <mergeCell ref="O27:R27"/>
    <mergeCell ref="O26:R26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6"/>
      <c r="BW1" s="196"/>
      <c r="BX1" s="19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79" t="s">
        <v>89</v>
      </c>
      <c r="H2" s="159"/>
      <c r="I2" s="159"/>
      <c r="J2" s="159"/>
      <c r="K2" s="159"/>
      <c r="L2" s="160"/>
      <c r="N2" s="158"/>
      <c r="O2" s="159"/>
      <c r="P2" s="159"/>
      <c r="Q2" s="159"/>
      <c r="R2" s="159"/>
      <c r="S2" s="79" t="s">
        <v>91</v>
      </c>
      <c r="T2" s="159"/>
      <c r="U2" s="159"/>
      <c r="V2" s="159"/>
      <c r="W2" s="159"/>
      <c r="X2" s="160"/>
      <c r="AF2" s="23"/>
      <c r="AG2" s="24"/>
      <c r="AH2" s="24"/>
      <c r="AI2" s="24"/>
      <c r="AJ2" s="419" t="s">
        <v>2</v>
      </c>
      <c r="AK2" s="419"/>
      <c r="AL2" s="419"/>
      <c r="AM2" s="419"/>
      <c r="AN2" s="24"/>
      <c r="AO2" s="24"/>
      <c r="AP2" s="24"/>
      <c r="AQ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25" t="s">
        <v>2</v>
      </c>
      <c r="BO2" s="225"/>
      <c r="BP2" s="225"/>
      <c r="BQ2" s="225"/>
      <c r="BR2" s="24"/>
      <c r="BS2" s="24"/>
      <c r="BT2" s="24"/>
      <c r="BU2" s="25"/>
      <c r="BX2" s="207"/>
      <c r="BZ2" s="158"/>
      <c r="CA2" s="159"/>
      <c r="CB2" s="159"/>
      <c r="CC2" s="159"/>
      <c r="CD2" s="159"/>
      <c r="CE2" s="79" t="s">
        <v>95</v>
      </c>
      <c r="CF2" s="159"/>
      <c r="CG2" s="159"/>
      <c r="CH2" s="159"/>
      <c r="CI2" s="159"/>
      <c r="CJ2" s="160"/>
    </row>
    <row r="3" spans="30:76" ht="21" customHeight="1" thickBot="1" thickTop="1">
      <c r="AD3" s="20"/>
      <c r="AE3" s="20"/>
      <c r="AF3" s="253" t="s">
        <v>3</v>
      </c>
      <c r="AG3" s="228"/>
      <c r="AH3" s="228"/>
      <c r="AI3" s="226"/>
      <c r="AJ3" s="355" t="s">
        <v>83</v>
      </c>
      <c r="AK3" s="356"/>
      <c r="AL3" s="228"/>
      <c r="AM3" s="226"/>
      <c r="AN3" s="248"/>
      <c r="AO3" s="250"/>
      <c r="AP3" s="423" t="s">
        <v>4</v>
      </c>
      <c r="AQ3" s="424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1" t="s">
        <v>4</v>
      </c>
      <c r="BK3" s="422"/>
      <c r="BL3" s="227"/>
      <c r="BM3" s="226"/>
      <c r="BN3" s="189" t="s">
        <v>52</v>
      </c>
      <c r="BO3" s="228"/>
      <c r="BP3" s="189"/>
      <c r="BQ3" s="209"/>
      <c r="BR3" s="248"/>
      <c r="BS3" s="249"/>
      <c r="BT3" s="227" t="s">
        <v>3</v>
      </c>
      <c r="BU3" s="229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27"/>
      <c r="O4" s="28"/>
      <c r="P4" s="28"/>
      <c r="Q4" s="28"/>
      <c r="R4" s="28"/>
      <c r="S4" s="28"/>
      <c r="T4" s="28"/>
      <c r="U4" s="28"/>
      <c r="V4" s="29"/>
      <c r="W4" s="28"/>
      <c r="X4" s="30"/>
      <c r="AD4" s="20"/>
      <c r="AE4" s="20"/>
      <c r="AF4" s="31"/>
      <c r="AG4" s="32"/>
      <c r="AH4" s="4"/>
      <c r="AI4" s="4"/>
      <c r="AJ4" s="420" t="s">
        <v>88</v>
      </c>
      <c r="AK4" s="420"/>
      <c r="AL4" s="420"/>
      <c r="AM4" s="420"/>
      <c r="AN4" s="195"/>
      <c r="AO4" s="195"/>
      <c r="AP4" s="4"/>
      <c r="AQ4" s="5"/>
      <c r="AU4" s="20"/>
      <c r="AW4" s="80" t="s">
        <v>62</v>
      </c>
      <c r="BA4" s="20"/>
      <c r="BB4" s="20"/>
      <c r="BC4" s="20"/>
      <c r="BD4" s="20"/>
      <c r="BE4" s="20"/>
      <c r="BF4" s="20"/>
      <c r="BG4" s="20"/>
      <c r="BJ4" s="213"/>
      <c r="BK4" s="4"/>
      <c r="BL4" s="1"/>
      <c r="BM4" s="2"/>
      <c r="BN4" s="420" t="s">
        <v>88</v>
      </c>
      <c r="BO4" s="420"/>
      <c r="BP4" s="420"/>
      <c r="BQ4" s="420"/>
      <c r="BR4" s="214"/>
      <c r="BS4" s="4"/>
      <c r="BT4" s="214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4"/>
      <c r="O5" s="35" t="s">
        <v>5</v>
      </c>
      <c r="P5" s="36"/>
      <c r="Q5" s="37"/>
      <c r="R5" s="37"/>
      <c r="S5" s="37"/>
      <c r="T5" s="37"/>
      <c r="U5" s="37"/>
      <c r="V5" s="38"/>
      <c r="X5" s="39"/>
      <c r="AD5" s="20"/>
      <c r="AE5" s="20"/>
      <c r="AF5" s="357" t="s">
        <v>85</v>
      </c>
      <c r="AG5" s="358"/>
      <c r="AH5" s="359" t="s">
        <v>86</v>
      </c>
      <c r="AI5" s="360"/>
      <c r="AJ5" s="7"/>
      <c r="AK5" s="365"/>
      <c r="AL5" s="41"/>
      <c r="AM5" s="40"/>
      <c r="AN5" s="41"/>
      <c r="AO5" s="40"/>
      <c r="AP5" s="10"/>
      <c r="AQ5" s="11"/>
      <c r="AU5" s="20"/>
      <c r="AY5" s="69"/>
      <c r="BA5" s="20"/>
      <c r="BB5" s="20"/>
      <c r="BC5" s="20"/>
      <c r="BD5" s="20"/>
      <c r="BE5" s="20"/>
      <c r="BF5" s="20"/>
      <c r="BG5" s="20"/>
      <c r="BJ5" s="298"/>
      <c r="BK5" s="215"/>
      <c r="BL5" s="6"/>
      <c r="BM5" s="40"/>
      <c r="BN5" s="7"/>
      <c r="BO5" s="365"/>
      <c r="BP5" s="41"/>
      <c r="BQ5" s="8"/>
      <c r="BR5" s="246"/>
      <c r="BS5" s="254"/>
      <c r="BT5" s="246"/>
      <c r="BU5" s="247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41</v>
      </c>
      <c r="H6" s="37"/>
      <c r="I6" s="37"/>
      <c r="J6" s="38"/>
      <c r="K6" s="43" t="s">
        <v>42</v>
      </c>
      <c r="L6" s="39"/>
      <c r="N6" s="34"/>
      <c r="O6" s="35" t="s">
        <v>6</v>
      </c>
      <c r="P6" s="36"/>
      <c r="Q6" s="37"/>
      <c r="R6" s="37"/>
      <c r="S6" s="42" t="s">
        <v>92</v>
      </c>
      <c r="T6" s="37"/>
      <c r="U6" s="37"/>
      <c r="V6" s="38"/>
      <c r="W6" s="43" t="s">
        <v>93</v>
      </c>
      <c r="X6" s="39"/>
      <c r="AD6" s="20"/>
      <c r="AE6" s="20"/>
      <c r="AF6" s="361" t="s">
        <v>37</v>
      </c>
      <c r="AG6" s="12">
        <v>25.965</v>
      </c>
      <c r="AH6" s="174" t="s">
        <v>67</v>
      </c>
      <c r="AI6" s="19">
        <v>16.328</v>
      </c>
      <c r="AJ6" s="188"/>
      <c r="AK6" s="188" t="s">
        <v>54</v>
      </c>
      <c r="AL6" s="364">
        <v>26.988</v>
      </c>
      <c r="AM6" s="328"/>
      <c r="AN6" s="210"/>
      <c r="AO6" s="19"/>
      <c r="AP6" s="323" t="s">
        <v>82</v>
      </c>
      <c r="AQ6" s="324"/>
      <c r="AU6" s="20"/>
      <c r="AV6" s="156" t="s">
        <v>29</v>
      </c>
      <c r="AW6" s="70" t="s">
        <v>24</v>
      </c>
      <c r="AX6" s="157" t="s">
        <v>35</v>
      </c>
      <c r="AY6" s="64"/>
      <c r="BA6" s="20"/>
      <c r="BB6" s="20"/>
      <c r="BC6" s="20"/>
      <c r="BD6" s="20"/>
      <c r="BE6" s="20"/>
      <c r="BF6" s="20"/>
      <c r="BG6" s="20"/>
      <c r="BJ6" s="325" t="s">
        <v>82</v>
      </c>
      <c r="BK6" s="326"/>
      <c r="BL6" s="210"/>
      <c r="BM6" s="19"/>
      <c r="BN6" s="323" t="s">
        <v>51</v>
      </c>
      <c r="BO6" s="323"/>
      <c r="BP6" s="367"/>
      <c r="BQ6" s="368"/>
      <c r="BR6" s="218"/>
      <c r="BS6" s="255"/>
      <c r="BT6" s="219" t="s">
        <v>38</v>
      </c>
      <c r="BU6" s="297">
        <v>28.29</v>
      </c>
      <c r="BX6" s="38"/>
      <c r="BZ6" s="34"/>
      <c r="CA6" s="35" t="s">
        <v>6</v>
      </c>
      <c r="CB6" s="36"/>
      <c r="CC6" s="37"/>
      <c r="CD6" s="37"/>
      <c r="CE6" s="42" t="s">
        <v>99</v>
      </c>
      <c r="CF6" s="37"/>
      <c r="CG6" s="37"/>
      <c r="CH6" s="38"/>
      <c r="CI6" s="43" t="s">
        <v>96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43</v>
      </c>
      <c r="H7" s="37"/>
      <c r="I7" s="37"/>
      <c r="J7" s="36"/>
      <c r="K7" s="36"/>
      <c r="L7" s="46"/>
      <c r="N7" s="34"/>
      <c r="O7" s="35" t="s">
        <v>8</v>
      </c>
      <c r="P7" s="36"/>
      <c r="Q7" s="37"/>
      <c r="R7" s="37"/>
      <c r="S7" s="47" t="s">
        <v>94</v>
      </c>
      <c r="T7" s="37"/>
      <c r="U7" s="37"/>
      <c r="V7" s="36"/>
      <c r="W7" s="36"/>
      <c r="X7" s="46"/>
      <c r="AD7" s="20"/>
      <c r="AE7" s="20"/>
      <c r="AF7" s="361" t="s">
        <v>69</v>
      </c>
      <c r="AG7" s="12">
        <v>26.42</v>
      </c>
      <c r="AH7" s="174" t="s">
        <v>56</v>
      </c>
      <c r="AI7" s="19">
        <v>26.499</v>
      </c>
      <c r="AJ7" s="188"/>
      <c r="AK7" s="188" t="s">
        <v>55</v>
      </c>
      <c r="AL7" s="364">
        <v>16.822</v>
      </c>
      <c r="AM7" s="328"/>
      <c r="AN7" s="211"/>
      <c r="AO7" s="212"/>
      <c r="AP7" s="353" t="s">
        <v>46</v>
      </c>
      <c r="AQ7" s="354"/>
      <c r="AU7" s="20"/>
      <c r="AY7" s="64"/>
      <c r="BA7" s="20"/>
      <c r="BB7" s="20"/>
      <c r="BC7" s="20"/>
      <c r="BD7" s="20"/>
      <c r="BE7" s="20"/>
      <c r="BF7" s="20"/>
      <c r="BG7" s="20"/>
      <c r="BJ7" s="327" t="s">
        <v>46</v>
      </c>
      <c r="BK7" s="328"/>
      <c r="BL7" s="210"/>
      <c r="BM7" s="19"/>
      <c r="BN7" s="323" t="s">
        <v>100</v>
      </c>
      <c r="BO7" s="323"/>
      <c r="BP7" s="367"/>
      <c r="BQ7" s="368"/>
      <c r="BR7" s="218"/>
      <c r="BS7" s="255"/>
      <c r="BT7" s="336"/>
      <c r="BU7" s="337"/>
      <c r="BX7" s="38"/>
      <c r="BZ7" s="34"/>
      <c r="CA7" s="35" t="s">
        <v>8</v>
      </c>
      <c r="CB7" s="36"/>
      <c r="CC7" s="37"/>
      <c r="CD7" s="37"/>
      <c r="CE7" s="47" t="s">
        <v>98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48"/>
      <c r="O8" s="49"/>
      <c r="P8" s="49"/>
      <c r="Q8" s="49"/>
      <c r="R8" s="49"/>
      <c r="S8" s="49"/>
      <c r="T8" s="49"/>
      <c r="U8" s="49"/>
      <c r="V8" s="49"/>
      <c r="W8" s="49"/>
      <c r="X8" s="50"/>
      <c r="AD8" s="20"/>
      <c r="AE8" s="20"/>
      <c r="AF8" s="193" t="s">
        <v>0</v>
      </c>
      <c r="AG8" s="362">
        <v>26.59</v>
      </c>
      <c r="AH8" s="13" t="s">
        <v>87</v>
      </c>
      <c r="AI8" s="15">
        <v>16.728</v>
      </c>
      <c r="AJ8" s="210"/>
      <c r="AK8" s="188" t="s">
        <v>56</v>
      </c>
      <c r="AL8" s="364">
        <v>26.993</v>
      </c>
      <c r="AM8" s="328"/>
      <c r="AN8" s="210"/>
      <c r="AO8" s="19"/>
      <c r="AP8" s="323" t="s">
        <v>47</v>
      </c>
      <c r="AQ8" s="324"/>
      <c r="AU8" s="20"/>
      <c r="AW8" s="76" t="s">
        <v>53</v>
      </c>
      <c r="BA8" s="20"/>
      <c r="BB8" s="20"/>
      <c r="BC8" s="20"/>
      <c r="BD8" s="20"/>
      <c r="BE8" s="20"/>
      <c r="BF8" s="20"/>
      <c r="BG8" s="20"/>
      <c r="BJ8" s="325" t="s">
        <v>47</v>
      </c>
      <c r="BK8" s="326"/>
      <c r="BL8" s="210"/>
      <c r="BM8" s="19"/>
      <c r="BN8" s="323" t="s">
        <v>47</v>
      </c>
      <c r="BO8" s="323"/>
      <c r="BP8" s="367"/>
      <c r="BQ8" s="368"/>
      <c r="BR8" s="220"/>
      <c r="BS8" s="256"/>
      <c r="BT8" s="220" t="s">
        <v>1</v>
      </c>
      <c r="BU8" s="221">
        <v>27.89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06"/>
      <c r="H9" s="36"/>
      <c r="I9" s="36"/>
      <c r="J9" s="36"/>
      <c r="K9" s="36"/>
      <c r="L9" s="46"/>
      <c r="N9" s="51"/>
      <c r="O9" s="36"/>
      <c r="P9" s="36"/>
      <c r="Q9" s="36"/>
      <c r="R9" s="36"/>
      <c r="S9" s="36"/>
      <c r="T9" s="36"/>
      <c r="U9" s="36"/>
      <c r="V9" s="36"/>
      <c r="W9" s="36"/>
      <c r="X9" s="46"/>
      <c r="AD9" s="20"/>
      <c r="AE9" s="20"/>
      <c r="AF9" s="194"/>
      <c r="AG9" s="363"/>
      <c r="AH9" s="251" t="s">
        <v>56</v>
      </c>
      <c r="AI9" s="192">
        <v>26.899</v>
      </c>
      <c r="AJ9" s="18"/>
      <c r="AK9" s="366"/>
      <c r="AL9" s="18"/>
      <c r="AM9" s="17"/>
      <c r="AN9" s="18"/>
      <c r="AO9" s="17"/>
      <c r="AP9" s="16"/>
      <c r="AQ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16"/>
      <c r="BK9" s="52"/>
      <c r="BL9" s="16"/>
      <c r="BM9" s="217"/>
      <c r="BN9" s="18"/>
      <c r="BO9" s="366"/>
      <c r="BP9" s="18"/>
      <c r="BQ9" s="17"/>
      <c r="BR9" s="222"/>
      <c r="BS9" s="257"/>
      <c r="BT9" s="223"/>
      <c r="BU9" s="224"/>
      <c r="BX9" s="38"/>
      <c r="BZ9" s="51"/>
      <c r="CA9" s="36"/>
      <c r="CB9" s="36"/>
      <c r="CC9" s="36"/>
      <c r="CD9" s="36"/>
      <c r="CE9" s="20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90</v>
      </c>
      <c r="H10" s="36"/>
      <c r="I10" s="36"/>
      <c r="J10" s="55" t="s">
        <v>10</v>
      </c>
      <c r="K10" s="180">
        <v>30</v>
      </c>
      <c r="L10" s="39"/>
      <c r="N10" s="34"/>
      <c r="O10" s="53" t="s">
        <v>9</v>
      </c>
      <c r="P10" s="36"/>
      <c r="Q10" s="36"/>
      <c r="R10" s="38"/>
      <c r="S10" s="54" t="s">
        <v>90</v>
      </c>
      <c r="T10" s="36"/>
      <c r="U10" s="36"/>
      <c r="V10" s="55" t="s">
        <v>10</v>
      </c>
      <c r="W10" s="180">
        <v>30</v>
      </c>
      <c r="X10" s="3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97</v>
      </c>
      <c r="CF10" s="36"/>
      <c r="CG10" s="36"/>
      <c r="CH10" s="55" t="s">
        <v>10</v>
      </c>
      <c r="CI10" s="180">
        <v>30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/>
      <c r="H11" s="36"/>
      <c r="I11" s="9"/>
      <c r="J11" s="55" t="s">
        <v>12</v>
      </c>
      <c r="K11" s="56" t="s">
        <v>75</v>
      </c>
      <c r="L11" s="39"/>
      <c r="N11" s="34"/>
      <c r="O11" s="53" t="s">
        <v>11</v>
      </c>
      <c r="P11" s="36"/>
      <c r="Q11" s="36"/>
      <c r="R11" s="38"/>
      <c r="S11" s="54"/>
      <c r="T11" s="36"/>
      <c r="U11" s="9"/>
      <c r="V11" s="55" t="s">
        <v>12</v>
      </c>
      <c r="W11" s="56" t="s">
        <v>75</v>
      </c>
      <c r="X11" s="3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7"/>
      <c r="AO11" s="198"/>
      <c r="AP11" s="197"/>
      <c r="AQ11" s="198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/>
      <c r="CF11" s="36"/>
      <c r="CG11" s="9"/>
      <c r="CH11" s="55" t="s">
        <v>12</v>
      </c>
      <c r="CI11" s="56" t="s">
        <v>75</v>
      </c>
      <c r="CJ11" s="39"/>
    </row>
    <row r="12" spans="2:88" ht="21" customHeight="1" thickBot="1">
      <c r="B12" s="58"/>
      <c r="C12" s="59"/>
      <c r="D12" s="59"/>
      <c r="E12" s="59"/>
      <c r="F12" s="59"/>
      <c r="G12" s="314"/>
      <c r="H12" s="59"/>
      <c r="I12" s="59"/>
      <c r="J12" s="59"/>
      <c r="K12" s="59"/>
      <c r="L12" s="60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14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4"/>
      <c r="E14" s="164"/>
      <c r="F14" s="164"/>
      <c r="G14" s="164"/>
      <c r="H14" s="164"/>
      <c r="I14" s="164"/>
      <c r="N14" s="239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40"/>
      <c r="BV14" s="61"/>
      <c r="BW14" s="61"/>
      <c r="BX14" s="61"/>
      <c r="BY14" s="62"/>
      <c r="BZ14" s="62"/>
      <c r="CA14" s="62"/>
      <c r="CB14" s="164"/>
      <c r="CC14" s="164"/>
      <c r="CD14" s="164"/>
      <c r="CE14" s="164"/>
      <c r="CF14" s="164"/>
      <c r="CG14" s="164"/>
      <c r="CH14" s="62"/>
      <c r="CI14" s="62"/>
      <c r="CJ14" s="62"/>
    </row>
    <row r="15" spans="4:88" ht="18" customHeight="1">
      <c r="D15" s="164"/>
      <c r="E15" s="164"/>
      <c r="F15" s="164"/>
      <c r="G15" s="164"/>
      <c r="H15" s="164"/>
      <c r="I15" s="164"/>
      <c r="S15" s="172"/>
      <c r="Y15" s="20"/>
      <c r="AD15" s="201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  <c r="CI15" s="62"/>
      <c r="CJ15" s="62"/>
    </row>
    <row r="16" spans="4:88" ht="18" customHeight="1">
      <c r="D16" s="165"/>
      <c r="E16" s="165"/>
      <c r="F16" s="165"/>
      <c r="G16" s="165"/>
      <c r="H16" s="165"/>
      <c r="I16" s="165"/>
      <c r="Q16" s="20"/>
      <c r="AL16" s="181"/>
      <c r="AO16" s="181"/>
      <c r="AU16" s="20"/>
      <c r="BA16" s="20"/>
      <c r="BE16" s="333"/>
      <c r="BO16" s="168"/>
      <c r="BS16" s="202"/>
      <c r="CA16" s="62"/>
      <c r="CB16" s="165"/>
      <c r="CC16" s="165"/>
      <c r="CD16" s="165"/>
      <c r="CE16" s="165"/>
      <c r="CF16" s="165"/>
      <c r="CG16" s="165"/>
      <c r="CI16" s="62"/>
      <c r="CJ16" s="62"/>
    </row>
    <row r="17" spans="4:86" ht="18" customHeight="1">
      <c r="D17" s="166"/>
      <c r="E17" s="166"/>
      <c r="F17" s="53"/>
      <c r="G17" s="53"/>
      <c r="H17" s="166"/>
      <c r="I17" s="166"/>
      <c r="P17" s="185"/>
      <c r="S17" s="332">
        <v>27.025</v>
      </c>
      <c r="W17" s="182"/>
      <c r="Y17" s="238"/>
      <c r="AI17" s="172">
        <v>10</v>
      </c>
      <c r="BA17" s="163"/>
      <c r="BD17" s="172">
        <v>14</v>
      </c>
      <c r="BI17" s="168"/>
      <c r="BM17" s="335"/>
      <c r="BQ17" s="259"/>
      <c r="BR17" s="280"/>
      <c r="BT17" s="335">
        <v>27.59</v>
      </c>
      <c r="CD17" s="53"/>
      <c r="CE17" s="53"/>
      <c r="CF17" s="166"/>
      <c r="CG17" s="166"/>
      <c r="CH17" s="68"/>
    </row>
    <row r="18" spans="4:85" ht="18" customHeight="1">
      <c r="D18" s="7"/>
      <c r="E18" s="296"/>
      <c r="F18" s="38"/>
      <c r="G18" s="38"/>
      <c r="H18" s="7"/>
      <c r="I18" s="296"/>
      <c r="J18" s="161"/>
      <c r="N18" s="161"/>
      <c r="R18" s="239"/>
      <c r="AI18" s="20"/>
      <c r="AS18" s="20"/>
      <c r="BB18" s="20"/>
      <c r="BD18" s="20"/>
      <c r="BI18" s="168"/>
      <c r="BQ18" s="20"/>
      <c r="BS18" s="20"/>
      <c r="CD18" s="38"/>
      <c r="CE18" s="38"/>
      <c r="CF18" s="7"/>
      <c r="CG18" s="296"/>
    </row>
    <row r="19" spans="2:88" ht="18" customHeight="1">
      <c r="B19" s="67"/>
      <c r="D19" s="272"/>
      <c r="E19" s="269"/>
      <c r="F19" s="38"/>
      <c r="G19" s="38"/>
      <c r="H19" s="272"/>
      <c r="I19" s="269"/>
      <c r="J19" s="20"/>
      <c r="Z19" s="332"/>
      <c r="AM19" s="65"/>
      <c r="AN19" s="20"/>
      <c r="BB19" s="163">
        <v>13</v>
      </c>
      <c r="BI19" s="162"/>
      <c r="BL19" s="20"/>
      <c r="BM19" s="333" t="s">
        <v>68</v>
      </c>
      <c r="BN19" s="20"/>
      <c r="CB19" s="294"/>
      <c r="CC19" s="269"/>
      <c r="CD19" s="38"/>
      <c r="CE19" s="38"/>
      <c r="CF19" s="294"/>
      <c r="CG19" s="269"/>
      <c r="CJ19" s="67"/>
    </row>
    <row r="20" spans="4:85" ht="18" customHeight="1">
      <c r="D20" s="272"/>
      <c r="E20" s="269"/>
      <c r="F20" s="38"/>
      <c r="G20" s="38"/>
      <c r="H20" s="272"/>
      <c r="S20" s="335">
        <v>27.02</v>
      </c>
      <c r="Z20" s="20"/>
      <c r="AC20" s="172">
        <v>7</v>
      </c>
      <c r="AE20" s="184"/>
      <c r="AM20" s="176"/>
      <c r="AU20" s="20"/>
      <c r="BB20" s="20"/>
      <c r="BC20" s="20"/>
      <c r="BF20" s="20"/>
      <c r="BG20" s="20"/>
      <c r="BQ20" s="20"/>
      <c r="BV20" s="243"/>
      <c r="BW20" s="335">
        <v>27.614</v>
      </c>
      <c r="CB20" s="294"/>
      <c r="CC20" s="269"/>
      <c r="CD20" s="38"/>
      <c r="CE20" s="38"/>
      <c r="CF20" s="294"/>
      <c r="CG20" s="269"/>
    </row>
    <row r="21" spans="3:85" ht="18" customHeight="1">
      <c r="C21" s="236"/>
      <c r="D21" s="282"/>
      <c r="E21" s="295"/>
      <c r="F21" s="38"/>
      <c r="G21" s="38"/>
      <c r="H21" s="280"/>
      <c r="I21" s="295"/>
      <c r="M21" s="20"/>
      <c r="U21" s="20"/>
      <c r="AB21" s="20"/>
      <c r="AC21" s="20"/>
      <c r="AM21" s="20"/>
      <c r="AN21" s="20"/>
      <c r="AS21" s="20"/>
      <c r="AU21" s="161"/>
      <c r="BB21" s="163"/>
      <c r="BI21" s="161">
        <v>17</v>
      </c>
      <c r="BL21" s="172"/>
      <c r="BO21" s="161"/>
      <c r="BP21" s="161"/>
      <c r="BQ21" s="20"/>
      <c r="BS21" s="20"/>
      <c r="BU21" s="20"/>
      <c r="BW21" s="20"/>
      <c r="CD21" s="38"/>
      <c r="CE21" s="347"/>
      <c r="CG21" s="295"/>
    </row>
    <row r="22" spans="4:85" ht="18" customHeight="1">
      <c r="D22" s="38"/>
      <c r="E22" s="38"/>
      <c r="F22" s="38"/>
      <c r="G22" s="38"/>
      <c r="H22" s="38"/>
      <c r="I22" s="38"/>
      <c r="AB22" s="163">
        <v>6</v>
      </c>
      <c r="AE22" s="186"/>
      <c r="AZ22" s="389" t="s">
        <v>128</v>
      </c>
      <c r="BE22" s="179"/>
      <c r="BI22" s="20"/>
      <c r="BL22" s="20"/>
      <c r="BM22" s="172"/>
      <c r="BO22" s="20"/>
      <c r="BP22" s="20"/>
      <c r="BR22" s="20"/>
      <c r="BW22" s="335">
        <v>27.614</v>
      </c>
      <c r="CD22" s="38"/>
      <c r="CE22" s="38"/>
      <c r="CF22" s="38"/>
      <c r="CG22" s="38"/>
    </row>
    <row r="23" spans="8:88" ht="18" customHeight="1">
      <c r="H23" s="62"/>
      <c r="I23" s="62"/>
      <c r="J23" s="161"/>
      <c r="K23" s="240"/>
      <c r="M23" s="241"/>
      <c r="P23" s="161"/>
      <c r="Q23" s="190"/>
      <c r="X23" s="20"/>
      <c r="AZ23" s="389" t="s">
        <v>129</v>
      </c>
      <c r="BJ23" s="317"/>
      <c r="BL23" s="163"/>
      <c r="BM23" s="344" t="s">
        <v>116</v>
      </c>
      <c r="BP23" s="20"/>
      <c r="BS23" s="20"/>
      <c r="BU23" s="20"/>
      <c r="BW23" s="20"/>
      <c r="BZ23" s="168"/>
      <c r="CA23" s="283"/>
      <c r="CF23" s="62"/>
      <c r="CG23" s="62"/>
      <c r="CI23" s="62"/>
      <c r="CJ23" s="62"/>
    </row>
    <row r="24" spans="4:86" ht="18" customHeight="1">
      <c r="D24" s="199"/>
      <c r="H24" s="62"/>
      <c r="K24" s="38"/>
      <c r="N24" s="161"/>
      <c r="O24" s="161"/>
      <c r="P24" s="20"/>
      <c r="Q24" s="161"/>
      <c r="U24" s="182"/>
      <c r="AI24" s="161"/>
      <c r="AM24" s="20"/>
      <c r="AN24" s="20"/>
      <c r="AS24" s="20"/>
      <c r="BN24" s="240" t="s">
        <v>101</v>
      </c>
      <c r="BP24" s="163"/>
      <c r="BZ24" s="169"/>
      <c r="CH24" s="68"/>
    </row>
    <row r="25" spans="6:85" ht="18" customHeight="1">
      <c r="F25" s="164"/>
      <c r="H25" s="62"/>
      <c r="J25" s="20"/>
      <c r="K25" s="164"/>
      <c r="N25" s="20"/>
      <c r="O25" s="20"/>
      <c r="S25" s="315"/>
      <c r="Y25" s="20"/>
      <c r="AI25" s="161"/>
      <c r="AJ25" s="20"/>
      <c r="AT25" s="176"/>
      <c r="BG25" s="20"/>
      <c r="BH25" s="20"/>
      <c r="BQ25" s="168"/>
      <c r="BY25" s="20"/>
      <c r="CD25" s="62"/>
      <c r="CG25" s="167"/>
    </row>
    <row r="26" spans="6:85" ht="18" customHeight="1">
      <c r="F26" s="164"/>
      <c r="N26" s="161"/>
      <c r="Q26" s="161"/>
      <c r="S26" s="20"/>
      <c r="Y26" s="163"/>
      <c r="Z26" s="161">
        <v>5</v>
      </c>
      <c r="AI26" s="20"/>
      <c r="AX26" s="20"/>
      <c r="BH26" s="161"/>
      <c r="BI26" s="161">
        <v>16</v>
      </c>
      <c r="BL26" s="161">
        <v>19</v>
      </c>
      <c r="BM26" s="20"/>
      <c r="BP26" s="161"/>
      <c r="BU26" s="341"/>
      <c r="BY26" s="161"/>
      <c r="CD26" s="62"/>
      <c r="CE26" s="38"/>
      <c r="CG26" s="167"/>
    </row>
    <row r="27" spans="1:89" ht="18" customHeight="1">
      <c r="A27" s="67"/>
      <c r="F27" s="271"/>
      <c r="I27" s="166"/>
      <c r="P27" s="237" t="s">
        <v>54</v>
      </c>
      <c r="T27" s="237"/>
      <c r="V27" s="20"/>
      <c r="Z27" s="20"/>
      <c r="AQ27" s="20"/>
      <c r="AS27" s="20"/>
      <c r="BB27" s="66"/>
      <c r="BF27" s="20"/>
      <c r="BH27" s="242"/>
      <c r="BI27" s="20"/>
      <c r="BL27" s="20"/>
      <c r="BP27" s="20"/>
      <c r="BU27" s="20"/>
      <c r="BX27" s="20"/>
      <c r="BZ27" s="20"/>
      <c r="CD27" s="62"/>
      <c r="CE27" s="347"/>
      <c r="CK27" s="67"/>
    </row>
    <row r="28" spans="1:86" ht="18" customHeight="1">
      <c r="A28" s="67"/>
      <c r="F28" s="271"/>
      <c r="H28" s="282"/>
      <c r="L28" s="347" t="s">
        <v>114</v>
      </c>
      <c r="N28" s="161"/>
      <c r="W28" s="20"/>
      <c r="X28" s="237"/>
      <c r="AI28" s="161"/>
      <c r="AJ28" s="20"/>
      <c r="BC28" s="20"/>
      <c r="BF28" s="161"/>
      <c r="BG28" s="20"/>
      <c r="BH28" s="20"/>
      <c r="BJ28">
        <v>0</v>
      </c>
      <c r="BK28" s="183"/>
      <c r="BR28" s="77"/>
      <c r="BX28" s="161"/>
      <c r="BZ28" s="161"/>
      <c r="CD28" s="62"/>
      <c r="CE28" s="418" t="s">
        <v>117</v>
      </c>
      <c r="CF28" s="418"/>
      <c r="CG28" s="62"/>
      <c r="CH28" s="68" t="s">
        <v>1</v>
      </c>
    </row>
    <row r="29" spans="1:89" ht="18" customHeight="1">
      <c r="A29" s="67"/>
      <c r="B29" s="67"/>
      <c r="F29" s="275"/>
      <c r="H29" s="275"/>
      <c r="I29" s="38"/>
      <c r="N29" s="20"/>
      <c r="P29" s="161">
        <v>1</v>
      </c>
      <c r="T29" s="243"/>
      <c r="V29" s="20"/>
      <c r="W29" s="161" t="s">
        <v>119</v>
      </c>
      <c r="Y29" s="161"/>
      <c r="AI29" s="20"/>
      <c r="BH29" s="20"/>
      <c r="BK29" s="243"/>
      <c r="BO29" s="161">
        <v>20</v>
      </c>
      <c r="BQ29" s="348"/>
      <c r="BU29" s="316"/>
      <c r="BV29" s="20"/>
      <c r="BZ29" s="20"/>
      <c r="CE29" s="418" t="s">
        <v>118</v>
      </c>
      <c r="CF29" s="418"/>
      <c r="CG29" s="281"/>
      <c r="CK29" s="67"/>
    </row>
    <row r="30" spans="2:88" ht="18" customHeight="1">
      <c r="B30" s="67"/>
      <c r="L30" s="186"/>
      <c r="M30" s="186"/>
      <c r="N30" s="161"/>
      <c r="O30" s="169"/>
      <c r="P30" s="20"/>
      <c r="S30" s="20"/>
      <c r="V30" s="161"/>
      <c r="W30" s="20"/>
      <c r="Y30" s="20"/>
      <c r="Z30" s="20"/>
      <c r="AN30" s="161"/>
      <c r="AO30" s="161"/>
      <c r="AS30" s="65"/>
      <c r="BC30" s="20"/>
      <c r="BF30" s="20"/>
      <c r="BK30" s="20"/>
      <c r="BN30" s="20"/>
      <c r="BO30" s="20"/>
      <c r="BQ30" s="191"/>
      <c r="BV30" s="161"/>
      <c r="BW30" s="303"/>
      <c r="BZ30" s="20"/>
      <c r="CD30" s="166"/>
      <c r="CE30" s="285"/>
      <c r="CF30" s="166"/>
      <c r="CJ30" s="67"/>
    </row>
    <row r="31" spans="6:84" ht="18" customHeight="1">
      <c r="F31" s="273"/>
      <c r="H31" s="273"/>
      <c r="K31" s="20"/>
      <c r="L31" s="20"/>
      <c r="O31" s="161"/>
      <c r="S31" s="242"/>
      <c r="T31" s="173"/>
      <c r="X31" s="345"/>
      <c r="Z31" s="161">
        <v>4</v>
      </c>
      <c r="AK31" s="161"/>
      <c r="AP31" s="284"/>
      <c r="AU31" s="191"/>
      <c r="BA31">
        <v>0</v>
      </c>
      <c r="BD31" s="20"/>
      <c r="BE31" s="20"/>
      <c r="BF31" s="161"/>
      <c r="BG31" s="20"/>
      <c r="BH31" s="241"/>
      <c r="BK31" s="161">
        <v>18</v>
      </c>
      <c r="BU31" s="161"/>
      <c r="BW31" s="206"/>
      <c r="BX31" s="62"/>
      <c r="BY31" s="20"/>
      <c r="CD31" s="282"/>
      <c r="CE31" s="164"/>
      <c r="CF31" s="282"/>
    </row>
    <row r="32" spans="4:85" ht="18" customHeight="1">
      <c r="D32" s="252" t="s">
        <v>0</v>
      </c>
      <c r="K32" s="386" t="s">
        <v>113</v>
      </c>
      <c r="L32" s="168"/>
      <c r="M32" s="385" t="s">
        <v>112</v>
      </c>
      <c r="O32" s="20"/>
      <c r="P32" s="20"/>
      <c r="R32" s="191"/>
      <c r="U32" s="20"/>
      <c r="V32" s="20"/>
      <c r="W32" s="20"/>
      <c r="X32" s="20"/>
      <c r="Y32" s="20"/>
      <c r="AK32" s="20"/>
      <c r="AZ32" s="172"/>
      <c r="BF32" s="20"/>
      <c r="BI32" s="20"/>
      <c r="BK32" s="20"/>
      <c r="BM32" s="20"/>
      <c r="BS32" s="341"/>
      <c r="BU32" s="20"/>
      <c r="BV32">
        <v>0</v>
      </c>
      <c r="BY32" s="285"/>
      <c r="CD32" s="282"/>
      <c r="CE32" s="164"/>
      <c r="CF32" s="282"/>
      <c r="CG32" s="38"/>
    </row>
    <row r="33" spans="9:84" ht="18" customHeight="1">
      <c r="I33" s="38"/>
      <c r="K33" s="62"/>
      <c r="O33" s="164"/>
      <c r="P33" s="161"/>
      <c r="Q33" s="237" t="s">
        <v>55</v>
      </c>
      <c r="U33" s="161"/>
      <c r="V33" s="161"/>
      <c r="W33" s="161"/>
      <c r="X33" s="161"/>
      <c r="Y33" s="283"/>
      <c r="AC33" s="20"/>
      <c r="AO33" s="183"/>
      <c r="AS33" s="20"/>
      <c r="AW33" s="20"/>
      <c r="AZ33" s="20"/>
      <c r="BF33" s="161"/>
      <c r="BH33" s="20"/>
      <c r="BI33" s="161">
        <v>15</v>
      </c>
      <c r="BK33" s="20"/>
      <c r="BM33" s="183"/>
      <c r="BN33" s="20"/>
      <c r="BP33" s="304"/>
      <c r="BQ33" s="20"/>
      <c r="BU33" s="161"/>
      <c r="CC33" s="38"/>
      <c r="CD33" s="272"/>
      <c r="CE33" s="38"/>
      <c r="CF33" s="272"/>
    </row>
    <row r="34" spans="12:84" ht="18" customHeight="1">
      <c r="L34" s="77"/>
      <c r="Q34" s="284"/>
      <c r="S34" s="168"/>
      <c r="U34" s="168"/>
      <c r="X34" s="191"/>
      <c r="AA34" s="20"/>
      <c r="AC34" s="161">
        <v>8</v>
      </c>
      <c r="AG34" s="20"/>
      <c r="AJ34" s="20"/>
      <c r="AN34" s="20"/>
      <c r="AO34" s="20"/>
      <c r="AY34" s="20"/>
      <c r="BG34" s="20"/>
      <c r="BN34" s="170"/>
      <c r="BP34" s="20"/>
      <c r="BQ34" s="243"/>
      <c r="BU34" s="334"/>
      <c r="CC34" s="38"/>
      <c r="CD34" s="272"/>
      <c r="CE34" s="38"/>
      <c r="CF34" s="272"/>
    </row>
    <row r="35" spans="22:84" ht="18" customHeight="1">
      <c r="V35" s="20"/>
      <c r="W35" s="240" t="s">
        <v>65</v>
      </c>
      <c r="AY35" s="163"/>
      <c r="BK35" s="62"/>
      <c r="BN35" s="178"/>
      <c r="BP35" s="62"/>
      <c r="CC35" s="38"/>
      <c r="CD35" s="38"/>
      <c r="CF35" s="38"/>
    </row>
    <row r="36" spans="6:78" ht="18" customHeight="1">
      <c r="F36" s="273"/>
      <c r="H36" s="273"/>
      <c r="I36" s="277"/>
      <c r="J36" s="20"/>
      <c r="N36" s="239"/>
      <c r="S36" s="316"/>
      <c r="T36" s="168"/>
      <c r="U36" s="316"/>
      <c r="AO36" s="20"/>
      <c r="AS36" s="20"/>
      <c r="AW36" s="20"/>
      <c r="BA36" s="20"/>
      <c r="BC36" s="20"/>
      <c r="BD36" s="20"/>
      <c r="BG36" s="202" t="s">
        <v>126</v>
      </c>
      <c r="BI36" s="242"/>
      <c r="BM36" s="163"/>
      <c r="BP36" s="161"/>
      <c r="BX36" s="62"/>
      <c r="BZ36" s="181"/>
    </row>
    <row r="37" spans="6:65" ht="18" customHeight="1">
      <c r="F37" s="181"/>
      <c r="G37" s="277"/>
      <c r="H37" s="273"/>
      <c r="I37" s="276"/>
      <c r="Z37" s="202"/>
      <c r="AA37" s="258"/>
      <c r="AB37" s="186"/>
      <c r="AG37" s="20"/>
      <c r="AO37" s="186"/>
      <c r="BA37" s="163">
        <v>12</v>
      </c>
      <c r="BB37" s="172"/>
      <c r="BM37" s="284"/>
    </row>
    <row r="38" spans="8:80" ht="18" customHeight="1">
      <c r="H38" s="260"/>
      <c r="AI38" s="20"/>
      <c r="AY38" s="20"/>
      <c r="BB38" s="20"/>
      <c r="BG38" s="20"/>
      <c r="BT38" s="20"/>
      <c r="CB38" s="175"/>
    </row>
    <row r="39" spans="6:71" ht="18" customHeight="1">
      <c r="F39" s="278"/>
      <c r="G39" s="269"/>
      <c r="H39" s="274"/>
      <c r="I39" s="279"/>
      <c r="T39" s="169"/>
      <c r="U39" s="219"/>
      <c r="AV39" s="164"/>
      <c r="AW39" s="20"/>
      <c r="AX39" s="164"/>
      <c r="AY39" s="163"/>
      <c r="BF39" s="20"/>
      <c r="BG39" s="344"/>
      <c r="BQ39" s="20"/>
      <c r="BS39" s="20"/>
    </row>
    <row r="40" spans="2:72" ht="18" customHeight="1">
      <c r="B40" s="67"/>
      <c r="F40" s="278"/>
      <c r="H40" s="20"/>
      <c r="L40" s="252" t="s">
        <v>87</v>
      </c>
      <c r="U40" s="77"/>
      <c r="AC40" s="200"/>
      <c r="AJ40" s="20"/>
      <c r="AY40" s="392" t="s">
        <v>125</v>
      </c>
      <c r="BT40" s="346">
        <v>27.59</v>
      </c>
    </row>
    <row r="41" spans="2:61" ht="18" customHeight="1">
      <c r="B41" s="388" t="s">
        <v>67</v>
      </c>
      <c r="H41" s="20"/>
      <c r="AE41" s="20"/>
      <c r="AF41" s="62"/>
      <c r="BC41" s="20"/>
      <c r="BI41" s="185"/>
    </row>
    <row r="42" ht="18" customHeight="1">
      <c r="BA42" s="393" t="s">
        <v>127</v>
      </c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32:77" ht="18" customHeight="1">
      <c r="AF44" s="164"/>
      <c r="AG44" s="164"/>
      <c r="AH44" s="164"/>
      <c r="AJ44" s="164"/>
      <c r="AK44" s="164"/>
      <c r="AL44" s="164"/>
      <c r="AM44" s="164"/>
      <c r="AN44" s="164"/>
      <c r="AO44" s="164"/>
      <c r="AY44" s="164"/>
      <c r="AZ44" s="164"/>
      <c r="BA44" s="164"/>
      <c r="BB44" s="164"/>
      <c r="BC44" s="164"/>
      <c r="BD44" s="164"/>
      <c r="BE44" s="164"/>
      <c r="BJ44" s="164"/>
      <c r="BK44" s="164"/>
      <c r="BL44" s="164"/>
      <c r="BM44" s="164"/>
      <c r="BY44" s="383"/>
    </row>
    <row r="45" spans="18:88" ht="18" customHeight="1">
      <c r="R45" s="164"/>
      <c r="S45" s="164"/>
      <c r="T45" s="164"/>
      <c r="U45" s="164"/>
      <c r="V45" s="164"/>
      <c r="W45" s="164"/>
      <c r="X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164"/>
      <c r="BK45" s="164"/>
      <c r="BL45" s="164"/>
      <c r="BM45" s="164"/>
      <c r="CD45" s="164"/>
      <c r="CE45" s="164"/>
      <c r="CF45" s="164"/>
      <c r="CG45" s="164"/>
      <c r="CH45" s="164"/>
      <c r="CI45" s="164"/>
      <c r="CJ45" s="164"/>
    </row>
    <row r="46" spans="11:88" ht="18" customHeight="1">
      <c r="K46" s="61"/>
      <c r="L46" s="61"/>
      <c r="M46" s="61"/>
      <c r="N46" s="61"/>
      <c r="O46" s="61"/>
      <c r="P46" s="61"/>
      <c r="Q46" s="61"/>
      <c r="R46" s="164"/>
      <c r="S46" s="164"/>
      <c r="T46" s="164"/>
      <c r="U46" s="164"/>
      <c r="V46" s="164"/>
      <c r="W46" s="164"/>
      <c r="X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17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164"/>
      <c r="BK46" s="164"/>
      <c r="BL46" s="164"/>
      <c r="BM46" s="164"/>
      <c r="BW46" s="61"/>
      <c r="BX46" s="61"/>
      <c r="BY46" s="61"/>
      <c r="BZ46" s="61"/>
      <c r="CA46" s="61"/>
      <c r="CB46" s="61"/>
      <c r="CC46" s="61"/>
      <c r="CD46" s="164"/>
      <c r="CE46" s="164"/>
      <c r="CF46" s="164"/>
      <c r="CG46" s="164"/>
      <c r="CH46" s="164"/>
      <c r="CI46" s="164"/>
      <c r="CJ46" s="164"/>
    </row>
    <row r="47" spans="2:88" ht="21" customHeight="1" thickBot="1">
      <c r="B47" s="369" t="s">
        <v>19</v>
      </c>
      <c r="C47" s="370" t="s">
        <v>25</v>
      </c>
      <c r="D47" s="370" t="s">
        <v>26</v>
      </c>
      <c r="E47" s="370" t="s">
        <v>27</v>
      </c>
      <c r="F47" s="371" t="s">
        <v>28</v>
      </c>
      <c r="G47" s="372"/>
      <c r="H47" s="370" t="s">
        <v>19</v>
      </c>
      <c r="I47" s="370" t="s">
        <v>25</v>
      </c>
      <c r="J47" s="373" t="s">
        <v>28</v>
      </c>
      <c r="K47" s="370" t="s">
        <v>27</v>
      </c>
      <c r="L47" s="374" t="s">
        <v>28</v>
      </c>
      <c r="M47" s="372"/>
      <c r="N47" s="370" t="s">
        <v>19</v>
      </c>
      <c r="O47" s="370" t="s">
        <v>25</v>
      </c>
      <c r="P47" s="373" t="s">
        <v>28</v>
      </c>
      <c r="Q47" s="370" t="s">
        <v>27</v>
      </c>
      <c r="R47" s="373" t="s">
        <v>28</v>
      </c>
      <c r="S47" s="375"/>
      <c r="T47" s="370" t="s">
        <v>19</v>
      </c>
      <c r="U47" s="370" t="s">
        <v>25</v>
      </c>
      <c r="V47" s="373" t="s">
        <v>28</v>
      </c>
      <c r="W47" s="370" t="s">
        <v>27</v>
      </c>
      <c r="X47" s="376" t="s">
        <v>28</v>
      </c>
      <c r="AA47" s="164"/>
      <c r="AB47" s="164"/>
      <c r="AF47" s="263"/>
      <c r="AG47" s="263"/>
      <c r="AH47" s="43"/>
      <c r="AI47" s="43"/>
      <c r="AJ47" s="263"/>
      <c r="AK47" s="264"/>
      <c r="AL47" s="264"/>
      <c r="AM47" s="263"/>
      <c r="AN47" s="264"/>
      <c r="AO47" s="264"/>
      <c r="AS47" s="64" t="s">
        <v>36</v>
      </c>
      <c r="AV47" s="263"/>
      <c r="AW47" s="263"/>
      <c r="AX47" s="43"/>
      <c r="AY47" s="43"/>
      <c r="AZ47" s="263"/>
      <c r="BA47" s="264"/>
      <c r="BB47" s="264"/>
      <c r="BC47" s="263"/>
      <c r="BD47" s="264"/>
      <c r="BE47" s="264"/>
      <c r="BJ47" s="43"/>
      <c r="BK47" s="43"/>
      <c r="BL47" s="43"/>
      <c r="BM47" s="43"/>
      <c r="BN47" s="369" t="s">
        <v>19</v>
      </c>
      <c r="BO47" s="370" t="s">
        <v>25</v>
      </c>
      <c r="BP47" s="370" t="s">
        <v>26</v>
      </c>
      <c r="BQ47" s="370" t="s">
        <v>27</v>
      </c>
      <c r="BR47" s="371" t="s">
        <v>28</v>
      </c>
      <c r="BS47" s="372"/>
      <c r="BT47" s="370" t="s">
        <v>19</v>
      </c>
      <c r="BU47" s="370" t="s">
        <v>25</v>
      </c>
      <c r="BV47" s="373" t="s">
        <v>28</v>
      </c>
      <c r="BW47" s="370" t="s">
        <v>27</v>
      </c>
      <c r="BX47" s="374" t="s">
        <v>28</v>
      </c>
      <c r="BY47" s="372"/>
      <c r="BZ47" s="370" t="s">
        <v>19</v>
      </c>
      <c r="CA47" s="370" t="s">
        <v>25</v>
      </c>
      <c r="CB47" s="373" t="s">
        <v>28</v>
      </c>
      <c r="CC47" s="370" t="s">
        <v>27</v>
      </c>
      <c r="CD47" s="373" t="s">
        <v>28</v>
      </c>
      <c r="CE47" s="375"/>
      <c r="CF47" s="370" t="s">
        <v>19</v>
      </c>
      <c r="CG47" s="370" t="s">
        <v>25</v>
      </c>
      <c r="CH47" s="373" t="s">
        <v>28</v>
      </c>
      <c r="CI47" s="370" t="s">
        <v>27</v>
      </c>
      <c r="CJ47" s="376" t="s">
        <v>28</v>
      </c>
    </row>
    <row r="48" spans="2:88" ht="21" customHeight="1" thickTop="1">
      <c r="B48" s="71"/>
      <c r="C48" s="4"/>
      <c r="D48" s="4"/>
      <c r="E48" s="4"/>
      <c r="F48" s="3"/>
      <c r="G48" s="4"/>
      <c r="H48" s="3"/>
      <c r="I48" s="4"/>
      <c r="J48" s="3"/>
      <c r="K48" s="4"/>
      <c r="L48" s="4"/>
      <c r="M48" s="3" t="s">
        <v>104</v>
      </c>
      <c r="N48" s="3"/>
      <c r="O48" s="4"/>
      <c r="P48" s="3"/>
      <c r="Q48" s="4"/>
      <c r="R48" s="4"/>
      <c r="S48" s="4"/>
      <c r="T48" s="3"/>
      <c r="U48" s="4"/>
      <c r="V48" s="3"/>
      <c r="W48" s="4"/>
      <c r="X48" s="5"/>
      <c r="AA48" s="270"/>
      <c r="AB48" s="270"/>
      <c r="AF48" s="260"/>
      <c r="AG48" s="7"/>
      <c r="AH48" s="166"/>
      <c r="AI48" s="261"/>
      <c r="AJ48" s="166"/>
      <c r="AK48" s="166"/>
      <c r="AL48" s="261"/>
      <c r="AM48" s="261"/>
      <c r="AN48" s="7"/>
      <c r="AO48" s="260"/>
      <c r="AS48" s="64" t="s">
        <v>39</v>
      </c>
      <c r="AV48" s="260"/>
      <c r="AW48" s="7"/>
      <c r="AX48" s="166"/>
      <c r="AY48" s="261"/>
      <c r="AZ48" s="166"/>
      <c r="BA48" s="166"/>
      <c r="BB48" s="261"/>
      <c r="BC48" s="261"/>
      <c r="BD48" s="7"/>
      <c r="BE48" s="260"/>
      <c r="BJ48" s="38"/>
      <c r="BK48" s="38"/>
      <c r="BL48" s="38"/>
      <c r="BM48" s="38"/>
      <c r="BN48" s="71"/>
      <c r="BO48" s="4"/>
      <c r="BP48" s="4"/>
      <c r="BQ48" s="4"/>
      <c r="BR48" s="3"/>
      <c r="BS48" s="4"/>
      <c r="BT48" s="3"/>
      <c r="BU48" s="4"/>
      <c r="BV48" s="3"/>
      <c r="BW48" s="4"/>
      <c r="BX48" s="4"/>
      <c r="BY48" s="3" t="s">
        <v>109</v>
      </c>
      <c r="BZ48" s="3"/>
      <c r="CA48" s="4"/>
      <c r="CB48" s="3"/>
      <c r="CC48" s="4"/>
      <c r="CD48" s="4"/>
      <c r="CE48" s="4"/>
      <c r="CF48" s="3"/>
      <c r="CG48" s="4"/>
      <c r="CH48" s="3"/>
      <c r="CI48" s="4"/>
      <c r="CJ48" s="5"/>
    </row>
    <row r="49" spans="2:88" ht="21" customHeight="1">
      <c r="B49" s="177"/>
      <c r="C49" s="72"/>
      <c r="D49" s="72"/>
      <c r="E49" s="72"/>
      <c r="F49" s="7"/>
      <c r="G49" s="301"/>
      <c r="H49" s="307"/>
      <c r="I49" s="75"/>
      <c r="J49" s="73"/>
      <c r="K49" s="74"/>
      <c r="L49" s="339"/>
      <c r="M49" s="377"/>
      <c r="N49" s="307"/>
      <c r="O49" s="75"/>
      <c r="P49" s="73"/>
      <c r="Q49" s="74"/>
      <c r="R49" s="378"/>
      <c r="S49" s="230"/>
      <c r="T49" s="307"/>
      <c r="U49" s="75"/>
      <c r="V49" s="73"/>
      <c r="W49" s="74"/>
      <c r="X49" s="338"/>
      <c r="AA49" s="260"/>
      <c r="AB49" s="7"/>
      <c r="AF49" s="265"/>
      <c r="AG49" s="266"/>
      <c r="AH49" s="262"/>
      <c r="AI49" s="266"/>
      <c r="AJ49" s="7"/>
      <c r="AK49" s="267"/>
      <c r="AL49" s="260"/>
      <c r="AM49" s="164"/>
      <c r="AN49" s="260"/>
      <c r="AO49" s="164"/>
      <c r="AV49" s="265"/>
      <c r="AW49" s="266"/>
      <c r="AX49" s="262"/>
      <c r="AY49" s="266"/>
      <c r="AZ49" s="7"/>
      <c r="BA49" s="267"/>
      <c r="BB49" s="260"/>
      <c r="BC49" s="164"/>
      <c r="BD49" s="260"/>
      <c r="BE49" s="164"/>
      <c r="BJ49" s="330"/>
      <c r="BK49" s="266"/>
      <c r="BL49" s="262"/>
      <c r="BM49" s="266"/>
      <c r="BN49" s="177"/>
      <c r="BO49" s="72"/>
      <c r="BP49" s="72"/>
      <c r="BQ49" s="72"/>
      <c r="BR49" s="7"/>
      <c r="BS49" s="301"/>
      <c r="BT49" s="307"/>
      <c r="BU49" s="75"/>
      <c r="BV49" s="73"/>
      <c r="BW49" s="74"/>
      <c r="BX49" s="339"/>
      <c r="BY49" s="377"/>
      <c r="BZ49" s="307"/>
      <c r="CA49" s="75"/>
      <c r="CB49" s="73"/>
      <c r="CC49" s="74"/>
      <c r="CD49" s="378"/>
      <c r="CE49" s="230"/>
      <c r="CF49" s="307"/>
      <c r="CG49" s="75"/>
      <c r="CH49" s="73"/>
      <c r="CI49" s="74"/>
      <c r="CJ49" s="338"/>
    </row>
    <row r="50" spans="2:88" ht="21" customHeight="1">
      <c r="B50" s="305">
        <v>1</v>
      </c>
      <c r="C50" s="75">
        <v>26.988</v>
      </c>
      <c r="D50" s="73">
        <v>51</v>
      </c>
      <c r="E50" s="74">
        <f>C50+D50*0.001</f>
        <v>27.038999999999998</v>
      </c>
      <c r="F50" s="9" t="s">
        <v>48</v>
      </c>
      <c r="G50" s="231"/>
      <c r="H50" s="308">
        <v>3</v>
      </c>
      <c r="I50" s="12">
        <v>27.062</v>
      </c>
      <c r="J50" s="73">
        <v>51</v>
      </c>
      <c r="K50" s="74">
        <f>I50+J50*0.001</f>
        <v>27.113</v>
      </c>
      <c r="L50" s="339" t="s">
        <v>48</v>
      </c>
      <c r="M50" s="231"/>
      <c r="N50" s="300">
        <v>6</v>
      </c>
      <c r="O50" s="74">
        <v>27.121</v>
      </c>
      <c r="P50" s="73">
        <v>-51</v>
      </c>
      <c r="Q50" s="74">
        <f>O50+P50*0.001</f>
        <v>27.07</v>
      </c>
      <c r="R50" s="339" t="s">
        <v>48</v>
      </c>
      <c r="S50" s="231"/>
      <c r="T50" s="300"/>
      <c r="U50" s="74"/>
      <c r="V50" s="73"/>
      <c r="W50" s="74"/>
      <c r="X50" s="338"/>
      <c r="AA50" s="164"/>
      <c r="AB50" s="260"/>
      <c r="AF50" s="265"/>
      <c r="AG50" s="266"/>
      <c r="AH50" s="262"/>
      <c r="AI50" s="266"/>
      <c r="AJ50" s="7"/>
      <c r="AK50" s="267"/>
      <c r="AL50" s="7"/>
      <c r="AM50" s="164"/>
      <c r="AN50" s="265"/>
      <c r="AO50" s="164"/>
      <c r="AS50" s="69" t="s">
        <v>18</v>
      </c>
      <c r="AV50" s="265"/>
      <c r="AW50" s="266"/>
      <c r="AX50" s="262"/>
      <c r="AY50" s="266"/>
      <c r="AZ50" s="7"/>
      <c r="BA50" s="267"/>
      <c r="BB50" s="7"/>
      <c r="BC50" s="164"/>
      <c r="BD50" s="265"/>
      <c r="BE50" s="164"/>
      <c r="BJ50" s="330"/>
      <c r="BK50" s="266"/>
      <c r="BL50" s="262"/>
      <c r="BM50" s="266"/>
      <c r="BN50" s="299">
        <v>12</v>
      </c>
      <c r="BO50" s="74">
        <v>27.389</v>
      </c>
      <c r="BP50" s="73">
        <v>42</v>
      </c>
      <c r="BQ50" s="74">
        <f>BO50+BP50*0.001</f>
        <v>27.431</v>
      </c>
      <c r="BR50" s="339" t="s">
        <v>48</v>
      </c>
      <c r="BS50" s="231"/>
      <c r="BT50" s="300">
        <v>14</v>
      </c>
      <c r="BU50" s="74">
        <v>27.424</v>
      </c>
      <c r="BV50" s="73">
        <v>42</v>
      </c>
      <c r="BW50" s="74">
        <f>BU50+BV50*0.001</f>
        <v>27.466</v>
      </c>
      <c r="BX50" s="339" t="s">
        <v>48</v>
      </c>
      <c r="BY50" s="231"/>
      <c r="BZ50" s="379" t="s">
        <v>106</v>
      </c>
      <c r="CA50" s="12">
        <v>27.477</v>
      </c>
      <c r="CB50" s="73">
        <v>-51</v>
      </c>
      <c r="CC50" s="74">
        <f>CA50+CB50*0.001</f>
        <v>27.426000000000002</v>
      </c>
      <c r="CD50" s="339" t="s">
        <v>48</v>
      </c>
      <c r="CE50" s="231"/>
      <c r="CF50" s="300"/>
      <c r="CG50" s="74"/>
      <c r="CH50" s="73"/>
      <c r="CI50" s="74">
        <f>CG50+CH50*0.001</f>
        <v>0</v>
      </c>
      <c r="CJ50" s="338"/>
    </row>
    <row r="51" spans="2:88" ht="21" customHeight="1">
      <c r="B51" s="305">
        <v>2</v>
      </c>
      <c r="C51" s="75">
        <v>27.062</v>
      </c>
      <c r="D51" s="73">
        <v>-51</v>
      </c>
      <c r="E51" s="74">
        <f>C51+D51*0.001</f>
        <v>27.011000000000003</v>
      </c>
      <c r="F51" s="9" t="s">
        <v>48</v>
      </c>
      <c r="G51" s="231"/>
      <c r="H51" s="308">
        <v>4</v>
      </c>
      <c r="I51" s="12">
        <v>27.096</v>
      </c>
      <c r="J51" s="73">
        <v>51</v>
      </c>
      <c r="K51" s="74">
        <f>I51+J51*0.001</f>
        <v>27.147</v>
      </c>
      <c r="L51" s="339" t="s">
        <v>48</v>
      </c>
      <c r="M51" s="231"/>
      <c r="N51" s="300">
        <v>7</v>
      </c>
      <c r="O51" s="74">
        <v>27.131</v>
      </c>
      <c r="P51" s="73">
        <v>51</v>
      </c>
      <c r="Q51" s="74">
        <f>O51+P51*0.001</f>
        <v>27.182</v>
      </c>
      <c r="R51" s="339" t="s">
        <v>48</v>
      </c>
      <c r="S51" s="231"/>
      <c r="T51" s="300">
        <v>10</v>
      </c>
      <c r="U51" s="74">
        <v>27.195</v>
      </c>
      <c r="V51" s="73">
        <v>-51</v>
      </c>
      <c r="W51" s="74">
        <f>U51+V51*0.001</f>
        <v>27.144000000000002</v>
      </c>
      <c r="X51" s="338" t="s">
        <v>48</v>
      </c>
      <c r="AA51" s="164"/>
      <c r="AB51" s="265"/>
      <c r="AF51" s="265"/>
      <c r="AG51" s="266"/>
      <c r="AH51" s="262"/>
      <c r="AI51" s="266"/>
      <c r="AJ51" s="7"/>
      <c r="AK51" s="267"/>
      <c r="AL51" s="7"/>
      <c r="AM51" s="164"/>
      <c r="AN51" s="265"/>
      <c r="AO51" s="164"/>
      <c r="AS51" s="64" t="s">
        <v>102</v>
      </c>
      <c r="AV51" s="265"/>
      <c r="AW51" s="266"/>
      <c r="AX51" s="262"/>
      <c r="AY51" s="266"/>
      <c r="AZ51" s="7"/>
      <c r="BA51" s="267"/>
      <c r="BB51" s="7"/>
      <c r="BC51" s="164"/>
      <c r="BD51" s="265"/>
      <c r="BE51" s="164"/>
      <c r="BJ51" s="330"/>
      <c r="BK51" s="266"/>
      <c r="BL51" s="262"/>
      <c r="BM51" s="266"/>
      <c r="BN51" s="299">
        <v>13</v>
      </c>
      <c r="BO51" s="74">
        <v>27.395</v>
      </c>
      <c r="BP51" s="73">
        <v>42</v>
      </c>
      <c r="BQ51" s="74">
        <f>BO51+BP51*0.001</f>
        <v>27.437</v>
      </c>
      <c r="BR51" s="339" t="s">
        <v>48</v>
      </c>
      <c r="BS51" s="231"/>
      <c r="BT51" s="379" t="s">
        <v>107</v>
      </c>
      <c r="BU51" s="12">
        <v>27.471</v>
      </c>
      <c r="BV51" s="73">
        <v>-40</v>
      </c>
      <c r="BW51" s="74">
        <f>BU51+BV51*0.001</f>
        <v>27.431</v>
      </c>
      <c r="BX51" s="339" t="s">
        <v>48</v>
      </c>
      <c r="BY51" s="231"/>
      <c r="BZ51" s="379" t="s">
        <v>108</v>
      </c>
      <c r="CA51" s="12">
        <v>27.498</v>
      </c>
      <c r="CB51" s="73">
        <v>-51</v>
      </c>
      <c r="CC51" s="74">
        <f>CA51+CB51*0.001</f>
        <v>27.447000000000003</v>
      </c>
      <c r="CD51" s="339" t="s">
        <v>48</v>
      </c>
      <c r="CE51" s="231"/>
      <c r="CF51" s="307">
        <v>20</v>
      </c>
      <c r="CG51" s="75">
        <v>27.535</v>
      </c>
      <c r="CH51" s="73">
        <v>-51</v>
      </c>
      <c r="CI51" s="74">
        <f>CG51+CH51*0.001</f>
        <v>27.484</v>
      </c>
      <c r="CJ51" s="338" t="s">
        <v>48</v>
      </c>
    </row>
    <row r="52" spans="2:88" ht="21" customHeight="1">
      <c r="B52" s="305" t="s">
        <v>56</v>
      </c>
      <c r="C52" s="75">
        <v>16.891000000000002</v>
      </c>
      <c r="D52" s="73">
        <v>-51</v>
      </c>
      <c r="E52" s="74">
        <f>C52+D52*0.001</f>
        <v>16.840000000000003</v>
      </c>
      <c r="F52" s="9"/>
      <c r="G52" s="231"/>
      <c r="H52" s="308">
        <v>5</v>
      </c>
      <c r="I52" s="12">
        <v>27.099</v>
      </c>
      <c r="J52" s="73">
        <v>51</v>
      </c>
      <c r="K52" s="74">
        <f>I52+J52*0.001</f>
        <v>27.15</v>
      </c>
      <c r="L52" s="339" t="s">
        <v>48</v>
      </c>
      <c r="M52" s="231"/>
      <c r="N52" s="308">
        <v>8</v>
      </c>
      <c r="O52" s="12">
        <v>27.132</v>
      </c>
      <c r="P52" s="73">
        <v>51</v>
      </c>
      <c r="Q52" s="74">
        <f>O52+P52*0.001</f>
        <v>27.183</v>
      </c>
      <c r="R52" s="339" t="s">
        <v>48</v>
      </c>
      <c r="S52" s="231"/>
      <c r="T52" s="308"/>
      <c r="U52" s="12"/>
      <c r="V52" s="73"/>
      <c r="W52" s="74"/>
      <c r="X52" s="338"/>
      <c r="AA52" s="164"/>
      <c r="AB52" s="7"/>
      <c r="AF52" s="265"/>
      <c r="AG52" s="266"/>
      <c r="AH52" s="262"/>
      <c r="AI52" s="266"/>
      <c r="AJ52" s="7"/>
      <c r="AK52" s="267"/>
      <c r="AL52" s="7"/>
      <c r="AM52" s="164"/>
      <c r="AN52" s="7"/>
      <c r="AO52" s="164"/>
      <c r="AS52" s="64" t="s">
        <v>103</v>
      </c>
      <c r="AV52" s="265"/>
      <c r="AW52" s="266"/>
      <c r="AX52" s="262"/>
      <c r="AY52" s="266"/>
      <c r="AZ52" s="7"/>
      <c r="BA52" s="267"/>
      <c r="BB52" s="7"/>
      <c r="BC52" s="164"/>
      <c r="BD52" s="7"/>
      <c r="BE52" s="164"/>
      <c r="BJ52" s="329"/>
      <c r="BK52" s="269"/>
      <c r="BL52" s="262"/>
      <c r="BM52" s="266"/>
      <c r="BN52" s="387" t="s">
        <v>68</v>
      </c>
      <c r="BO52" s="74">
        <v>27.513</v>
      </c>
      <c r="BP52" s="73">
        <v>25</v>
      </c>
      <c r="BQ52" s="74">
        <f>BO52+BP52*0.001</f>
        <v>27.538</v>
      </c>
      <c r="BR52" s="339" t="s">
        <v>48</v>
      </c>
      <c r="BS52" s="231"/>
      <c r="BT52" s="379" t="s">
        <v>105</v>
      </c>
      <c r="BU52" s="12">
        <v>27.474</v>
      </c>
      <c r="BV52" s="73">
        <v>-42</v>
      </c>
      <c r="BW52" s="74">
        <f>BU52+BV52*0.001</f>
        <v>27.432</v>
      </c>
      <c r="BX52" s="339" t="s">
        <v>48</v>
      </c>
      <c r="BY52" s="231"/>
      <c r="BZ52" s="379" t="s">
        <v>110</v>
      </c>
      <c r="CA52" s="12">
        <v>27.502</v>
      </c>
      <c r="CB52" s="73">
        <v>-42</v>
      </c>
      <c r="CC52" s="74">
        <f>CA52+CB52*0.001</f>
        <v>27.459999999999997</v>
      </c>
      <c r="CD52" s="339" t="s">
        <v>48</v>
      </c>
      <c r="CE52" s="231"/>
      <c r="CF52" s="379"/>
      <c r="CG52" s="12"/>
      <c r="CH52" s="73"/>
      <c r="CI52" s="74"/>
      <c r="CJ52" s="338"/>
    </row>
    <row r="53" spans="2:88" ht="21" customHeight="1" thickBot="1">
      <c r="B53" s="380"/>
      <c r="C53" s="381"/>
      <c r="D53" s="382"/>
      <c r="E53" s="382"/>
      <c r="F53" s="331"/>
      <c r="G53" s="302"/>
      <c r="H53" s="234"/>
      <c r="I53" s="235"/>
      <c r="J53" s="232"/>
      <c r="K53" s="233"/>
      <c r="L53" s="340"/>
      <c r="M53" s="302"/>
      <c r="N53" s="234"/>
      <c r="O53" s="235"/>
      <c r="P53" s="232"/>
      <c r="Q53" s="233"/>
      <c r="R53" s="343"/>
      <c r="S53" s="217"/>
      <c r="T53" s="234"/>
      <c r="U53" s="235"/>
      <c r="V53" s="232"/>
      <c r="W53" s="233"/>
      <c r="X53" s="342"/>
      <c r="AA53" s="164"/>
      <c r="AB53" s="164"/>
      <c r="AD53" s="21"/>
      <c r="AE53" s="22"/>
      <c r="AF53" s="268"/>
      <c r="AG53" s="269"/>
      <c r="AH53" s="262"/>
      <c r="AI53" s="266"/>
      <c r="AJ53" s="7"/>
      <c r="AK53" s="171"/>
      <c r="AL53" s="164"/>
      <c r="AM53" s="164"/>
      <c r="AN53" s="164"/>
      <c r="AO53" s="164"/>
      <c r="AV53" s="268"/>
      <c r="AW53" s="269"/>
      <c r="AX53" s="262"/>
      <c r="AY53" s="266"/>
      <c r="AZ53" s="7"/>
      <c r="BA53" s="171"/>
      <c r="BB53" s="164"/>
      <c r="BC53" s="164"/>
      <c r="BD53" s="164"/>
      <c r="BE53" s="164"/>
      <c r="BG53" s="21"/>
      <c r="BH53" s="22"/>
      <c r="BJ53" s="329"/>
      <c r="BK53" s="269"/>
      <c r="BL53" s="262"/>
      <c r="BM53" s="266"/>
      <c r="BN53" s="380"/>
      <c r="BO53" s="381"/>
      <c r="BP53" s="382"/>
      <c r="BQ53" s="382"/>
      <c r="BR53" s="331"/>
      <c r="BS53" s="302"/>
      <c r="BT53" s="234"/>
      <c r="BU53" s="235"/>
      <c r="BV53" s="232"/>
      <c r="BW53" s="233"/>
      <c r="BX53" s="340"/>
      <c r="BY53" s="302"/>
      <c r="BZ53" s="234"/>
      <c r="CA53" s="235"/>
      <c r="CB53" s="232"/>
      <c r="CC53" s="233"/>
      <c r="CD53" s="343"/>
      <c r="CE53" s="217"/>
      <c r="CF53" s="234"/>
      <c r="CG53" s="235"/>
      <c r="CH53" s="232"/>
      <c r="CI53" s="233"/>
      <c r="CJ53" s="342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7">
    <mergeCell ref="CE28:CF28"/>
    <mergeCell ref="CE29:CF29"/>
    <mergeCell ref="AJ2:AM2"/>
    <mergeCell ref="BN4:BQ4"/>
    <mergeCell ref="BJ3:BK3"/>
    <mergeCell ref="AP3:AQ3"/>
    <mergeCell ref="AJ4:AM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663013" r:id="rId1"/>
    <oleObject progId="Paint.Picture" shapeId="12464441" r:id="rId2"/>
    <oleObject progId="Paint.Picture" shapeId="12467768" r:id="rId3"/>
    <oleObject progId="Paint.Picture" shapeId="12476332" r:id="rId4"/>
    <oleObject progId="Paint.Picture" shapeId="16446109" r:id="rId5"/>
    <oleObject progId="Paint.Picture" shapeId="1644619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2011-10-17T09:34:14Z</cp:lastPrinted>
  <dcterms:created xsi:type="dcterms:W3CDTF">2003-01-10T15:39:03Z</dcterms:created>
  <dcterms:modified xsi:type="dcterms:W3CDTF">2011-11-07T07:08:47Z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