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545" windowWidth="13530" windowHeight="7380" tabRatio="285" activeTab="0"/>
  </bookViews>
  <sheets>
    <sheet name="Mladá Boleslav město" sheetId="1" r:id="rId1"/>
  </sheets>
  <definedNames/>
  <calcPr fullCalcOnLoad="1"/>
</workbook>
</file>

<file path=xl/sharedStrings.xml><?xml version="1.0" encoding="utf-8"?>
<sst xmlns="http://schemas.openxmlformats.org/spreadsheetml/2006/main" count="294" uniqueCount="152">
  <si>
    <t>Směr  :  Mladá Boleslav hl.n.</t>
  </si>
  <si>
    <t>Návěstidla  -  ŽST (vlečkaře)</t>
  </si>
  <si>
    <t>Směr  :  Dolní Bousov</t>
  </si>
  <si>
    <t>Vjezdová</t>
  </si>
  <si>
    <t>Odjezdová</t>
  </si>
  <si>
    <t>Cestová</t>
  </si>
  <si>
    <t>Seřaďovací</t>
  </si>
  <si>
    <t>Km  17,600</t>
  </si>
  <si>
    <t>Ev. č. : 559914</t>
  </si>
  <si>
    <t>Obvod  výpravčího</t>
  </si>
  <si>
    <t>Obvod  vlečkaře</t>
  </si>
  <si>
    <t>Traťové</t>
  </si>
  <si>
    <t>Se 5</t>
  </si>
  <si>
    <t>zabezpečovací</t>
  </si>
  <si>
    <t>Automatické  hradlo</t>
  </si>
  <si>
    <t>Kód : 14</t>
  </si>
  <si>
    <t>Sc 1a</t>
  </si>
  <si>
    <t>Sc 2</t>
  </si>
  <si>
    <t>Se 1</t>
  </si>
  <si>
    <t>Staniční</t>
  </si>
  <si>
    <t>=</t>
  </si>
  <si>
    <t>Lc 1</t>
  </si>
  <si>
    <t>Lc 3a</t>
  </si>
  <si>
    <t>zařízení :</t>
  </si>
  <si>
    <t>AH - 83 ( bez návěstního bodu )</t>
  </si>
  <si>
    <t>Př L</t>
  </si>
  <si>
    <t>S 1</t>
  </si>
  <si>
    <t>ES -  JOP</t>
  </si>
  <si>
    <t>Kód : 22</t>
  </si>
  <si>
    <t>Se 6</t>
  </si>
  <si>
    <t>Se 3</t>
  </si>
  <si>
    <t>Př S</t>
  </si>
  <si>
    <t>Sc 3a</t>
  </si>
  <si>
    <t>Sc 1c</t>
  </si>
  <si>
    <t>Se 2</t>
  </si>
  <si>
    <t>ústřední stavědlo,  kolejové obvody</t>
  </si>
  <si>
    <t>Lc 3</t>
  </si>
  <si>
    <t>Lc 1b</t>
  </si>
  <si>
    <t>L 1c</t>
  </si>
  <si>
    <t>L</t>
  </si>
  <si>
    <t>S 3</t>
  </si>
  <si>
    <t>Dopravní stanoviště :</t>
  </si>
  <si>
    <t>Se 7</t>
  </si>
  <si>
    <t>Se 4</t>
  </si>
  <si>
    <t>S</t>
  </si>
  <si>
    <t>Zjišťování  konce</t>
  </si>
  <si>
    <t>samočinně činností</t>
  </si>
  <si>
    <t>zast.</t>
  </si>
  <si>
    <t>90</t>
  </si>
  <si>
    <t>Sc 1b</t>
  </si>
  <si>
    <t>Sc 1d</t>
  </si>
  <si>
    <t>( km )</t>
  </si>
  <si>
    <t>17,600</t>
  </si>
  <si>
    <t>17,465</t>
  </si>
  <si>
    <t>Lc 1a</t>
  </si>
  <si>
    <t>Lc 2</t>
  </si>
  <si>
    <t>vlaku :</t>
  </si>
  <si>
    <t>zabezpečovacího zařízení</t>
  </si>
  <si>
    <t>proj.</t>
  </si>
  <si>
    <t>30</t>
  </si>
  <si>
    <t>Počet  pracovníků :</t>
  </si>
  <si>
    <t xml:space="preserve"> Obsluha SZZ ŽST Mladá Boleslav město bude</t>
  </si>
  <si>
    <t>provedena dálkově výpravčím z ŽST Mladá Boleslav hl.n.</t>
  </si>
  <si>
    <r>
      <t>Upozornění !</t>
    </r>
    <r>
      <rPr>
        <b/>
        <sz val="12"/>
        <color indexed="14"/>
        <rFont val="Arial CE"/>
        <family val="2"/>
      </rPr>
      <t xml:space="preserve">  </t>
    </r>
    <r>
      <rPr>
        <b/>
        <sz val="10"/>
        <rFont val="Arial CE"/>
        <family val="2"/>
      </rPr>
      <t>Uvedená data jsou zpracována dle projektové dokumentace. Po realizaci stavby mohou být některé polohy změněny!</t>
    </r>
  </si>
  <si>
    <t>Vk 1</t>
  </si>
  <si>
    <t>7     8</t>
  </si>
  <si>
    <t xml:space="preserve">   Lc 3</t>
  </si>
  <si>
    <t>9        11</t>
  </si>
  <si>
    <t xml:space="preserve">      Lc 1b</t>
  </si>
  <si>
    <t xml:space="preserve">   Lc 1</t>
  </si>
  <si>
    <t xml:space="preserve">    Sc 1c</t>
  </si>
  <si>
    <t xml:space="preserve"> </t>
  </si>
  <si>
    <t>Vk 3</t>
  </si>
  <si>
    <t>( Vk3 / 13 )</t>
  </si>
  <si>
    <t>pokračuje vlevo dole</t>
  </si>
  <si>
    <t>Vk 2</t>
  </si>
  <si>
    <t>( Vk2 / 10 )</t>
  </si>
  <si>
    <t>AVk1</t>
  </si>
  <si>
    <t>AH</t>
  </si>
  <si>
    <t>18,6 - 18,7 = 85 m</t>
  </si>
  <si>
    <t>A3</t>
  </si>
  <si>
    <t xml:space="preserve">            21,240</t>
  </si>
  <si>
    <t>( T1 / T2 )</t>
  </si>
  <si>
    <t xml:space="preserve">         20,560</t>
  </si>
  <si>
    <t>A2</t>
  </si>
  <si>
    <t>PSt. 1</t>
  </si>
  <si>
    <t>PSt. 2</t>
  </si>
  <si>
    <t>A4</t>
  </si>
  <si>
    <t>AVk2</t>
  </si>
  <si>
    <t>pokračování zprava zezhora</t>
  </si>
  <si>
    <t>T2</t>
  </si>
  <si>
    <t>T1</t>
  </si>
  <si>
    <t xml:space="preserve">    ( AVk1 / AVk2 )</t>
  </si>
  <si>
    <t>( A4a / A5 )</t>
  </si>
  <si>
    <t>A5</t>
  </si>
  <si>
    <t>A1</t>
  </si>
  <si>
    <t>Řepov zast.</t>
  </si>
  <si>
    <t>km 20,637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</si>
  <si>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</si>
  <si>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</si>
  <si>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</si>
  <si>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</si>
  <si>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</si>
  <si>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</si>
  <si>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</si>
  <si>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</si>
  <si>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</si>
  <si>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Poznámka</t>
  </si>
  <si>
    <t>C</t>
  </si>
  <si>
    <t>Obvod  posunu</t>
  </si>
  <si>
    <t>1</t>
  </si>
  <si>
    <t>Hlavní  staniční  kolej</t>
  </si>
  <si>
    <t>1a</t>
  </si>
  <si>
    <t>1 + 3</t>
  </si>
  <si>
    <t>ostrovní, příchod po lávce</t>
  </si>
  <si>
    <t>elm.</t>
  </si>
  <si>
    <t>6</t>
  </si>
  <si>
    <t>10</t>
  </si>
  <si>
    <t>ruč.</t>
  </si>
  <si>
    <t xml:space="preserve">   vým. zámek, klíč Vk2 / 10 držen v EMZ v kolejišti</t>
  </si>
  <si>
    <t>1b</t>
  </si>
  <si>
    <t>SENA</t>
  </si>
  <si>
    <t xml:space="preserve">   A1 / A2 obsluha z JOP</t>
  </si>
  <si>
    <t xml:space="preserve">   vým. zámek, klíč T1 / T2 držen v EMZ v kolejišti</t>
  </si>
  <si>
    <t>A4a</t>
  </si>
  <si>
    <t xml:space="preserve">   A4a / A5 obsluha z Pst.2</t>
  </si>
  <si>
    <t>7</t>
  </si>
  <si>
    <t>1c</t>
  </si>
  <si>
    <t>JTom</t>
  </si>
  <si>
    <t>2</t>
  </si>
  <si>
    <t>8</t>
  </si>
  <si>
    <t>12</t>
  </si>
  <si>
    <t xml:space="preserve">   bez  zabezpečení</t>
  </si>
  <si>
    <t>1d</t>
  </si>
  <si>
    <t xml:space="preserve">   vým. zámek, klíč v kontrolním zámku v.č.T1</t>
  </si>
  <si>
    <t>A4b</t>
  </si>
  <si>
    <t xml:space="preserve">   výměnový zámek</t>
  </si>
  <si>
    <t>3</t>
  </si>
  <si>
    <t>9</t>
  </si>
  <si>
    <t>4</t>
  </si>
  <si>
    <t>11</t>
  </si>
  <si>
    <t>13</t>
  </si>
  <si>
    <t xml:space="preserve">   vým. zámek, klíč Vk3 / 13 držen v EMZ v kolejišti</t>
  </si>
  <si>
    <t>Vjezd - odjezd - průjezd</t>
  </si>
  <si>
    <t>5</t>
  </si>
  <si>
    <t>14</t>
  </si>
  <si>
    <t>úrovňové,  jednostranné</t>
  </si>
  <si>
    <t>3a</t>
  </si>
  <si>
    <t>I.</t>
  </si>
  <si>
    <t>Dopravní kancelář</t>
  </si>
  <si>
    <t>Stávající výpravní budova</t>
  </si>
  <si>
    <t>Trať : 541, 542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</si>
</sst>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i/>
      <sz val="14"/>
      <name val="Arial CE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0"/>
      <color indexed="35"/>
      <name val="Arial CE"/>
      <family val="2"/>
    </font>
    <font>
      <b/>
      <sz val="16"/>
      <name val="Courier New CE"/>
      <family val="3"/>
    </font>
    <font>
      <b/>
      <sz val="12"/>
      <name val="CG Times"/>
      <family val="1"/>
    </font>
    <font>
      <sz val="11"/>
      <color indexed="10"/>
      <name val="Arial CE"/>
      <family val="2"/>
    </font>
    <font>
      <b/>
      <u val="single"/>
      <sz val="12"/>
      <color indexed="14"/>
      <name val="Arial CE"/>
      <family val="2"/>
    </font>
    <font>
      <b/>
      <sz val="12"/>
      <color indexed="14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u val="single"/>
      <sz val="12"/>
      <name val="Arial"/>
      <family val="2"/>
    </font>
    <font>
      <sz val="12"/>
      <color indexed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8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4" fontId="32" fillId="0" borderId="6" xfId="20" applyNumberFormat="1" applyFont="1" applyBorder="1" applyAlignment="1">
      <alignment horizontal="center" vertical="center"/>
      <protection/>
    </xf>
    <xf numFmtId="0" fontId="31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1" fillId="3" borderId="13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27" xfId="20" applyFont="1" applyFill="1" applyBorder="1" applyAlignment="1">
      <alignment vertical="center"/>
      <protection/>
    </xf>
    <xf numFmtId="49" fontId="0" fillId="0" borderId="28" xfId="20" applyNumberFormat="1" applyFont="1" applyBorder="1" applyAlignment="1">
      <alignment vertical="center"/>
      <protection/>
    </xf>
    <xf numFmtId="164" fontId="0" fillId="0" borderId="29" xfId="20" applyNumberFormat="1" applyFont="1" applyBorder="1" applyAlignment="1">
      <alignment vertical="center"/>
      <protection/>
    </xf>
    <xf numFmtId="164" fontId="32" fillId="0" borderId="30" xfId="2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34" fillId="0" borderId="16" xfId="20" applyNumberFormat="1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49" fontId="0" fillId="0" borderId="16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17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64" fontId="0" fillId="0" borderId="35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0" fontId="0" fillId="0" borderId="36" xfId="20" applyFont="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right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9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7" fillId="0" borderId="0" xfId="20" applyFont="1" applyFill="1" applyBorder="1" applyAlignment="1">
      <alignment horizontal="center" vertical="center"/>
      <protection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/>
    </xf>
    <xf numFmtId="0" fontId="41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32" fillId="0" borderId="47" xfId="20" applyFont="1" applyBorder="1" applyAlignment="1">
      <alignment horizontal="right" vertical="center"/>
      <protection/>
    </xf>
    <xf numFmtId="0" fontId="32" fillId="0" borderId="0" xfId="20" applyFont="1" applyAlignment="1">
      <alignment horizontal="left" vertical="center"/>
      <protection/>
    </xf>
    <xf numFmtId="0" fontId="32" fillId="0" borderId="47" xfId="20" applyFont="1" applyBorder="1" applyAlignment="1">
      <alignment horizontal="left" vertical="center"/>
      <protection/>
    </xf>
    <xf numFmtId="0" fontId="31" fillId="0" borderId="0" xfId="20" applyFont="1" applyFill="1" applyBorder="1" applyAlignment="1">
      <alignment horizontal="center" vertical="center"/>
      <protection/>
    </xf>
    <xf numFmtId="0" fontId="0" fillId="0" borderId="48" xfId="0" applyFill="1" applyBorder="1" applyAlignment="1">
      <alignment/>
    </xf>
    <xf numFmtId="0" fontId="0" fillId="0" borderId="49" xfId="20" applyFont="1" applyFill="1" applyBorder="1" applyAlignment="1">
      <alignment/>
      <protection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28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5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6" xfId="0" applyFont="1" applyBorder="1" applyAlignment="1">
      <alignment/>
    </xf>
    <xf numFmtId="0" fontId="42" fillId="0" borderId="0" xfId="20" applyFont="1" applyAlignment="1">
      <alignment horizontal="left" vertical="center"/>
      <protection/>
    </xf>
    <xf numFmtId="0" fontId="42" fillId="0" borderId="0" xfId="20" applyFont="1" applyAlignment="1">
      <alignment horizontal="right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164" fontId="37" fillId="0" borderId="0" xfId="0" applyNumberFormat="1" applyFont="1" applyFill="1" applyBorder="1" applyAlignment="1" quotePrefix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 quotePrefix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34" fillId="0" borderId="17" xfId="20" applyNumberFormat="1" applyFont="1" applyBorder="1" applyAlignment="1">
      <alignment horizontal="center" vertical="center"/>
      <protection/>
    </xf>
    <xf numFmtId="0" fontId="10" fillId="0" borderId="32" xfId="0" applyFont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4" fontId="11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17" fillId="0" borderId="6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28" fillId="0" borderId="5" xfId="20" applyFont="1" applyFill="1" applyBorder="1" applyAlignment="1">
      <alignment horizontal="center" vertical="center"/>
      <protection/>
    </xf>
    <xf numFmtId="0" fontId="36" fillId="0" borderId="5" xfId="20" applyFont="1" applyFill="1" applyBorder="1" applyAlignment="1">
      <alignment/>
      <protection/>
    </xf>
    <xf numFmtId="0" fontId="0" fillId="2" borderId="5" xfId="0" applyFill="1" applyBorder="1" applyAlignment="1">
      <alignment/>
    </xf>
    <xf numFmtId="0" fontId="0" fillId="2" borderId="5" xfId="20" applyFill="1" applyBorder="1" applyAlignment="1">
      <alignment/>
      <protection/>
    </xf>
    <xf numFmtId="0" fontId="31" fillId="2" borderId="5" xfId="0" applyFont="1" applyFill="1" applyBorder="1" applyAlignment="1">
      <alignment horizontal="center" vertical="center"/>
    </xf>
    <xf numFmtId="0" fontId="0" fillId="0" borderId="5" xfId="20" applyFill="1" applyBorder="1" applyAlignment="1">
      <alignment/>
      <protection/>
    </xf>
    <xf numFmtId="0" fontId="0" fillId="0" borderId="0" xfId="0" applyAlignment="1">
      <alignment horizontal="right"/>
    </xf>
    <xf numFmtId="0" fontId="43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164" fontId="44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top"/>
    </xf>
    <xf numFmtId="0" fontId="39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right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top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47" xfId="20" applyFont="1" applyFill="1" applyBorder="1" applyAlignment="1">
      <alignment horizontal="center" vertical="center"/>
      <protection/>
    </xf>
    <xf numFmtId="49" fontId="49" fillId="0" borderId="0" xfId="20" applyNumberFormat="1" applyFont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Continuous" vertical="center"/>
      <protection/>
    </xf>
    <xf numFmtId="49" fontId="12" fillId="0" borderId="47" xfId="20" applyNumberFormat="1" applyFont="1" applyBorder="1" applyAlignment="1">
      <alignment horizontal="centerContinuous" vertical="center"/>
      <protection/>
    </xf>
    <xf numFmtId="0" fontId="10" fillId="0" borderId="0" xfId="0" applyFont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164" fontId="0" fillId="0" borderId="0" xfId="19" applyNumberFormat="1" applyFont="1" applyAlignment="1">
      <alignment horizontal="center" vertical="top"/>
      <protection/>
    </xf>
    <xf numFmtId="0" fontId="10" fillId="0" borderId="0" xfId="0" applyFont="1" applyAlignment="1">
      <alignment horizontal="right" vertical="center"/>
    </xf>
    <xf numFmtId="49" fontId="0" fillId="0" borderId="0" xfId="19" applyNumberFormat="1" applyFont="1" applyAlignment="1">
      <alignment horizontal="left"/>
      <protection/>
    </xf>
    <xf numFmtId="1" fontId="32" fillId="0" borderId="30" xfId="20" applyNumberFormat="1" applyFont="1" applyBorder="1" applyAlignment="1">
      <alignment horizontal="centerContinuous" vertical="center"/>
      <protection/>
    </xf>
    <xf numFmtId="1" fontId="32" fillId="0" borderId="7" xfId="20" applyNumberFormat="1" applyFont="1" applyBorder="1" applyAlignment="1">
      <alignment horizontal="centerContinuous" vertical="center"/>
      <protection/>
    </xf>
    <xf numFmtId="164" fontId="32" fillId="0" borderId="30" xfId="20" applyNumberFormat="1" applyFont="1" applyBorder="1" applyAlignment="1">
      <alignment horizontal="centerContinuous" vertical="center"/>
      <protection/>
    </xf>
    <xf numFmtId="164" fontId="32" fillId="0" borderId="6" xfId="20" applyNumberFormat="1" applyFont="1" applyBorder="1" applyAlignment="1">
      <alignment horizontal="centerContinuous" vertical="center"/>
      <protection/>
    </xf>
    <xf numFmtId="0" fontId="11" fillId="0" borderId="2" xfId="0" applyFont="1" applyBorder="1" applyAlignment="1">
      <alignment horizontal="centerContinuous" vertical="center"/>
    </xf>
    <xf numFmtId="0" fontId="11" fillId="3" borderId="62" xfId="20" applyFont="1" applyFill="1" applyBorder="1" applyAlignment="1">
      <alignment horizontal="centerContinuous" vertical="center"/>
      <protection/>
    </xf>
    <xf numFmtId="0" fontId="11" fillId="3" borderId="15" xfId="20" applyFont="1" applyFill="1" applyBorder="1" applyAlignment="1">
      <alignment horizontal="centerContinuous" vertical="center"/>
      <protection/>
    </xf>
    <xf numFmtId="0" fontId="11" fillId="3" borderId="14" xfId="20" applyFont="1" applyFill="1" applyBorder="1" applyAlignment="1">
      <alignment horizontal="centerContinuous" vertical="center"/>
      <protection/>
    </xf>
    <xf numFmtId="0" fontId="11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center"/>
    </xf>
    <xf numFmtId="0" fontId="11" fillId="0" borderId="63" xfId="0" applyFont="1" applyBorder="1" applyAlignment="1">
      <alignment horizontal="centerContinuous" vertical="center"/>
    </xf>
    <xf numFmtId="0" fontId="8" fillId="4" borderId="64" xfId="0" applyFont="1" applyFill="1" applyBorder="1" applyAlignment="1">
      <alignment horizontal="centerContinuous" vertical="center"/>
    </xf>
    <xf numFmtId="0" fontId="8" fillId="4" borderId="59" xfId="0" applyFont="1" applyFill="1" applyBorder="1" applyAlignment="1">
      <alignment horizontal="centerContinuous" vertical="center"/>
    </xf>
    <xf numFmtId="0" fontId="9" fillId="4" borderId="65" xfId="0" applyFont="1" applyFill="1" applyBorder="1" applyAlignment="1">
      <alignment horizontal="centerContinuous" vertical="center"/>
    </xf>
    <xf numFmtId="0" fontId="9" fillId="4" borderId="66" xfId="0" applyFont="1" applyFill="1" applyBorder="1" applyAlignment="1">
      <alignment horizontal="centerContinuous" vertical="center"/>
    </xf>
    <xf numFmtId="0" fontId="9" fillId="4" borderId="60" xfId="0" applyFont="1" applyFill="1" applyBorder="1" applyAlignment="1">
      <alignment horizontal="centerContinuous" vertical="center"/>
    </xf>
    <xf numFmtId="0" fontId="8" fillId="4" borderId="65" xfId="0" applyFont="1" applyFill="1" applyBorder="1" applyAlignment="1">
      <alignment horizontal="centerContinuous" vertical="center"/>
    </xf>
    <xf numFmtId="0" fontId="8" fillId="4" borderId="60" xfId="0" applyFont="1" applyFill="1" applyBorder="1" applyAlignment="1">
      <alignment horizontal="centerContinuous" vertical="center"/>
    </xf>
    <xf numFmtId="0" fontId="8" fillId="4" borderId="66" xfId="0" applyFont="1" applyFill="1" applyBorder="1" applyAlignment="1">
      <alignment horizontal="centerContinuous" vertical="center"/>
    </xf>
    <xf numFmtId="0" fontId="9" fillId="4" borderId="64" xfId="0" applyFont="1" applyFill="1" applyBorder="1" applyAlignment="1">
      <alignment horizontal="centerContinuous" vertical="center"/>
    </xf>
    <xf numFmtId="0" fontId="9" fillId="4" borderId="59" xfId="0" applyFont="1" applyFill="1" applyBorder="1" applyAlignment="1">
      <alignment horizontal="centerContinuous" vertical="center"/>
    </xf>
    <xf numFmtId="0" fontId="1" fillId="5" borderId="67" xfId="0" applyFont="1" applyFill="1" applyBorder="1" applyAlignment="1">
      <alignment horizontal="centerContinuous" vertical="center"/>
    </xf>
    <xf numFmtId="0" fontId="1" fillId="5" borderId="68" xfId="0" applyFont="1" applyFill="1" applyBorder="1" applyAlignment="1">
      <alignment horizontal="centerContinuous" vertical="center"/>
    </xf>
    <xf numFmtId="0" fontId="1" fillId="5" borderId="69" xfId="0" applyFont="1" applyFill="1" applyBorder="1" applyAlignment="1">
      <alignment horizontal="centerContinuous" vertical="center"/>
    </xf>
    <xf numFmtId="0" fontId="3" fillId="6" borderId="70" xfId="0" applyFont="1" applyFill="1" applyBorder="1" applyAlignment="1">
      <alignment horizontal="centerContinuous" vertical="center"/>
    </xf>
    <xf numFmtId="0" fontId="3" fillId="6" borderId="71" xfId="0" applyFont="1" applyFill="1" applyBorder="1" applyAlignment="1">
      <alignment horizontal="centerContinuous" vertical="center"/>
    </xf>
    <xf numFmtId="0" fontId="3" fillId="6" borderId="72" xfId="0" applyFont="1" applyFill="1" applyBorder="1" applyAlignment="1">
      <alignment horizontal="centerContinuous" vertical="center"/>
    </xf>
    <xf numFmtId="164" fontId="32" fillId="0" borderId="35" xfId="20" applyNumberFormat="1" applyFont="1" applyBorder="1" applyAlignment="1">
      <alignment horizontal="centerContinuous" vertical="center"/>
      <protection/>
    </xf>
    <xf numFmtId="164" fontId="32" fillId="0" borderId="31" xfId="20" applyNumberFormat="1" applyFont="1" applyBorder="1" applyAlignment="1">
      <alignment horizontal="centerContinuous" vertical="center"/>
      <protection/>
    </xf>
    <xf numFmtId="164" fontId="32" fillId="0" borderId="33" xfId="20" applyNumberFormat="1" applyFont="1" applyBorder="1" applyAlignment="1">
      <alignment horizontal="centerContinuous" vertical="center"/>
      <protection/>
    </xf>
    <xf numFmtId="164" fontId="32" fillId="0" borderId="10" xfId="20" applyNumberFormat="1" applyFont="1" applyBorder="1" applyAlignment="1">
      <alignment horizontal="centerContinuous" vertical="center"/>
      <protection/>
    </xf>
    <xf numFmtId="1" fontId="32" fillId="0" borderId="33" xfId="20" applyNumberFormat="1" applyFont="1" applyBorder="1" applyAlignment="1">
      <alignment horizontal="centerContinuous" vertical="center"/>
      <protection/>
    </xf>
    <xf numFmtId="1" fontId="32" fillId="0" borderId="12" xfId="20" applyNumberFormat="1" applyFont="1" applyBorder="1" applyAlignment="1">
      <alignment horizontal="centerContinuous" vertical="center"/>
      <protection/>
    </xf>
    <xf numFmtId="0" fontId="51" fillId="0" borderId="0" xfId="20" applyFont="1" applyFill="1" applyBorder="1" applyAlignment="1">
      <alignment horizontal="center" vertical="center"/>
      <protection/>
    </xf>
    <xf numFmtId="49" fontId="52" fillId="0" borderId="0" xfId="20" applyNumberFormat="1" applyFont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Přepočty" xfId="19"/>
    <cellStyle name="normální_Vzor - titul  žst_jBzenec_p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419100</xdr:colOff>
      <xdr:row>13</xdr:row>
      <xdr:rowOff>114300</xdr:rowOff>
    </xdr:from>
    <xdr:to>
      <xdr:col>57</xdr:col>
      <xdr:colOff>142875</xdr:colOff>
      <xdr:row>13</xdr:row>
      <xdr:rowOff>114300</xdr:rowOff>
    </xdr:to>
    <xdr:sp>
      <xdr:nvSpPr>
        <xdr:cNvPr id="1" name="Line 151"/>
        <xdr:cNvSpPr>
          <a:spLocks/>
        </xdr:cNvSpPr>
      </xdr:nvSpPr>
      <xdr:spPr>
        <a:xfrm flipV="1">
          <a:off x="38900100" y="4019550"/>
          <a:ext cx="366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39</xdr:row>
      <xdr:rowOff>0</xdr:rowOff>
    </xdr:from>
    <xdr:to>
      <xdr:col>88</xdr:col>
      <xdr:colOff>0</xdr:colOff>
      <xdr:row>40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64712850" y="9848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666750</xdr:colOff>
      <xdr:row>21</xdr:row>
      <xdr:rowOff>114300</xdr:rowOff>
    </xdr:from>
    <xdr:to>
      <xdr:col>53</xdr:col>
      <xdr:colOff>238125</xdr:colOff>
      <xdr:row>22</xdr:row>
      <xdr:rowOff>114300</xdr:rowOff>
    </xdr:to>
    <xdr:sp>
      <xdr:nvSpPr>
        <xdr:cNvPr id="3" name="Line 4"/>
        <xdr:cNvSpPr>
          <a:spLocks/>
        </xdr:cNvSpPr>
      </xdr:nvSpPr>
      <xdr:spPr>
        <a:xfrm flipH="1" flipV="1">
          <a:off x="37661850" y="5848350"/>
          <a:ext cx="20288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34</xdr:col>
      <xdr:colOff>714375</xdr:colOff>
      <xdr:row>19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028700" y="5391150"/>
          <a:ext cx="24488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38100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16</xdr:row>
      <xdr:rowOff>114300</xdr:rowOff>
    </xdr:from>
    <xdr:to>
      <xdr:col>31</xdr:col>
      <xdr:colOff>247650</xdr:colOff>
      <xdr:row>19</xdr:row>
      <xdr:rowOff>114300</xdr:rowOff>
    </xdr:to>
    <xdr:sp>
      <xdr:nvSpPr>
        <xdr:cNvPr id="6" name="Line 9"/>
        <xdr:cNvSpPr>
          <a:spLocks/>
        </xdr:cNvSpPr>
      </xdr:nvSpPr>
      <xdr:spPr>
        <a:xfrm flipH="1">
          <a:off x="19354800" y="47053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16</xdr:row>
      <xdr:rowOff>114300</xdr:rowOff>
    </xdr:from>
    <xdr:to>
      <xdr:col>31</xdr:col>
      <xdr:colOff>247650</xdr:colOff>
      <xdr:row>19</xdr:row>
      <xdr:rowOff>114300</xdr:rowOff>
    </xdr:to>
    <xdr:sp>
      <xdr:nvSpPr>
        <xdr:cNvPr id="7" name="Line 10"/>
        <xdr:cNvSpPr>
          <a:spLocks/>
        </xdr:cNvSpPr>
      </xdr:nvSpPr>
      <xdr:spPr>
        <a:xfrm>
          <a:off x="19354800" y="47053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295275</xdr:colOff>
      <xdr:row>19</xdr:row>
      <xdr:rowOff>114300</xdr:rowOff>
    </xdr:from>
    <xdr:to>
      <xdr:col>72</xdr:col>
      <xdr:colOff>285750</xdr:colOff>
      <xdr:row>19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26069925" y="5391150"/>
          <a:ext cx="27555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714375</xdr:colOff>
      <xdr:row>20</xdr:row>
      <xdr:rowOff>142875</xdr:rowOff>
    </xdr:from>
    <xdr:to>
      <xdr:col>83</xdr:col>
      <xdr:colOff>266700</xdr:colOff>
      <xdr:row>24</xdr:row>
      <xdr:rowOff>114300</xdr:rowOff>
    </xdr:to>
    <xdr:sp>
      <xdr:nvSpPr>
        <xdr:cNvPr id="9" name="Line 14"/>
        <xdr:cNvSpPr>
          <a:spLocks/>
        </xdr:cNvSpPr>
      </xdr:nvSpPr>
      <xdr:spPr>
        <a:xfrm flipH="1" flipV="1">
          <a:off x="59997975" y="5648325"/>
          <a:ext cx="2009775" cy="8858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Mladá Boleslav město</a:t>
          </a:r>
        </a:p>
      </xdr:txBody>
    </xdr:sp>
    <xdr:clientData/>
  </xdr:twoCellAnchor>
  <xdr:twoCellAnchor>
    <xdr:from>
      <xdr:col>38</xdr:col>
      <xdr:colOff>876300</xdr:colOff>
      <xdr:row>16</xdr:row>
      <xdr:rowOff>114300</xdr:rowOff>
    </xdr:from>
    <xdr:to>
      <xdr:col>43</xdr:col>
      <xdr:colOff>142875</xdr:colOff>
      <xdr:row>19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28651200" y="4705350"/>
          <a:ext cx="32099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238125</xdr:colOff>
      <xdr:row>24</xdr:row>
      <xdr:rowOff>114300</xdr:rowOff>
    </xdr:from>
    <xdr:to>
      <xdr:col>83</xdr:col>
      <xdr:colOff>285750</xdr:colOff>
      <xdr:row>24</xdr:row>
      <xdr:rowOff>114300</xdr:rowOff>
    </xdr:to>
    <xdr:sp>
      <xdr:nvSpPr>
        <xdr:cNvPr id="12" name="Line 20"/>
        <xdr:cNvSpPr>
          <a:spLocks/>
        </xdr:cNvSpPr>
      </xdr:nvSpPr>
      <xdr:spPr>
        <a:xfrm flipV="1">
          <a:off x="45634275" y="6534150"/>
          <a:ext cx="16392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762000</xdr:colOff>
      <xdr:row>19</xdr:row>
      <xdr:rowOff>114300</xdr:rowOff>
    </xdr:from>
    <xdr:to>
      <xdr:col>50</xdr:col>
      <xdr:colOff>666750</xdr:colOff>
      <xdr:row>21</xdr:row>
      <xdr:rowOff>114300</xdr:rowOff>
    </xdr:to>
    <xdr:sp>
      <xdr:nvSpPr>
        <xdr:cNvPr id="13" name="Line 21"/>
        <xdr:cNvSpPr>
          <a:spLocks/>
        </xdr:cNvSpPr>
      </xdr:nvSpPr>
      <xdr:spPr>
        <a:xfrm flipH="1" flipV="1">
          <a:off x="36271200" y="5391150"/>
          <a:ext cx="13906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19</xdr:row>
      <xdr:rowOff>114300</xdr:rowOff>
    </xdr:from>
    <xdr:to>
      <xdr:col>80</xdr:col>
      <xdr:colOff>723900</xdr:colOff>
      <xdr:row>20</xdr:row>
      <xdr:rowOff>142875</xdr:rowOff>
    </xdr:to>
    <xdr:sp>
      <xdr:nvSpPr>
        <xdr:cNvPr id="14" name="Line 22"/>
        <xdr:cNvSpPr>
          <a:spLocks/>
        </xdr:cNvSpPr>
      </xdr:nvSpPr>
      <xdr:spPr>
        <a:xfrm>
          <a:off x="58750200" y="5391150"/>
          <a:ext cx="1257300" cy="2571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571500</xdr:colOff>
      <xdr:row>16</xdr:row>
      <xdr:rowOff>114300</xdr:rowOff>
    </xdr:from>
    <xdr:to>
      <xdr:col>14</xdr:col>
      <xdr:colOff>733425</xdr:colOff>
      <xdr:row>17</xdr:row>
      <xdr:rowOff>114300</xdr:rowOff>
    </xdr:to>
    <xdr:sp>
      <xdr:nvSpPr>
        <xdr:cNvPr id="15" name="Line 23"/>
        <xdr:cNvSpPr>
          <a:spLocks/>
        </xdr:cNvSpPr>
      </xdr:nvSpPr>
      <xdr:spPr>
        <a:xfrm flipH="1">
          <a:off x="9029700" y="4705350"/>
          <a:ext cx="16478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714375</xdr:colOff>
      <xdr:row>11</xdr:row>
      <xdr:rowOff>38100</xdr:rowOff>
    </xdr:from>
    <xdr:to>
      <xdr:col>28</xdr:col>
      <xdr:colOff>200025</xdr:colOff>
      <xdr:row>14</xdr:row>
      <xdr:rowOff>114300</xdr:rowOff>
    </xdr:to>
    <xdr:pic>
      <xdr:nvPicPr>
        <xdr:cNvPr id="16" name="obrázek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87975" y="3333750"/>
          <a:ext cx="2457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342900</xdr:colOff>
      <xdr:row>44</xdr:row>
      <xdr:rowOff>0</xdr:rowOff>
    </xdr:from>
    <xdr:ext cx="304800" cy="285750"/>
    <xdr:sp>
      <xdr:nvSpPr>
        <xdr:cNvPr id="17" name="Oval 27"/>
        <xdr:cNvSpPr>
          <a:spLocks/>
        </xdr:cNvSpPr>
      </xdr:nvSpPr>
      <xdr:spPr>
        <a:xfrm>
          <a:off x="32727900" y="109918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161925</xdr:colOff>
      <xdr:row>13</xdr:row>
      <xdr:rowOff>114300</xdr:rowOff>
    </xdr:from>
    <xdr:to>
      <xdr:col>52</xdr:col>
      <xdr:colOff>419100</xdr:colOff>
      <xdr:row>15</xdr:row>
      <xdr:rowOff>114300</xdr:rowOff>
    </xdr:to>
    <xdr:sp>
      <xdr:nvSpPr>
        <xdr:cNvPr id="18" name="Line 30"/>
        <xdr:cNvSpPr>
          <a:spLocks/>
        </xdr:cNvSpPr>
      </xdr:nvSpPr>
      <xdr:spPr>
        <a:xfrm flipH="1">
          <a:off x="37157025" y="4019550"/>
          <a:ext cx="17430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523875</xdr:colOff>
      <xdr:row>16</xdr:row>
      <xdr:rowOff>114300</xdr:rowOff>
    </xdr:from>
    <xdr:to>
      <xdr:col>48</xdr:col>
      <xdr:colOff>171450</xdr:colOff>
      <xdr:row>16</xdr:row>
      <xdr:rowOff>114300</xdr:rowOff>
    </xdr:to>
    <xdr:sp>
      <xdr:nvSpPr>
        <xdr:cNvPr id="19" name="Line 31"/>
        <xdr:cNvSpPr>
          <a:spLocks/>
        </xdr:cNvSpPr>
      </xdr:nvSpPr>
      <xdr:spPr>
        <a:xfrm flipV="1">
          <a:off x="32242125" y="4705350"/>
          <a:ext cx="3438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19050</xdr:rowOff>
    </xdr:from>
    <xdr:to>
      <xdr:col>77</xdr:col>
      <xdr:colOff>504825</xdr:colOff>
      <xdr:row>34</xdr:row>
      <xdr:rowOff>19050</xdr:rowOff>
    </xdr:to>
    <xdr:sp>
      <xdr:nvSpPr>
        <xdr:cNvPr id="22" name="Line 34"/>
        <xdr:cNvSpPr>
          <a:spLocks/>
        </xdr:cNvSpPr>
      </xdr:nvSpPr>
      <xdr:spPr>
        <a:xfrm flipH="1">
          <a:off x="572738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9525</xdr:rowOff>
    </xdr:from>
    <xdr:to>
      <xdr:col>78</xdr:col>
      <xdr:colOff>9525</xdr:colOff>
      <xdr:row>34</xdr:row>
      <xdr:rowOff>9525</xdr:rowOff>
    </xdr:to>
    <xdr:sp>
      <xdr:nvSpPr>
        <xdr:cNvPr id="23" name="Line 35"/>
        <xdr:cNvSpPr>
          <a:spLocks/>
        </xdr:cNvSpPr>
      </xdr:nvSpPr>
      <xdr:spPr>
        <a:xfrm flipH="1">
          <a:off x="572738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19050</xdr:rowOff>
    </xdr:from>
    <xdr:to>
      <xdr:col>77</xdr:col>
      <xdr:colOff>504825</xdr:colOff>
      <xdr:row>34</xdr:row>
      <xdr:rowOff>19050</xdr:rowOff>
    </xdr:to>
    <xdr:sp>
      <xdr:nvSpPr>
        <xdr:cNvPr id="24" name="Line 36"/>
        <xdr:cNvSpPr>
          <a:spLocks/>
        </xdr:cNvSpPr>
      </xdr:nvSpPr>
      <xdr:spPr>
        <a:xfrm flipH="1">
          <a:off x="572738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9525</xdr:rowOff>
    </xdr:from>
    <xdr:to>
      <xdr:col>78</xdr:col>
      <xdr:colOff>9525</xdr:colOff>
      <xdr:row>34</xdr:row>
      <xdr:rowOff>9525</xdr:rowOff>
    </xdr:to>
    <xdr:sp>
      <xdr:nvSpPr>
        <xdr:cNvPr id="25" name="Line 37"/>
        <xdr:cNvSpPr>
          <a:spLocks/>
        </xdr:cNvSpPr>
      </xdr:nvSpPr>
      <xdr:spPr>
        <a:xfrm flipH="1">
          <a:off x="572738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20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14401800" y="5276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72</xdr:col>
      <xdr:colOff>0</xdr:colOff>
      <xdr:row>24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533400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48</xdr:col>
      <xdr:colOff>171450</xdr:colOff>
      <xdr:row>15</xdr:row>
      <xdr:rowOff>114300</xdr:rowOff>
    </xdr:from>
    <xdr:to>
      <xdr:col>50</xdr:col>
      <xdr:colOff>152400</xdr:colOff>
      <xdr:row>16</xdr:row>
      <xdr:rowOff>114300</xdr:rowOff>
    </xdr:to>
    <xdr:sp>
      <xdr:nvSpPr>
        <xdr:cNvPr id="28" name="Line 44"/>
        <xdr:cNvSpPr>
          <a:spLocks/>
        </xdr:cNvSpPr>
      </xdr:nvSpPr>
      <xdr:spPr>
        <a:xfrm flipH="1">
          <a:off x="35680650" y="4476750"/>
          <a:ext cx="1466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114300</xdr:rowOff>
    </xdr:from>
    <xdr:to>
      <xdr:col>12</xdr:col>
      <xdr:colOff>571500</xdr:colOff>
      <xdr:row>19</xdr:row>
      <xdr:rowOff>114300</xdr:rowOff>
    </xdr:to>
    <xdr:sp>
      <xdr:nvSpPr>
        <xdr:cNvPr id="29" name="Line 45"/>
        <xdr:cNvSpPr>
          <a:spLocks/>
        </xdr:cNvSpPr>
      </xdr:nvSpPr>
      <xdr:spPr>
        <a:xfrm flipH="1">
          <a:off x="7848600" y="4933950"/>
          <a:ext cx="11811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44</xdr:col>
      <xdr:colOff>0</xdr:colOff>
      <xdr:row>44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23317200" y="10534650"/>
          <a:ext cx="906780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45</xdr:col>
      <xdr:colOff>0</xdr:colOff>
      <xdr:row>42</xdr:row>
      <xdr:rowOff>0</xdr:rowOff>
    </xdr:from>
    <xdr:to>
      <xdr:col>57</xdr:col>
      <xdr:colOff>0</xdr:colOff>
      <xdr:row>44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33356550" y="10534650"/>
          <a:ext cx="906780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42</xdr:col>
      <xdr:colOff>466725</xdr:colOff>
      <xdr:row>24</xdr:row>
      <xdr:rowOff>114300</xdr:rowOff>
    </xdr:from>
    <xdr:to>
      <xdr:col>61</xdr:col>
      <xdr:colOff>247650</xdr:colOff>
      <xdr:row>24</xdr:row>
      <xdr:rowOff>114300</xdr:rowOff>
    </xdr:to>
    <xdr:sp>
      <xdr:nvSpPr>
        <xdr:cNvPr id="32" name="Line 51"/>
        <xdr:cNvSpPr>
          <a:spLocks/>
        </xdr:cNvSpPr>
      </xdr:nvSpPr>
      <xdr:spPr>
        <a:xfrm flipV="1">
          <a:off x="31213425" y="6534150"/>
          <a:ext cx="1443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523875</xdr:colOff>
      <xdr:row>16</xdr:row>
      <xdr:rowOff>114300</xdr:rowOff>
    </xdr:from>
    <xdr:to>
      <xdr:col>48</xdr:col>
      <xdr:colOff>152400</xdr:colOff>
      <xdr:row>19</xdr:row>
      <xdr:rowOff>114300</xdr:rowOff>
    </xdr:to>
    <xdr:sp>
      <xdr:nvSpPr>
        <xdr:cNvPr id="33" name="Line 53"/>
        <xdr:cNvSpPr>
          <a:spLocks/>
        </xdr:cNvSpPr>
      </xdr:nvSpPr>
      <xdr:spPr>
        <a:xfrm flipH="1" flipV="1">
          <a:off x="32242125" y="4705350"/>
          <a:ext cx="3419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39</xdr:row>
      <xdr:rowOff>114300</xdr:rowOff>
    </xdr:from>
    <xdr:to>
      <xdr:col>87</xdr:col>
      <xdr:colOff>447675</xdr:colOff>
      <xdr:row>39</xdr:row>
      <xdr:rowOff>114300</xdr:rowOff>
    </xdr:to>
    <xdr:sp>
      <xdr:nvSpPr>
        <xdr:cNvPr id="34" name="Line 55"/>
        <xdr:cNvSpPr>
          <a:spLocks/>
        </xdr:cNvSpPr>
      </xdr:nvSpPr>
      <xdr:spPr>
        <a:xfrm>
          <a:off x="64779525" y="9963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48</xdr:row>
      <xdr:rowOff>0</xdr:rowOff>
    </xdr:from>
    <xdr:to>
      <xdr:col>57</xdr:col>
      <xdr:colOff>0</xdr:colOff>
      <xdr:row>50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33356550" y="12096750"/>
          <a:ext cx="9067800" cy="5715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Řepov  zastávka  u  koleje</a:t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12401550" y="105346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87</xdr:col>
      <xdr:colOff>0</xdr:colOff>
      <xdr:row>44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49853850" y="10534650"/>
          <a:ext cx="148590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67</xdr:col>
      <xdr:colOff>0</xdr:colOff>
      <xdr:row>44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42424350" y="105346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>
      <xdr:nvSpPr>
        <xdr:cNvPr id="39" name="text 3"/>
        <xdr:cNvSpPr txBox="1">
          <a:spLocks noChangeArrowheads="1"/>
        </xdr:cNvSpPr>
      </xdr:nvSpPr>
      <xdr:spPr>
        <a:xfrm>
          <a:off x="514350" y="5276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114300</xdr:rowOff>
    </xdr:from>
    <xdr:to>
      <xdr:col>1</xdr:col>
      <xdr:colOff>447675</xdr:colOff>
      <xdr:row>19</xdr:row>
      <xdr:rowOff>114300</xdr:rowOff>
    </xdr:to>
    <xdr:sp>
      <xdr:nvSpPr>
        <xdr:cNvPr id="40" name="Line 65"/>
        <xdr:cNvSpPr>
          <a:spLocks/>
        </xdr:cNvSpPr>
      </xdr:nvSpPr>
      <xdr:spPr>
        <a:xfrm>
          <a:off x="581025" y="5391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628650</xdr:colOff>
      <xdr:row>39</xdr:row>
      <xdr:rowOff>114300</xdr:rowOff>
    </xdr:from>
    <xdr:to>
      <xdr:col>61</xdr:col>
      <xdr:colOff>85725</xdr:colOff>
      <xdr:row>39</xdr:row>
      <xdr:rowOff>114300</xdr:rowOff>
    </xdr:to>
    <xdr:sp>
      <xdr:nvSpPr>
        <xdr:cNvPr id="41" name="Line 68"/>
        <xdr:cNvSpPr>
          <a:spLocks/>
        </xdr:cNvSpPr>
      </xdr:nvSpPr>
      <xdr:spPr>
        <a:xfrm flipV="1">
          <a:off x="3143250" y="9963150"/>
          <a:ext cx="42338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485775</xdr:colOff>
      <xdr:row>39</xdr:row>
      <xdr:rowOff>114300</xdr:rowOff>
    </xdr:from>
    <xdr:to>
      <xdr:col>87</xdr:col>
      <xdr:colOff>9525</xdr:colOff>
      <xdr:row>39</xdr:row>
      <xdr:rowOff>114300</xdr:rowOff>
    </xdr:to>
    <xdr:sp>
      <xdr:nvSpPr>
        <xdr:cNvPr id="42" name="Line 69"/>
        <xdr:cNvSpPr>
          <a:spLocks/>
        </xdr:cNvSpPr>
      </xdr:nvSpPr>
      <xdr:spPr>
        <a:xfrm flipV="1">
          <a:off x="45881925" y="9963150"/>
          <a:ext cx="18840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0</xdr:colOff>
      <xdr:row>24</xdr:row>
      <xdr:rowOff>0</xdr:rowOff>
    </xdr:from>
    <xdr:ext cx="514350" cy="228600"/>
    <xdr:sp>
      <xdr:nvSpPr>
        <xdr:cNvPr id="43" name="text 7166"/>
        <xdr:cNvSpPr txBox="1">
          <a:spLocks noChangeArrowheads="1"/>
        </xdr:cNvSpPr>
      </xdr:nvSpPr>
      <xdr:spPr>
        <a:xfrm>
          <a:off x="64712850" y="64198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c</a:t>
          </a:r>
        </a:p>
      </xdr:txBody>
    </xdr:sp>
    <xdr:clientData/>
  </xdr:oneCellAnchor>
  <xdr:twoCellAnchor>
    <xdr:from>
      <xdr:col>84</xdr:col>
      <xdr:colOff>295275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44" name="Line 74"/>
        <xdr:cNvSpPr>
          <a:spLocks/>
        </xdr:cNvSpPr>
      </xdr:nvSpPr>
      <xdr:spPr>
        <a:xfrm>
          <a:off x="62550675" y="6534150"/>
          <a:ext cx="2162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114300</xdr:rowOff>
    </xdr:from>
    <xdr:to>
      <xdr:col>4</xdr:col>
      <xdr:colOff>657225</xdr:colOff>
      <xdr:row>39</xdr:row>
      <xdr:rowOff>114300</xdr:rowOff>
    </xdr:to>
    <xdr:sp>
      <xdr:nvSpPr>
        <xdr:cNvPr id="45" name="Line 75"/>
        <xdr:cNvSpPr>
          <a:spLocks/>
        </xdr:cNvSpPr>
      </xdr:nvSpPr>
      <xdr:spPr>
        <a:xfrm>
          <a:off x="1028700" y="9963150"/>
          <a:ext cx="2143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39</xdr:row>
      <xdr:rowOff>0</xdr:rowOff>
    </xdr:from>
    <xdr:ext cx="514350" cy="228600"/>
    <xdr:sp>
      <xdr:nvSpPr>
        <xdr:cNvPr id="46" name="text 7166"/>
        <xdr:cNvSpPr txBox="1">
          <a:spLocks noChangeArrowheads="1"/>
        </xdr:cNvSpPr>
      </xdr:nvSpPr>
      <xdr:spPr>
        <a:xfrm>
          <a:off x="514350" y="98488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c</a:t>
          </a:r>
        </a:p>
      </xdr:txBody>
    </xdr:sp>
    <xdr:clientData/>
  </xdr:oneCellAnchor>
  <xdr:twoCellAnchor>
    <xdr:from>
      <xdr:col>87</xdr:col>
      <xdr:colOff>266700</xdr:colOff>
      <xdr:row>25</xdr:row>
      <xdr:rowOff>9525</xdr:rowOff>
    </xdr:from>
    <xdr:to>
      <xdr:col>87</xdr:col>
      <xdr:colOff>266700</xdr:colOff>
      <xdr:row>26</xdr:row>
      <xdr:rowOff>0</xdr:rowOff>
    </xdr:to>
    <xdr:sp>
      <xdr:nvSpPr>
        <xdr:cNvPr id="47" name="Line 77"/>
        <xdr:cNvSpPr>
          <a:spLocks/>
        </xdr:cNvSpPr>
      </xdr:nvSpPr>
      <xdr:spPr>
        <a:xfrm>
          <a:off x="64979550" y="66579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57150</xdr:rowOff>
    </xdr:from>
    <xdr:to>
      <xdr:col>8</xdr:col>
      <xdr:colOff>238125</xdr:colOff>
      <xdr:row>18</xdr:row>
      <xdr:rowOff>171450</xdr:rowOff>
    </xdr:to>
    <xdr:grpSp>
      <xdr:nvGrpSpPr>
        <xdr:cNvPr id="48" name="Group 78"/>
        <xdr:cNvGrpSpPr>
          <a:grpSpLocks/>
        </xdr:cNvGrpSpPr>
      </xdr:nvGrpSpPr>
      <xdr:grpSpPr>
        <a:xfrm>
          <a:off x="5029200" y="5105400"/>
          <a:ext cx="695325" cy="114300"/>
          <a:chOff x="-9309" y="-18"/>
          <a:chExt cx="14400" cy="12"/>
        </a:xfrm>
        <a:solidFill>
          <a:srgbClr val="FFFFFF"/>
        </a:solidFill>
      </xdr:grpSpPr>
      <xdr:sp>
        <xdr:nvSpPr>
          <xdr:cNvPr id="49" name="Oval 79"/>
          <xdr:cNvSpPr>
            <a:spLocks/>
          </xdr:cNvSpPr>
        </xdr:nvSpPr>
        <xdr:spPr>
          <a:xfrm>
            <a:off x="-309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80"/>
          <xdr:cNvSpPr>
            <a:spLocks/>
          </xdr:cNvSpPr>
        </xdr:nvSpPr>
        <xdr:spPr>
          <a:xfrm>
            <a:off x="239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81"/>
          <xdr:cNvSpPr>
            <a:spLocks/>
          </xdr:cNvSpPr>
        </xdr:nvSpPr>
        <xdr:spPr>
          <a:xfrm>
            <a:off x="-8632" y="-11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2"/>
          <xdr:cNvSpPr>
            <a:spLocks/>
          </xdr:cNvSpPr>
        </xdr:nvSpPr>
        <xdr:spPr>
          <a:xfrm>
            <a:off x="-9309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83"/>
          <xdr:cNvSpPr>
            <a:spLocks/>
          </xdr:cNvSpPr>
        </xdr:nvSpPr>
        <xdr:spPr>
          <a:xfrm>
            <a:off x="-570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84"/>
          <xdr:cNvSpPr>
            <a:spLocks/>
          </xdr:cNvSpPr>
        </xdr:nvSpPr>
        <xdr:spPr>
          <a:xfrm>
            <a:off x="-300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20</xdr:row>
      <xdr:rowOff>47625</xdr:rowOff>
    </xdr:from>
    <xdr:to>
      <xdr:col>2</xdr:col>
      <xdr:colOff>504825</xdr:colOff>
      <xdr:row>20</xdr:row>
      <xdr:rowOff>161925</xdr:rowOff>
    </xdr:to>
    <xdr:grpSp>
      <xdr:nvGrpSpPr>
        <xdr:cNvPr id="55" name="Group 85"/>
        <xdr:cNvGrpSpPr>
          <a:grpSpLocks/>
        </xdr:cNvGrpSpPr>
      </xdr:nvGrpSpPr>
      <xdr:grpSpPr>
        <a:xfrm>
          <a:off x="1095375" y="5553075"/>
          <a:ext cx="438150" cy="114300"/>
          <a:chOff x="-77694" y="-19"/>
          <a:chExt cx="47040" cy="12"/>
        </a:xfrm>
        <a:solidFill>
          <a:srgbClr val="FFFFFF"/>
        </a:solidFill>
      </xdr:grpSpPr>
      <xdr:sp>
        <xdr:nvSpPr>
          <xdr:cNvPr id="56" name="Line 86"/>
          <xdr:cNvSpPr>
            <a:spLocks/>
          </xdr:cNvSpPr>
        </xdr:nvSpPr>
        <xdr:spPr>
          <a:xfrm>
            <a:off x="-74166" y="-13"/>
            <a:ext cx="14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7"/>
          <xdr:cNvSpPr>
            <a:spLocks/>
          </xdr:cNvSpPr>
        </xdr:nvSpPr>
        <xdr:spPr>
          <a:xfrm>
            <a:off x="-77694" y="-18"/>
            <a:ext cx="352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88"/>
          <xdr:cNvSpPr>
            <a:spLocks/>
          </xdr:cNvSpPr>
        </xdr:nvSpPr>
        <xdr:spPr>
          <a:xfrm>
            <a:off x="-44766" y="-19"/>
            <a:ext cx="14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89"/>
          <xdr:cNvSpPr>
            <a:spLocks/>
          </xdr:cNvSpPr>
        </xdr:nvSpPr>
        <xdr:spPr>
          <a:xfrm>
            <a:off x="-60054" y="-19"/>
            <a:ext cx="152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20</xdr:row>
      <xdr:rowOff>28575</xdr:rowOff>
    </xdr:from>
    <xdr:to>
      <xdr:col>7</xdr:col>
      <xdr:colOff>276225</xdr:colOff>
      <xdr:row>20</xdr:row>
      <xdr:rowOff>190500</xdr:rowOff>
    </xdr:to>
    <xdr:sp>
      <xdr:nvSpPr>
        <xdr:cNvPr id="60" name="Rectangle 91"/>
        <xdr:cNvSpPr>
          <a:spLocks/>
        </xdr:cNvSpPr>
      </xdr:nvSpPr>
      <xdr:spPr>
        <a:xfrm>
          <a:off x="5029200" y="5534025"/>
          <a:ext cx="2190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161925</xdr:colOff>
      <xdr:row>20</xdr:row>
      <xdr:rowOff>38100</xdr:rowOff>
    </xdr:from>
    <xdr:to>
      <xdr:col>7</xdr:col>
      <xdr:colOff>161925</xdr:colOff>
      <xdr:row>20</xdr:row>
      <xdr:rowOff>171450</xdr:rowOff>
    </xdr:to>
    <xdr:sp>
      <xdr:nvSpPr>
        <xdr:cNvPr id="61" name="Line 92"/>
        <xdr:cNvSpPr>
          <a:spLocks/>
        </xdr:cNvSpPr>
      </xdr:nvSpPr>
      <xdr:spPr>
        <a:xfrm flipV="1">
          <a:off x="5133975" y="5543550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38</xdr:row>
      <xdr:rowOff>47625</xdr:rowOff>
    </xdr:from>
    <xdr:to>
      <xdr:col>86</xdr:col>
      <xdr:colOff>885825</xdr:colOff>
      <xdr:row>38</xdr:row>
      <xdr:rowOff>161925</xdr:rowOff>
    </xdr:to>
    <xdr:grpSp>
      <xdr:nvGrpSpPr>
        <xdr:cNvPr id="62" name="Group 93"/>
        <xdr:cNvGrpSpPr>
          <a:grpSpLocks/>
        </xdr:cNvGrpSpPr>
      </xdr:nvGrpSpPr>
      <xdr:grpSpPr>
        <a:xfrm>
          <a:off x="64198500" y="9667875"/>
          <a:ext cx="428625" cy="114300"/>
          <a:chOff x="-47" y="-19"/>
          <a:chExt cx="39" cy="12"/>
        </a:xfrm>
        <a:solidFill>
          <a:srgbClr val="FFFFFF"/>
        </a:solidFill>
      </xdr:grpSpPr>
      <xdr:sp>
        <xdr:nvSpPr>
          <xdr:cNvPr id="63" name="Line 94"/>
          <xdr:cNvSpPr>
            <a:spLocks/>
          </xdr:cNvSpPr>
        </xdr:nvSpPr>
        <xdr:spPr>
          <a:xfrm>
            <a:off x="-23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5"/>
          <xdr:cNvSpPr>
            <a:spLocks/>
          </xdr:cNvSpPr>
        </xdr:nvSpPr>
        <xdr:spPr>
          <a:xfrm>
            <a:off x="-11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96"/>
          <xdr:cNvSpPr>
            <a:spLocks/>
          </xdr:cNvSpPr>
        </xdr:nvSpPr>
        <xdr:spPr>
          <a:xfrm>
            <a:off x="-35" y="-19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7"/>
          <xdr:cNvSpPr>
            <a:spLocks/>
          </xdr:cNvSpPr>
        </xdr:nvSpPr>
        <xdr:spPr>
          <a:xfrm>
            <a:off x="-47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733425</xdr:colOff>
      <xdr:row>38</xdr:row>
      <xdr:rowOff>47625</xdr:rowOff>
    </xdr:from>
    <xdr:to>
      <xdr:col>81</xdr:col>
      <xdr:colOff>447675</xdr:colOff>
      <xdr:row>38</xdr:row>
      <xdr:rowOff>161925</xdr:rowOff>
    </xdr:to>
    <xdr:grpSp>
      <xdr:nvGrpSpPr>
        <xdr:cNvPr id="67" name="Group 98"/>
        <xdr:cNvGrpSpPr>
          <a:grpSpLocks/>
        </xdr:cNvGrpSpPr>
      </xdr:nvGrpSpPr>
      <xdr:grpSpPr>
        <a:xfrm>
          <a:off x="60017025" y="9667875"/>
          <a:ext cx="685800" cy="114300"/>
          <a:chOff x="-6791" y="-19"/>
          <a:chExt cx="26838" cy="12"/>
        </a:xfrm>
        <a:solidFill>
          <a:srgbClr val="FFFFFF"/>
        </a:solidFill>
      </xdr:grpSpPr>
      <xdr:sp>
        <xdr:nvSpPr>
          <xdr:cNvPr id="68" name="Line 99"/>
          <xdr:cNvSpPr>
            <a:spLocks/>
          </xdr:cNvSpPr>
        </xdr:nvSpPr>
        <xdr:spPr>
          <a:xfrm>
            <a:off x="13660" y="-13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00"/>
          <xdr:cNvSpPr>
            <a:spLocks/>
          </xdr:cNvSpPr>
        </xdr:nvSpPr>
        <xdr:spPr>
          <a:xfrm>
            <a:off x="18772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01"/>
          <xdr:cNvSpPr>
            <a:spLocks/>
          </xdr:cNvSpPr>
        </xdr:nvSpPr>
        <xdr:spPr>
          <a:xfrm>
            <a:off x="8547" y="-19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02"/>
          <xdr:cNvSpPr>
            <a:spLocks/>
          </xdr:cNvSpPr>
        </xdr:nvSpPr>
        <xdr:spPr>
          <a:xfrm>
            <a:off x="-1678" y="-19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03"/>
          <xdr:cNvSpPr>
            <a:spLocks/>
          </xdr:cNvSpPr>
        </xdr:nvSpPr>
        <xdr:spPr>
          <a:xfrm>
            <a:off x="-6791" y="-19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04"/>
          <xdr:cNvSpPr>
            <a:spLocks/>
          </xdr:cNvSpPr>
        </xdr:nvSpPr>
        <xdr:spPr>
          <a:xfrm>
            <a:off x="3434" y="-19"/>
            <a:ext cx="55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514350</xdr:colOff>
      <xdr:row>19</xdr:row>
      <xdr:rowOff>0</xdr:rowOff>
    </xdr:from>
    <xdr:to>
      <xdr:col>36</xdr:col>
      <xdr:colOff>0</xdr:colOff>
      <xdr:row>20</xdr:row>
      <xdr:rowOff>0</xdr:rowOff>
    </xdr:to>
    <xdr:sp>
      <xdr:nvSpPr>
        <xdr:cNvPr id="74" name="text 7166"/>
        <xdr:cNvSpPr txBox="1">
          <a:spLocks noChangeArrowheads="1"/>
        </xdr:cNvSpPr>
      </xdr:nvSpPr>
      <xdr:spPr>
        <a:xfrm>
          <a:off x="25317450" y="5276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29</xdr:col>
      <xdr:colOff>0</xdr:colOff>
      <xdr:row>39</xdr:row>
      <xdr:rowOff>0</xdr:rowOff>
    </xdr:from>
    <xdr:to>
      <xdr:col>30</xdr:col>
      <xdr:colOff>0</xdr:colOff>
      <xdr:row>40</xdr:row>
      <xdr:rowOff>0</xdr:rowOff>
    </xdr:to>
    <xdr:sp>
      <xdr:nvSpPr>
        <xdr:cNvPr id="75" name="text 7166"/>
        <xdr:cNvSpPr txBox="1">
          <a:spLocks noChangeArrowheads="1"/>
        </xdr:cNvSpPr>
      </xdr:nvSpPr>
      <xdr:spPr>
        <a:xfrm>
          <a:off x="21316950" y="98488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d</a:t>
          </a:r>
        </a:p>
      </xdr:txBody>
    </xdr:sp>
    <xdr:clientData/>
  </xdr:twoCellAnchor>
  <xdr:twoCellAnchor>
    <xdr:from>
      <xdr:col>10</xdr:col>
      <xdr:colOff>723900</xdr:colOff>
      <xdr:row>17</xdr:row>
      <xdr:rowOff>209550</xdr:rowOff>
    </xdr:from>
    <xdr:to>
      <xdr:col>11</xdr:col>
      <xdr:colOff>57150</xdr:colOff>
      <xdr:row>19</xdr:row>
      <xdr:rowOff>114300</xdr:rowOff>
    </xdr:to>
    <xdr:grpSp>
      <xdr:nvGrpSpPr>
        <xdr:cNvPr id="76" name="Group 109"/>
        <xdr:cNvGrpSpPr>
          <a:grpSpLocks/>
        </xdr:cNvGrpSpPr>
      </xdr:nvGrpSpPr>
      <xdr:grpSpPr>
        <a:xfrm>
          <a:off x="7696200" y="5029200"/>
          <a:ext cx="304800" cy="361950"/>
          <a:chOff x="-9457" y="-1185"/>
          <a:chExt cx="11928" cy="15808"/>
        </a:xfrm>
        <a:solidFill>
          <a:srgbClr val="FFFFFF"/>
        </a:solidFill>
      </xdr:grpSpPr>
      <xdr:sp>
        <xdr:nvSpPr>
          <xdr:cNvPr id="77" name="Line 110"/>
          <xdr:cNvSpPr>
            <a:spLocks/>
          </xdr:cNvSpPr>
        </xdr:nvSpPr>
        <xdr:spPr>
          <a:xfrm>
            <a:off x="-3493" y="10880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11"/>
          <xdr:cNvSpPr>
            <a:spLocks/>
          </xdr:cNvSpPr>
        </xdr:nvSpPr>
        <xdr:spPr>
          <a:xfrm>
            <a:off x="-9457" y="-1185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19</xdr:row>
      <xdr:rowOff>114300</xdr:rowOff>
    </xdr:from>
    <xdr:to>
      <xdr:col>26</xdr:col>
      <xdr:colOff>647700</xdr:colOff>
      <xdr:row>21</xdr:row>
      <xdr:rowOff>28575</xdr:rowOff>
    </xdr:to>
    <xdr:grpSp>
      <xdr:nvGrpSpPr>
        <xdr:cNvPr id="79" name="Group 112"/>
        <xdr:cNvGrpSpPr>
          <a:grpSpLocks/>
        </xdr:cNvGrpSpPr>
      </xdr:nvGrpSpPr>
      <xdr:grpSpPr>
        <a:xfrm>
          <a:off x="19202400" y="5391150"/>
          <a:ext cx="304800" cy="371475"/>
          <a:chOff x="-58" y="-5377"/>
          <a:chExt cx="28" cy="16224"/>
        </a:xfrm>
        <a:solidFill>
          <a:srgbClr val="FFFFFF"/>
        </a:solidFill>
      </xdr:grpSpPr>
      <xdr:sp>
        <xdr:nvSpPr>
          <xdr:cNvPr id="80" name="Line 113"/>
          <xdr:cNvSpPr>
            <a:spLocks/>
          </xdr:cNvSpPr>
        </xdr:nvSpPr>
        <xdr:spPr>
          <a:xfrm flipH="1">
            <a:off x="-44" y="-53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14"/>
          <xdr:cNvSpPr>
            <a:spLocks/>
          </xdr:cNvSpPr>
        </xdr:nvSpPr>
        <xdr:spPr>
          <a:xfrm>
            <a:off x="-58" y="-12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19</xdr:row>
      <xdr:rowOff>114300</xdr:rowOff>
    </xdr:from>
    <xdr:to>
      <xdr:col>31</xdr:col>
      <xdr:colOff>409575</xdr:colOff>
      <xdr:row>21</xdr:row>
      <xdr:rowOff>28575</xdr:rowOff>
    </xdr:to>
    <xdr:grpSp>
      <xdr:nvGrpSpPr>
        <xdr:cNvPr id="82" name="Group 115"/>
        <xdr:cNvGrpSpPr>
          <a:grpSpLocks/>
        </xdr:cNvGrpSpPr>
      </xdr:nvGrpSpPr>
      <xdr:grpSpPr>
        <a:xfrm>
          <a:off x="22898100" y="5391150"/>
          <a:ext cx="304800" cy="371475"/>
          <a:chOff x="-38" y="-5377"/>
          <a:chExt cx="28" cy="16224"/>
        </a:xfrm>
        <a:solidFill>
          <a:srgbClr val="FFFFFF"/>
        </a:solidFill>
      </xdr:grpSpPr>
      <xdr:sp>
        <xdr:nvSpPr>
          <xdr:cNvPr id="83" name="Line 116"/>
          <xdr:cNvSpPr>
            <a:spLocks/>
          </xdr:cNvSpPr>
        </xdr:nvSpPr>
        <xdr:spPr>
          <a:xfrm flipH="1">
            <a:off x="-24" y="-53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17"/>
          <xdr:cNvSpPr>
            <a:spLocks/>
          </xdr:cNvSpPr>
        </xdr:nvSpPr>
        <xdr:spPr>
          <a:xfrm>
            <a:off x="-38" y="-12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952500</xdr:colOff>
      <xdr:row>16</xdr:row>
      <xdr:rowOff>114300</xdr:rowOff>
    </xdr:from>
    <xdr:to>
      <xdr:col>43</xdr:col>
      <xdr:colOff>523875</xdr:colOff>
      <xdr:row>16</xdr:row>
      <xdr:rowOff>114300</xdr:rowOff>
    </xdr:to>
    <xdr:sp>
      <xdr:nvSpPr>
        <xdr:cNvPr id="85" name="Line 118"/>
        <xdr:cNvSpPr>
          <a:spLocks/>
        </xdr:cNvSpPr>
      </xdr:nvSpPr>
      <xdr:spPr>
        <a:xfrm flipV="1">
          <a:off x="15354300" y="4705350"/>
          <a:ext cx="1688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733425</xdr:colOff>
      <xdr:row>16</xdr:row>
      <xdr:rowOff>114300</xdr:rowOff>
    </xdr:from>
    <xdr:to>
      <xdr:col>20</xdr:col>
      <xdr:colOff>171450</xdr:colOff>
      <xdr:row>16</xdr:row>
      <xdr:rowOff>114300</xdr:rowOff>
    </xdr:to>
    <xdr:sp>
      <xdr:nvSpPr>
        <xdr:cNvPr id="86" name="Line 119"/>
        <xdr:cNvSpPr>
          <a:spLocks/>
        </xdr:cNvSpPr>
      </xdr:nvSpPr>
      <xdr:spPr>
        <a:xfrm flipV="1">
          <a:off x="10677525" y="4705350"/>
          <a:ext cx="389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16</xdr:row>
      <xdr:rowOff>0</xdr:rowOff>
    </xdr:from>
    <xdr:ext cx="971550" cy="228600"/>
    <xdr:sp>
      <xdr:nvSpPr>
        <xdr:cNvPr id="87" name="text 7166"/>
        <xdr:cNvSpPr txBox="1">
          <a:spLocks noChangeArrowheads="1"/>
        </xdr:cNvSpPr>
      </xdr:nvSpPr>
      <xdr:spPr>
        <a:xfrm>
          <a:off x="14401800" y="4591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26</xdr:col>
      <xdr:colOff>342900</xdr:colOff>
      <xdr:row>14</xdr:row>
      <xdr:rowOff>209550</xdr:rowOff>
    </xdr:from>
    <xdr:to>
      <xdr:col>26</xdr:col>
      <xdr:colOff>647700</xdr:colOff>
      <xdr:row>16</xdr:row>
      <xdr:rowOff>114300</xdr:rowOff>
    </xdr:to>
    <xdr:grpSp>
      <xdr:nvGrpSpPr>
        <xdr:cNvPr id="88" name="Group 121"/>
        <xdr:cNvGrpSpPr>
          <a:grpSpLocks/>
        </xdr:cNvGrpSpPr>
      </xdr:nvGrpSpPr>
      <xdr:grpSpPr>
        <a:xfrm>
          <a:off x="19202400" y="4343400"/>
          <a:ext cx="304800" cy="361950"/>
          <a:chOff x="-58" y="-1137"/>
          <a:chExt cx="28" cy="15808"/>
        </a:xfrm>
        <a:solidFill>
          <a:srgbClr val="FFFFFF"/>
        </a:solidFill>
      </xdr:grpSpPr>
      <xdr:sp>
        <xdr:nvSpPr>
          <xdr:cNvPr id="89" name="Line 122"/>
          <xdr:cNvSpPr>
            <a:spLocks/>
          </xdr:cNvSpPr>
        </xdr:nvSpPr>
        <xdr:spPr>
          <a:xfrm>
            <a:off x="-44" y="1092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23"/>
          <xdr:cNvSpPr>
            <a:spLocks/>
          </xdr:cNvSpPr>
        </xdr:nvSpPr>
        <xdr:spPr>
          <a:xfrm>
            <a:off x="-58" y="-113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14</xdr:row>
      <xdr:rowOff>209550</xdr:rowOff>
    </xdr:from>
    <xdr:to>
      <xdr:col>31</xdr:col>
      <xdr:colOff>409575</xdr:colOff>
      <xdr:row>16</xdr:row>
      <xdr:rowOff>114300</xdr:rowOff>
    </xdr:to>
    <xdr:grpSp>
      <xdr:nvGrpSpPr>
        <xdr:cNvPr id="91" name="Group 124"/>
        <xdr:cNvGrpSpPr>
          <a:grpSpLocks/>
        </xdr:cNvGrpSpPr>
      </xdr:nvGrpSpPr>
      <xdr:grpSpPr>
        <a:xfrm>
          <a:off x="22898100" y="4343400"/>
          <a:ext cx="304800" cy="361950"/>
          <a:chOff x="-38" y="-1137"/>
          <a:chExt cx="28" cy="15808"/>
        </a:xfrm>
        <a:solidFill>
          <a:srgbClr val="FFFFFF"/>
        </a:solidFill>
      </xdr:grpSpPr>
      <xdr:sp>
        <xdr:nvSpPr>
          <xdr:cNvPr id="92" name="Line 125"/>
          <xdr:cNvSpPr>
            <a:spLocks/>
          </xdr:cNvSpPr>
        </xdr:nvSpPr>
        <xdr:spPr>
          <a:xfrm>
            <a:off x="-24" y="1092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26"/>
          <xdr:cNvSpPr>
            <a:spLocks/>
          </xdr:cNvSpPr>
        </xdr:nvSpPr>
        <xdr:spPr>
          <a:xfrm>
            <a:off x="-38" y="-113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723900</xdr:colOff>
      <xdr:row>19</xdr:row>
      <xdr:rowOff>114300</xdr:rowOff>
    </xdr:from>
    <xdr:to>
      <xdr:col>39</xdr:col>
      <xdr:colOff>57150</xdr:colOff>
      <xdr:row>21</xdr:row>
      <xdr:rowOff>28575</xdr:rowOff>
    </xdr:to>
    <xdr:grpSp>
      <xdr:nvGrpSpPr>
        <xdr:cNvPr id="94" name="Group 130"/>
        <xdr:cNvGrpSpPr>
          <a:grpSpLocks/>
        </xdr:cNvGrpSpPr>
      </xdr:nvGrpSpPr>
      <xdr:grpSpPr>
        <a:xfrm>
          <a:off x="28498800" y="5391150"/>
          <a:ext cx="304800" cy="371475"/>
          <a:chOff x="-11173" y="-5377"/>
          <a:chExt cx="11900" cy="16224"/>
        </a:xfrm>
        <a:solidFill>
          <a:srgbClr val="FFFFFF"/>
        </a:solidFill>
      </xdr:grpSpPr>
      <xdr:sp>
        <xdr:nvSpPr>
          <xdr:cNvPr id="95" name="Line 131"/>
          <xdr:cNvSpPr>
            <a:spLocks/>
          </xdr:cNvSpPr>
        </xdr:nvSpPr>
        <xdr:spPr>
          <a:xfrm flipH="1">
            <a:off x="-5223" y="-5377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32"/>
          <xdr:cNvSpPr>
            <a:spLocks/>
          </xdr:cNvSpPr>
        </xdr:nvSpPr>
        <xdr:spPr>
          <a:xfrm>
            <a:off x="-11173" y="-1216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962025</xdr:colOff>
      <xdr:row>14</xdr:row>
      <xdr:rowOff>209550</xdr:rowOff>
    </xdr:from>
    <xdr:to>
      <xdr:col>43</xdr:col>
      <xdr:colOff>295275</xdr:colOff>
      <xdr:row>16</xdr:row>
      <xdr:rowOff>114300</xdr:rowOff>
    </xdr:to>
    <xdr:grpSp>
      <xdr:nvGrpSpPr>
        <xdr:cNvPr id="97" name="Group 133"/>
        <xdr:cNvGrpSpPr>
          <a:grpSpLocks/>
        </xdr:cNvGrpSpPr>
      </xdr:nvGrpSpPr>
      <xdr:grpSpPr>
        <a:xfrm>
          <a:off x="31708725" y="4343400"/>
          <a:ext cx="304800" cy="361950"/>
          <a:chOff x="54" y="-1137"/>
          <a:chExt cx="9184" cy="15808"/>
        </a:xfrm>
        <a:solidFill>
          <a:srgbClr val="FFFFFF"/>
        </a:solidFill>
      </xdr:grpSpPr>
      <xdr:sp>
        <xdr:nvSpPr>
          <xdr:cNvPr id="98" name="Line 134"/>
          <xdr:cNvSpPr>
            <a:spLocks/>
          </xdr:cNvSpPr>
        </xdr:nvSpPr>
        <xdr:spPr>
          <a:xfrm>
            <a:off x="4646" y="10928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35"/>
          <xdr:cNvSpPr>
            <a:spLocks/>
          </xdr:cNvSpPr>
        </xdr:nvSpPr>
        <xdr:spPr>
          <a:xfrm>
            <a:off x="54" y="-1137"/>
            <a:ext cx="9184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371475</xdr:colOff>
      <xdr:row>14</xdr:row>
      <xdr:rowOff>209550</xdr:rowOff>
    </xdr:from>
    <xdr:to>
      <xdr:col>44</xdr:col>
      <xdr:colOff>9525</xdr:colOff>
      <xdr:row>16</xdr:row>
      <xdr:rowOff>114300</xdr:rowOff>
    </xdr:to>
    <xdr:grpSp>
      <xdr:nvGrpSpPr>
        <xdr:cNvPr id="100" name="Group 136"/>
        <xdr:cNvGrpSpPr>
          <a:grpSpLocks/>
        </xdr:cNvGrpSpPr>
      </xdr:nvGrpSpPr>
      <xdr:grpSpPr>
        <a:xfrm>
          <a:off x="32089725" y="4343400"/>
          <a:ext cx="304800" cy="361950"/>
          <a:chOff x="-57715" y="-1137"/>
          <a:chExt cx="62244" cy="15808"/>
        </a:xfrm>
        <a:solidFill>
          <a:srgbClr val="FFFFFF"/>
        </a:solidFill>
      </xdr:grpSpPr>
      <xdr:sp>
        <xdr:nvSpPr>
          <xdr:cNvPr id="101" name="Line 137"/>
          <xdr:cNvSpPr>
            <a:spLocks/>
          </xdr:cNvSpPr>
        </xdr:nvSpPr>
        <xdr:spPr>
          <a:xfrm>
            <a:off x="-26593" y="10928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38"/>
          <xdr:cNvSpPr>
            <a:spLocks/>
          </xdr:cNvSpPr>
        </xdr:nvSpPr>
        <xdr:spPr>
          <a:xfrm>
            <a:off x="-57715" y="-1137"/>
            <a:ext cx="62244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19</xdr:row>
      <xdr:rowOff>114300</xdr:rowOff>
    </xdr:from>
    <xdr:to>
      <xdr:col>48</xdr:col>
      <xdr:colOff>304800</xdr:colOff>
      <xdr:row>21</xdr:row>
      <xdr:rowOff>28575</xdr:rowOff>
    </xdr:to>
    <xdr:grpSp>
      <xdr:nvGrpSpPr>
        <xdr:cNvPr id="103" name="Group 145"/>
        <xdr:cNvGrpSpPr>
          <a:grpSpLocks/>
        </xdr:cNvGrpSpPr>
      </xdr:nvGrpSpPr>
      <xdr:grpSpPr>
        <a:xfrm>
          <a:off x="35509200" y="5391150"/>
          <a:ext cx="304800" cy="371475"/>
          <a:chOff x="914" y="-5377"/>
          <a:chExt cx="6300" cy="16224"/>
        </a:xfrm>
        <a:solidFill>
          <a:srgbClr val="FFFFFF"/>
        </a:solidFill>
      </xdr:grpSpPr>
      <xdr:sp>
        <xdr:nvSpPr>
          <xdr:cNvPr id="104" name="Line 146"/>
          <xdr:cNvSpPr>
            <a:spLocks/>
          </xdr:cNvSpPr>
        </xdr:nvSpPr>
        <xdr:spPr>
          <a:xfrm flipH="1">
            <a:off x="4062" y="-5377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47"/>
          <xdr:cNvSpPr>
            <a:spLocks/>
          </xdr:cNvSpPr>
        </xdr:nvSpPr>
        <xdr:spPr>
          <a:xfrm>
            <a:off x="914" y="-1216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609600</xdr:colOff>
      <xdr:row>19</xdr:row>
      <xdr:rowOff>114300</xdr:rowOff>
    </xdr:from>
    <xdr:to>
      <xdr:col>48</xdr:col>
      <xdr:colOff>914400</xdr:colOff>
      <xdr:row>21</xdr:row>
      <xdr:rowOff>28575</xdr:rowOff>
    </xdr:to>
    <xdr:grpSp>
      <xdr:nvGrpSpPr>
        <xdr:cNvPr id="106" name="Group 148"/>
        <xdr:cNvGrpSpPr>
          <a:grpSpLocks/>
        </xdr:cNvGrpSpPr>
      </xdr:nvGrpSpPr>
      <xdr:grpSpPr>
        <a:xfrm>
          <a:off x="36118800" y="5391150"/>
          <a:ext cx="304800" cy="371475"/>
          <a:chOff x="-33" y="-5377"/>
          <a:chExt cx="28" cy="16224"/>
        </a:xfrm>
        <a:solidFill>
          <a:srgbClr val="FFFFFF"/>
        </a:solidFill>
      </xdr:grpSpPr>
      <xdr:sp>
        <xdr:nvSpPr>
          <xdr:cNvPr id="107" name="Line 149"/>
          <xdr:cNvSpPr>
            <a:spLocks/>
          </xdr:cNvSpPr>
        </xdr:nvSpPr>
        <xdr:spPr>
          <a:xfrm flipH="1">
            <a:off x="-19" y="-53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50"/>
          <xdr:cNvSpPr>
            <a:spLocks/>
          </xdr:cNvSpPr>
        </xdr:nvSpPr>
        <xdr:spPr>
          <a:xfrm>
            <a:off x="-33" y="-12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514350</xdr:colOff>
      <xdr:row>16</xdr:row>
      <xdr:rowOff>0</xdr:rowOff>
    </xdr:from>
    <xdr:ext cx="971550" cy="228600"/>
    <xdr:sp>
      <xdr:nvSpPr>
        <xdr:cNvPr id="109" name="text 7166"/>
        <xdr:cNvSpPr txBox="1">
          <a:spLocks noChangeArrowheads="1"/>
        </xdr:cNvSpPr>
      </xdr:nvSpPr>
      <xdr:spPr>
        <a:xfrm>
          <a:off x="25317450" y="4591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twoCellAnchor>
    <xdr:from>
      <xdr:col>49</xdr:col>
      <xdr:colOff>95250</xdr:colOff>
      <xdr:row>24</xdr:row>
      <xdr:rowOff>114300</xdr:rowOff>
    </xdr:from>
    <xdr:to>
      <xdr:col>49</xdr:col>
      <xdr:colOff>409575</xdr:colOff>
      <xdr:row>26</xdr:row>
      <xdr:rowOff>38100</xdr:rowOff>
    </xdr:to>
    <xdr:grpSp>
      <xdr:nvGrpSpPr>
        <xdr:cNvPr id="110" name="Group 155"/>
        <xdr:cNvGrpSpPr>
          <a:grpSpLocks/>
        </xdr:cNvGrpSpPr>
      </xdr:nvGrpSpPr>
      <xdr:grpSpPr>
        <a:xfrm>
          <a:off x="36576000" y="6534150"/>
          <a:ext cx="304800" cy="381000"/>
          <a:chOff x="-38" y="-5457"/>
          <a:chExt cx="28" cy="16640"/>
        </a:xfrm>
        <a:solidFill>
          <a:srgbClr val="FFFFFF"/>
        </a:solidFill>
      </xdr:grpSpPr>
      <xdr:sp>
        <xdr:nvSpPr>
          <xdr:cNvPr id="111" name="Line 156"/>
          <xdr:cNvSpPr>
            <a:spLocks/>
          </xdr:cNvSpPr>
        </xdr:nvSpPr>
        <xdr:spPr>
          <a:xfrm flipH="1">
            <a:off x="-24" y="-545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57"/>
          <xdr:cNvSpPr>
            <a:spLocks/>
          </xdr:cNvSpPr>
        </xdr:nvSpPr>
        <xdr:spPr>
          <a:xfrm>
            <a:off x="-38" y="-88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22</xdr:row>
      <xdr:rowOff>114300</xdr:rowOff>
    </xdr:from>
    <xdr:to>
      <xdr:col>50</xdr:col>
      <xdr:colOff>552450</xdr:colOff>
      <xdr:row>22</xdr:row>
      <xdr:rowOff>114300</xdr:rowOff>
    </xdr:to>
    <xdr:sp>
      <xdr:nvSpPr>
        <xdr:cNvPr id="113" name="Line 158"/>
        <xdr:cNvSpPr>
          <a:spLocks/>
        </xdr:cNvSpPr>
      </xdr:nvSpPr>
      <xdr:spPr>
        <a:xfrm flipV="1">
          <a:off x="31203900" y="6076950"/>
          <a:ext cx="634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323850</xdr:colOff>
      <xdr:row>22</xdr:row>
      <xdr:rowOff>219075</xdr:rowOff>
    </xdr:from>
    <xdr:to>
      <xdr:col>52</xdr:col>
      <xdr:colOff>628650</xdr:colOff>
      <xdr:row>24</xdr:row>
      <xdr:rowOff>114300</xdr:rowOff>
    </xdr:to>
    <xdr:grpSp>
      <xdr:nvGrpSpPr>
        <xdr:cNvPr id="114" name="Group 159"/>
        <xdr:cNvGrpSpPr>
          <a:grpSpLocks/>
        </xdr:cNvGrpSpPr>
      </xdr:nvGrpSpPr>
      <xdr:grpSpPr>
        <a:xfrm>
          <a:off x="38804850" y="6181725"/>
          <a:ext cx="304800" cy="352425"/>
          <a:chOff x="-59" y="-849"/>
          <a:chExt cx="28" cy="15392"/>
        </a:xfrm>
        <a:solidFill>
          <a:srgbClr val="FFFFFF"/>
        </a:solidFill>
      </xdr:grpSpPr>
      <xdr:sp>
        <xdr:nvSpPr>
          <xdr:cNvPr id="115" name="Line 160"/>
          <xdr:cNvSpPr>
            <a:spLocks/>
          </xdr:cNvSpPr>
        </xdr:nvSpPr>
        <xdr:spPr>
          <a:xfrm>
            <a:off x="-45" y="1121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61"/>
          <xdr:cNvSpPr>
            <a:spLocks/>
          </xdr:cNvSpPr>
        </xdr:nvSpPr>
        <xdr:spPr>
          <a:xfrm>
            <a:off x="-59" y="-84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24</xdr:row>
      <xdr:rowOff>114300</xdr:rowOff>
    </xdr:from>
    <xdr:to>
      <xdr:col>61</xdr:col>
      <xdr:colOff>419100</xdr:colOff>
      <xdr:row>26</xdr:row>
      <xdr:rowOff>28575</xdr:rowOff>
    </xdr:to>
    <xdr:grpSp>
      <xdr:nvGrpSpPr>
        <xdr:cNvPr id="117" name="Group 162"/>
        <xdr:cNvGrpSpPr>
          <a:grpSpLocks/>
        </xdr:cNvGrpSpPr>
      </xdr:nvGrpSpPr>
      <xdr:grpSpPr>
        <a:xfrm>
          <a:off x="45500925" y="6534150"/>
          <a:ext cx="304800" cy="371475"/>
          <a:chOff x="-37" y="-5457"/>
          <a:chExt cx="28" cy="16224"/>
        </a:xfrm>
        <a:solidFill>
          <a:srgbClr val="FFFFFF"/>
        </a:solidFill>
      </xdr:grpSpPr>
      <xdr:sp>
        <xdr:nvSpPr>
          <xdr:cNvPr id="118" name="Line 163"/>
          <xdr:cNvSpPr>
            <a:spLocks/>
          </xdr:cNvSpPr>
        </xdr:nvSpPr>
        <xdr:spPr>
          <a:xfrm flipH="1">
            <a:off x="-23" y="-545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64"/>
          <xdr:cNvSpPr>
            <a:spLocks/>
          </xdr:cNvSpPr>
        </xdr:nvSpPr>
        <xdr:spPr>
          <a:xfrm>
            <a:off x="-37" y="-12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247650</xdr:colOff>
      <xdr:row>24</xdr:row>
      <xdr:rowOff>114300</xdr:rowOff>
    </xdr:from>
    <xdr:to>
      <xdr:col>51</xdr:col>
      <xdr:colOff>0</xdr:colOff>
      <xdr:row>26</xdr:row>
      <xdr:rowOff>104775</xdr:rowOff>
    </xdr:to>
    <xdr:sp>
      <xdr:nvSpPr>
        <xdr:cNvPr id="120" name="Line 165"/>
        <xdr:cNvSpPr>
          <a:spLocks/>
        </xdr:cNvSpPr>
      </xdr:nvSpPr>
      <xdr:spPr>
        <a:xfrm flipH="1" flipV="1">
          <a:off x="36728400" y="6534150"/>
          <a:ext cx="12382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533400</xdr:colOff>
      <xdr:row>22</xdr:row>
      <xdr:rowOff>114300</xdr:rowOff>
    </xdr:from>
    <xdr:to>
      <xdr:col>52</xdr:col>
      <xdr:colOff>466725</xdr:colOff>
      <xdr:row>24</xdr:row>
      <xdr:rowOff>114300</xdr:rowOff>
    </xdr:to>
    <xdr:sp>
      <xdr:nvSpPr>
        <xdr:cNvPr id="121" name="Line 166"/>
        <xdr:cNvSpPr>
          <a:spLocks/>
        </xdr:cNvSpPr>
      </xdr:nvSpPr>
      <xdr:spPr>
        <a:xfrm flipH="1" flipV="1">
          <a:off x="37528500" y="6076950"/>
          <a:ext cx="1419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133350</xdr:colOff>
      <xdr:row>22</xdr:row>
      <xdr:rowOff>0</xdr:rowOff>
    </xdr:from>
    <xdr:ext cx="533400" cy="228600"/>
    <xdr:sp>
      <xdr:nvSpPr>
        <xdr:cNvPr id="122" name="text 821"/>
        <xdr:cNvSpPr txBox="1">
          <a:spLocks noChangeArrowheads="1"/>
        </xdr:cNvSpPr>
      </xdr:nvSpPr>
      <xdr:spPr>
        <a:xfrm>
          <a:off x="33489900" y="596265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2a</a:t>
          </a:r>
        </a:p>
      </xdr:txBody>
    </xdr:sp>
    <xdr:clientData/>
  </xdr:oneCellAnchor>
  <xdr:oneCellAnchor>
    <xdr:from>
      <xdr:col>45</xdr:col>
      <xdr:colOff>133350</xdr:colOff>
      <xdr:row>24</xdr:row>
      <xdr:rowOff>0</xdr:rowOff>
    </xdr:from>
    <xdr:ext cx="533400" cy="228600"/>
    <xdr:sp>
      <xdr:nvSpPr>
        <xdr:cNvPr id="123" name="text 821"/>
        <xdr:cNvSpPr txBox="1">
          <a:spLocks noChangeArrowheads="1"/>
        </xdr:cNvSpPr>
      </xdr:nvSpPr>
      <xdr:spPr>
        <a:xfrm>
          <a:off x="33489900" y="641985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4a</a:t>
          </a:r>
        </a:p>
      </xdr:txBody>
    </xdr:sp>
    <xdr:clientData/>
  </xdr:oneCellAnchor>
  <xdr:twoCellAnchor>
    <xdr:from>
      <xdr:col>83</xdr:col>
      <xdr:colOff>104775</xdr:colOff>
      <xdr:row>24</xdr:row>
      <xdr:rowOff>114300</xdr:rowOff>
    </xdr:from>
    <xdr:to>
      <xdr:col>83</xdr:col>
      <xdr:colOff>419100</xdr:colOff>
      <xdr:row>26</xdr:row>
      <xdr:rowOff>28575</xdr:rowOff>
    </xdr:to>
    <xdr:grpSp>
      <xdr:nvGrpSpPr>
        <xdr:cNvPr id="124" name="Group 168"/>
        <xdr:cNvGrpSpPr>
          <a:grpSpLocks/>
        </xdr:cNvGrpSpPr>
      </xdr:nvGrpSpPr>
      <xdr:grpSpPr>
        <a:xfrm>
          <a:off x="61845825" y="6534150"/>
          <a:ext cx="304800" cy="371475"/>
          <a:chOff x="-37" y="-5457"/>
          <a:chExt cx="28" cy="16224"/>
        </a:xfrm>
        <a:solidFill>
          <a:srgbClr val="FFFFFF"/>
        </a:solidFill>
      </xdr:grpSpPr>
      <xdr:sp>
        <xdr:nvSpPr>
          <xdr:cNvPr id="125" name="Line 169"/>
          <xdr:cNvSpPr>
            <a:spLocks/>
          </xdr:cNvSpPr>
        </xdr:nvSpPr>
        <xdr:spPr>
          <a:xfrm flipH="1">
            <a:off x="-23" y="-545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70"/>
          <xdr:cNvSpPr>
            <a:spLocks/>
          </xdr:cNvSpPr>
        </xdr:nvSpPr>
        <xdr:spPr>
          <a:xfrm>
            <a:off x="-37" y="-12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819150</xdr:colOff>
      <xdr:row>19</xdr:row>
      <xdr:rowOff>114300</xdr:rowOff>
    </xdr:from>
    <xdr:to>
      <xdr:col>78</xdr:col>
      <xdr:colOff>962025</xdr:colOff>
      <xdr:row>19</xdr:row>
      <xdr:rowOff>114300</xdr:rowOff>
    </xdr:to>
    <xdr:sp>
      <xdr:nvSpPr>
        <xdr:cNvPr id="127" name="Line 171"/>
        <xdr:cNvSpPr>
          <a:spLocks/>
        </xdr:cNvSpPr>
      </xdr:nvSpPr>
      <xdr:spPr>
        <a:xfrm>
          <a:off x="54159150" y="5391150"/>
          <a:ext cx="4600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19</xdr:row>
      <xdr:rowOff>0</xdr:rowOff>
    </xdr:from>
    <xdr:to>
      <xdr:col>73</xdr:col>
      <xdr:colOff>0</xdr:colOff>
      <xdr:row>20</xdr:row>
      <xdr:rowOff>0</xdr:rowOff>
    </xdr:to>
    <xdr:sp>
      <xdr:nvSpPr>
        <xdr:cNvPr id="128" name="text 7166"/>
        <xdr:cNvSpPr txBox="1">
          <a:spLocks noChangeArrowheads="1"/>
        </xdr:cNvSpPr>
      </xdr:nvSpPr>
      <xdr:spPr>
        <a:xfrm>
          <a:off x="53340000" y="5276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</a:t>
          </a:r>
        </a:p>
      </xdr:txBody>
    </xdr:sp>
    <xdr:clientData/>
  </xdr:twoCellAnchor>
  <xdr:twoCellAnchor>
    <xdr:from>
      <xdr:col>83</xdr:col>
      <xdr:colOff>247650</xdr:colOff>
      <xdr:row>24</xdr:row>
      <xdr:rowOff>114300</xdr:rowOff>
    </xdr:from>
    <xdr:to>
      <xdr:col>84</xdr:col>
      <xdr:colOff>428625</xdr:colOff>
      <xdr:row>24</xdr:row>
      <xdr:rowOff>114300</xdr:rowOff>
    </xdr:to>
    <xdr:sp>
      <xdr:nvSpPr>
        <xdr:cNvPr id="129" name="Line 173"/>
        <xdr:cNvSpPr>
          <a:spLocks/>
        </xdr:cNvSpPr>
      </xdr:nvSpPr>
      <xdr:spPr>
        <a:xfrm>
          <a:off x="61988700" y="6534150"/>
          <a:ext cx="695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238125</xdr:colOff>
      <xdr:row>38</xdr:row>
      <xdr:rowOff>0</xdr:rowOff>
    </xdr:from>
    <xdr:to>
      <xdr:col>1</xdr:col>
      <xdr:colOff>238125</xdr:colOff>
      <xdr:row>38</xdr:row>
      <xdr:rowOff>219075</xdr:rowOff>
    </xdr:to>
    <xdr:sp>
      <xdr:nvSpPr>
        <xdr:cNvPr id="130" name="Line 174"/>
        <xdr:cNvSpPr>
          <a:spLocks/>
        </xdr:cNvSpPr>
      </xdr:nvSpPr>
      <xdr:spPr>
        <a:xfrm>
          <a:off x="752475" y="9620250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95250</xdr:colOff>
      <xdr:row>37</xdr:row>
      <xdr:rowOff>209550</xdr:rowOff>
    </xdr:from>
    <xdr:to>
      <xdr:col>15</xdr:col>
      <xdr:colOff>409575</xdr:colOff>
      <xdr:row>39</xdr:row>
      <xdr:rowOff>114300</xdr:rowOff>
    </xdr:to>
    <xdr:grpSp>
      <xdr:nvGrpSpPr>
        <xdr:cNvPr id="131" name="Group 176"/>
        <xdr:cNvGrpSpPr>
          <a:grpSpLocks/>
        </xdr:cNvGrpSpPr>
      </xdr:nvGrpSpPr>
      <xdr:grpSpPr>
        <a:xfrm>
          <a:off x="11010900" y="9601200"/>
          <a:ext cx="304800" cy="361950"/>
          <a:chOff x="-38" y="-1505"/>
          <a:chExt cx="28" cy="15808"/>
        </a:xfrm>
        <a:solidFill>
          <a:srgbClr val="FFFFFF"/>
        </a:solidFill>
      </xdr:grpSpPr>
      <xdr:sp>
        <xdr:nvSpPr>
          <xdr:cNvPr id="132" name="Line 177"/>
          <xdr:cNvSpPr>
            <a:spLocks/>
          </xdr:cNvSpPr>
        </xdr:nvSpPr>
        <xdr:spPr>
          <a:xfrm>
            <a:off x="-24" y="1056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78"/>
          <xdr:cNvSpPr>
            <a:spLocks/>
          </xdr:cNvSpPr>
        </xdr:nvSpPr>
        <xdr:spPr>
          <a:xfrm>
            <a:off x="-38" y="-150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36</xdr:row>
      <xdr:rowOff>114300</xdr:rowOff>
    </xdr:from>
    <xdr:to>
      <xdr:col>17</xdr:col>
      <xdr:colOff>409575</xdr:colOff>
      <xdr:row>38</xdr:row>
      <xdr:rowOff>38100</xdr:rowOff>
    </xdr:to>
    <xdr:grpSp>
      <xdr:nvGrpSpPr>
        <xdr:cNvPr id="134" name="Group 179"/>
        <xdr:cNvGrpSpPr>
          <a:grpSpLocks/>
        </xdr:cNvGrpSpPr>
      </xdr:nvGrpSpPr>
      <xdr:grpSpPr>
        <a:xfrm>
          <a:off x="12496800" y="9277350"/>
          <a:ext cx="304800" cy="381000"/>
          <a:chOff x="-38" y="-5649"/>
          <a:chExt cx="28" cy="16640"/>
        </a:xfrm>
        <a:solidFill>
          <a:srgbClr val="FFFFFF"/>
        </a:solidFill>
      </xdr:grpSpPr>
      <xdr:sp>
        <xdr:nvSpPr>
          <xdr:cNvPr id="135" name="Line 180"/>
          <xdr:cNvSpPr>
            <a:spLocks/>
          </xdr:cNvSpPr>
        </xdr:nvSpPr>
        <xdr:spPr>
          <a:xfrm flipH="1">
            <a:off x="-24" y="-564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81"/>
          <xdr:cNvSpPr>
            <a:spLocks/>
          </xdr:cNvSpPr>
        </xdr:nvSpPr>
        <xdr:spPr>
          <a:xfrm>
            <a:off x="-38" y="-107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314325</xdr:colOff>
      <xdr:row>36</xdr:row>
      <xdr:rowOff>114300</xdr:rowOff>
    </xdr:from>
    <xdr:to>
      <xdr:col>17</xdr:col>
      <xdr:colOff>247650</xdr:colOff>
      <xdr:row>36</xdr:row>
      <xdr:rowOff>114300</xdr:rowOff>
    </xdr:to>
    <xdr:sp>
      <xdr:nvSpPr>
        <xdr:cNvPr id="137" name="Line 182"/>
        <xdr:cNvSpPr>
          <a:spLocks/>
        </xdr:cNvSpPr>
      </xdr:nvSpPr>
      <xdr:spPr>
        <a:xfrm flipV="1">
          <a:off x="11229975" y="927735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33</xdr:row>
      <xdr:rowOff>123825</xdr:rowOff>
    </xdr:from>
    <xdr:to>
      <xdr:col>19</xdr:col>
      <xdr:colOff>228600</xdr:colOff>
      <xdr:row>39</xdr:row>
      <xdr:rowOff>114300</xdr:rowOff>
    </xdr:to>
    <xdr:sp>
      <xdr:nvSpPr>
        <xdr:cNvPr id="138" name="Line 183"/>
        <xdr:cNvSpPr>
          <a:spLocks/>
        </xdr:cNvSpPr>
      </xdr:nvSpPr>
      <xdr:spPr>
        <a:xfrm flipV="1">
          <a:off x="11163300" y="8601075"/>
          <a:ext cx="295275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33</xdr:row>
      <xdr:rowOff>123825</xdr:rowOff>
    </xdr:from>
    <xdr:to>
      <xdr:col>22</xdr:col>
      <xdr:colOff>952500</xdr:colOff>
      <xdr:row>33</xdr:row>
      <xdr:rowOff>123825</xdr:rowOff>
    </xdr:to>
    <xdr:sp>
      <xdr:nvSpPr>
        <xdr:cNvPr id="139" name="Line 185"/>
        <xdr:cNvSpPr>
          <a:spLocks/>
        </xdr:cNvSpPr>
      </xdr:nvSpPr>
      <xdr:spPr>
        <a:xfrm flipV="1">
          <a:off x="14135100" y="8601075"/>
          <a:ext cx="2705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39</xdr:row>
      <xdr:rowOff>114300</xdr:rowOff>
    </xdr:from>
    <xdr:to>
      <xdr:col>40</xdr:col>
      <xdr:colOff>628650</xdr:colOff>
      <xdr:row>41</xdr:row>
      <xdr:rowOff>28575</xdr:rowOff>
    </xdr:to>
    <xdr:grpSp>
      <xdr:nvGrpSpPr>
        <xdr:cNvPr id="140" name="Group 188"/>
        <xdr:cNvGrpSpPr>
          <a:grpSpLocks/>
        </xdr:cNvGrpSpPr>
      </xdr:nvGrpSpPr>
      <xdr:grpSpPr>
        <a:xfrm>
          <a:off x="29584650" y="9963150"/>
          <a:ext cx="304800" cy="371475"/>
          <a:chOff x="-59" y="-5697"/>
          <a:chExt cx="28" cy="16224"/>
        </a:xfrm>
        <a:solidFill>
          <a:srgbClr val="FFFFFF"/>
        </a:solidFill>
      </xdr:grpSpPr>
      <xdr:sp>
        <xdr:nvSpPr>
          <xdr:cNvPr id="141" name="Line 189"/>
          <xdr:cNvSpPr>
            <a:spLocks/>
          </xdr:cNvSpPr>
        </xdr:nvSpPr>
        <xdr:spPr>
          <a:xfrm flipH="1">
            <a:off x="-45" y="-569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90"/>
          <xdr:cNvSpPr>
            <a:spLocks/>
          </xdr:cNvSpPr>
        </xdr:nvSpPr>
        <xdr:spPr>
          <a:xfrm>
            <a:off x="-59" y="-153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34</xdr:row>
      <xdr:rowOff>219075</xdr:rowOff>
    </xdr:from>
    <xdr:to>
      <xdr:col>43</xdr:col>
      <xdr:colOff>485775</xdr:colOff>
      <xdr:row>36</xdr:row>
      <xdr:rowOff>114300</xdr:rowOff>
    </xdr:to>
    <xdr:grpSp>
      <xdr:nvGrpSpPr>
        <xdr:cNvPr id="143" name="Group 191"/>
        <xdr:cNvGrpSpPr>
          <a:grpSpLocks/>
        </xdr:cNvGrpSpPr>
      </xdr:nvGrpSpPr>
      <xdr:grpSpPr>
        <a:xfrm>
          <a:off x="31889700" y="8924925"/>
          <a:ext cx="304800" cy="352425"/>
          <a:chOff x="-45" y="-1041"/>
          <a:chExt cx="28" cy="15392"/>
        </a:xfrm>
        <a:solidFill>
          <a:srgbClr val="FFFFFF"/>
        </a:solidFill>
      </xdr:grpSpPr>
      <xdr:sp>
        <xdr:nvSpPr>
          <xdr:cNvPr id="144" name="Line 192"/>
          <xdr:cNvSpPr>
            <a:spLocks/>
          </xdr:cNvSpPr>
        </xdr:nvSpPr>
        <xdr:spPr>
          <a:xfrm>
            <a:off x="-31" y="1102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93"/>
          <xdr:cNvSpPr>
            <a:spLocks/>
          </xdr:cNvSpPr>
        </xdr:nvSpPr>
        <xdr:spPr>
          <a:xfrm>
            <a:off x="-45" y="-104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238125</xdr:colOff>
      <xdr:row>22</xdr:row>
      <xdr:rowOff>114300</xdr:rowOff>
    </xdr:from>
    <xdr:to>
      <xdr:col>57</xdr:col>
      <xdr:colOff>200025</xdr:colOff>
      <xdr:row>22</xdr:row>
      <xdr:rowOff>114300</xdr:rowOff>
    </xdr:to>
    <xdr:sp>
      <xdr:nvSpPr>
        <xdr:cNvPr id="146" name="Line 194"/>
        <xdr:cNvSpPr>
          <a:spLocks/>
        </xdr:cNvSpPr>
      </xdr:nvSpPr>
      <xdr:spPr>
        <a:xfrm flipV="1">
          <a:off x="39690675" y="6076950"/>
          <a:ext cx="293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190500</xdr:colOff>
      <xdr:row>22</xdr:row>
      <xdr:rowOff>114300</xdr:rowOff>
    </xdr:from>
    <xdr:to>
      <xdr:col>61</xdr:col>
      <xdr:colOff>247650</xdr:colOff>
      <xdr:row>24</xdr:row>
      <xdr:rowOff>114300</xdr:rowOff>
    </xdr:to>
    <xdr:sp>
      <xdr:nvSpPr>
        <xdr:cNvPr id="147" name="Line 196"/>
        <xdr:cNvSpPr>
          <a:spLocks/>
        </xdr:cNvSpPr>
      </xdr:nvSpPr>
      <xdr:spPr>
        <a:xfrm flipH="1" flipV="1">
          <a:off x="42614850" y="6076950"/>
          <a:ext cx="3028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895350</xdr:colOff>
      <xdr:row>21</xdr:row>
      <xdr:rowOff>47625</xdr:rowOff>
    </xdr:from>
    <xdr:to>
      <xdr:col>56</xdr:col>
      <xdr:colOff>371475</xdr:colOff>
      <xdr:row>21</xdr:row>
      <xdr:rowOff>161925</xdr:rowOff>
    </xdr:to>
    <xdr:grpSp>
      <xdr:nvGrpSpPr>
        <xdr:cNvPr id="148" name="Group 197"/>
        <xdr:cNvGrpSpPr>
          <a:grpSpLocks/>
        </xdr:cNvGrpSpPr>
      </xdr:nvGrpSpPr>
      <xdr:grpSpPr>
        <a:xfrm>
          <a:off x="40862250" y="5781675"/>
          <a:ext cx="962025" cy="114300"/>
          <a:chOff x="-1249" y="-19"/>
          <a:chExt cx="12936" cy="12"/>
        </a:xfrm>
        <a:solidFill>
          <a:srgbClr val="FFFFFF"/>
        </a:solidFill>
      </xdr:grpSpPr>
      <xdr:sp>
        <xdr:nvSpPr>
          <xdr:cNvPr id="149" name="Oval 198"/>
          <xdr:cNvSpPr>
            <a:spLocks/>
          </xdr:cNvSpPr>
        </xdr:nvSpPr>
        <xdr:spPr>
          <a:xfrm>
            <a:off x="5953" y="-19"/>
            <a:ext cx="161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199"/>
          <xdr:cNvSpPr>
            <a:spLocks/>
          </xdr:cNvSpPr>
        </xdr:nvSpPr>
        <xdr:spPr>
          <a:xfrm>
            <a:off x="9630" y="-13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00"/>
          <xdr:cNvSpPr>
            <a:spLocks/>
          </xdr:cNvSpPr>
        </xdr:nvSpPr>
        <xdr:spPr>
          <a:xfrm>
            <a:off x="11247" y="-18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01"/>
          <xdr:cNvSpPr>
            <a:spLocks/>
          </xdr:cNvSpPr>
        </xdr:nvSpPr>
        <xdr:spPr>
          <a:xfrm>
            <a:off x="-1249" y="-19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02"/>
          <xdr:cNvSpPr>
            <a:spLocks/>
          </xdr:cNvSpPr>
        </xdr:nvSpPr>
        <xdr:spPr>
          <a:xfrm>
            <a:off x="2279" y="-19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03"/>
          <xdr:cNvSpPr>
            <a:spLocks/>
          </xdr:cNvSpPr>
        </xdr:nvSpPr>
        <xdr:spPr>
          <a:xfrm>
            <a:off x="4042" y="-19"/>
            <a:ext cx="191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text 1441"/>
          <xdr:cNvSpPr txBox="1">
            <a:spLocks noChangeArrowheads="1"/>
          </xdr:cNvSpPr>
        </xdr:nvSpPr>
        <xdr:spPr>
          <a:xfrm>
            <a:off x="7570" y="-19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6" name="Oval 205"/>
          <xdr:cNvSpPr>
            <a:spLocks/>
          </xdr:cNvSpPr>
        </xdr:nvSpPr>
        <xdr:spPr>
          <a:xfrm>
            <a:off x="514" y="-19"/>
            <a:ext cx="1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152400</xdr:colOff>
      <xdr:row>36</xdr:row>
      <xdr:rowOff>114300</xdr:rowOff>
    </xdr:from>
    <xdr:to>
      <xdr:col>43</xdr:col>
      <xdr:colOff>323850</xdr:colOff>
      <xdr:row>36</xdr:row>
      <xdr:rowOff>114300</xdr:rowOff>
    </xdr:to>
    <xdr:sp>
      <xdr:nvSpPr>
        <xdr:cNvPr id="157" name="Line 206"/>
        <xdr:cNvSpPr>
          <a:spLocks/>
        </xdr:cNvSpPr>
      </xdr:nvSpPr>
      <xdr:spPr>
        <a:xfrm flipV="1">
          <a:off x="29413200" y="9277350"/>
          <a:ext cx="2628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36</xdr:row>
      <xdr:rowOff>114300</xdr:rowOff>
    </xdr:from>
    <xdr:to>
      <xdr:col>43</xdr:col>
      <xdr:colOff>323850</xdr:colOff>
      <xdr:row>39</xdr:row>
      <xdr:rowOff>104775</xdr:rowOff>
    </xdr:to>
    <xdr:sp>
      <xdr:nvSpPr>
        <xdr:cNvPr id="158" name="Line 207"/>
        <xdr:cNvSpPr>
          <a:spLocks/>
        </xdr:cNvSpPr>
      </xdr:nvSpPr>
      <xdr:spPr>
        <a:xfrm flipV="1">
          <a:off x="29737050" y="9277350"/>
          <a:ext cx="23050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32</xdr:row>
      <xdr:rowOff>219075</xdr:rowOff>
    </xdr:from>
    <xdr:to>
      <xdr:col>48</xdr:col>
      <xdr:colOff>647700</xdr:colOff>
      <xdr:row>34</xdr:row>
      <xdr:rowOff>114300</xdr:rowOff>
    </xdr:to>
    <xdr:grpSp>
      <xdr:nvGrpSpPr>
        <xdr:cNvPr id="159" name="Group 208"/>
        <xdr:cNvGrpSpPr>
          <a:grpSpLocks/>
        </xdr:cNvGrpSpPr>
      </xdr:nvGrpSpPr>
      <xdr:grpSpPr>
        <a:xfrm>
          <a:off x="35852100" y="8467725"/>
          <a:ext cx="304800" cy="352425"/>
          <a:chOff x="-58" y="-1009"/>
          <a:chExt cx="28" cy="15392"/>
        </a:xfrm>
        <a:solidFill>
          <a:srgbClr val="FFFFFF"/>
        </a:solidFill>
      </xdr:grpSpPr>
      <xdr:sp>
        <xdr:nvSpPr>
          <xdr:cNvPr id="160" name="Line 209"/>
          <xdr:cNvSpPr>
            <a:spLocks/>
          </xdr:cNvSpPr>
        </xdr:nvSpPr>
        <xdr:spPr>
          <a:xfrm>
            <a:off x="-44" y="1105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10"/>
          <xdr:cNvSpPr>
            <a:spLocks/>
          </xdr:cNvSpPr>
        </xdr:nvSpPr>
        <xdr:spPr>
          <a:xfrm>
            <a:off x="-58" y="-100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600075</xdr:colOff>
      <xdr:row>40</xdr:row>
      <xdr:rowOff>47625</xdr:rowOff>
    </xdr:from>
    <xdr:to>
      <xdr:col>5</xdr:col>
      <xdr:colOff>209550</xdr:colOff>
      <xdr:row>40</xdr:row>
      <xdr:rowOff>161925</xdr:rowOff>
    </xdr:to>
    <xdr:grpSp>
      <xdr:nvGrpSpPr>
        <xdr:cNvPr id="162" name="Group 211"/>
        <xdr:cNvGrpSpPr>
          <a:grpSpLocks/>
        </xdr:cNvGrpSpPr>
      </xdr:nvGrpSpPr>
      <xdr:grpSpPr>
        <a:xfrm>
          <a:off x="3114675" y="10125075"/>
          <a:ext cx="581025" cy="114300"/>
          <a:chOff x="-14335" y="-19"/>
          <a:chExt cx="22152" cy="12"/>
        </a:xfrm>
        <a:solidFill>
          <a:srgbClr val="FFFFFF"/>
        </a:solidFill>
      </xdr:grpSpPr>
      <xdr:sp>
        <xdr:nvSpPr>
          <xdr:cNvPr id="163" name="Line 212"/>
          <xdr:cNvSpPr>
            <a:spLocks/>
          </xdr:cNvSpPr>
        </xdr:nvSpPr>
        <xdr:spPr>
          <a:xfrm>
            <a:off x="-13056" y="-13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13"/>
          <xdr:cNvSpPr>
            <a:spLocks/>
          </xdr:cNvSpPr>
        </xdr:nvSpPr>
        <xdr:spPr>
          <a:xfrm>
            <a:off x="-14335" y="-18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14"/>
          <xdr:cNvSpPr>
            <a:spLocks/>
          </xdr:cNvSpPr>
        </xdr:nvSpPr>
        <xdr:spPr>
          <a:xfrm>
            <a:off x="-8371" y="-19"/>
            <a:ext cx="553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15"/>
          <xdr:cNvSpPr>
            <a:spLocks/>
          </xdr:cNvSpPr>
        </xdr:nvSpPr>
        <xdr:spPr>
          <a:xfrm>
            <a:off x="2279" y="-19"/>
            <a:ext cx="553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16"/>
          <xdr:cNvSpPr>
            <a:spLocks/>
          </xdr:cNvSpPr>
        </xdr:nvSpPr>
        <xdr:spPr>
          <a:xfrm>
            <a:off x="-2833" y="-19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219075</xdr:colOff>
      <xdr:row>36</xdr:row>
      <xdr:rowOff>0</xdr:rowOff>
    </xdr:from>
    <xdr:to>
      <xdr:col>6</xdr:col>
      <xdr:colOff>676275</xdr:colOff>
      <xdr:row>38</xdr:row>
      <xdr:rowOff>0</xdr:rowOff>
    </xdr:to>
    <xdr:sp>
      <xdr:nvSpPr>
        <xdr:cNvPr id="168" name="text 774"/>
        <xdr:cNvSpPr txBox="1">
          <a:spLocks noChangeArrowheads="1"/>
        </xdr:cNvSpPr>
      </xdr:nvSpPr>
      <xdr:spPr>
        <a:xfrm>
          <a:off x="3705225" y="91630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Z S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19,980</a:t>
          </a:r>
        </a:p>
      </xdr:txBody>
    </xdr:sp>
    <xdr:clientData/>
  </xdr:twoCellAnchor>
  <xdr:twoCellAnchor>
    <xdr:from>
      <xdr:col>6</xdr:col>
      <xdr:colOff>200025</xdr:colOff>
      <xdr:row>38</xdr:row>
      <xdr:rowOff>19050</xdr:rowOff>
    </xdr:from>
    <xdr:to>
      <xdr:col>6</xdr:col>
      <xdr:colOff>200025</xdr:colOff>
      <xdr:row>40</xdr:row>
      <xdr:rowOff>219075</xdr:rowOff>
    </xdr:to>
    <xdr:sp>
      <xdr:nvSpPr>
        <xdr:cNvPr id="169" name="Line 218"/>
        <xdr:cNvSpPr>
          <a:spLocks/>
        </xdr:cNvSpPr>
      </xdr:nvSpPr>
      <xdr:spPr>
        <a:xfrm flipH="1">
          <a:off x="4200525" y="963930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752475</xdr:colOff>
      <xdr:row>38</xdr:row>
      <xdr:rowOff>66675</xdr:rowOff>
    </xdr:from>
    <xdr:to>
      <xdr:col>7</xdr:col>
      <xdr:colOff>466725</xdr:colOff>
      <xdr:row>38</xdr:row>
      <xdr:rowOff>180975</xdr:rowOff>
    </xdr:to>
    <xdr:grpSp>
      <xdr:nvGrpSpPr>
        <xdr:cNvPr id="170" name="Group 219"/>
        <xdr:cNvGrpSpPr>
          <a:grpSpLocks/>
        </xdr:cNvGrpSpPr>
      </xdr:nvGrpSpPr>
      <xdr:grpSpPr>
        <a:xfrm>
          <a:off x="4752975" y="9686925"/>
          <a:ext cx="685800" cy="114300"/>
          <a:chOff x="-8307" y="-17"/>
          <a:chExt cx="26838" cy="12"/>
        </a:xfrm>
        <a:solidFill>
          <a:srgbClr val="FFFFFF"/>
        </a:solidFill>
      </xdr:grpSpPr>
      <xdr:sp>
        <xdr:nvSpPr>
          <xdr:cNvPr id="171" name="Line 220"/>
          <xdr:cNvSpPr>
            <a:spLocks/>
          </xdr:cNvSpPr>
        </xdr:nvSpPr>
        <xdr:spPr>
          <a:xfrm>
            <a:off x="12144" y="-10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21"/>
          <xdr:cNvSpPr>
            <a:spLocks/>
          </xdr:cNvSpPr>
        </xdr:nvSpPr>
        <xdr:spPr>
          <a:xfrm>
            <a:off x="17256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22"/>
          <xdr:cNvSpPr>
            <a:spLocks/>
          </xdr:cNvSpPr>
        </xdr:nvSpPr>
        <xdr:spPr>
          <a:xfrm>
            <a:off x="7031" y="-17"/>
            <a:ext cx="553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23"/>
          <xdr:cNvSpPr>
            <a:spLocks/>
          </xdr:cNvSpPr>
        </xdr:nvSpPr>
        <xdr:spPr>
          <a:xfrm>
            <a:off x="-3624" y="-17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24"/>
          <xdr:cNvSpPr>
            <a:spLocks/>
          </xdr:cNvSpPr>
        </xdr:nvSpPr>
        <xdr:spPr>
          <a:xfrm>
            <a:off x="-8307" y="-17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25"/>
          <xdr:cNvSpPr>
            <a:spLocks/>
          </xdr:cNvSpPr>
        </xdr:nvSpPr>
        <xdr:spPr>
          <a:xfrm>
            <a:off x="1918" y="-17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257175</xdr:colOff>
      <xdr:row>34</xdr:row>
      <xdr:rowOff>9525</xdr:rowOff>
    </xdr:from>
    <xdr:to>
      <xdr:col>16</xdr:col>
      <xdr:colOff>695325</xdr:colOff>
      <xdr:row>35</xdr:row>
      <xdr:rowOff>0</xdr:rowOff>
    </xdr:to>
    <xdr:grpSp>
      <xdr:nvGrpSpPr>
        <xdr:cNvPr id="177" name="Group 226"/>
        <xdr:cNvGrpSpPr>
          <a:grpSpLocks/>
        </xdr:cNvGrpSpPr>
      </xdr:nvGrpSpPr>
      <xdr:grpSpPr>
        <a:xfrm>
          <a:off x="11687175" y="8715375"/>
          <a:ext cx="438150" cy="219075"/>
          <a:chOff x="-65" y="-10056"/>
          <a:chExt cx="40" cy="30682"/>
        </a:xfrm>
        <a:solidFill>
          <a:srgbClr val="FFFFFF"/>
        </a:solidFill>
      </xdr:grpSpPr>
      <xdr:sp>
        <xdr:nvSpPr>
          <xdr:cNvPr id="178" name="Line 227"/>
          <xdr:cNvSpPr>
            <a:spLocks/>
          </xdr:cNvSpPr>
        </xdr:nvSpPr>
        <xdr:spPr>
          <a:xfrm>
            <a:off x="-65" y="20626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28"/>
          <xdr:cNvSpPr>
            <a:spLocks/>
          </xdr:cNvSpPr>
        </xdr:nvSpPr>
        <xdr:spPr>
          <a:xfrm>
            <a:off x="-58" y="-10056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29"/>
          <xdr:cNvSpPr>
            <a:spLocks/>
          </xdr:cNvSpPr>
        </xdr:nvSpPr>
        <xdr:spPr>
          <a:xfrm>
            <a:off x="-51" y="-2056"/>
            <a:ext cx="11" cy="133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34</xdr:row>
      <xdr:rowOff>114300</xdr:rowOff>
    </xdr:from>
    <xdr:to>
      <xdr:col>48</xdr:col>
      <xdr:colOff>476250</xdr:colOff>
      <xdr:row>36</xdr:row>
      <xdr:rowOff>114300</xdr:rowOff>
    </xdr:to>
    <xdr:sp>
      <xdr:nvSpPr>
        <xdr:cNvPr id="181" name="Line 235"/>
        <xdr:cNvSpPr>
          <a:spLocks/>
        </xdr:cNvSpPr>
      </xdr:nvSpPr>
      <xdr:spPr>
        <a:xfrm flipV="1">
          <a:off x="32061150" y="8820150"/>
          <a:ext cx="39243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0</xdr:colOff>
      <xdr:row>40</xdr:row>
      <xdr:rowOff>0</xdr:rowOff>
    </xdr:to>
    <xdr:sp>
      <xdr:nvSpPr>
        <xdr:cNvPr id="182" name="text 7166"/>
        <xdr:cNvSpPr txBox="1">
          <a:spLocks noChangeArrowheads="1"/>
        </xdr:cNvSpPr>
      </xdr:nvSpPr>
      <xdr:spPr>
        <a:xfrm>
          <a:off x="7943850" y="98488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d</a:t>
          </a:r>
        </a:p>
      </xdr:txBody>
    </xdr:sp>
    <xdr:clientData/>
  </xdr:twoCellAnchor>
  <xdr:twoCellAnchor>
    <xdr:from>
      <xdr:col>61</xdr:col>
      <xdr:colOff>0</xdr:colOff>
      <xdr:row>39</xdr:row>
      <xdr:rowOff>0</xdr:rowOff>
    </xdr:from>
    <xdr:to>
      <xdr:col>62</xdr:col>
      <xdr:colOff>0</xdr:colOff>
      <xdr:row>40</xdr:row>
      <xdr:rowOff>0</xdr:rowOff>
    </xdr:to>
    <xdr:sp>
      <xdr:nvSpPr>
        <xdr:cNvPr id="183" name="text 7166"/>
        <xdr:cNvSpPr txBox="1">
          <a:spLocks noChangeArrowheads="1"/>
        </xdr:cNvSpPr>
      </xdr:nvSpPr>
      <xdr:spPr>
        <a:xfrm>
          <a:off x="45396150" y="98488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d</a:t>
          </a:r>
        </a:p>
      </xdr:txBody>
    </xdr:sp>
    <xdr:clientData/>
  </xdr:twoCellAnchor>
  <xdr:twoCellAnchor>
    <xdr:from>
      <xdr:col>72</xdr:col>
      <xdr:colOff>304800</xdr:colOff>
      <xdr:row>34</xdr:row>
      <xdr:rowOff>123825</xdr:rowOff>
    </xdr:from>
    <xdr:to>
      <xdr:col>72</xdr:col>
      <xdr:colOff>676275</xdr:colOff>
      <xdr:row>36</xdr:row>
      <xdr:rowOff>0</xdr:rowOff>
    </xdr:to>
    <xdr:grpSp>
      <xdr:nvGrpSpPr>
        <xdr:cNvPr id="184" name="Group 238"/>
        <xdr:cNvGrpSpPr>
          <a:grpSpLocks/>
        </xdr:cNvGrpSpPr>
      </xdr:nvGrpSpPr>
      <xdr:grpSpPr>
        <a:xfrm>
          <a:off x="53644800" y="8829675"/>
          <a:ext cx="371475" cy="333375"/>
          <a:chOff x="-61" y="-8549"/>
          <a:chExt cx="34" cy="29190"/>
        </a:xfrm>
        <a:solidFill>
          <a:srgbClr val="FFFFFF"/>
        </a:solidFill>
      </xdr:grpSpPr>
      <xdr:sp>
        <xdr:nvSpPr>
          <xdr:cNvPr id="185" name="Line 239"/>
          <xdr:cNvSpPr>
            <a:spLocks/>
          </xdr:cNvSpPr>
        </xdr:nvSpPr>
        <xdr:spPr>
          <a:xfrm flipH="1">
            <a:off x="-44" y="-8549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40"/>
          <xdr:cNvSpPr>
            <a:spLocks/>
          </xdr:cNvSpPr>
        </xdr:nvSpPr>
        <xdr:spPr>
          <a:xfrm>
            <a:off x="-61" y="2295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504825</xdr:colOff>
      <xdr:row>34</xdr:row>
      <xdr:rowOff>114300</xdr:rowOff>
    </xdr:from>
    <xdr:to>
      <xdr:col>78</xdr:col>
      <xdr:colOff>771525</xdr:colOff>
      <xdr:row>34</xdr:row>
      <xdr:rowOff>114300</xdr:rowOff>
    </xdr:to>
    <xdr:sp>
      <xdr:nvSpPr>
        <xdr:cNvPr id="187" name="Line 241"/>
        <xdr:cNvSpPr>
          <a:spLocks/>
        </xdr:cNvSpPr>
      </xdr:nvSpPr>
      <xdr:spPr>
        <a:xfrm flipV="1">
          <a:off x="36014025" y="8820150"/>
          <a:ext cx="2255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457200</xdr:colOff>
      <xdr:row>36</xdr:row>
      <xdr:rowOff>0</xdr:rowOff>
    </xdr:from>
    <xdr:ext cx="514350" cy="228600"/>
    <xdr:sp>
      <xdr:nvSpPr>
        <xdr:cNvPr id="188" name="text 821"/>
        <xdr:cNvSpPr txBox="1">
          <a:spLocks noChangeArrowheads="1"/>
        </xdr:cNvSpPr>
      </xdr:nvSpPr>
      <xdr:spPr>
        <a:xfrm>
          <a:off x="29718000" y="91630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101a</a:t>
          </a:r>
        </a:p>
      </xdr:txBody>
    </xdr:sp>
    <xdr:clientData/>
  </xdr:oneCellAnchor>
  <xdr:oneCellAnchor>
    <xdr:from>
      <xdr:col>77</xdr:col>
      <xdr:colOff>0</xdr:colOff>
      <xdr:row>34</xdr:row>
      <xdr:rowOff>0</xdr:rowOff>
    </xdr:from>
    <xdr:ext cx="514350" cy="228600"/>
    <xdr:sp>
      <xdr:nvSpPr>
        <xdr:cNvPr id="189" name="text 821"/>
        <xdr:cNvSpPr txBox="1">
          <a:spLocks noChangeArrowheads="1"/>
        </xdr:cNvSpPr>
      </xdr:nvSpPr>
      <xdr:spPr>
        <a:xfrm>
          <a:off x="57283350" y="87058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101c</a:t>
          </a:r>
        </a:p>
      </xdr:txBody>
    </xdr:sp>
    <xdr:clientData/>
  </xdr:oneCellAnchor>
  <xdr:twoCellAnchor>
    <xdr:from>
      <xdr:col>76</xdr:col>
      <xdr:colOff>323850</xdr:colOff>
      <xdr:row>37</xdr:row>
      <xdr:rowOff>209550</xdr:rowOff>
    </xdr:from>
    <xdr:to>
      <xdr:col>76</xdr:col>
      <xdr:colOff>628650</xdr:colOff>
      <xdr:row>39</xdr:row>
      <xdr:rowOff>114300</xdr:rowOff>
    </xdr:to>
    <xdr:grpSp>
      <xdr:nvGrpSpPr>
        <xdr:cNvPr id="190" name="Group 245"/>
        <xdr:cNvGrpSpPr>
          <a:grpSpLocks/>
        </xdr:cNvGrpSpPr>
      </xdr:nvGrpSpPr>
      <xdr:grpSpPr>
        <a:xfrm>
          <a:off x="56635650" y="9601200"/>
          <a:ext cx="304800" cy="361950"/>
          <a:chOff x="-59" y="-1505"/>
          <a:chExt cx="28" cy="15808"/>
        </a:xfrm>
        <a:solidFill>
          <a:srgbClr val="FFFFFF"/>
        </a:solidFill>
      </xdr:grpSpPr>
      <xdr:sp>
        <xdr:nvSpPr>
          <xdr:cNvPr id="191" name="Line 246"/>
          <xdr:cNvSpPr>
            <a:spLocks/>
          </xdr:cNvSpPr>
        </xdr:nvSpPr>
        <xdr:spPr>
          <a:xfrm>
            <a:off x="-45" y="1056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47"/>
          <xdr:cNvSpPr>
            <a:spLocks/>
          </xdr:cNvSpPr>
        </xdr:nvSpPr>
        <xdr:spPr>
          <a:xfrm>
            <a:off x="-59" y="-150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31</xdr:row>
      <xdr:rowOff>133350</xdr:rowOff>
    </xdr:from>
    <xdr:to>
      <xdr:col>50</xdr:col>
      <xdr:colOff>685800</xdr:colOff>
      <xdr:row>34</xdr:row>
      <xdr:rowOff>104775</xdr:rowOff>
    </xdr:to>
    <xdr:sp>
      <xdr:nvSpPr>
        <xdr:cNvPr id="193" name="Line 248"/>
        <xdr:cNvSpPr>
          <a:spLocks/>
        </xdr:cNvSpPr>
      </xdr:nvSpPr>
      <xdr:spPr>
        <a:xfrm flipV="1">
          <a:off x="36004500" y="8153400"/>
          <a:ext cx="167640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714375</xdr:colOff>
      <xdr:row>31</xdr:row>
      <xdr:rowOff>133350</xdr:rowOff>
    </xdr:from>
    <xdr:to>
      <xdr:col>70</xdr:col>
      <xdr:colOff>209550</xdr:colOff>
      <xdr:row>31</xdr:row>
      <xdr:rowOff>133350</xdr:rowOff>
    </xdr:to>
    <xdr:sp>
      <xdr:nvSpPr>
        <xdr:cNvPr id="194" name="Line 249"/>
        <xdr:cNvSpPr>
          <a:spLocks/>
        </xdr:cNvSpPr>
      </xdr:nvSpPr>
      <xdr:spPr>
        <a:xfrm flipV="1">
          <a:off x="37709475" y="8153400"/>
          <a:ext cx="1435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34</xdr:row>
      <xdr:rowOff>0</xdr:rowOff>
    </xdr:from>
    <xdr:ext cx="514350" cy="228600"/>
    <xdr:sp>
      <xdr:nvSpPr>
        <xdr:cNvPr id="195" name="text 821"/>
        <xdr:cNvSpPr txBox="1">
          <a:spLocks noChangeArrowheads="1"/>
        </xdr:cNvSpPr>
      </xdr:nvSpPr>
      <xdr:spPr>
        <a:xfrm>
          <a:off x="45396150" y="87058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61</xdr:col>
      <xdr:colOff>0</xdr:colOff>
      <xdr:row>31</xdr:row>
      <xdr:rowOff>0</xdr:rowOff>
    </xdr:from>
    <xdr:ext cx="514350" cy="228600"/>
    <xdr:sp>
      <xdr:nvSpPr>
        <xdr:cNvPr id="196" name="text 821"/>
        <xdr:cNvSpPr txBox="1">
          <a:spLocks noChangeArrowheads="1"/>
        </xdr:cNvSpPr>
      </xdr:nvSpPr>
      <xdr:spPr>
        <a:xfrm>
          <a:off x="45396150" y="80200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70</xdr:col>
      <xdr:colOff>219075</xdr:colOff>
      <xdr:row>31</xdr:row>
      <xdr:rowOff>133350</xdr:rowOff>
    </xdr:from>
    <xdr:to>
      <xdr:col>76</xdr:col>
      <xdr:colOff>476250</xdr:colOff>
      <xdr:row>39</xdr:row>
      <xdr:rowOff>104775</xdr:rowOff>
    </xdr:to>
    <xdr:sp>
      <xdr:nvSpPr>
        <xdr:cNvPr id="197" name="Line 253"/>
        <xdr:cNvSpPr>
          <a:spLocks/>
        </xdr:cNvSpPr>
      </xdr:nvSpPr>
      <xdr:spPr>
        <a:xfrm>
          <a:off x="52073175" y="8153400"/>
          <a:ext cx="4714875" cy="1800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752475</xdr:colOff>
      <xdr:row>27</xdr:row>
      <xdr:rowOff>0</xdr:rowOff>
    </xdr:from>
    <xdr:to>
      <xdr:col>50</xdr:col>
      <xdr:colOff>238125</xdr:colOff>
      <xdr:row>29</xdr:row>
      <xdr:rowOff>219075</xdr:rowOff>
    </xdr:to>
    <xdr:sp>
      <xdr:nvSpPr>
        <xdr:cNvPr id="198" name="text 774"/>
        <xdr:cNvSpPr txBox="1">
          <a:spLocks noChangeArrowheads="1"/>
        </xdr:cNvSpPr>
      </xdr:nvSpPr>
      <xdr:spPr>
        <a:xfrm>
          <a:off x="36261675" y="7105650"/>
          <a:ext cx="971550" cy="67627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Z S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0,158
20,727</a:t>
          </a:r>
        </a:p>
      </xdr:txBody>
    </xdr:sp>
    <xdr:clientData/>
  </xdr:twoCellAnchor>
  <xdr:twoCellAnchor>
    <xdr:from>
      <xdr:col>49</xdr:col>
      <xdr:colOff>276225</xdr:colOff>
      <xdr:row>30</xdr:row>
      <xdr:rowOff>0</xdr:rowOff>
    </xdr:from>
    <xdr:to>
      <xdr:col>49</xdr:col>
      <xdr:colOff>276225</xdr:colOff>
      <xdr:row>40</xdr:row>
      <xdr:rowOff>219075</xdr:rowOff>
    </xdr:to>
    <xdr:sp>
      <xdr:nvSpPr>
        <xdr:cNvPr id="199" name="Line 256"/>
        <xdr:cNvSpPr>
          <a:spLocks/>
        </xdr:cNvSpPr>
      </xdr:nvSpPr>
      <xdr:spPr>
        <a:xfrm flipH="1">
          <a:off x="36756975" y="7791450"/>
          <a:ext cx="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26</xdr:row>
      <xdr:rowOff>104775</xdr:rowOff>
    </xdr:from>
    <xdr:to>
      <xdr:col>52</xdr:col>
      <xdr:colOff>942975</xdr:colOff>
      <xdr:row>26</xdr:row>
      <xdr:rowOff>104775</xdr:rowOff>
    </xdr:to>
    <xdr:sp>
      <xdr:nvSpPr>
        <xdr:cNvPr id="200" name="Line 257"/>
        <xdr:cNvSpPr>
          <a:spLocks/>
        </xdr:cNvSpPr>
      </xdr:nvSpPr>
      <xdr:spPr>
        <a:xfrm flipV="1">
          <a:off x="37966650" y="6981825"/>
          <a:ext cx="145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25</xdr:row>
      <xdr:rowOff>104775</xdr:rowOff>
    </xdr:from>
    <xdr:to>
      <xdr:col>54</xdr:col>
      <xdr:colOff>457200</xdr:colOff>
      <xdr:row>27</xdr:row>
      <xdr:rowOff>104775</xdr:rowOff>
    </xdr:to>
    <xdr:sp>
      <xdr:nvSpPr>
        <xdr:cNvPr id="201" name="text 2036"/>
        <xdr:cNvSpPr txBox="1">
          <a:spLocks noChangeArrowheads="1"/>
        </xdr:cNvSpPr>
      </xdr:nvSpPr>
      <xdr:spPr>
        <a:xfrm>
          <a:off x="39452550" y="67532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KOVO</a:t>
          </a:r>
        </a:p>
      </xdr:txBody>
    </xdr:sp>
    <xdr:clientData/>
  </xdr:twoCellAnchor>
  <xdr:twoCellAnchor>
    <xdr:from>
      <xdr:col>60</xdr:col>
      <xdr:colOff>238125</xdr:colOff>
      <xdr:row>32</xdr:row>
      <xdr:rowOff>114300</xdr:rowOff>
    </xdr:from>
    <xdr:to>
      <xdr:col>62</xdr:col>
      <xdr:colOff>752475</xdr:colOff>
      <xdr:row>33</xdr:row>
      <xdr:rowOff>114300</xdr:rowOff>
    </xdr:to>
    <xdr:sp>
      <xdr:nvSpPr>
        <xdr:cNvPr id="202" name="text 2036"/>
        <xdr:cNvSpPr txBox="1">
          <a:spLocks noChangeArrowheads="1"/>
        </xdr:cNvSpPr>
      </xdr:nvSpPr>
      <xdr:spPr>
        <a:xfrm>
          <a:off x="44662725" y="8362950"/>
          <a:ext cx="2000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  PREYMESSER</a:t>
          </a:r>
        </a:p>
      </xdr:txBody>
    </xdr:sp>
    <xdr:clientData/>
  </xdr:twoCellAnchor>
  <xdr:twoCellAnchor>
    <xdr:from>
      <xdr:col>10</xdr:col>
      <xdr:colOff>657225</xdr:colOff>
      <xdr:row>20</xdr:row>
      <xdr:rowOff>47625</xdr:rowOff>
    </xdr:from>
    <xdr:to>
      <xdr:col>10</xdr:col>
      <xdr:colOff>942975</xdr:colOff>
      <xdr:row>20</xdr:row>
      <xdr:rowOff>161925</xdr:rowOff>
    </xdr:to>
    <xdr:grpSp>
      <xdr:nvGrpSpPr>
        <xdr:cNvPr id="203" name="Group 261"/>
        <xdr:cNvGrpSpPr>
          <a:grpSpLocks/>
        </xdr:cNvGrpSpPr>
      </xdr:nvGrpSpPr>
      <xdr:grpSpPr>
        <a:xfrm>
          <a:off x="7629525" y="5553075"/>
          <a:ext cx="285750" cy="114300"/>
          <a:chOff x="-29" y="-19"/>
          <a:chExt cx="26" cy="12"/>
        </a:xfrm>
        <a:solidFill>
          <a:srgbClr val="FFFFFF"/>
        </a:solidFill>
      </xdr:grpSpPr>
      <xdr:sp>
        <xdr:nvSpPr>
          <xdr:cNvPr id="204" name="Rectangle 262"/>
          <xdr:cNvSpPr>
            <a:spLocks/>
          </xdr:cNvSpPr>
        </xdr:nvSpPr>
        <xdr:spPr>
          <a:xfrm>
            <a:off x="-2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63"/>
          <xdr:cNvSpPr>
            <a:spLocks/>
          </xdr:cNvSpPr>
        </xdr:nvSpPr>
        <xdr:spPr>
          <a:xfrm>
            <a:off x="-26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64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771525</xdr:colOff>
      <xdr:row>15</xdr:row>
      <xdr:rowOff>47625</xdr:rowOff>
    </xdr:from>
    <xdr:to>
      <xdr:col>15</xdr:col>
      <xdr:colOff>352425</xdr:colOff>
      <xdr:row>15</xdr:row>
      <xdr:rowOff>161925</xdr:rowOff>
    </xdr:to>
    <xdr:grpSp>
      <xdr:nvGrpSpPr>
        <xdr:cNvPr id="207" name="Group 265"/>
        <xdr:cNvGrpSpPr>
          <a:grpSpLocks/>
        </xdr:cNvGrpSpPr>
      </xdr:nvGrpSpPr>
      <xdr:grpSpPr>
        <a:xfrm>
          <a:off x="10715625" y="4410075"/>
          <a:ext cx="552450" cy="114300"/>
          <a:chOff x="-8181" y="-19"/>
          <a:chExt cx="21250" cy="12"/>
        </a:xfrm>
        <a:solidFill>
          <a:srgbClr val="FFFFFF"/>
        </a:solidFill>
      </xdr:grpSpPr>
      <xdr:sp>
        <xdr:nvSpPr>
          <xdr:cNvPr id="208" name="Line 266"/>
          <xdr:cNvSpPr>
            <a:spLocks/>
          </xdr:cNvSpPr>
        </xdr:nvSpPr>
        <xdr:spPr>
          <a:xfrm>
            <a:off x="6694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67"/>
          <xdr:cNvSpPr>
            <a:spLocks/>
          </xdr:cNvSpPr>
        </xdr:nvSpPr>
        <xdr:spPr>
          <a:xfrm>
            <a:off x="11794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68"/>
          <xdr:cNvSpPr>
            <a:spLocks/>
          </xdr:cNvSpPr>
        </xdr:nvSpPr>
        <xdr:spPr>
          <a:xfrm>
            <a:off x="1594" y="-19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69"/>
          <xdr:cNvSpPr>
            <a:spLocks/>
          </xdr:cNvSpPr>
        </xdr:nvSpPr>
        <xdr:spPr>
          <a:xfrm>
            <a:off x="-8181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70"/>
          <xdr:cNvSpPr>
            <a:spLocks/>
          </xdr:cNvSpPr>
        </xdr:nvSpPr>
        <xdr:spPr>
          <a:xfrm>
            <a:off x="-3081" y="-19"/>
            <a:ext cx="46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771525</xdr:colOff>
      <xdr:row>18</xdr:row>
      <xdr:rowOff>47625</xdr:rowOff>
    </xdr:from>
    <xdr:to>
      <xdr:col>15</xdr:col>
      <xdr:colOff>352425</xdr:colOff>
      <xdr:row>18</xdr:row>
      <xdr:rowOff>161925</xdr:rowOff>
    </xdr:to>
    <xdr:grpSp>
      <xdr:nvGrpSpPr>
        <xdr:cNvPr id="213" name="Group 271"/>
        <xdr:cNvGrpSpPr>
          <a:grpSpLocks/>
        </xdr:cNvGrpSpPr>
      </xdr:nvGrpSpPr>
      <xdr:grpSpPr>
        <a:xfrm>
          <a:off x="10715625" y="5095875"/>
          <a:ext cx="552450" cy="114300"/>
          <a:chOff x="-8181" y="-19"/>
          <a:chExt cx="21250" cy="12"/>
        </a:xfrm>
        <a:solidFill>
          <a:srgbClr val="FFFFFF"/>
        </a:solidFill>
      </xdr:grpSpPr>
      <xdr:sp>
        <xdr:nvSpPr>
          <xdr:cNvPr id="214" name="Line 272"/>
          <xdr:cNvSpPr>
            <a:spLocks/>
          </xdr:cNvSpPr>
        </xdr:nvSpPr>
        <xdr:spPr>
          <a:xfrm>
            <a:off x="6694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73"/>
          <xdr:cNvSpPr>
            <a:spLocks/>
          </xdr:cNvSpPr>
        </xdr:nvSpPr>
        <xdr:spPr>
          <a:xfrm>
            <a:off x="11794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74"/>
          <xdr:cNvSpPr>
            <a:spLocks/>
          </xdr:cNvSpPr>
        </xdr:nvSpPr>
        <xdr:spPr>
          <a:xfrm>
            <a:off x="1594" y="-19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75"/>
          <xdr:cNvSpPr>
            <a:spLocks/>
          </xdr:cNvSpPr>
        </xdr:nvSpPr>
        <xdr:spPr>
          <a:xfrm>
            <a:off x="-8181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76"/>
          <xdr:cNvSpPr>
            <a:spLocks/>
          </xdr:cNvSpPr>
        </xdr:nvSpPr>
        <xdr:spPr>
          <a:xfrm>
            <a:off x="-3081" y="-19"/>
            <a:ext cx="46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142875</xdr:colOff>
      <xdr:row>17</xdr:row>
      <xdr:rowOff>47625</xdr:rowOff>
    </xdr:from>
    <xdr:to>
      <xdr:col>22</xdr:col>
      <xdr:colOff>523875</xdr:colOff>
      <xdr:row>18</xdr:row>
      <xdr:rowOff>180975</xdr:rowOff>
    </xdr:to>
    <xdr:grpSp>
      <xdr:nvGrpSpPr>
        <xdr:cNvPr id="219" name="Group 277"/>
        <xdr:cNvGrpSpPr>
          <a:grpSpLocks/>
        </xdr:cNvGrpSpPr>
      </xdr:nvGrpSpPr>
      <xdr:grpSpPr>
        <a:xfrm>
          <a:off x="11572875" y="4867275"/>
          <a:ext cx="4838700" cy="361950"/>
          <a:chOff x="-3746" y="-15493"/>
          <a:chExt cx="21707" cy="31692"/>
        </a:xfrm>
        <a:solidFill>
          <a:srgbClr val="FFFFFF"/>
        </a:solidFill>
      </xdr:grpSpPr>
      <xdr:sp>
        <xdr:nvSpPr>
          <xdr:cNvPr id="220" name="Rectangle 278"/>
          <xdr:cNvSpPr>
            <a:spLocks/>
          </xdr:cNvSpPr>
        </xdr:nvSpPr>
        <xdr:spPr>
          <a:xfrm>
            <a:off x="-3453" y="-11326"/>
            <a:ext cx="21121" cy="23349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79"/>
          <xdr:cNvSpPr>
            <a:spLocks/>
          </xdr:cNvSpPr>
        </xdr:nvSpPr>
        <xdr:spPr>
          <a:xfrm>
            <a:off x="-3746" y="-15493"/>
            <a:ext cx="21707" cy="3086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80"/>
          <xdr:cNvSpPr>
            <a:spLocks/>
          </xdr:cNvSpPr>
        </xdr:nvSpPr>
        <xdr:spPr>
          <a:xfrm>
            <a:off x="-3746" y="-15493"/>
            <a:ext cx="1666" cy="416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81"/>
          <xdr:cNvSpPr>
            <a:spLocks/>
          </xdr:cNvSpPr>
        </xdr:nvSpPr>
        <xdr:spPr>
          <a:xfrm>
            <a:off x="-3746" y="12032"/>
            <a:ext cx="1666" cy="416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82"/>
          <xdr:cNvSpPr>
            <a:spLocks/>
          </xdr:cNvSpPr>
        </xdr:nvSpPr>
        <xdr:spPr>
          <a:xfrm>
            <a:off x="1106" y="12032"/>
            <a:ext cx="166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83"/>
          <xdr:cNvSpPr>
            <a:spLocks/>
          </xdr:cNvSpPr>
        </xdr:nvSpPr>
        <xdr:spPr>
          <a:xfrm>
            <a:off x="6152" y="12032"/>
            <a:ext cx="166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84"/>
          <xdr:cNvSpPr>
            <a:spLocks/>
          </xdr:cNvSpPr>
        </xdr:nvSpPr>
        <xdr:spPr>
          <a:xfrm>
            <a:off x="11199" y="12032"/>
            <a:ext cx="1666" cy="416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85"/>
          <xdr:cNvSpPr>
            <a:spLocks/>
          </xdr:cNvSpPr>
        </xdr:nvSpPr>
        <xdr:spPr>
          <a:xfrm>
            <a:off x="16246" y="12032"/>
            <a:ext cx="1666" cy="416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86"/>
          <xdr:cNvSpPr>
            <a:spLocks/>
          </xdr:cNvSpPr>
        </xdr:nvSpPr>
        <xdr:spPr>
          <a:xfrm>
            <a:off x="1106" y="-15493"/>
            <a:ext cx="1666" cy="416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87"/>
          <xdr:cNvSpPr>
            <a:spLocks/>
          </xdr:cNvSpPr>
        </xdr:nvSpPr>
        <xdr:spPr>
          <a:xfrm>
            <a:off x="6152" y="-15493"/>
            <a:ext cx="1666" cy="416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88"/>
          <xdr:cNvSpPr>
            <a:spLocks/>
          </xdr:cNvSpPr>
        </xdr:nvSpPr>
        <xdr:spPr>
          <a:xfrm>
            <a:off x="11199" y="-15493"/>
            <a:ext cx="1666" cy="416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89"/>
          <xdr:cNvSpPr>
            <a:spLocks/>
          </xdr:cNvSpPr>
        </xdr:nvSpPr>
        <xdr:spPr>
          <a:xfrm>
            <a:off x="16246" y="-15493"/>
            <a:ext cx="1666" cy="416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190500</xdr:colOff>
      <xdr:row>17</xdr:row>
      <xdr:rowOff>47625</xdr:rowOff>
    </xdr:from>
    <xdr:to>
      <xdr:col>27</xdr:col>
      <xdr:colOff>28575</xdr:colOff>
      <xdr:row>17</xdr:row>
      <xdr:rowOff>161925</xdr:rowOff>
    </xdr:to>
    <xdr:grpSp>
      <xdr:nvGrpSpPr>
        <xdr:cNvPr id="232" name="Group 290"/>
        <xdr:cNvGrpSpPr>
          <a:grpSpLocks/>
        </xdr:cNvGrpSpPr>
      </xdr:nvGrpSpPr>
      <xdr:grpSpPr>
        <a:xfrm>
          <a:off x="19050000" y="4867275"/>
          <a:ext cx="809625" cy="114300"/>
          <a:chOff x="-31565" y="-19"/>
          <a:chExt cx="31875" cy="12"/>
        </a:xfrm>
        <a:solidFill>
          <a:srgbClr val="FFFFFF"/>
        </a:solidFill>
      </xdr:grpSpPr>
      <xdr:sp>
        <xdr:nvSpPr>
          <xdr:cNvPr id="233" name="Line 291"/>
          <xdr:cNvSpPr>
            <a:spLocks/>
          </xdr:cNvSpPr>
        </xdr:nvSpPr>
        <xdr:spPr>
          <a:xfrm>
            <a:off x="-30290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92"/>
          <xdr:cNvSpPr>
            <a:spLocks/>
          </xdr:cNvSpPr>
        </xdr:nvSpPr>
        <xdr:spPr>
          <a:xfrm>
            <a:off x="-31565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93"/>
          <xdr:cNvSpPr>
            <a:spLocks/>
          </xdr:cNvSpPr>
        </xdr:nvSpPr>
        <xdr:spPr>
          <a:xfrm>
            <a:off x="-25190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94"/>
          <xdr:cNvSpPr>
            <a:spLocks/>
          </xdr:cNvSpPr>
        </xdr:nvSpPr>
        <xdr:spPr>
          <a:xfrm>
            <a:off x="-4790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95"/>
          <xdr:cNvSpPr>
            <a:spLocks/>
          </xdr:cNvSpPr>
        </xdr:nvSpPr>
        <xdr:spPr>
          <a:xfrm>
            <a:off x="-14990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96"/>
          <xdr:cNvSpPr>
            <a:spLocks/>
          </xdr:cNvSpPr>
        </xdr:nvSpPr>
        <xdr:spPr>
          <a:xfrm>
            <a:off x="-9890" y="-19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97"/>
          <xdr:cNvSpPr>
            <a:spLocks/>
          </xdr:cNvSpPr>
        </xdr:nvSpPr>
        <xdr:spPr>
          <a:xfrm>
            <a:off x="-19668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171450</xdr:colOff>
      <xdr:row>21</xdr:row>
      <xdr:rowOff>47625</xdr:rowOff>
    </xdr:from>
    <xdr:to>
      <xdr:col>27</xdr:col>
      <xdr:colOff>19050</xdr:colOff>
      <xdr:row>21</xdr:row>
      <xdr:rowOff>161925</xdr:rowOff>
    </xdr:to>
    <xdr:grpSp>
      <xdr:nvGrpSpPr>
        <xdr:cNvPr id="240" name="Group 298"/>
        <xdr:cNvGrpSpPr>
          <a:grpSpLocks/>
        </xdr:cNvGrpSpPr>
      </xdr:nvGrpSpPr>
      <xdr:grpSpPr>
        <a:xfrm>
          <a:off x="19030950" y="5781675"/>
          <a:ext cx="819150" cy="114300"/>
          <a:chOff x="-31990" y="-19"/>
          <a:chExt cx="31875" cy="12"/>
        </a:xfrm>
        <a:solidFill>
          <a:srgbClr val="FFFFFF"/>
        </a:solidFill>
      </xdr:grpSpPr>
      <xdr:sp>
        <xdr:nvSpPr>
          <xdr:cNvPr id="241" name="Line 299"/>
          <xdr:cNvSpPr>
            <a:spLocks/>
          </xdr:cNvSpPr>
        </xdr:nvSpPr>
        <xdr:spPr>
          <a:xfrm>
            <a:off x="-30715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00"/>
          <xdr:cNvSpPr>
            <a:spLocks/>
          </xdr:cNvSpPr>
        </xdr:nvSpPr>
        <xdr:spPr>
          <a:xfrm>
            <a:off x="-31990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01"/>
          <xdr:cNvSpPr>
            <a:spLocks/>
          </xdr:cNvSpPr>
        </xdr:nvSpPr>
        <xdr:spPr>
          <a:xfrm>
            <a:off x="-26037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02"/>
          <xdr:cNvSpPr>
            <a:spLocks/>
          </xdr:cNvSpPr>
        </xdr:nvSpPr>
        <xdr:spPr>
          <a:xfrm>
            <a:off x="-5215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03"/>
          <xdr:cNvSpPr>
            <a:spLocks/>
          </xdr:cNvSpPr>
        </xdr:nvSpPr>
        <xdr:spPr>
          <a:xfrm>
            <a:off x="-15415" y="-19"/>
            <a:ext cx="552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04"/>
          <xdr:cNvSpPr>
            <a:spLocks/>
          </xdr:cNvSpPr>
        </xdr:nvSpPr>
        <xdr:spPr>
          <a:xfrm>
            <a:off x="-10315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05"/>
          <xdr:cNvSpPr>
            <a:spLocks/>
          </xdr:cNvSpPr>
        </xdr:nvSpPr>
        <xdr:spPr>
          <a:xfrm>
            <a:off x="-20515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619125</xdr:colOff>
      <xdr:row>14</xdr:row>
      <xdr:rowOff>47625</xdr:rowOff>
    </xdr:from>
    <xdr:to>
      <xdr:col>31</xdr:col>
      <xdr:colOff>466725</xdr:colOff>
      <xdr:row>14</xdr:row>
      <xdr:rowOff>161925</xdr:rowOff>
    </xdr:to>
    <xdr:grpSp>
      <xdr:nvGrpSpPr>
        <xdr:cNvPr id="248" name="Group 306"/>
        <xdr:cNvGrpSpPr>
          <a:grpSpLocks/>
        </xdr:cNvGrpSpPr>
      </xdr:nvGrpSpPr>
      <xdr:grpSpPr>
        <a:xfrm>
          <a:off x="22450425" y="4181475"/>
          <a:ext cx="819150" cy="114300"/>
          <a:chOff x="-14710" y="-19"/>
          <a:chExt cx="31875" cy="12"/>
        </a:xfrm>
        <a:solidFill>
          <a:srgbClr val="FFFFFF"/>
        </a:solidFill>
      </xdr:grpSpPr>
      <xdr:sp>
        <xdr:nvSpPr>
          <xdr:cNvPr id="249" name="Line 307"/>
          <xdr:cNvSpPr>
            <a:spLocks/>
          </xdr:cNvSpPr>
        </xdr:nvSpPr>
        <xdr:spPr>
          <a:xfrm>
            <a:off x="10790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08"/>
          <xdr:cNvSpPr>
            <a:spLocks/>
          </xdr:cNvSpPr>
        </xdr:nvSpPr>
        <xdr:spPr>
          <a:xfrm>
            <a:off x="15890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09"/>
          <xdr:cNvSpPr>
            <a:spLocks/>
          </xdr:cNvSpPr>
        </xdr:nvSpPr>
        <xdr:spPr>
          <a:xfrm>
            <a:off x="-14710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10"/>
          <xdr:cNvSpPr>
            <a:spLocks/>
          </xdr:cNvSpPr>
        </xdr:nvSpPr>
        <xdr:spPr>
          <a:xfrm>
            <a:off x="5690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11"/>
          <xdr:cNvSpPr>
            <a:spLocks/>
          </xdr:cNvSpPr>
        </xdr:nvSpPr>
        <xdr:spPr>
          <a:xfrm>
            <a:off x="-4510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12"/>
          <xdr:cNvSpPr>
            <a:spLocks/>
          </xdr:cNvSpPr>
        </xdr:nvSpPr>
        <xdr:spPr>
          <a:xfrm>
            <a:off x="-9610" y="-19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13"/>
          <xdr:cNvSpPr>
            <a:spLocks/>
          </xdr:cNvSpPr>
        </xdr:nvSpPr>
        <xdr:spPr>
          <a:xfrm>
            <a:off x="590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619125</xdr:colOff>
      <xdr:row>18</xdr:row>
      <xdr:rowOff>47625</xdr:rowOff>
    </xdr:from>
    <xdr:to>
      <xdr:col>31</xdr:col>
      <xdr:colOff>466725</xdr:colOff>
      <xdr:row>18</xdr:row>
      <xdr:rowOff>161925</xdr:rowOff>
    </xdr:to>
    <xdr:grpSp>
      <xdr:nvGrpSpPr>
        <xdr:cNvPr id="256" name="Group 314"/>
        <xdr:cNvGrpSpPr>
          <a:grpSpLocks/>
        </xdr:cNvGrpSpPr>
      </xdr:nvGrpSpPr>
      <xdr:grpSpPr>
        <a:xfrm>
          <a:off x="22450425" y="5095875"/>
          <a:ext cx="819150" cy="114300"/>
          <a:chOff x="-14710" y="-19"/>
          <a:chExt cx="31875" cy="12"/>
        </a:xfrm>
        <a:solidFill>
          <a:srgbClr val="FFFFFF"/>
        </a:solidFill>
      </xdr:grpSpPr>
      <xdr:sp>
        <xdr:nvSpPr>
          <xdr:cNvPr id="257" name="Line 315"/>
          <xdr:cNvSpPr>
            <a:spLocks/>
          </xdr:cNvSpPr>
        </xdr:nvSpPr>
        <xdr:spPr>
          <a:xfrm>
            <a:off x="10790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316"/>
          <xdr:cNvSpPr>
            <a:spLocks/>
          </xdr:cNvSpPr>
        </xdr:nvSpPr>
        <xdr:spPr>
          <a:xfrm>
            <a:off x="15890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17"/>
          <xdr:cNvSpPr>
            <a:spLocks/>
          </xdr:cNvSpPr>
        </xdr:nvSpPr>
        <xdr:spPr>
          <a:xfrm>
            <a:off x="-14710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18"/>
          <xdr:cNvSpPr>
            <a:spLocks/>
          </xdr:cNvSpPr>
        </xdr:nvSpPr>
        <xdr:spPr>
          <a:xfrm>
            <a:off x="5690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19"/>
          <xdr:cNvSpPr>
            <a:spLocks/>
          </xdr:cNvSpPr>
        </xdr:nvSpPr>
        <xdr:spPr>
          <a:xfrm>
            <a:off x="-4510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20"/>
          <xdr:cNvSpPr>
            <a:spLocks/>
          </xdr:cNvSpPr>
        </xdr:nvSpPr>
        <xdr:spPr>
          <a:xfrm>
            <a:off x="-9610" y="-19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21"/>
          <xdr:cNvSpPr>
            <a:spLocks/>
          </xdr:cNvSpPr>
        </xdr:nvSpPr>
        <xdr:spPr>
          <a:xfrm>
            <a:off x="590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276225</xdr:colOff>
      <xdr:row>17</xdr:row>
      <xdr:rowOff>57150</xdr:rowOff>
    </xdr:from>
    <xdr:to>
      <xdr:col>39</xdr:col>
      <xdr:colOff>285750</xdr:colOff>
      <xdr:row>17</xdr:row>
      <xdr:rowOff>171450</xdr:rowOff>
    </xdr:to>
    <xdr:grpSp>
      <xdr:nvGrpSpPr>
        <xdr:cNvPr id="264" name="Group 322"/>
        <xdr:cNvGrpSpPr>
          <a:grpSpLocks/>
        </xdr:cNvGrpSpPr>
      </xdr:nvGrpSpPr>
      <xdr:grpSpPr>
        <a:xfrm>
          <a:off x="28051125" y="4876800"/>
          <a:ext cx="981075" cy="114300"/>
          <a:chOff x="-28599" y="-18"/>
          <a:chExt cx="38250" cy="12"/>
        </a:xfrm>
        <a:solidFill>
          <a:srgbClr val="FFFFFF"/>
        </a:solidFill>
      </xdr:grpSpPr>
      <xdr:sp>
        <xdr:nvSpPr>
          <xdr:cNvPr id="265" name="Oval 323"/>
          <xdr:cNvSpPr>
            <a:spLocks/>
          </xdr:cNvSpPr>
        </xdr:nvSpPr>
        <xdr:spPr>
          <a:xfrm>
            <a:off x="4554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324"/>
          <xdr:cNvSpPr>
            <a:spLocks/>
          </xdr:cNvSpPr>
        </xdr:nvSpPr>
        <xdr:spPr>
          <a:xfrm>
            <a:off x="-27327" y="-11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25"/>
          <xdr:cNvSpPr>
            <a:spLocks/>
          </xdr:cNvSpPr>
        </xdr:nvSpPr>
        <xdr:spPr>
          <a:xfrm>
            <a:off x="-28599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26"/>
          <xdr:cNvSpPr>
            <a:spLocks/>
          </xdr:cNvSpPr>
        </xdr:nvSpPr>
        <xdr:spPr>
          <a:xfrm>
            <a:off x="-15852" y="-18"/>
            <a:ext cx="552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27"/>
          <xdr:cNvSpPr>
            <a:spLocks/>
          </xdr:cNvSpPr>
        </xdr:nvSpPr>
        <xdr:spPr>
          <a:xfrm>
            <a:off x="-5649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28"/>
          <xdr:cNvSpPr>
            <a:spLocks/>
          </xdr:cNvSpPr>
        </xdr:nvSpPr>
        <xdr:spPr>
          <a:xfrm>
            <a:off x="-10746" y="-18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text 1441"/>
          <xdr:cNvSpPr txBox="1">
            <a:spLocks noChangeArrowheads="1"/>
          </xdr:cNvSpPr>
        </xdr:nvSpPr>
        <xdr:spPr>
          <a:xfrm>
            <a:off x="-21800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2" name="Oval 330"/>
          <xdr:cNvSpPr>
            <a:spLocks/>
          </xdr:cNvSpPr>
        </xdr:nvSpPr>
        <xdr:spPr>
          <a:xfrm>
            <a:off x="-552" y="-18"/>
            <a:ext cx="552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276225</xdr:colOff>
      <xdr:row>21</xdr:row>
      <xdr:rowOff>57150</xdr:rowOff>
    </xdr:from>
    <xdr:to>
      <xdr:col>39</xdr:col>
      <xdr:colOff>285750</xdr:colOff>
      <xdr:row>21</xdr:row>
      <xdr:rowOff>171450</xdr:rowOff>
    </xdr:to>
    <xdr:grpSp>
      <xdr:nvGrpSpPr>
        <xdr:cNvPr id="273" name="Group 331"/>
        <xdr:cNvGrpSpPr>
          <a:grpSpLocks/>
        </xdr:cNvGrpSpPr>
      </xdr:nvGrpSpPr>
      <xdr:grpSpPr>
        <a:xfrm>
          <a:off x="28051125" y="5791200"/>
          <a:ext cx="981075" cy="114300"/>
          <a:chOff x="-28599" y="-18"/>
          <a:chExt cx="38250" cy="12"/>
        </a:xfrm>
        <a:solidFill>
          <a:srgbClr val="FFFFFF"/>
        </a:solidFill>
      </xdr:grpSpPr>
      <xdr:sp>
        <xdr:nvSpPr>
          <xdr:cNvPr id="274" name="Oval 332"/>
          <xdr:cNvSpPr>
            <a:spLocks/>
          </xdr:cNvSpPr>
        </xdr:nvSpPr>
        <xdr:spPr>
          <a:xfrm>
            <a:off x="4554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333"/>
          <xdr:cNvSpPr>
            <a:spLocks/>
          </xdr:cNvSpPr>
        </xdr:nvSpPr>
        <xdr:spPr>
          <a:xfrm>
            <a:off x="-27327" y="-11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34"/>
          <xdr:cNvSpPr>
            <a:spLocks/>
          </xdr:cNvSpPr>
        </xdr:nvSpPr>
        <xdr:spPr>
          <a:xfrm>
            <a:off x="-28599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35"/>
          <xdr:cNvSpPr>
            <a:spLocks/>
          </xdr:cNvSpPr>
        </xdr:nvSpPr>
        <xdr:spPr>
          <a:xfrm>
            <a:off x="-15852" y="-18"/>
            <a:ext cx="552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36"/>
          <xdr:cNvSpPr>
            <a:spLocks/>
          </xdr:cNvSpPr>
        </xdr:nvSpPr>
        <xdr:spPr>
          <a:xfrm>
            <a:off x="-5649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37"/>
          <xdr:cNvSpPr>
            <a:spLocks/>
          </xdr:cNvSpPr>
        </xdr:nvSpPr>
        <xdr:spPr>
          <a:xfrm>
            <a:off x="-10746" y="-18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text 1441"/>
          <xdr:cNvSpPr txBox="1">
            <a:spLocks noChangeArrowheads="1"/>
          </xdr:cNvSpPr>
        </xdr:nvSpPr>
        <xdr:spPr>
          <a:xfrm>
            <a:off x="-21800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1" name="Oval 339"/>
          <xdr:cNvSpPr>
            <a:spLocks/>
          </xdr:cNvSpPr>
        </xdr:nvSpPr>
        <xdr:spPr>
          <a:xfrm>
            <a:off x="-552" y="-18"/>
            <a:ext cx="552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18</xdr:row>
      <xdr:rowOff>47625</xdr:rowOff>
    </xdr:from>
    <xdr:to>
      <xdr:col>54</xdr:col>
      <xdr:colOff>695325</xdr:colOff>
      <xdr:row>18</xdr:row>
      <xdr:rowOff>161925</xdr:rowOff>
    </xdr:to>
    <xdr:grpSp>
      <xdr:nvGrpSpPr>
        <xdr:cNvPr id="282" name="Group 340"/>
        <xdr:cNvGrpSpPr>
          <a:grpSpLocks/>
        </xdr:cNvGrpSpPr>
      </xdr:nvGrpSpPr>
      <xdr:grpSpPr>
        <a:xfrm>
          <a:off x="39700200" y="5095875"/>
          <a:ext cx="962025" cy="114300"/>
          <a:chOff x="-8006" y="-19"/>
          <a:chExt cx="19712" cy="12"/>
        </a:xfrm>
        <a:solidFill>
          <a:srgbClr val="FFFFFF"/>
        </a:solidFill>
      </xdr:grpSpPr>
      <xdr:sp>
        <xdr:nvSpPr>
          <xdr:cNvPr id="283" name="Oval 341"/>
          <xdr:cNvSpPr>
            <a:spLocks/>
          </xdr:cNvSpPr>
        </xdr:nvSpPr>
        <xdr:spPr>
          <a:xfrm>
            <a:off x="2747" y="-19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342"/>
          <xdr:cNvSpPr>
            <a:spLocks/>
          </xdr:cNvSpPr>
        </xdr:nvSpPr>
        <xdr:spPr>
          <a:xfrm>
            <a:off x="8572" y="-13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343"/>
          <xdr:cNvSpPr>
            <a:spLocks/>
          </xdr:cNvSpPr>
        </xdr:nvSpPr>
        <xdr:spPr>
          <a:xfrm>
            <a:off x="11036" y="-18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44"/>
          <xdr:cNvSpPr>
            <a:spLocks/>
          </xdr:cNvSpPr>
        </xdr:nvSpPr>
        <xdr:spPr>
          <a:xfrm>
            <a:off x="-8006" y="-19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45"/>
          <xdr:cNvSpPr>
            <a:spLocks/>
          </xdr:cNvSpPr>
        </xdr:nvSpPr>
        <xdr:spPr>
          <a:xfrm>
            <a:off x="-2630" y="-19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46"/>
          <xdr:cNvSpPr>
            <a:spLocks/>
          </xdr:cNvSpPr>
        </xdr:nvSpPr>
        <xdr:spPr>
          <a:xfrm>
            <a:off x="56" y="-19"/>
            <a:ext cx="29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text 1441"/>
          <xdr:cNvSpPr txBox="1">
            <a:spLocks noChangeArrowheads="1"/>
          </xdr:cNvSpPr>
        </xdr:nvSpPr>
        <xdr:spPr>
          <a:xfrm>
            <a:off x="5433" y="-19"/>
            <a:ext cx="313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0" name="Oval 348"/>
          <xdr:cNvSpPr>
            <a:spLocks/>
          </xdr:cNvSpPr>
        </xdr:nvSpPr>
        <xdr:spPr>
          <a:xfrm>
            <a:off x="-5542" y="-19"/>
            <a:ext cx="29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323850</xdr:colOff>
      <xdr:row>25</xdr:row>
      <xdr:rowOff>57150</xdr:rowOff>
    </xdr:from>
    <xdr:to>
      <xdr:col>79</xdr:col>
      <xdr:colOff>57150</xdr:colOff>
      <xdr:row>25</xdr:row>
      <xdr:rowOff>171450</xdr:rowOff>
    </xdr:to>
    <xdr:grpSp>
      <xdr:nvGrpSpPr>
        <xdr:cNvPr id="291" name="Group 356"/>
        <xdr:cNvGrpSpPr>
          <a:grpSpLocks/>
        </xdr:cNvGrpSpPr>
      </xdr:nvGrpSpPr>
      <xdr:grpSpPr>
        <a:xfrm>
          <a:off x="58121550" y="6705600"/>
          <a:ext cx="704850" cy="114300"/>
          <a:chOff x="-27936" y="-18"/>
          <a:chExt cx="27200" cy="12"/>
        </a:xfrm>
        <a:solidFill>
          <a:srgbClr val="FFFFFF"/>
        </a:solidFill>
      </xdr:grpSpPr>
      <xdr:sp>
        <xdr:nvSpPr>
          <xdr:cNvPr id="292" name="Oval 357"/>
          <xdr:cNvSpPr>
            <a:spLocks/>
          </xdr:cNvSpPr>
        </xdr:nvSpPr>
        <xdr:spPr>
          <a:xfrm>
            <a:off x="-11358" y="-18"/>
            <a:ext cx="552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58"/>
          <xdr:cNvSpPr>
            <a:spLocks/>
          </xdr:cNvSpPr>
        </xdr:nvSpPr>
        <xdr:spPr>
          <a:xfrm>
            <a:off x="-5836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359"/>
          <xdr:cNvSpPr>
            <a:spLocks/>
          </xdr:cNvSpPr>
        </xdr:nvSpPr>
        <xdr:spPr>
          <a:xfrm>
            <a:off x="-26658" y="-11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60"/>
          <xdr:cNvSpPr>
            <a:spLocks/>
          </xdr:cNvSpPr>
        </xdr:nvSpPr>
        <xdr:spPr>
          <a:xfrm>
            <a:off x="-27936" y="-18"/>
            <a:ext cx="127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61"/>
          <xdr:cNvSpPr>
            <a:spLocks/>
          </xdr:cNvSpPr>
        </xdr:nvSpPr>
        <xdr:spPr>
          <a:xfrm>
            <a:off x="-21136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62"/>
          <xdr:cNvSpPr>
            <a:spLocks/>
          </xdr:cNvSpPr>
        </xdr:nvSpPr>
        <xdr:spPr>
          <a:xfrm>
            <a:off x="-16036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323850</xdr:colOff>
      <xdr:row>20</xdr:row>
      <xdr:rowOff>57150</xdr:rowOff>
    </xdr:from>
    <xdr:to>
      <xdr:col>79</xdr:col>
      <xdr:colOff>57150</xdr:colOff>
      <xdr:row>20</xdr:row>
      <xdr:rowOff>171450</xdr:rowOff>
    </xdr:to>
    <xdr:grpSp>
      <xdr:nvGrpSpPr>
        <xdr:cNvPr id="298" name="Group 363"/>
        <xdr:cNvGrpSpPr>
          <a:grpSpLocks/>
        </xdr:cNvGrpSpPr>
      </xdr:nvGrpSpPr>
      <xdr:grpSpPr>
        <a:xfrm>
          <a:off x="58121550" y="5562600"/>
          <a:ext cx="704850" cy="114300"/>
          <a:chOff x="-27936" y="-18"/>
          <a:chExt cx="27200" cy="12"/>
        </a:xfrm>
        <a:solidFill>
          <a:srgbClr val="FFFFFF"/>
        </a:solidFill>
      </xdr:grpSpPr>
      <xdr:sp>
        <xdr:nvSpPr>
          <xdr:cNvPr id="299" name="Oval 364"/>
          <xdr:cNvSpPr>
            <a:spLocks/>
          </xdr:cNvSpPr>
        </xdr:nvSpPr>
        <xdr:spPr>
          <a:xfrm>
            <a:off x="-11358" y="-18"/>
            <a:ext cx="552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65"/>
          <xdr:cNvSpPr>
            <a:spLocks/>
          </xdr:cNvSpPr>
        </xdr:nvSpPr>
        <xdr:spPr>
          <a:xfrm>
            <a:off x="-5836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366"/>
          <xdr:cNvSpPr>
            <a:spLocks/>
          </xdr:cNvSpPr>
        </xdr:nvSpPr>
        <xdr:spPr>
          <a:xfrm>
            <a:off x="-26658" y="-11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67"/>
          <xdr:cNvSpPr>
            <a:spLocks/>
          </xdr:cNvSpPr>
        </xdr:nvSpPr>
        <xdr:spPr>
          <a:xfrm>
            <a:off x="-27936" y="-18"/>
            <a:ext cx="127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68"/>
          <xdr:cNvSpPr>
            <a:spLocks/>
          </xdr:cNvSpPr>
        </xdr:nvSpPr>
        <xdr:spPr>
          <a:xfrm>
            <a:off x="-21136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69"/>
          <xdr:cNvSpPr>
            <a:spLocks/>
          </xdr:cNvSpPr>
        </xdr:nvSpPr>
        <xdr:spPr>
          <a:xfrm>
            <a:off x="-16036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952500</xdr:colOff>
      <xdr:row>23</xdr:row>
      <xdr:rowOff>66675</xdr:rowOff>
    </xdr:from>
    <xdr:to>
      <xdr:col>84</xdr:col>
      <xdr:colOff>142875</xdr:colOff>
      <xdr:row>23</xdr:row>
      <xdr:rowOff>180975</xdr:rowOff>
    </xdr:to>
    <xdr:grpSp>
      <xdr:nvGrpSpPr>
        <xdr:cNvPr id="305" name="Group 370"/>
        <xdr:cNvGrpSpPr>
          <a:grpSpLocks/>
        </xdr:cNvGrpSpPr>
      </xdr:nvGrpSpPr>
      <xdr:grpSpPr>
        <a:xfrm>
          <a:off x="61722000" y="6257925"/>
          <a:ext cx="676275" cy="114300"/>
          <a:chOff x="-626" y="-17"/>
          <a:chExt cx="9114" cy="12"/>
        </a:xfrm>
        <a:solidFill>
          <a:srgbClr val="FFFFFF"/>
        </a:solidFill>
      </xdr:grpSpPr>
      <xdr:sp>
        <xdr:nvSpPr>
          <xdr:cNvPr id="306" name="Line 371"/>
          <xdr:cNvSpPr>
            <a:spLocks/>
          </xdr:cNvSpPr>
        </xdr:nvSpPr>
        <xdr:spPr>
          <a:xfrm>
            <a:off x="6282" y="-10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72"/>
          <xdr:cNvSpPr>
            <a:spLocks/>
          </xdr:cNvSpPr>
        </xdr:nvSpPr>
        <xdr:spPr>
          <a:xfrm>
            <a:off x="8046" y="-16"/>
            <a:ext cx="44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73"/>
          <xdr:cNvSpPr>
            <a:spLocks/>
          </xdr:cNvSpPr>
        </xdr:nvSpPr>
        <xdr:spPr>
          <a:xfrm>
            <a:off x="4667" y="-17"/>
            <a:ext cx="17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74"/>
          <xdr:cNvSpPr>
            <a:spLocks/>
          </xdr:cNvSpPr>
        </xdr:nvSpPr>
        <xdr:spPr>
          <a:xfrm>
            <a:off x="992" y="-17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75"/>
          <xdr:cNvSpPr>
            <a:spLocks/>
          </xdr:cNvSpPr>
        </xdr:nvSpPr>
        <xdr:spPr>
          <a:xfrm>
            <a:off x="-626" y="-17"/>
            <a:ext cx="161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76"/>
          <xdr:cNvSpPr>
            <a:spLocks/>
          </xdr:cNvSpPr>
        </xdr:nvSpPr>
        <xdr:spPr>
          <a:xfrm>
            <a:off x="2755" y="-17"/>
            <a:ext cx="19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15</xdr:row>
      <xdr:rowOff>57150</xdr:rowOff>
    </xdr:from>
    <xdr:to>
      <xdr:col>47</xdr:col>
      <xdr:colOff>409575</xdr:colOff>
      <xdr:row>15</xdr:row>
      <xdr:rowOff>171450</xdr:rowOff>
    </xdr:to>
    <xdr:grpSp>
      <xdr:nvGrpSpPr>
        <xdr:cNvPr id="312" name="Group 377"/>
        <xdr:cNvGrpSpPr>
          <a:grpSpLocks/>
        </xdr:cNvGrpSpPr>
      </xdr:nvGrpSpPr>
      <xdr:grpSpPr>
        <a:xfrm>
          <a:off x="35099625" y="44196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313" name="Rectangle 378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79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80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123825</xdr:colOff>
      <xdr:row>14</xdr:row>
      <xdr:rowOff>66675</xdr:rowOff>
    </xdr:from>
    <xdr:to>
      <xdr:col>53</xdr:col>
      <xdr:colOff>409575</xdr:colOff>
      <xdr:row>14</xdr:row>
      <xdr:rowOff>180975</xdr:rowOff>
    </xdr:to>
    <xdr:grpSp>
      <xdr:nvGrpSpPr>
        <xdr:cNvPr id="316" name="Group 381"/>
        <xdr:cNvGrpSpPr>
          <a:grpSpLocks/>
        </xdr:cNvGrpSpPr>
      </xdr:nvGrpSpPr>
      <xdr:grpSpPr>
        <a:xfrm>
          <a:off x="39576375" y="4200525"/>
          <a:ext cx="285750" cy="114300"/>
          <a:chOff x="-36" y="-17"/>
          <a:chExt cx="26" cy="12"/>
        </a:xfrm>
        <a:solidFill>
          <a:srgbClr val="FFFFFF"/>
        </a:solidFill>
      </xdr:grpSpPr>
      <xdr:sp>
        <xdr:nvSpPr>
          <xdr:cNvPr id="317" name="Rectangle 382"/>
          <xdr:cNvSpPr>
            <a:spLocks/>
          </xdr:cNvSpPr>
        </xdr:nvSpPr>
        <xdr:spPr>
          <a:xfrm>
            <a:off x="-3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83"/>
          <xdr:cNvSpPr>
            <a:spLocks/>
          </xdr:cNvSpPr>
        </xdr:nvSpPr>
        <xdr:spPr>
          <a:xfrm>
            <a:off x="-33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84"/>
          <xdr:cNvSpPr>
            <a:spLocks/>
          </xdr:cNvSpPr>
        </xdr:nvSpPr>
        <xdr:spPr>
          <a:xfrm>
            <a:off x="-22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28575</xdr:colOff>
      <xdr:row>39</xdr:row>
      <xdr:rowOff>152400</xdr:rowOff>
    </xdr:from>
    <xdr:to>
      <xdr:col>48</xdr:col>
      <xdr:colOff>666750</xdr:colOff>
      <xdr:row>41</xdr:row>
      <xdr:rowOff>0</xdr:rowOff>
    </xdr:to>
    <xdr:grpSp>
      <xdr:nvGrpSpPr>
        <xdr:cNvPr id="320" name="Group 385"/>
        <xdr:cNvGrpSpPr>
          <a:grpSpLocks/>
        </xdr:cNvGrpSpPr>
      </xdr:nvGrpSpPr>
      <xdr:grpSpPr>
        <a:xfrm>
          <a:off x="33385125" y="10001250"/>
          <a:ext cx="2790825" cy="304800"/>
          <a:chOff x="-6849" y="-5967"/>
          <a:chExt cx="21675" cy="26688"/>
        </a:xfrm>
        <a:solidFill>
          <a:srgbClr val="FFFFFF"/>
        </a:solidFill>
      </xdr:grpSpPr>
      <xdr:sp>
        <xdr:nvSpPr>
          <xdr:cNvPr id="321" name="Rectangle 386"/>
          <xdr:cNvSpPr>
            <a:spLocks/>
          </xdr:cNvSpPr>
        </xdr:nvSpPr>
        <xdr:spPr>
          <a:xfrm>
            <a:off x="-6594" y="-2631"/>
            <a:ext cx="21079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87"/>
          <xdr:cNvSpPr>
            <a:spLocks/>
          </xdr:cNvSpPr>
        </xdr:nvSpPr>
        <xdr:spPr>
          <a:xfrm>
            <a:off x="-6849" y="-5967"/>
            <a:ext cx="17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88"/>
          <xdr:cNvSpPr>
            <a:spLocks/>
          </xdr:cNvSpPr>
        </xdr:nvSpPr>
        <xdr:spPr>
          <a:xfrm>
            <a:off x="-2091" y="-5967"/>
            <a:ext cx="178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89"/>
          <xdr:cNvSpPr>
            <a:spLocks/>
          </xdr:cNvSpPr>
        </xdr:nvSpPr>
        <xdr:spPr>
          <a:xfrm>
            <a:off x="3094" y="-5967"/>
            <a:ext cx="16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90"/>
          <xdr:cNvSpPr>
            <a:spLocks/>
          </xdr:cNvSpPr>
        </xdr:nvSpPr>
        <xdr:spPr>
          <a:xfrm>
            <a:off x="8025" y="-5967"/>
            <a:ext cx="178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391"/>
          <xdr:cNvSpPr>
            <a:spLocks/>
          </xdr:cNvSpPr>
        </xdr:nvSpPr>
        <xdr:spPr>
          <a:xfrm>
            <a:off x="13125" y="-5967"/>
            <a:ext cx="17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92"/>
          <xdr:cNvSpPr>
            <a:spLocks/>
          </xdr:cNvSpPr>
        </xdr:nvSpPr>
        <xdr:spPr>
          <a:xfrm>
            <a:off x="-6849" y="-5967"/>
            <a:ext cx="2158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9525</xdr:colOff>
      <xdr:row>40</xdr:row>
      <xdr:rowOff>57150</xdr:rowOff>
    </xdr:from>
    <xdr:to>
      <xdr:col>40</xdr:col>
      <xdr:colOff>295275</xdr:colOff>
      <xdr:row>40</xdr:row>
      <xdr:rowOff>171450</xdr:rowOff>
    </xdr:to>
    <xdr:grpSp>
      <xdr:nvGrpSpPr>
        <xdr:cNvPr id="328" name="Group 393"/>
        <xdr:cNvGrpSpPr>
          <a:grpSpLocks/>
        </xdr:cNvGrpSpPr>
      </xdr:nvGrpSpPr>
      <xdr:grpSpPr>
        <a:xfrm>
          <a:off x="29270325" y="10134600"/>
          <a:ext cx="285750" cy="114300"/>
          <a:chOff x="-2000" y="-18"/>
          <a:chExt cx="6500" cy="12"/>
        </a:xfrm>
        <a:solidFill>
          <a:srgbClr val="FFFFFF"/>
        </a:solidFill>
      </xdr:grpSpPr>
      <xdr:sp>
        <xdr:nvSpPr>
          <xdr:cNvPr id="329" name="Rectangle 394"/>
          <xdr:cNvSpPr>
            <a:spLocks/>
          </xdr:cNvSpPr>
        </xdr:nvSpPr>
        <xdr:spPr>
          <a:xfrm>
            <a:off x="-2000" y="-18"/>
            <a:ext cx="75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95"/>
          <xdr:cNvSpPr>
            <a:spLocks/>
          </xdr:cNvSpPr>
        </xdr:nvSpPr>
        <xdr:spPr>
          <a:xfrm>
            <a:off x="-1249" y="-18"/>
            <a:ext cx="275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96"/>
          <xdr:cNvSpPr>
            <a:spLocks/>
          </xdr:cNvSpPr>
        </xdr:nvSpPr>
        <xdr:spPr>
          <a:xfrm>
            <a:off x="1500" y="-18"/>
            <a:ext cx="3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847725</xdr:colOff>
      <xdr:row>34</xdr:row>
      <xdr:rowOff>200025</xdr:rowOff>
    </xdr:from>
    <xdr:to>
      <xdr:col>45</xdr:col>
      <xdr:colOff>304800</xdr:colOff>
      <xdr:row>35</xdr:row>
      <xdr:rowOff>85725</xdr:rowOff>
    </xdr:to>
    <xdr:grpSp>
      <xdr:nvGrpSpPr>
        <xdr:cNvPr id="332" name="Group 397"/>
        <xdr:cNvGrpSpPr>
          <a:grpSpLocks/>
        </xdr:cNvGrpSpPr>
      </xdr:nvGrpSpPr>
      <xdr:grpSpPr>
        <a:xfrm>
          <a:off x="33232725" y="8905875"/>
          <a:ext cx="428625" cy="114300"/>
          <a:chOff x="-3208" y="-1876"/>
          <a:chExt cx="12792" cy="10008"/>
        </a:xfrm>
        <a:solidFill>
          <a:srgbClr val="FFFFFF"/>
        </a:solidFill>
      </xdr:grpSpPr>
      <xdr:sp>
        <xdr:nvSpPr>
          <xdr:cNvPr id="333" name="Line 398"/>
          <xdr:cNvSpPr>
            <a:spLocks/>
          </xdr:cNvSpPr>
        </xdr:nvSpPr>
        <xdr:spPr>
          <a:xfrm>
            <a:off x="4665" y="3128"/>
            <a:ext cx="393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399"/>
          <xdr:cNvSpPr>
            <a:spLocks/>
          </xdr:cNvSpPr>
        </xdr:nvSpPr>
        <xdr:spPr>
          <a:xfrm>
            <a:off x="8599" y="-1043"/>
            <a:ext cx="985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00"/>
          <xdr:cNvSpPr>
            <a:spLocks/>
          </xdr:cNvSpPr>
        </xdr:nvSpPr>
        <xdr:spPr>
          <a:xfrm>
            <a:off x="729" y="-1876"/>
            <a:ext cx="3937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01"/>
          <xdr:cNvSpPr>
            <a:spLocks/>
          </xdr:cNvSpPr>
        </xdr:nvSpPr>
        <xdr:spPr>
          <a:xfrm>
            <a:off x="-3208" y="-1876"/>
            <a:ext cx="3937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190500</xdr:colOff>
      <xdr:row>34</xdr:row>
      <xdr:rowOff>171450</xdr:rowOff>
    </xdr:from>
    <xdr:ext cx="514350" cy="228600"/>
    <xdr:sp>
      <xdr:nvSpPr>
        <xdr:cNvPr id="337" name="text 821"/>
        <xdr:cNvSpPr txBox="1">
          <a:spLocks noChangeArrowheads="1"/>
        </xdr:cNvSpPr>
      </xdr:nvSpPr>
      <xdr:spPr>
        <a:xfrm>
          <a:off x="34213800" y="88773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101b</a:t>
          </a:r>
        </a:p>
      </xdr:txBody>
    </xdr:sp>
    <xdr:clientData/>
  </xdr:oneCellAnchor>
  <xdr:twoCellAnchor>
    <xdr:from>
      <xdr:col>48</xdr:col>
      <xdr:colOff>28575</xdr:colOff>
      <xdr:row>35</xdr:row>
      <xdr:rowOff>47625</xdr:rowOff>
    </xdr:from>
    <xdr:to>
      <xdr:col>48</xdr:col>
      <xdr:colOff>314325</xdr:colOff>
      <xdr:row>35</xdr:row>
      <xdr:rowOff>161925</xdr:rowOff>
    </xdr:to>
    <xdr:grpSp>
      <xdr:nvGrpSpPr>
        <xdr:cNvPr id="338" name="Group 403"/>
        <xdr:cNvGrpSpPr>
          <a:grpSpLocks/>
        </xdr:cNvGrpSpPr>
      </xdr:nvGrpSpPr>
      <xdr:grpSpPr>
        <a:xfrm>
          <a:off x="35537775" y="8982075"/>
          <a:ext cx="285750" cy="114300"/>
          <a:chOff x="-13619" y="-19"/>
          <a:chExt cx="9802" cy="12"/>
        </a:xfrm>
        <a:solidFill>
          <a:srgbClr val="FFFFFF"/>
        </a:solidFill>
      </xdr:grpSpPr>
      <xdr:sp>
        <xdr:nvSpPr>
          <xdr:cNvPr id="339" name="Rectangle 404"/>
          <xdr:cNvSpPr>
            <a:spLocks/>
          </xdr:cNvSpPr>
        </xdr:nvSpPr>
        <xdr:spPr>
          <a:xfrm>
            <a:off x="-13619" y="-19"/>
            <a:ext cx="11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405"/>
          <xdr:cNvSpPr>
            <a:spLocks/>
          </xdr:cNvSpPr>
        </xdr:nvSpPr>
        <xdr:spPr>
          <a:xfrm>
            <a:off x="-12487" y="-19"/>
            <a:ext cx="414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06"/>
          <xdr:cNvSpPr>
            <a:spLocks/>
          </xdr:cNvSpPr>
        </xdr:nvSpPr>
        <xdr:spPr>
          <a:xfrm>
            <a:off x="-8341" y="-19"/>
            <a:ext cx="45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504825</xdr:colOff>
      <xdr:row>33</xdr:row>
      <xdr:rowOff>47625</xdr:rowOff>
    </xdr:from>
    <xdr:to>
      <xdr:col>50</xdr:col>
      <xdr:colOff>923925</xdr:colOff>
      <xdr:row>33</xdr:row>
      <xdr:rowOff>161925</xdr:rowOff>
    </xdr:to>
    <xdr:grpSp>
      <xdr:nvGrpSpPr>
        <xdr:cNvPr id="342" name="Group 412"/>
        <xdr:cNvGrpSpPr>
          <a:grpSpLocks/>
        </xdr:cNvGrpSpPr>
      </xdr:nvGrpSpPr>
      <xdr:grpSpPr>
        <a:xfrm>
          <a:off x="37499925" y="852487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343" name="Line 413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414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415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16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142875</xdr:colOff>
      <xdr:row>35</xdr:row>
      <xdr:rowOff>66675</xdr:rowOff>
    </xdr:from>
    <xdr:to>
      <xdr:col>51</xdr:col>
      <xdr:colOff>495300</xdr:colOff>
      <xdr:row>35</xdr:row>
      <xdr:rowOff>180975</xdr:rowOff>
    </xdr:to>
    <xdr:sp>
      <xdr:nvSpPr>
        <xdr:cNvPr id="347" name="kreslení 427"/>
        <xdr:cNvSpPr>
          <a:spLocks/>
        </xdr:cNvSpPr>
      </xdr:nvSpPr>
      <xdr:spPr>
        <a:xfrm>
          <a:off x="38109525" y="90011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161925</xdr:colOff>
      <xdr:row>30</xdr:row>
      <xdr:rowOff>47625</xdr:rowOff>
    </xdr:from>
    <xdr:to>
      <xdr:col>52</xdr:col>
      <xdr:colOff>0</xdr:colOff>
      <xdr:row>30</xdr:row>
      <xdr:rowOff>180975</xdr:rowOff>
    </xdr:to>
    <xdr:sp>
      <xdr:nvSpPr>
        <xdr:cNvPr id="348" name="kreslení 16"/>
        <xdr:cNvSpPr>
          <a:spLocks/>
        </xdr:cNvSpPr>
      </xdr:nvSpPr>
      <xdr:spPr>
        <a:xfrm>
          <a:off x="38128575" y="783907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28575</xdr:colOff>
      <xdr:row>27</xdr:row>
      <xdr:rowOff>66675</xdr:rowOff>
    </xdr:from>
    <xdr:to>
      <xdr:col>51</xdr:col>
      <xdr:colOff>381000</xdr:colOff>
      <xdr:row>27</xdr:row>
      <xdr:rowOff>180975</xdr:rowOff>
    </xdr:to>
    <xdr:sp>
      <xdr:nvSpPr>
        <xdr:cNvPr id="349" name="kreslení 427"/>
        <xdr:cNvSpPr>
          <a:spLocks/>
        </xdr:cNvSpPr>
      </xdr:nvSpPr>
      <xdr:spPr>
        <a:xfrm>
          <a:off x="37995225" y="71723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647700</xdr:colOff>
      <xdr:row>15</xdr:row>
      <xdr:rowOff>38100</xdr:rowOff>
    </xdr:from>
    <xdr:to>
      <xdr:col>47</xdr:col>
      <xdr:colOff>9525</xdr:colOff>
      <xdr:row>15</xdr:row>
      <xdr:rowOff>161925</xdr:rowOff>
    </xdr:to>
    <xdr:sp>
      <xdr:nvSpPr>
        <xdr:cNvPr id="350" name="kreslení 16"/>
        <xdr:cNvSpPr>
          <a:spLocks/>
        </xdr:cNvSpPr>
      </xdr:nvSpPr>
      <xdr:spPr>
        <a:xfrm>
          <a:off x="34671000" y="4400550"/>
          <a:ext cx="33337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76200</xdr:colOff>
      <xdr:row>25</xdr:row>
      <xdr:rowOff>47625</xdr:rowOff>
    </xdr:from>
    <xdr:to>
      <xdr:col>57</xdr:col>
      <xdr:colOff>428625</xdr:colOff>
      <xdr:row>25</xdr:row>
      <xdr:rowOff>180975</xdr:rowOff>
    </xdr:to>
    <xdr:sp>
      <xdr:nvSpPr>
        <xdr:cNvPr id="351" name="kreslení 417"/>
        <xdr:cNvSpPr>
          <a:spLocks/>
        </xdr:cNvSpPr>
      </xdr:nvSpPr>
      <xdr:spPr>
        <a:xfrm>
          <a:off x="42500550" y="669607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285750</xdr:colOff>
      <xdr:row>25</xdr:row>
      <xdr:rowOff>9525</xdr:rowOff>
    </xdr:from>
    <xdr:to>
      <xdr:col>58</xdr:col>
      <xdr:colOff>723900</xdr:colOff>
      <xdr:row>26</xdr:row>
      <xdr:rowOff>0</xdr:rowOff>
    </xdr:to>
    <xdr:grpSp>
      <xdr:nvGrpSpPr>
        <xdr:cNvPr id="352" name="Group 422"/>
        <xdr:cNvGrpSpPr>
          <a:grpSpLocks/>
        </xdr:cNvGrpSpPr>
      </xdr:nvGrpSpPr>
      <xdr:grpSpPr>
        <a:xfrm>
          <a:off x="43224450" y="6657975"/>
          <a:ext cx="438150" cy="219075"/>
          <a:chOff x="-63" y="-10200"/>
          <a:chExt cx="40" cy="30682"/>
        </a:xfrm>
        <a:solidFill>
          <a:srgbClr val="FFFFFF"/>
        </a:solidFill>
      </xdr:grpSpPr>
      <xdr:sp>
        <xdr:nvSpPr>
          <xdr:cNvPr id="353" name="Line 423"/>
          <xdr:cNvSpPr>
            <a:spLocks/>
          </xdr:cNvSpPr>
        </xdr:nvSpPr>
        <xdr:spPr>
          <a:xfrm>
            <a:off x="-63" y="20482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424"/>
          <xdr:cNvSpPr>
            <a:spLocks/>
          </xdr:cNvSpPr>
        </xdr:nvSpPr>
        <xdr:spPr>
          <a:xfrm>
            <a:off x="-56" y="-10200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425"/>
          <xdr:cNvSpPr>
            <a:spLocks/>
          </xdr:cNvSpPr>
        </xdr:nvSpPr>
        <xdr:spPr>
          <a:xfrm>
            <a:off x="-49" y="-2200"/>
            <a:ext cx="11" cy="133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257175</xdr:colOff>
      <xdr:row>27</xdr:row>
      <xdr:rowOff>9525</xdr:rowOff>
    </xdr:from>
    <xdr:to>
      <xdr:col>52</xdr:col>
      <xdr:colOff>695325</xdr:colOff>
      <xdr:row>28</xdr:row>
      <xdr:rowOff>0</xdr:rowOff>
    </xdr:to>
    <xdr:grpSp>
      <xdr:nvGrpSpPr>
        <xdr:cNvPr id="356" name="Group 426"/>
        <xdr:cNvGrpSpPr>
          <a:grpSpLocks/>
        </xdr:cNvGrpSpPr>
      </xdr:nvGrpSpPr>
      <xdr:grpSpPr>
        <a:xfrm>
          <a:off x="38738175" y="7115175"/>
          <a:ext cx="438150" cy="219075"/>
          <a:chOff x="-65" y="-10168"/>
          <a:chExt cx="40" cy="30682"/>
        </a:xfrm>
        <a:solidFill>
          <a:srgbClr val="FFFFFF"/>
        </a:solidFill>
      </xdr:grpSpPr>
      <xdr:sp>
        <xdr:nvSpPr>
          <xdr:cNvPr id="357" name="Line 427"/>
          <xdr:cNvSpPr>
            <a:spLocks/>
          </xdr:cNvSpPr>
        </xdr:nvSpPr>
        <xdr:spPr>
          <a:xfrm>
            <a:off x="-65" y="2051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428"/>
          <xdr:cNvSpPr>
            <a:spLocks/>
          </xdr:cNvSpPr>
        </xdr:nvSpPr>
        <xdr:spPr>
          <a:xfrm>
            <a:off x="-58" y="-10168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29"/>
          <xdr:cNvSpPr>
            <a:spLocks/>
          </xdr:cNvSpPr>
        </xdr:nvSpPr>
        <xdr:spPr>
          <a:xfrm>
            <a:off x="-51" y="-2168"/>
            <a:ext cx="11" cy="133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161925</xdr:colOff>
      <xdr:row>36</xdr:row>
      <xdr:rowOff>9525</xdr:rowOff>
    </xdr:from>
    <xdr:to>
      <xdr:col>71</xdr:col>
      <xdr:colOff>381000</xdr:colOff>
      <xdr:row>38</xdr:row>
      <xdr:rowOff>0</xdr:rowOff>
    </xdr:to>
    <xdr:grpSp>
      <xdr:nvGrpSpPr>
        <xdr:cNvPr id="360" name="Group 430"/>
        <xdr:cNvGrpSpPr>
          <a:grpSpLocks/>
        </xdr:cNvGrpSpPr>
      </xdr:nvGrpSpPr>
      <xdr:grpSpPr>
        <a:xfrm>
          <a:off x="52987575" y="9172575"/>
          <a:ext cx="219075" cy="447675"/>
          <a:chOff x="-32" y="-3930"/>
          <a:chExt cx="20" cy="24112"/>
        </a:xfrm>
        <a:solidFill>
          <a:srgbClr val="FFFFFF"/>
        </a:solidFill>
      </xdr:grpSpPr>
      <xdr:sp>
        <xdr:nvSpPr>
          <xdr:cNvPr id="361" name="Line 431"/>
          <xdr:cNvSpPr>
            <a:spLocks/>
          </xdr:cNvSpPr>
        </xdr:nvSpPr>
        <xdr:spPr>
          <a:xfrm flipV="1">
            <a:off x="-21" y="11972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Line 432"/>
          <xdr:cNvSpPr>
            <a:spLocks/>
          </xdr:cNvSpPr>
        </xdr:nvSpPr>
        <xdr:spPr>
          <a:xfrm flipV="1">
            <a:off x="-32" y="-3930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433"/>
          <xdr:cNvSpPr>
            <a:spLocks/>
          </xdr:cNvSpPr>
        </xdr:nvSpPr>
        <xdr:spPr>
          <a:xfrm>
            <a:off x="-26" y="2018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kreslení 932"/>
          <xdr:cNvSpPr>
            <a:spLocks/>
          </xdr:cNvSpPr>
        </xdr:nvSpPr>
        <xdr:spPr>
          <a:xfrm>
            <a:off x="-27" y="-3418"/>
            <a:ext cx="12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647700</xdr:colOff>
      <xdr:row>36</xdr:row>
      <xdr:rowOff>9525</xdr:rowOff>
    </xdr:from>
    <xdr:to>
      <xdr:col>48</xdr:col>
      <xdr:colOff>866775</xdr:colOff>
      <xdr:row>38</xdr:row>
      <xdr:rowOff>0</xdr:rowOff>
    </xdr:to>
    <xdr:grpSp>
      <xdr:nvGrpSpPr>
        <xdr:cNvPr id="365" name="Group 435"/>
        <xdr:cNvGrpSpPr>
          <a:grpSpLocks/>
        </xdr:cNvGrpSpPr>
      </xdr:nvGrpSpPr>
      <xdr:grpSpPr>
        <a:xfrm>
          <a:off x="36156900" y="9172575"/>
          <a:ext cx="219075" cy="447675"/>
          <a:chOff x="-30" y="-3930"/>
          <a:chExt cx="20" cy="24112"/>
        </a:xfrm>
        <a:solidFill>
          <a:srgbClr val="FFFFFF"/>
        </a:solidFill>
      </xdr:grpSpPr>
      <xdr:sp>
        <xdr:nvSpPr>
          <xdr:cNvPr id="366" name="Line 436"/>
          <xdr:cNvSpPr>
            <a:spLocks/>
          </xdr:cNvSpPr>
        </xdr:nvSpPr>
        <xdr:spPr>
          <a:xfrm flipV="1">
            <a:off x="-19" y="11972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437"/>
          <xdr:cNvSpPr>
            <a:spLocks/>
          </xdr:cNvSpPr>
        </xdr:nvSpPr>
        <xdr:spPr>
          <a:xfrm flipV="1">
            <a:off x="-30" y="-3930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Line 438"/>
          <xdr:cNvSpPr>
            <a:spLocks/>
          </xdr:cNvSpPr>
        </xdr:nvSpPr>
        <xdr:spPr>
          <a:xfrm>
            <a:off x="-23" y="2018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kreslení 932"/>
          <xdr:cNvSpPr>
            <a:spLocks/>
          </xdr:cNvSpPr>
        </xdr:nvSpPr>
        <xdr:spPr>
          <a:xfrm>
            <a:off x="-25" y="-3418"/>
            <a:ext cx="12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571500</xdr:colOff>
      <xdr:row>23</xdr:row>
      <xdr:rowOff>0</xdr:rowOff>
    </xdr:from>
    <xdr:to>
      <xdr:col>50</xdr:col>
      <xdr:colOff>600075</xdr:colOff>
      <xdr:row>24</xdr:row>
      <xdr:rowOff>0</xdr:rowOff>
    </xdr:to>
    <xdr:grpSp>
      <xdr:nvGrpSpPr>
        <xdr:cNvPr id="370" name="Group 440"/>
        <xdr:cNvGrpSpPr>
          <a:grpSpLocks/>
        </xdr:cNvGrpSpPr>
      </xdr:nvGrpSpPr>
      <xdr:grpSpPr>
        <a:xfrm>
          <a:off x="37566600" y="6191250"/>
          <a:ext cx="28575" cy="228600"/>
          <a:chOff x="-37" y="433"/>
          <a:chExt cx="3" cy="20016"/>
        </a:xfrm>
        <a:solidFill>
          <a:srgbClr val="FFFFFF"/>
        </a:solidFill>
      </xdr:grpSpPr>
      <xdr:sp>
        <xdr:nvSpPr>
          <xdr:cNvPr id="371" name="Rectangle 441"/>
          <xdr:cNvSpPr>
            <a:spLocks/>
          </xdr:cNvSpPr>
        </xdr:nvSpPr>
        <xdr:spPr>
          <a:xfrm>
            <a:off x="-37" y="433"/>
            <a:ext cx="2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442"/>
          <xdr:cNvSpPr>
            <a:spLocks/>
          </xdr:cNvSpPr>
        </xdr:nvSpPr>
        <xdr:spPr>
          <a:xfrm>
            <a:off x="-37" y="7103"/>
            <a:ext cx="2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443"/>
          <xdr:cNvSpPr>
            <a:spLocks/>
          </xdr:cNvSpPr>
        </xdr:nvSpPr>
        <xdr:spPr>
          <a:xfrm>
            <a:off x="-37" y="137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942975</xdr:colOff>
      <xdr:row>25</xdr:row>
      <xdr:rowOff>0</xdr:rowOff>
    </xdr:from>
    <xdr:to>
      <xdr:col>51</xdr:col>
      <xdr:colOff>0</xdr:colOff>
      <xdr:row>26</xdr:row>
      <xdr:rowOff>0</xdr:rowOff>
    </xdr:to>
    <xdr:grpSp>
      <xdr:nvGrpSpPr>
        <xdr:cNvPr id="374" name="Group 444"/>
        <xdr:cNvGrpSpPr>
          <a:grpSpLocks/>
        </xdr:cNvGrpSpPr>
      </xdr:nvGrpSpPr>
      <xdr:grpSpPr>
        <a:xfrm>
          <a:off x="37938075" y="6648450"/>
          <a:ext cx="28575" cy="228600"/>
          <a:chOff x="-3" y="465"/>
          <a:chExt cx="3" cy="20016"/>
        </a:xfrm>
        <a:solidFill>
          <a:srgbClr val="FFFFFF"/>
        </a:solidFill>
      </xdr:grpSpPr>
      <xdr:sp>
        <xdr:nvSpPr>
          <xdr:cNvPr id="375" name="Rectangle 445"/>
          <xdr:cNvSpPr>
            <a:spLocks/>
          </xdr:cNvSpPr>
        </xdr:nvSpPr>
        <xdr:spPr>
          <a:xfrm>
            <a:off x="-3" y="4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446"/>
          <xdr:cNvSpPr>
            <a:spLocks/>
          </xdr:cNvSpPr>
        </xdr:nvSpPr>
        <xdr:spPr>
          <a:xfrm>
            <a:off x="-3" y="713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447"/>
          <xdr:cNvSpPr>
            <a:spLocks/>
          </xdr:cNvSpPr>
        </xdr:nvSpPr>
        <xdr:spPr>
          <a:xfrm>
            <a:off x="-3" y="1381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485775</xdr:colOff>
      <xdr:row>23</xdr:row>
      <xdr:rowOff>0</xdr:rowOff>
    </xdr:from>
    <xdr:to>
      <xdr:col>58</xdr:col>
      <xdr:colOff>0</xdr:colOff>
      <xdr:row>24</xdr:row>
      <xdr:rowOff>0</xdr:rowOff>
    </xdr:to>
    <xdr:grpSp>
      <xdr:nvGrpSpPr>
        <xdr:cNvPr id="378" name="Group 448"/>
        <xdr:cNvGrpSpPr>
          <a:grpSpLocks/>
        </xdr:cNvGrpSpPr>
      </xdr:nvGrpSpPr>
      <xdr:grpSpPr>
        <a:xfrm>
          <a:off x="42910125" y="6191250"/>
          <a:ext cx="28575" cy="228600"/>
          <a:chOff x="-3" y="433"/>
          <a:chExt cx="3" cy="20016"/>
        </a:xfrm>
        <a:solidFill>
          <a:srgbClr val="FFFFFF"/>
        </a:solidFill>
      </xdr:grpSpPr>
      <xdr:sp>
        <xdr:nvSpPr>
          <xdr:cNvPr id="379" name="Rectangle 449"/>
          <xdr:cNvSpPr>
            <a:spLocks/>
          </xdr:cNvSpPr>
        </xdr:nvSpPr>
        <xdr:spPr>
          <a:xfrm>
            <a:off x="-3" y="4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450"/>
          <xdr:cNvSpPr>
            <a:spLocks/>
          </xdr:cNvSpPr>
        </xdr:nvSpPr>
        <xdr:spPr>
          <a:xfrm>
            <a:off x="-3" y="710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451"/>
          <xdr:cNvSpPr>
            <a:spLocks/>
          </xdr:cNvSpPr>
        </xdr:nvSpPr>
        <xdr:spPr>
          <a:xfrm>
            <a:off x="-3" y="137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28575</xdr:colOff>
      <xdr:row>38</xdr:row>
      <xdr:rowOff>0</xdr:rowOff>
    </xdr:to>
    <xdr:grpSp>
      <xdr:nvGrpSpPr>
        <xdr:cNvPr id="382" name="Group 456"/>
        <xdr:cNvGrpSpPr>
          <a:grpSpLocks/>
        </xdr:cNvGrpSpPr>
      </xdr:nvGrpSpPr>
      <xdr:grpSpPr>
        <a:xfrm>
          <a:off x="11430000" y="9391650"/>
          <a:ext cx="28575" cy="228600"/>
          <a:chOff x="-581" y="657"/>
          <a:chExt cx="1665" cy="20016"/>
        </a:xfrm>
        <a:solidFill>
          <a:srgbClr val="FFFFFF"/>
        </a:solidFill>
      </xdr:grpSpPr>
      <xdr:sp>
        <xdr:nvSpPr>
          <xdr:cNvPr id="383" name="Rectangle 457"/>
          <xdr:cNvSpPr>
            <a:spLocks/>
          </xdr:cNvSpPr>
        </xdr:nvSpPr>
        <xdr:spPr>
          <a:xfrm>
            <a:off x="-581" y="657"/>
            <a:ext cx="166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458"/>
          <xdr:cNvSpPr>
            <a:spLocks/>
          </xdr:cNvSpPr>
        </xdr:nvSpPr>
        <xdr:spPr>
          <a:xfrm>
            <a:off x="-581" y="7327"/>
            <a:ext cx="166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459"/>
          <xdr:cNvSpPr>
            <a:spLocks/>
          </xdr:cNvSpPr>
        </xdr:nvSpPr>
        <xdr:spPr>
          <a:xfrm>
            <a:off x="-581" y="14003"/>
            <a:ext cx="166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942975</xdr:colOff>
      <xdr:row>38</xdr:row>
      <xdr:rowOff>0</xdr:rowOff>
    </xdr:from>
    <xdr:to>
      <xdr:col>17</xdr:col>
      <xdr:colOff>0</xdr:colOff>
      <xdr:row>39</xdr:row>
      <xdr:rowOff>0</xdr:rowOff>
    </xdr:to>
    <xdr:grpSp>
      <xdr:nvGrpSpPr>
        <xdr:cNvPr id="386" name="Group 460"/>
        <xdr:cNvGrpSpPr>
          <a:grpSpLocks/>
        </xdr:cNvGrpSpPr>
      </xdr:nvGrpSpPr>
      <xdr:grpSpPr>
        <a:xfrm>
          <a:off x="12372975" y="9620250"/>
          <a:ext cx="28575" cy="228600"/>
          <a:chOff x="-3" y="673"/>
          <a:chExt cx="3" cy="20016"/>
        </a:xfrm>
        <a:solidFill>
          <a:srgbClr val="FFFFFF"/>
        </a:solidFill>
      </xdr:grpSpPr>
      <xdr:sp>
        <xdr:nvSpPr>
          <xdr:cNvPr id="387" name="Rectangle 461"/>
          <xdr:cNvSpPr>
            <a:spLocks/>
          </xdr:cNvSpPr>
        </xdr:nvSpPr>
        <xdr:spPr>
          <a:xfrm>
            <a:off x="-3" y="67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462"/>
          <xdr:cNvSpPr>
            <a:spLocks/>
          </xdr:cNvSpPr>
        </xdr:nvSpPr>
        <xdr:spPr>
          <a:xfrm>
            <a:off x="-3" y="734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463"/>
          <xdr:cNvSpPr>
            <a:spLocks/>
          </xdr:cNvSpPr>
        </xdr:nvSpPr>
        <xdr:spPr>
          <a:xfrm>
            <a:off x="-3" y="1401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485775</xdr:colOff>
      <xdr:row>37</xdr:row>
      <xdr:rowOff>0</xdr:rowOff>
    </xdr:from>
    <xdr:to>
      <xdr:col>42</xdr:col>
      <xdr:colOff>0</xdr:colOff>
      <xdr:row>38</xdr:row>
      <xdr:rowOff>0</xdr:rowOff>
    </xdr:to>
    <xdr:grpSp>
      <xdr:nvGrpSpPr>
        <xdr:cNvPr id="390" name="Group 464"/>
        <xdr:cNvGrpSpPr>
          <a:grpSpLocks/>
        </xdr:cNvGrpSpPr>
      </xdr:nvGrpSpPr>
      <xdr:grpSpPr>
        <a:xfrm>
          <a:off x="30718125" y="9391650"/>
          <a:ext cx="28575" cy="228600"/>
          <a:chOff x="-3" y="657"/>
          <a:chExt cx="3" cy="20016"/>
        </a:xfrm>
        <a:solidFill>
          <a:srgbClr val="FFFFFF"/>
        </a:solidFill>
      </xdr:grpSpPr>
      <xdr:sp>
        <xdr:nvSpPr>
          <xdr:cNvPr id="391" name="Rectangle 465"/>
          <xdr:cNvSpPr>
            <a:spLocks/>
          </xdr:cNvSpPr>
        </xdr:nvSpPr>
        <xdr:spPr>
          <a:xfrm>
            <a:off x="-3" y="65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466"/>
          <xdr:cNvSpPr>
            <a:spLocks/>
          </xdr:cNvSpPr>
        </xdr:nvSpPr>
        <xdr:spPr>
          <a:xfrm>
            <a:off x="-3" y="732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467"/>
          <xdr:cNvSpPr>
            <a:spLocks/>
          </xdr:cNvSpPr>
        </xdr:nvSpPr>
        <xdr:spPr>
          <a:xfrm>
            <a:off x="-3" y="1400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609600</xdr:colOff>
      <xdr:row>38</xdr:row>
      <xdr:rowOff>0</xdr:rowOff>
    </xdr:from>
    <xdr:to>
      <xdr:col>42</xdr:col>
      <xdr:colOff>647700</xdr:colOff>
      <xdr:row>39</xdr:row>
      <xdr:rowOff>0</xdr:rowOff>
    </xdr:to>
    <xdr:grpSp>
      <xdr:nvGrpSpPr>
        <xdr:cNvPr id="394" name="Group 468"/>
        <xdr:cNvGrpSpPr>
          <a:grpSpLocks/>
        </xdr:cNvGrpSpPr>
      </xdr:nvGrpSpPr>
      <xdr:grpSpPr>
        <a:xfrm>
          <a:off x="31356300" y="9620250"/>
          <a:ext cx="28575" cy="228600"/>
          <a:chOff x="-33" y="673"/>
          <a:chExt cx="3" cy="20016"/>
        </a:xfrm>
        <a:solidFill>
          <a:srgbClr val="FFFFFF"/>
        </a:solidFill>
      </xdr:grpSpPr>
      <xdr:sp>
        <xdr:nvSpPr>
          <xdr:cNvPr id="395" name="Rectangle 469"/>
          <xdr:cNvSpPr>
            <a:spLocks/>
          </xdr:cNvSpPr>
        </xdr:nvSpPr>
        <xdr:spPr>
          <a:xfrm>
            <a:off x="-33" y="67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470"/>
          <xdr:cNvSpPr>
            <a:spLocks/>
          </xdr:cNvSpPr>
        </xdr:nvSpPr>
        <xdr:spPr>
          <a:xfrm>
            <a:off x="-33" y="734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471"/>
          <xdr:cNvSpPr>
            <a:spLocks/>
          </xdr:cNvSpPr>
        </xdr:nvSpPr>
        <xdr:spPr>
          <a:xfrm>
            <a:off x="-33" y="1401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276225</xdr:colOff>
      <xdr:row>32</xdr:row>
      <xdr:rowOff>114300</xdr:rowOff>
    </xdr:from>
    <xdr:to>
      <xdr:col>70</xdr:col>
      <xdr:colOff>304800</xdr:colOff>
      <xdr:row>33</xdr:row>
      <xdr:rowOff>114300</xdr:rowOff>
    </xdr:to>
    <xdr:grpSp>
      <xdr:nvGrpSpPr>
        <xdr:cNvPr id="398" name="Group 472"/>
        <xdr:cNvGrpSpPr>
          <a:grpSpLocks/>
        </xdr:cNvGrpSpPr>
      </xdr:nvGrpSpPr>
      <xdr:grpSpPr>
        <a:xfrm>
          <a:off x="52130325" y="8362950"/>
          <a:ext cx="28575" cy="228600"/>
          <a:chOff x="-64" y="-9415"/>
          <a:chExt cx="3" cy="20016"/>
        </a:xfrm>
        <a:solidFill>
          <a:srgbClr val="FFFFFF"/>
        </a:solidFill>
      </xdr:grpSpPr>
      <xdr:sp>
        <xdr:nvSpPr>
          <xdr:cNvPr id="399" name="Rectangle 473"/>
          <xdr:cNvSpPr>
            <a:spLocks/>
          </xdr:cNvSpPr>
        </xdr:nvSpPr>
        <xdr:spPr>
          <a:xfrm>
            <a:off x="-64" y="-941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474"/>
          <xdr:cNvSpPr>
            <a:spLocks/>
          </xdr:cNvSpPr>
        </xdr:nvSpPr>
        <xdr:spPr>
          <a:xfrm>
            <a:off x="-64" y="-274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475"/>
          <xdr:cNvSpPr>
            <a:spLocks/>
          </xdr:cNvSpPr>
        </xdr:nvSpPr>
        <xdr:spPr>
          <a:xfrm>
            <a:off x="-64" y="39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800100</xdr:colOff>
      <xdr:row>35</xdr:row>
      <xdr:rowOff>114300</xdr:rowOff>
    </xdr:from>
    <xdr:to>
      <xdr:col>74</xdr:col>
      <xdr:colOff>828675</xdr:colOff>
      <xdr:row>36</xdr:row>
      <xdr:rowOff>114300</xdr:rowOff>
    </xdr:to>
    <xdr:grpSp>
      <xdr:nvGrpSpPr>
        <xdr:cNvPr id="402" name="Group 476"/>
        <xdr:cNvGrpSpPr>
          <a:grpSpLocks/>
        </xdr:cNvGrpSpPr>
      </xdr:nvGrpSpPr>
      <xdr:grpSpPr>
        <a:xfrm>
          <a:off x="55626000" y="9048750"/>
          <a:ext cx="28575" cy="228600"/>
          <a:chOff x="-16" y="-9367"/>
          <a:chExt cx="3" cy="20016"/>
        </a:xfrm>
        <a:solidFill>
          <a:srgbClr val="FFFFFF"/>
        </a:solidFill>
      </xdr:grpSpPr>
      <xdr:sp>
        <xdr:nvSpPr>
          <xdr:cNvPr id="403" name="Rectangle 477"/>
          <xdr:cNvSpPr>
            <a:spLocks/>
          </xdr:cNvSpPr>
        </xdr:nvSpPr>
        <xdr:spPr>
          <a:xfrm>
            <a:off x="-16" y="-9367"/>
            <a:ext cx="2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78"/>
          <xdr:cNvSpPr>
            <a:spLocks/>
          </xdr:cNvSpPr>
        </xdr:nvSpPr>
        <xdr:spPr>
          <a:xfrm>
            <a:off x="-16" y="-269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79"/>
          <xdr:cNvSpPr>
            <a:spLocks/>
          </xdr:cNvSpPr>
        </xdr:nvSpPr>
        <xdr:spPr>
          <a:xfrm>
            <a:off x="-16" y="3979"/>
            <a:ext cx="2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485775</xdr:colOff>
      <xdr:row>37</xdr:row>
      <xdr:rowOff>114300</xdr:rowOff>
    </xdr:from>
    <xdr:to>
      <xdr:col>74</xdr:col>
      <xdr:colOff>0</xdr:colOff>
      <xdr:row>38</xdr:row>
      <xdr:rowOff>114300</xdr:rowOff>
    </xdr:to>
    <xdr:grpSp>
      <xdr:nvGrpSpPr>
        <xdr:cNvPr id="406" name="Group 480"/>
        <xdr:cNvGrpSpPr>
          <a:grpSpLocks/>
        </xdr:cNvGrpSpPr>
      </xdr:nvGrpSpPr>
      <xdr:grpSpPr>
        <a:xfrm>
          <a:off x="54797325" y="9505950"/>
          <a:ext cx="28575" cy="228600"/>
          <a:chOff x="-3" y="-9335"/>
          <a:chExt cx="3" cy="20016"/>
        </a:xfrm>
        <a:solidFill>
          <a:srgbClr val="FFFFFF"/>
        </a:solidFill>
      </xdr:grpSpPr>
      <xdr:sp>
        <xdr:nvSpPr>
          <xdr:cNvPr id="407" name="Rectangle 481"/>
          <xdr:cNvSpPr>
            <a:spLocks/>
          </xdr:cNvSpPr>
        </xdr:nvSpPr>
        <xdr:spPr>
          <a:xfrm>
            <a:off x="-3" y="-933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82"/>
          <xdr:cNvSpPr>
            <a:spLocks/>
          </xdr:cNvSpPr>
        </xdr:nvSpPr>
        <xdr:spPr>
          <a:xfrm>
            <a:off x="-3" y="-266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483"/>
          <xdr:cNvSpPr>
            <a:spLocks/>
          </xdr:cNvSpPr>
        </xdr:nvSpPr>
        <xdr:spPr>
          <a:xfrm>
            <a:off x="-3" y="401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504825</xdr:colOff>
      <xdr:row>17</xdr:row>
      <xdr:rowOff>0</xdr:rowOff>
    </xdr:from>
    <xdr:ext cx="342900" cy="228600"/>
    <xdr:sp>
      <xdr:nvSpPr>
        <xdr:cNvPr id="410" name="text 98"/>
        <xdr:cNvSpPr txBox="1">
          <a:spLocks noChangeArrowheads="1"/>
        </xdr:cNvSpPr>
      </xdr:nvSpPr>
      <xdr:spPr>
        <a:xfrm>
          <a:off x="8963025" y="48196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28</xdr:col>
      <xdr:colOff>723900</xdr:colOff>
      <xdr:row>17</xdr:row>
      <xdr:rowOff>104775</xdr:rowOff>
    </xdr:from>
    <xdr:ext cx="295275" cy="228600"/>
    <xdr:sp>
      <xdr:nvSpPr>
        <xdr:cNvPr id="411" name="text 98"/>
        <xdr:cNvSpPr txBox="1">
          <a:spLocks noChangeArrowheads="1"/>
        </xdr:cNvSpPr>
      </xdr:nvSpPr>
      <xdr:spPr>
        <a:xfrm>
          <a:off x="21069300" y="49244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40</xdr:col>
      <xdr:colOff>819150</xdr:colOff>
      <xdr:row>17</xdr:row>
      <xdr:rowOff>114300</xdr:rowOff>
    </xdr:from>
    <xdr:ext cx="295275" cy="228600"/>
    <xdr:sp>
      <xdr:nvSpPr>
        <xdr:cNvPr id="412" name="text 98"/>
        <xdr:cNvSpPr txBox="1">
          <a:spLocks noChangeArrowheads="1"/>
        </xdr:cNvSpPr>
      </xdr:nvSpPr>
      <xdr:spPr>
        <a:xfrm>
          <a:off x="30079950" y="49339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45</xdr:col>
      <xdr:colOff>514350</xdr:colOff>
      <xdr:row>17</xdr:row>
      <xdr:rowOff>114300</xdr:rowOff>
    </xdr:from>
    <xdr:ext cx="295275" cy="228600"/>
    <xdr:sp>
      <xdr:nvSpPr>
        <xdr:cNvPr id="413" name="text 98"/>
        <xdr:cNvSpPr txBox="1">
          <a:spLocks noChangeArrowheads="1"/>
        </xdr:cNvSpPr>
      </xdr:nvSpPr>
      <xdr:spPr>
        <a:xfrm>
          <a:off x="33870900" y="49339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52</xdr:col>
      <xdr:colOff>371475</xdr:colOff>
      <xdr:row>21</xdr:row>
      <xdr:rowOff>152400</xdr:rowOff>
    </xdr:from>
    <xdr:ext cx="342900" cy="228600"/>
    <xdr:sp>
      <xdr:nvSpPr>
        <xdr:cNvPr id="414" name="text 98"/>
        <xdr:cNvSpPr txBox="1">
          <a:spLocks noChangeArrowheads="1"/>
        </xdr:cNvSpPr>
      </xdr:nvSpPr>
      <xdr:spPr>
        <a:xfrm>
          <a:off x="38852475" y="58864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81</xdr:col>
      <xdr:colOff>247650</xdr:colOff>
      <xdr:row>21</xdr:row>
      <xdr:rowOff>114300</xdr:rowOff>
    </xdr:from>
    <xdr:ext cx="342900" cy="228600"/>
    <xdr:sp>
      <xdr:nvSpPr>
        <xdr:cNvPr id="415" name="text 98"/>
        <xdr:cNvSpPr txBox="1">
          <a:spLocks noChangeArrowheads="1"/>
        </xdr:cNvSpPr>
      </xdr:nvSpPr>
      <xdr:spPr>
        <a:xfrm>
          <a:off x="60502800" y="58483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46</xdr:col>
      <xdr:colOff>838200</xdr:colOff>
      <xdr:row>16</xdr:row>
      <xdr:rowOff>0</xdr:rowOff>
    </xdr:from>
    <xdr:ext cx="342900" cy="228600"/>
    <xdr:sp>
      <xdr:nvSpPr>
        <xdr:cNvPr id="416" name="text 98"/>
        <xdr:cNvSpPr txBox="1">
          <a:spLocks noChangeArrowheads="1"/>
        </xdr:cNvSpPr>
      </xdr:nvSpPr>
      <xdr:spPr>
        <a:xfrm>
          <a:off x="34861500" y="45910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12</xdr:col>
      <xdr:colOff>504825</xdr:colOff>
      <xdr:row>19</xdr:row>
      <xdr:rowOff>0</xdr:rowOff>
    </xdr:from>
    <xdr:ext cx="342900" cy="228600"/>
    <xdr:sp>
      <xdr:nvSpPr>
        <xdr:cNvPr id="417" name="text 98"/>
        <xdr:cNvSpPr txBox="1">
          <a:spLocks noChangeArrowheads="1"/>
        </xdr:cNvSpPr>
      </xdr:nvSpPr>
      <xdr:spPr>
        <a:xfrm>
          <a:off x="8963025" y="52768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81</xdr:col>
      <xdr:colOff>247650</xdr:colOff>
      <xdr:row>24</xdr:row>
      <xdr:rowOff>0</xdr:rowOff>
    </xdr:from>
    <xdr:ext cx="352425" cy="228600"/>
    <xdr:sp>
      <xdr:nvSpPr>
        <xdr:cNvPr id="418" name="text 98"/>
        <xdr:cNvSpPr txBox="1">
          <a:spLocks noChangeArrowheads="1"/>
        </xdr:cNvSpPr>
      </xdr:nvSpPr>
      <xdr:spPr>
        <a:xfrm>
          <a:off x="60502800" y="6419850"/>
          <a:ext cx="3524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</xdr:col>
      <xdr:colOff>266700</xdr:colOff>
      <xdr:row>16</xdr:row>
      <xdr:rowOff>85725</xdr:rowOff>
    </xdr:from>
    <xdr:to>
      <xdr:col>3</xdr:col>
      <xdr:colOff>266700</xdr:colOff>
      <xdr:row>18</xdr:row>
      <xdr:rowOff>209550</xdr:rowOff>
    </xdr:to>
    <xdr:sp>
      <xdr:nvSpPr>
        <xdr:cNvPr id="419" name="Line 495"/>
        <xdr:cNvSpPr>
          <a:spLocks/>
        </xdr:cNvSpPr>
      </xdr:nvSpPr>
      <xdr:spPr>
        <a:xfrm>
          <a:off x="2266950" y="4676775"/>
          <a:ext cx="0" cy="581025"/>
        </a:xfrm>
        <a:prstGeom prst="line">
          <a:avLst/>
        </a:prstGeom>
        <a:solidFill>
          <a:srgbClr val="FFFFFF"/>
        </a:solidFill>
        <a:ln w="2476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2457450" cy="685800"/>
    <xdr:sp>
      <xdr:nvSpPr>
        <xdr:cNvPr id="420" name="text 348"/>
        <xdr:cNvSpPr txBox="1">
          <a:spLocks noChangeArrowheads="1"/>
        </xdr:cNvSpPr>
      </xdr:nvSpPr>
      <xdr:spPr>
        <a:xfrm>
          <a:off x="1028700" y="3905250"/>
          <a:ext cx="24574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Začátek úseku přeložky
</a:t>
          </a:r>
          <a:r>
            <a:rPr lang="en-US" cap="none" sz="14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km 16,794 nové = stávající</a:t>
          </a:r>
        </a:p>
      </xdr:txBody>
    </xdr:sp>
    <xdr:clientData/>
  </xdr:oneCellAnchor>
  <xdr:twoCellAnchor>
    <xdr:from>
      <xdr:col>84</xdr:col>
      <xdr:colOff>247650</xdr:colOff>
      <xdr:row>21</xdr:row>
      <xdr:rowOff>47625</xdr:rowOff>
    </xdr:from>
    <xdr:to>
      <xdr:col>84</xdr:col>
      <xdr:colOff>247650</xdr:colOff>
      <xdr:row>23</xdr:row>
      <xdr:rowOff>171450</xdr:rowOff>
    </xdr:to>
    <xdr:sp>
      <xdr:nvSpPr>
        <xdr:cNvPr id="421" name="Line 499"/>
        <xdr:cNvSpPr>
          <a:spLocks/>
        </xdr:cNvSpPr>
      </xdr:nvSpPr>
      <xdr:spPr>
        <a:xfrm>
          <a:off x="62503050" y="5781675"/>
          <a:ext cx="0" cy="581025"/>
        </a:xfrm>
        <a:prstGeom prst="line">
          <a:avLst/>
        </a:prstGeom>
        <a:solidFill>
          <a:srgbClr val="FFFFFF"/>
        </a:solidFill>
        <a:ln w="2476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733425</xdr:colOff>
      <xdr:row>16</xdr:row>
      <xdr:rowOff>9525</xdr:rowOff>
    </xdr:from>
    <xdr:ext cx="1971675" cy="1133475"/>
    <xdr:sp>
      <xdr:nvSpPr>
        <xdr:cNvPr id="422" name="text 348"/>
        <xdr:cNvSpPr txBox="1">
          <a:spLocks noChangeArrowheads="1"/>
        </xdr:cNvSpPr>
      </xdr:nvSpPr>
      <xdr:spPr>
        <a:xfrm>
          <a:off x="61502925" y="4600575"/>
          <a:ext cx="19716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Konec úseku přeložky
</a:t>
          </a:r>
          <a:r>
            <a:rPr lang="en-US" cap="none" sz="14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km 18,608 nové =
km 18,623 stávající</a:t>
          </a:r>
        </a:p>
      </xdr:txBody>
    </xdr:sp>
    <xdr:clientData/>
  </xdr:oneCellAnchor>
  <xdr:oneCellAnchor>
    <xdr:from>
      <xdr:col>46</xdr:col>
      <xdr:colOff>0</xdr:colOff>
      <xdr:row>13</xdr:row>
      <xdr:rowOff>0</xdr:rowOff>
    </xdr:from>
    <xdr:ext cx="2457450" cy="228600"/>
    <xdr:sp>
      <xdr:nvSpPr>
        <xdr:cNvPr id="423" name="text 348"/>
        <xdr:cNvSpPr txBox="1">
          <a:spLocks noChangeArrowheads="1"/>
        </xdr:cNvSpPr>
      </xdr:nvSpPr>
      <xdr:spPr>
        <a:xfrm>
          <a:off x="34023300" y="3905250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17,943 = 0,000 vlečky </a:t>
          </a:r>
        </a:p>
      </xdr:txBody>
    </xdr:sp>
    <xdr:clientData/>
  </xdr:oneCellAnchor>
  <xdr:oneCellAnchor>
    <xdr:from>
      <xdr:col>39</xdr:col>
      <xdr:colOff>0</xdr:colOff>
      <xdr:row>34</xdr:row>
      <xdr:rowOff>0</xdr:rowOff>
    </xdr:from>
    <xdr:ext cx="2457450" cy="228600"/>
    <xdr:sp>
      <xdr:nvSpPr>
        <xdr:cNvPr id="424" name="text 348"/>
        <xdr:cNvSpPr txBox="1">
          <a:spLocks noChangeArrowheads="1"/>
        </xdr:cNvSpPr>
      </xdr:nvSpPr>
      <xdr:spPr>
        <a:xfrm>
          <a:off x="28746450" y="8705850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20,569 = 0,000 vlečky </a:t>
          </a:r>
        </a:p>
      </xdr:txBody>
    </xdr:sp>
    <xdr:clientData/>
  </xdr:oneCellAnchor>
  <xdr:twoCellAnchor>
    <xdr:from>
      <xdr:col>23</xdr:col>
      <xdr:colOff>0</xdr:colOff>
      <xdr:row>32</xdr:row>
      <xdr:rowOff>123825</xdr:rowOff>
    </xdr:from>
    <xdr:to>
      <xdr:col>24</xdr:col>
      <xdr:colOff>581025</xdr:colOff>
      <xdr:row>34</xdr:row>
      <xdr:rowOff>123825</xdr:rowOff>
    </xdr:to>
    <xdr:sp>
      <xdr:nvSpPr>
        <xdr:cNvPr id="425" name="text 2036"/>
        <xdr:cNvSpPr txBox="1">
          <a:spLocks noChangeArrowheads="1"/>
        </xdr:cNvSpPr>
      </xdr:nvSpPr>
      <xdr:spPr>
        <a:xfrm>
          <a:off x="16859250" y="8372475"/>
          <a:ext cx="10953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bývalá vlečka
AUTOMOT</a:t>
          </a:r>
        </a:p>
      </xdr:txBody>
    </xdr:sp>
    <xdr:clientData/>
  </xdr:twoCellAnchor>
  <xdr:twoCellAnchor>
    <xdr:from>
      <xdr:col>84</xdr:col>
      <xdr:colOff>9525</xdr:colOff>
      <xdr:row>25</xdr:row>
      <xdr:rowOff>9525</xdr:rowOff>
    </xdr:from>
    <xdr:to>
      <xdr:col>84</xdr:col>
      <xdr:colOff>9525</xdr:colOff>
      <xdr:row>28</xdr:row>
      <xdr:rowOff>209550</xdr:rowOff>
    </xdr:to>
    <xdr:sp>
      <xdr:nvSpPr>
        <xdr:cNvPr id="426" name="Line 508"/>
        <xdr:cNvSpPr>
          <a:spLocks/>
        </xdr:cNvSpPr>
      </xdr:nvSpPr>
      <xdr:spPr>
        <a:xfrm flipV="1">
          <a:off x="62264925" y="6657975"/>
          <a:ext cx="0" cy="885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29</xdr:row>
      <xdr:rowOff>0</xdr:rowOff>
    </xdr:from>
    <xdr:to>
      <xdr:col>86</xdr:col>
      <xdr:colOff>0</xdr:colOff>
      <xdr:row>31</xdr:row>
      <xdr:rowOff>0</xdr:rowOff>
    </xdr:to>
    <xdr:sp>
      <xdr:nvSpPr>
        <xdr:cNvPr id="427" name="Rectangle 509"/>
        <xdr:cNvSpPr>
          <a:spLocks/>
        </xdr:cNvSpPr>
      </xdr:nvSpPr>
      <xdr:spPr>
        <a:xfrm>
          <a:off x="61741050" y="7562850"/>
          <a:ext cx="2000250" cy="457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523875</xdr:colOff>
      <xdr:row>22</xdr:row>
      <xdr:rowOff>19050</xdr:rowOff>
    </xdr:from>
    <xdr:to>
      <xdr:col>20</xdr:col>
      <xdr:colOff>9525</xdr:colOff>
      <xdr:row>25</xdr:row>
      <xdr:rowOff>9525</xdr:rowOff>
    </xdr:to>
    <xdr:grpSp>
      <xdr:nvGrpSpPr>
        <xdr:cNvPr id="428" name="Group 510"/>
        <xdr:cNvGrpSpPr>
          <a:grpSpLocks/>
        </xdr:cNvGrpSpPr>
      </xdr:nvGrpSpPr>
      <xdr:grpSpPr>
        <a:xfrm>
          <a:off x="11953875" y="5981700"/>
          <a:ext cx="2457450" cy="676275"/>
          <a:chOff x="-4453" y="-4374"/>
          <a:chExt cx="23400" cy="22223"/>
        </a:xfrm>
        <a:solidFill>
          <a:srgbClr val="FFFFFF"/>
        </a:solidFill>
      </xdr:grpSpPr>
      <xdr:sp>
        <xdr:nvSpPr>
          <xdr:cNvPr id="429" name="Rectangle 127"/>
          <xdr:cNvSpPr>
            <a:spLocks/>
          </xdr:cNvSpPr>
        </xdr:nvSpPr>
        <xdr:spPr>
          <a:xfrm>
            <a:off x="-4453" y="-4374"/>
            <a:ext cx="23400" cy="22223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text 128"/>
          <xdr:cNvSpPr txBox="1">
            <a:spLocks noChangeArrowheads="1"/>
          </xdr:cNvSpPr>
        </xdr:nvSpPr>
        <xdr:spPr>
          <a:xfrm>
            <a:off x="-1645" y="3137"/>
            <a:ext cx="17679" cy="688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VÝPRAVNÍ  BUDOVA</a:t>
            </a:r>
          </a:p>
        </xdr:txBody>
      </xdr:sp>
    </xdr:grpSp>
    <xdr:clientData/>
  </xdr:twoCellAnchor>
  <xdr:twoCellAnchor>
    <xdr:from>
      <xdr:col>57</xdr:col>
      <xdr:colOff>0</xdr:colOff>
      <xdr:row>12</xdr:row>
      <xdr:rowOff>190500</xdr:rowOff>
    </xdr:from>
    <xdr:to>
      <xdr:col>58</xdr:col>
      <xdr:colOff>581025</xdr:colOff>
      <xdr:row>14</xdr:row>
      <xdr:rowOff>114300</xdr:rowOff>
    </xdr:to>
    <xdr:sp>
      <xdr:nvSpPr>
        <xdr:cNvPr id="431" name="text 2036"/>
        <xdr:cNvSpPr txBox="1">
          <a:spLocks noChangeArrowheads="1"/>
        </xdr:cNvSpPr>
      </xdr:nvSpPr>
      <xdr:spPr>
        <a:xfrm>
          <a:off x="42424350" y="3790950"/>
          <a:ext cx="10953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ŠKODA AUTO</a:t>
          </a:r>
        </a:p>
      </xdr:txBody>
    </xdr:sp>
    <xdr:clientData/>
  </xdr:twoCellAnchor>
  <xdr:twoCellAnchor>
    <xdr:from>
      <xdr:col>50</xdr:col>
      <xdr:colOff>504825</xdr:colOff>
      <xdr:row>38</xdr:row>
      <xdr:rowOff>47625</xdr:rowOff>
    </xdr:from>
    <xdr:to>
      <xdr:col>50</xdr:col>
      <xdr:colOff>923925</xdr:colOff>
      <xdr:row>38</xdr:row>
      <xdr:rowOff>161925</xdr:rowOff>
    </xdr:to>
    <xdr:grpSp>
      <xdr:nvGrpSpPr>
        <xdr:cNvPr id="432" name="Group 511"/>
        <xdr:cNvGrpSpPr>
          <a:grpSpLocks/>
        </xdr:cNvGrpSpPr>
      </xdr:nvGrpSpPr>
      <xdr:grpSpPr>
        <a:xfrm>
          <a:off x="37499925" y="966787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433" name="Line 512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513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514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515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168"/>
      <c r="AE1" s="48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168"/>
      <c r="BH1" s="48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</row>
    <row r="2" spans="2:88" ht="36" customHeight="1" thickBot="1" thickTop="1">
      <c r="B2" s="293" t="s">
        <v>0</v>
      </c>
      <c r="C2" s="294"/>
      <c r="D2" s="294"/>
      <c r="E2" s="294"/>
      <c r="F2" s="294"/>
      <c r="G2" s="294"/>
      <c r="H2" s="294"/>
      <c r="I2" s="294"/>
      <c r="J2" s="294"/>
      <c r="K2" s="294"/>
      <c r="L2" s="295"/>
      <c r="R2" s="296" t="s">
        <v>1</v>
      </c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8"/>
      <c r="AE2" s="40"/>
      <c r="AF2" s="40"/>
      <c r="AG2" s="40"/>
      <c r="AH2" s="40"/>
      <c r="AI2" s="40"/>
      <c r="AJ2" s="40"/>
      <c r="AK2" s="40"/>
      <c r="AL2" s="40"/>
      <c r="AZ2" s="40"/>
      <c r="BA2" s="40"/>
      <c r="BB2" s="40"/>
      <c r="BC2" s="40"/>
      <c r="BD2" s="40"/>
      <c r="BE2" s="40"/>
      <c r="BF2" s="40"/>
      <c r="BG2" s="48"/>
      <c r="BH2" s="3"/>
      <c r="BJ2" s="296" t="s">
        <v>1</v>
      </c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8"/>
      <c r="BY2" s="40"/>
      <c r="BZ2" s="293" t="s">
        <v>2</v>
      </c>
      <c r="CA2" s="294"/>
      <c r="CB2" s="294"/>
      <c r="CC2" s="294"/>
      <c r="CD2" s="294"/>
      <c r="CE2" s="294"/>
      <c r="CF2" s="294"/>
      <c r="CG2" s="294"/>
      <c r="CH2" s="294"/>
      <c r="CI2" s="294"/>
      <c r="CJ2" s="295"/>
    </row>
    <row r="3" spans="18:77" ht="21" customHeight="1" thickBot="1" thickTop="1">
      <c r="R3" s="283" t="s">
        <v>3</v>
      </c>
      <c r="S3" s="284"/>
      <c r="T3" s="288" t="s">
        <v>4</v>
      </c>
      <c r="U3" s="290"/>
      <c r="V3" s="288" t="s">
        <v>5</v>
      </c>
      <c r="W3" s="290"/>
      <c r="X3" s="290"/>
      <c r="Y3" s="284"/>
      <c r="Z3" s="285" t="s">
        <v>6</v>
      </c>
      <c r="AA3" s="286"/>
      <c r="AB3" s="286"/>
      <c r="AC3" s="287"/>
      <c r="AD3" s="40"/>
      <c r="AE3" s="40"/>
      <c r="AF3" s="40"/>
      <c r="AG3" s="40"/>
      <c r="AH3" s="40"/>
      <c r="AI3" s="40"/>
      <c r="AJ3" s="40"/>
      <c r="AK3" s="40"/>
      <c r="AL3" s="40"/>
      <c r="AM3" s="192" t="s">
        <v>151</v>
      </c>
      <c r="AN3" s="172"/>
      <c r="AO3" s="172"/>
      <c r="AP3" s="19"/>
      <c r="AQ3" s="19"/>
      <c r="AR3" s="265" t="s">
        <v>7</v>
      </c>
      <c r="AS3" s="265"/>
      <c r="AT3" s="265"/>
      <c r="AU3" s="19"/>
      <c r="AV3" s="19"/>
      <c r="AX3" s="170"/>
      <c r="AY3" s="193" t="s">
        <v>8</v>
      </c>
      <c r="AZ3" s="40"/>
      <c r="BA3" s="40"/>
      <c r="BB3" s="40"/>
      <c r="BC3" s="40"/>
      <c r="BD3" s="40"/>
      <c r="BE3" s="40"/>
      <c r="BF3" s="40"/>
      <c r="BG3" s="40"/>
      <c r="BJ3" s="291" t="s">
        <v>6</v>
      </c>
      <c r="BK3" s="286"/>
      <c r="BL3" s="286"/>
      <c r="BM3" s="292"/>
      <c r="BN3" s="288" t="s">
        <v>5</v>
      </c>
      <c r="BO3" s="290"/>
      <c r="BP3" s="290"/>
      <c r="BQ3" s="284"/>
      <c r="BR3" s="288" t="s">
        <v>4</v>
      </c>
      <c r="BS3" s="284"/>
      <c r="BT3" s="288" t="s">
        <v>3</v>
      </c>
      <c r="BU3" s="289"/>
      <c r="BY3" s="40"/>
    </row>
    <row r="4" spans="2:89" ht="21" customHeight="1" thickBot="1" thickTop="1">
      <c r="B4" s="92"/>
      <c r="C4" s="93"/>
      <c r="D4" s="93"/>
      <c r="E4" s="93"/>
      <c r="F4" s="93"/>
      <c r="G4" s="93"/>
      <c r="H4" s="93"/>
      <c r="I4" s="93"/>
      <c r="J4" s="94"/>
      <c r="K4" s="93"/>
      <c r="L4" s="95"/>
      <c r="R4" s="281" t="s">
        <v>9</v>
      </c>
      <c r="S4" s="276"/>
      <c r="T4" s="276"/>
      <c r="U4" s="276"/>
      <c r="V4" s="276"/>
      <c r="W4" s="276"/>
      <c r="X4" s="276"/>
      <c r="Y4" s="276"/>
      <c r="Z4" s="276"/>
      <c r="AA4" s="282"/>
      <c r="AB4" s="276" t="s">
        <v>10</v>
      </c>
      <c r="AC4" s="280"/>
      <c r="AD4" s="40"/>
      <c r="AE4" s="40"/>
      <c r="AF4" s="40"/>
      <c r="AG4" s="40"/>
      <c r="AH4" s="40"/>
      <c r="AI4" s="40"/>
      <c r="AJ4" s="40"/>
      <c r="AK4" s="40"/>
      <c r="AL4" s="40"/>
      <c r="AM4" s="173"/>
      <c r="AN4" s="173"/>
      <c r="AO4" s="173"/>
      <c r="AP4" s="167"/>
      <c r="AQ4" s="167"/>
      <c r="AR4" s="266"/>
      <c r="AS4" s="266"/>
      <c r="AT4" s="266"/>
      <c r="AU4" s="167"/>
      <c r="AV4" s="167"/>
      <c r="AW4" s="171"/>
      <c r="AX4" s="171"/>
      <c r="AY4" s="171"/>
      <c r="AZ4" s="40"/>
      <c r="BA4" s="40"/>
      <c r="BB4" s="40"/>
      <c r="BC4" s="40"/>
      <c r="BD4" s="40"/>
      <c r="BE4" s="40"/>
      <c r="BF4" s="40"/>
      <c r="BG4" s="40"/>
      <c r="BJ4" s="281" t="s">
        <v>10</v>
      </c>
      <c r="BK4" s="282"/>
      <c r="BL4" s="276" t="s">
        <v>9</v>
      </c>
      <c r="BM4" s="276"/>
      <c r="BN4" s="276"/>
      <c r="BO4" s="276"/>
      <c r="BP4" s="276"/>
      <c r="BQ4" s="276"/>
      <c r="BR4" s="276"/>
      <c r="BS4" s="276"/>
      <c r="BT4" s="276"/>
      <c r="BU4" s="280"/>
      <c r="BY4" s="40"/>
      <c r="BZ4" s="92"/>
      <c r="CA4" s="93"/>
      <c r="CB4" s="93"/>
      <c r="CC4" s="93"/>
      <c r="CD4" s="93"/>
      <c r="CE4" s="93"/>
      <c r="CF4" s="93"/>
      <c r="CG4" s="93"/>
      <c r="CH4" s="94"/>
      <c r="CI4" s="93"/>
      <c r="CJ4" s="95"/>
      <c r="CK4" s="9"/>
    </row>
    <row r="5" spans="2:88" ht="24" customHeight="1" thickTop="1">
      <c r="B5" s="82"/>
      <c r="C5" s="83" t="s">
        <v>11</v>
      </c>
      <c r="D5" s="129"/>
      <c r="E5" s="85"/>
      <c r="F5" s="85"/>
      <c r="G5" s="85"/>
      <c r="H5" s="85"/>
      <c r="I5" s="85"/>
      <c r="J5" s="81"/>
      <c r="L5" s="90"/>
      <c r="R5" s="24"/>
      <c r="S5" s="144"/>
      <c r="T5" s="13"/>
      <c r="U5" s="200"/>
      <c r="V5" s="8"/>
      <c r="W5" s="14"/>
      <c r="X5" s="8"/>
      <c r="Y5" s="17"/>
      <c r="Z5" s="129"/>
      <c r="AA5" s="70"/>
      <c r="AB5" s="129"/>
      <c r="AC5" s="32"/>
      <c r="AD5" s="40"/>
      <c r="AE5" s="40"/>
      <c r="AF5" s="40"/>
      <c r="AG5" s="40"/>
      <c r="AH5" s="40"/>
      <c r="AI5" s="40"/>
      <c r="AJ5" s="40"/>
      <c r="AK5" s="40"/>
      <c r="AL5" s="40"/>
      <c r="AM5" s="175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7"/>
      <c r="AZ5" s="40"/>
      <c r="BA5" s="40"/>
      <c r="BB5" s="40"/>
      <c r="BC5" s="40"/>
      <c r="BD5" s="40"/>
      <c r="BE5" s="40"/>
      <c r="BF5" s="40"/>
      <c r="BG5" s="40"/>
      <c r="BJ5" s="22"/>
      <c r="BK5" s="23"/>
      <c r="BL5" s="13"/>
      <c r="BM5" s="151"/>
      <c r="BN5" s="8"/>
      <c r="BO5" s="152"/>
      <c r="BP5" s="8"/>
      <c r="BQ5" s="144"/>
      <c r="BR5" s="8"/>
      <c r="BS5" s="144"/>
      <c r="BT5" s="8"/>
      <c r="BU5" s="140"/>
      <c r="BY5" s="40"/>
      <c r="BZ5" s="82"/>
      <c r="CA5" s="83" t="s">
        <v>11</v>
      </c>
      <c r="CB5" s="129"/>
      <c r="CC5" s="85"/>
      <c r="CD5" s="85"/>
      <c r="CE5" s="85"/>
      <c r="CF5" s="85"/>
      <c r="CG5" s="85"/>
      <c r="CH5" s="81"/>
      <c r="CJ5" s="90"/>
    </row>
    <row r="6" spans="2:88" ht="24" customHeight="1">
      <c r="B6" s="82"/>
      <c r="C6" s="83" t="s">
        <v>13</v>
      </c>
      <c r="D6" s="129"/>
      <c r="E6" s="85"/>
      <c r="F6" s="85"/>
      <c r="G6" s="86" t="s">
        <v>14</v>
      </c>
      <c r="H6" s="85"/>
      <c r="I6" s="85"/>
      <c r="J6" s="81"/>
      <c r="K6" s="89" t="s">
        <v>15</v>
      </c>
      <c r="L6" s="90"/>
      <c r="R6" s="24"/>
      <c r="S6" s="17"/>
      <c r="T6" s="13"/>
      <c r="U6" s="201"/>
      <c r="V6" s="15" t="s">
        <v>16</v>
      </c>
      <c r="W6" s="26">
        <v>17.7</v>
      </c>
      <c r="X6" s="25" t="s">
        <v>17</v>
      </c>
      <c r="Y6" s="16">
        <v>18.128</v>
      </c>
      <c r="Z6" s="27" t="s">
        <v>18</v>
      </c>
      <c r="AA6" s="23">
        <v>17.342</v>
      </c>
      <c r="AB6" s="27" t="s">
        <v>18</v>
      </c>
      <c r="AC6" s="20">
        <v>0.135</v>
      </c>
      <c r="AD6" s="40"/>
      <c r="AE6" s="40"/>
      <c r="AF6" s="40"/>
      <c r="AG6" s="40"/>
      <c r="AH6" s="40"/>
      <c r="AI6" s="40"/>
      <c r="AJ6" s="40"/>
      <c r="AK6" s="40"/>
      <c r="AL6" s="40"/>
      <c r="AM6" s="178"/>
      <c r="AN6" s="78" t="s">
        <v>19</v>
      </c>
      <c r="AO6" s="179"/>
      <c r="AP6" s="180"/>
      <c r="AQ6" s="181"/>
      <c r="AR6" s="182"/>
      <c r="AS6" s="182"/>
      <c r="AT6" s="182"/>
      <c r="AU6" s="181"/>
      <c r="AV6" s="180"/>
      <c r="AW6" s="183"/>
      <c r="AX6" s="44"/>
      <c r="AY6" s="184"/>
      <c r="AZ6" s="40"/>
      <c r="BA6" s="40"/>
      <c r="BB6" s="40"/>
      <c r="BC6" s="40"/>
      <c r="BD6" s="40"/>
      <c r="BE6" s="40"/>
      <c r="BF6" s="40"/>
      <c r="BG6" s="40"/>
      <c r="BJ6" s="22" t="s">
        <v>12</v>
      </c>
      <c r="BK6" s="23">
        <v>0.131</v>
      </c>
      <c r="BL6" s="13"/>
      <c r="BM6" s="63"/>
      <c r="BN6" s="25" t="s">
        <v>21</v>
      </c>
      <c r="BO6" s="26">
        <v>17.609</v>
      </c>
      <c r="BP6" s="25" t="s">
        <v>22</v>
      </c>
      <c r="BQ6" s="16">
        <v>17.823</v>
      </c>
      <c r="BR6" s="15"/>
      <c r="BS6" s="16"/>
      <c r="BT6" s="8"/>
      <c r="BU6" s="140"/>
      <c r="BY6" s="40"/>
      <c r="BZ6" s="82"/>
      <c r="CA6" s="83" t="s">
        <v>13</v>
      </c>
      <c r="CB6" s="129"/>
      <c r="CC6" s="85"/>
      <c r="CD6" s="85"/>
      <c r="CE6" s="86" t="s">
        <v>14</v>
      </c>
      <c r="CF6" s="85"/>
      <c r="CG6" s="85"/>
      <c r="CH6" s="81"/>
      <c r="CI6" s="89" t="s">
        <v>15</v>
      </c>
      <c r="CJ6" s="90"/>
    </row>
    <row r="7" spans="2:88" ht="24" customHeight="1">
      <c r="B7" s="82"/>
      <c r="C7" s="83" t="s">
        <v>23</v>
      </c>
      <c r="D7" s="129"/>
      <c r="E7" s="85"/>
      <c r="F7" s="85"/>
      <c r="G7" s="88" t="s">
        <v>24</v>
      </c>
      <c r="H7" s="85"/>
      <c r="I7" s="85"/>
      <c r="J7" s="129"/>
      <c r="K7" s="129"/>
      <c r="L7" s="158"/>
      <c r="R7" s="96" t="s">
        <v>25</v>
      </c>
      <c r="S7" s="28">
        <v>16.666</v>
      </c>
      <c r="T7" s="25" t="s">
        <v>26</v>
      </c>
      <c r="U7" s="16">
        <v>17.427</v>
      </c>
      <c r="V7" s="8"/>
      <c r="W7" s="26"/>
      <c r="X7" s="8"/>
      <c r="Y7" s="17"/>
      <c r="Z7" s="27"/>
      <c r="AA7" s="23"/>
      <c r="AB7" s="268" t="s">
        <v>20</v>
      </c>
      <c r="AC7" s="20">
        <v>18.078</v>
      </c>
      <c r="AD7" s="40"/>
      <c r="AE7" s="40"/>
      <c r="AF7" s="40"/>
      <c r="AG7" s="40"/>
      <c r="AH7" s="40"/>
      <c r="AI7" s="40"/>
      <c r="AJ7" s="40"/>
      <c r="AK7" s="40"/>
      <c r="AL7" s="40"/>
      <c r="AM7" s="178"/>
      <c r="AN7" s="78" t="s">
        <v>13</v>
      </c>
      <c r="AO7" s="179"/>
      <c r="AP7" s="180"/>
      <c r="AQ7" s="181"/>
      <c r="AR7" s="181"/>
      <c r="AS7" s="157" t="s">
        <v>27</v>
      </c>
      <c r="AT7" s="181"/>
      <c r="AU7" s="181"/>
      <c r="AV7" s="180"/>
      <c r="AW7" s="180"/>
      <c r="AX7" s="89" t="s">
        <v>28</v>
      </c>
      <c r="AY7" s="184"/>
      <c r="AZ7" s="40"/>
      <c r="BA7" s="40"/>
      <c r="BB7" s="40"/>
      <c r="BC7" s="40"/>
      <c r="BD7" s="40"/>
      <c r="BE7" s="40"/>
      <c r="BF7" s="40"/>
      <c r="BG7" s="40"/>
      <c r="BJ7" s="22" t="s">
        <v>20</v>
      </c>
      <c r="BK7" s="23">
        <v>20.7</v>
      </c>
      <c r="BL7" s="27" t="s">
        <v>30</v>
      </c>
      <c r="BM7" s="28">
        <v>20.56</v>
      </c>
      <c r="BN7" s="129"/>
      <c r="BO7" s="153"/>
      <c r="BP7" s="129"/>
      <c r="BQ7" s="61"/>
      <c r="BR7" s="8"/>
      <c r="BS7" s="17"/>
      <c r="BT7" s="141" t="s">
        <v>31</v>
      </c>
      <c r="BU7" s="20">
        <v>21.925</v>
      </c>
      <c r="BY7" s="40"/>
      <c r="BZ7" s="82"/>
      <c r="CA7" s="83" t="s">
        <v>23</v>
      </c>
      <c r="CB7" s="129"/>
      <c r="CC7" s="85"/>
      <c r="CD7" s="85"/>
      <c r="CE7" s="88" t="s">
        <v>24</v>
      </c>
      <c r="CF7" s="85"/>
      <c r="CG7" s="85"/>
      <c r="CH7" s="129"/>
      <c r="CI7" s="129"/>
      <c r="CJ7" s="158"/>
    </row>
    <row r="8" spans="2:88" ht="24" customHeight="1">
      <c r="B8" s="84"/>
      <c r="C8" s="10"/>
      <c r="D8" s="10"/>
      <c r="E8" s="10"/>
      <c r="F8" s="10"/>
      <c r="G8" s="10"/>
      <c r="H8" s="10"/>
      <c r="I8" s="10"/>
      <c r="J8" s="10"/>
      <c r="K8" s="10"/>
      <c r="L8" s="91"/>
      <c r="R8" s="24"/>
      <c r="S8" s="17"/>
      <c r="T8" s="25"/>
      <c r="U8" s="16"/>
      <c r="V8" s="15" t="s">
        <v>32</v>
      </c>
      <c r="W8" s="26">
        <v>17.7</v>
      </c>
      <c r="X8" s="25" t="s">
        <v>33</v>
      </c>
      <c r="Y8" s="16">
        <v>18.599</v>
      </c>
      <c r="Z8" s="27" t="s">
        <v>34</v>
      </c>
      <c r="AA8" s="23">
        <v>0.035</v>
      </c>
      <c r="AB8" s="129"/>
      <c r="AC8" s="32"/>
      <c r="AD8" s="40"/>
      <c r="AE8" s="40"/>
      <c r="AF8" s="40"/>
      <c r="AG8" s="40"/>
      <c r="AH8" s="40"/>
      <c r="AI8" s="40"/>
      <c r="AJ8" s="40"/>
      <c r="AK8" s="40"/>
      <c r="AL8" s="40"/>
      <c r="AM8" s="185"/>
      <c r="AN8" s="222" t="s">
        <v>23</v>
      </c>
      <c r="AO8" s="223"/>
      <c r="AP8" s="223"/>
      <c r="AQ8" s="224"/>
      <c r="AR8" s="225"/>
      <c r="AS8" s="226" t="s">
        <v>35</v>
      </c>
      <c r="AT8" s="225"/>
      <c r="AU8" s="224"/>
      <c r="AV8" s="223"/>
      <c r="AW8" s="227"/>
      <c r="AX8" s="227"/>
      <c r="AY8" s="186"/>
      <c r="AZ8" s="40"/>
      <c r="BA8" s="40"/>
      <c r="BB8" s="40"/>
      <c r="BC8" s="40"/>
      <c r="BD8" s="40"/>
      <c r="BE8" s="40"/>
      <c r="BF8" s="40"/>
      <c r="BG8" s="40"/>
      <c r="BJ8" s="22" t="s">
        <v>29</v>
      </c>
      <c r="BK8" s="23">
        <v>20.756</v>
      </c>
      <c r="BL8" s="18"/>
      <c r="BM8" s="63"/>
      <c r="BN8" s="25" t="s">
        <v>36</v>
      </c>
      <c r="BO8" s="26">
        <v>17.609</v>
      </c>
      <c r="BP8" s="25" t="s">
        <v>37</v>
      </c>
      <c r="BQ8" s="16">
        <v>18.509</v>
      </c>
      <c r="BR8" s="15" t="s">
        <v>38</v>
      </c>
      <c r="BS8" s="16">
        <v>19.96</v>
      </c>
      <c r="BT8" s="8"/>
      <c r="BU8" s="140"/>
      <c r="BY8" s="40"/>
      <c r="BZ8" s="84"/>
      <c r="CA8" s="10"/>
      <c r="CB8" s="10"/>
      <c r="CC8" s="10"/>
      <c r="CD8" s="10"/>
      <c r="CE8" s="10"/>
      <c r="CF8" s="10"/>
      <c r="CG8" s="10"/>
      <c r="CH8" s="10"/>
      <c r="CI8" s="10"/>
      <c r="CJ8" s="91"/>
    </row>
    <row r="9" spans="2:88" ht="24" customHeight="1">
      <c r="B9" s="159"/>
      <c r="C9" s="129"/>
      <c r="D9" s="129"/>
      <c r="E9" s="129"/>
      <c r="F9" s="129"/>
      <c r="G9" s="129"/>
      <c r="H9" s="129"/>
      <c r="I9" s="129"/>
      <c r="J9" s="129"/>
      <c r="K9" s="129"/>
      <c r="L9" s="158"/>
      <c r="R9" s="31" t="s">
        <v>39</v>
      </c>
      <c r="S9" s="97">
        <v>17.081</v>
      </c>
      <c r="T9" s="25" t="s">
        <v>40</v>
      </c>
      <c r="U9" s="16">
        <v>17.427</v>
      </c>
      <c r="V9" s="8"/>
      <c r="W9" s="26"/>
      <c r="X9" s="8"/>
      <c r="Y9" s="17"/>
      <c r="Z9" s="268" t="s">
        <v>20</v>
      </c>
      <c r="AA9" s="23">
        <v>17.978</v>
      </c>
      <c r="AB9" s="27"/>
      <c r="AC9" s="20"/>
      <c r="AD9" s="40"/>
      <c r="AE9" s="40"/>
      <c r="AF9" s="40"/>
      <c r="AG9" s="40"/>
      <c r="AH9" s="40"/>
      <c r="AI9" s="40"/>
      <c r="AJ9" s="40"/>
      <c r="AK9" s="40"/>
      <c r="AL9" s="40"/>
      <c r="AM9" s="178"/>
      <c r="AN9" s="169" t="s">
        <v>41</v>
      </c>
      <c r="AO9" s="187"/>
      <c r="AP9" s="187"/>
      <c r="AQ9" s="188"/>
      <c r="AR9" s="188"/>
      <c r="AS9" s="305" t="s">
        <v>149</v>
      </c>
      <c r="AT9" s="188"/>
      <c r="AU9" s="188"/>
      <c r="AV9" s="188"/>
      <c r="AW9" s="305" t="s">
        <v>150</v>
      </c>
      <c r="AX9" s="188"/>
      <c r="AY9" s="184"/>
      <c r="AZ9" s="40"/>
      <c r="BA9" s="40"/>
      <c r="BB9" s="40"/>
      <c r="BC9" s="40"/>
      <c r="BD9" s="40"/>
      <c r="BE9" s="40"/>
      <c r="BF9" s="40"/>
      <c r="BG9" s="40"/>
      <c r="BJ9" s="22" t="s">
        <v>42</v>
      </c>
      <c r="BK9" s="23">
        <v>0.187</v>
      </c>
      <c r="BL9" s="27" t="s">
        <v>43</v>
      </c>
      <c r="BM9" s="28">
        <v>0.089</v>
      </c>
      <c r="BN9" s="13"/>
      <c r="BO9" s="14"/>
      <c r="BP9" s="13"/>
      <c r="BQ9" s="201"/>
      <c r="BR9" s="8"/>
      <c r="BS9" s="17"/>
      <c r="BT9" s="35" t="s">
        <v>44</v>
      </c>
      <c r="BU9" s="36">
        <v>21.52</v>
      </c>
      <c r="BY9" s="40"/>
      <c r="BZ9" s="159"/>
      <c r="CA9" s="129"/>
      <c r="CB9" s="129"/>
      <c r="CC9" s="129"/>
      <c r="CD9" s="129"/>
      <c r="CE9" s="129"/>
      <c r="CF9" s="129"/>
      <c r="CG9" s="129"/>
      <c r="CH9" s="129"/>
      <c r="CI9" s="129"/>
      <c r="CJ9" s="158"/>
    </row>
    <row r="10" spans="2:88" ht="24" customHeight="1">
      <c r="B10" s="82"/>
      <c r="C10" s="160" t="s">
        <v>45</v>
      </c>
      <c r="D10" s="129"/>
      <c r="E10" s="129"/>
      <c r="F10" s="81"/>
      <c r="G10" s="174" t="s">
        <v>46</v>
      </c>
      <c r="H10" s="129"/>
      <c r="I10" s="129"/>
      <c r="J10" s="79" t="s">
        <v>47</v>
      </c>
      <c r="K10" s="161" t="s">
        <v>48</v>
      </c>
      <c r="L10" s="90"/>
      <c r="R10" s="24"/>
      <c r="S10" s="17"/>
      <c r="T10" s="13"/>
      <c r="U10" s="201"/>
      <c r="V10" s="15" t="s">
        <v>49</v>
      </c>
      <c r="W10" s="26">
        <v>18.1</v>
      </c>
      <c r="X10" s="25" t="s">
        <v>50</v>
      </c>
      <c r="Y10" s="16">
        <v>20</v>
      </c>
      <c r="Z10" s="27"/>
      <c r="AA10" s="23"/>
      <c r="AB10" s="129"/>
      <c r="AC10" s="32"/>
      <c r="AD10" s="40"/>
      <c r="AE10" s="40"/>
      <c r="AF10" s="48"/>
      <c r="AG10" s="3"/>
      <c r="AH10" s="3"/>
      <c r="AI10" s="259"/>
      <c r="AJ10" s="3"/>
      <c r="AK10" s="3"/>
      <c r="AL10" s="3"/>
      <c r="AM10" s="178"/>
      <c r="AN10" s="79" t="s">
        <v>51</v>
      </c>
      <c r="AO10" s="187"/>
      <c r="AP10" s="187"/>
      <c r="AQ10" s="188"/>
      <c r="AR10" s="188"/>
      <c r="AS10" s="264" t="s">
        <v>52</v>
      </c>
      <c r="AT10" s="188"/>
      <c r="AU10" s="188"/>
      <c r="AV10" s="188"/>
      <c r="AW10" s="306" t="s">
        <v>53</v>
      </c>
      <c r="AX10" s="44"/>
      <c r="AY10" s="184"/>
      <c r="AZ10" s="40"/>
      <c r="BA10" s="40"/>
      <c r="BB10" s="40"/>
      <c r="BC10" s="40"/>
      <c r="BD10" s="40"/>
      <c r="BE10" s="40"/>
      <c r="BF10" s="40"/>
      <c r="BG10" s="40"/>
      <c r="BJ10" s="22" t="s">
        <v>20</v>
      </c>
      <c r="BK10" s="23">
        <v>20.756</v>
      </c>
      <c r="BL10" s="27" t="s">
        <v>20</v>
      </c>
      <c r="BM10" s="28">
        <v>20.658</v>
      </c>
      <c r="BN10" s="25" t="s">
        <v>54</v>
      </c>
      <c r="BO10" s="26">
        <v>17.823</v>
      </c>
      <c r="BP10" s="25" t="s">
        <v>55</v>
      </c>
      <c r="BQ10" s="16">
        <v>18.509</v>
      </c>
      <c r="BR10" s="15"/>
      <c r="BS10" s="16"/>
      <c r="BT10" s="8"/>
      <c r="BU10" s="140"/>
      <c r="BY10" s="40"/>
      <c r="BZ10" s="82"/>
      <c r="CA10" s="160" t="s">
        <v>45</v>
      </c>
      <c r="CB10" s="129"/>
      <c r="CC10" s="129"/>
      <c r="CD10" s="81"/>
      <c r="CE10" s="174" t="s">
        <v>46</v>
      </c>
      <c r="CF10" s="129"/>
      <c r="CG10" s="129"/>
      <c r="CH10" s="79" t="s">
        <v>47</v>
      </c>
      <c r="CI10" s="161" t="s">
        <v>48</v>
      </c>
      <c r="CJ10" s="90"/>
    </row>
    <row r="11" spans="2:88" ht="24" customHeight="1" thickBot="1">
      <c r="B11" s="82"/>
      <c r="C11" s="160" t="s">
        <v>56</v>
      </c>
      <c r="D11" s="129"/>
      <c r="E11" s="129"/>
      <c r="F11" s="81"/>
      <c r="G11" s="174" t="s">
        <v>57</v>
      </c>
      <c r="H11" s="129"/>
      <c r="I11" s="18"/>
      <c r="J11" s="79" t="s">
        <v>58</v>
      </c>
      <c r="K11" s="161" t="s">
        <v>59</v>
      </c>
      <c r="L11" s="90"/>
      <c r="R11" s="145"/>
      <c r="S11" s="146"/>
      <c r="T11" s="147"/>
      <c r="U11" s="146"/>
      <c r="V11" s="147"/>
      <c r="W11" s="148"/>
      <c r="X11" s="147"/>
      <c r="Y11" s="146"/>
      <c r="Z11" s="130"/>
      <c r="AA11" s="73"/>
      <c r="AB11" s="130"/>
      <c r="AC11" s="77"/>
      <c r="AD11" s="40"/>
      <c r="AE11" s="40"/>
      <c r="AF11" s="3"/>
      <c r="AG11" s="3"/>
      <c r="AH11" s="257"/>
      <c r="AI11" s="258"/>
      <c r="AJ11" s="3"/>
      <c r="AK11" s="3"/>
      <c r="AL11" s="257"/>
      <c r="AM11" s="178"/>
      <c r="AN11" s="79" t="s">
        <v>60</v>
      </c>
      <c r="AO11" s="187"/>
      <c r="AP11" s="187"/>
      <c r="AQ11" s="188"/>
      <c r="AR11" s="188"/>
      <c r="AS11" s="256" t="s">
        <v>61</v>
      </c>
      <c r="AT11" s="188"/>
      <c r="AU11" s="188"/>
      <c r="AV11" s="188"/>
      <c r="AW11" s="188"/>
      <c r="AX11" s="165"/>
      <c r="AY11" s="184"/>
      <c r="AZ11" s="40"/>
      <c r="BA11" s="40"/>
      <c r="BB11" s="40"/>
      <c r="BC11" s="40"/>
      <c r="BD11" s="40"/>
      <c r="BE11" s="40"/>
      <c r="BF11" s="40"/>
      <c r="BG11" s="40"/>
      <c r="BJ11" s="149"/>
      <c r="BK11" s="73"/>
      <c r="BL11" s="154"/>
      <c r="BM11" s="74"/>
      <c r="BN11" s="130"/>
      <c r="BO11" s="155"/>
      <c r="BP11" s="130"/>
      <c r="BQ11" s="75"/>
      <c r="BR11" s="130"/>
      <c r="BS11" s="75"/>
      <c r="BT11" s="154"/>
      <c r="BU11" s="156"/>
      <c r="BY11" s="40"/>
      <c r="BZ11" s="82"/>
      <c r="CA11" s="160" t="s">
        <v>56</v>
      </c>
      <c r="CB11" s="129"/>
      <c r="CC11" s="129"/>
      <c r="CD11" s="81"/>
      <c r="CE11" s="174" t="s">
        <v>57</v>
      </c>
      <c r="CF11" s="129"/>
      <c r="CG11" s="18"/>
      <c r="CH11" s="79" t="s">
        <v>58</v>
      </c>
      <c r="CI11" s="161" t="s">
        <v>59</v>
      </c>
      <c r="CJ11" s="90"/>
    </row>
    <row r="12" spans="2:88" ht="24" customHeight="1" thickBot="1">
      <c r="B12" s="162"/>
      <c r="C12" s="163"/>
      <c r="D12" s="163"/>
      <c r="E12" s="163"/>
      <c r="F12" s="163"/>
      <c r="G12" s="163"/>
      <c r="H12" s="163"/>
      <c r="I12" s="163"/>
      <c r="J12" s="163"/>
      <c r="K12" s="163"/>
      <c r="L12" s="164"/>
      <c r="P12" s="3"/>
      <c r="Q12" s="3"/>
      <c r="AD12" s="40"/>
      <c r="AE12" s="40"/>
      <c r="AF12" s="3"/>
      <c r="AG12" s="3"/>
      <c r="AH12" s="260"/>
      <c r="AI12" s="258"/>
      <c r="AJ12" s="3"/>
      <c r="AK12" s="3"/>
      <c r="AL12" s="260"/>
      <c r="AM12" s="189"/>
      <c r="AN12" s="190"/>
      <c r="AO12" s="190"/>
      <c r="AP12" s="190"/>
      <c r="AQ12" s="190"/>
      <c r="AR12" s="190"/>
      <c r="AS12" s="263" t="s">
        <v>62</v>
      </c>
      <c r="AT12" s="190"/>
      <c r="AU12" s="190"/>
      <c r="AV12" s="190"/>
      <c r="AW12" s="190"/>
      <c r="AX12" s="190"/>
      <c r="AY12" s="191"/>
      <c r="AZ12" s="40"/>
      <c r="BA12" s="40"/>
      <c r="BB12" s="40"/>
      <c r="BC12" s="40"/>
      <c r="BD12" s="40"/>
      <c r="BE12" s="40"/>
      <c r="BF12" s="40"/>
      <c r="BG12" s="40"/>
      <c r="BY12" s="40"/>
      <c r="BZ12" s="162"/>
      <c r="CA12" s="163"/>
      <c r="CB12" s="163"/>
      <c r="CC12" s="163"/>
      <c r="CD12" s="163"/>
      <c r="CE12" s="163"/>
      <c r="CF12" s="163"/>
      <c r="CG12" s="163"/>
      <c r="CH12" s="163"/>
      <c r="CI12" s="163"/>
      <c r="CJ12" s="164"/>
    </row>
    <row r="13" spans="30:77" ht="24" customHeight="1" thickTop="1">
      <c r="AD13" s="40"/>
      <c r="AE13" s="40"/>
      <c r="AF13" s="40"/>
      <c r="AG13" s="40"/>
      <c r="AH13" s="40"/>
      <c r="AI13" s="40"/>
      <c r="AJ13" s="40"/>
      <c r="AK13" s="40"/>
      <c r="AL13" s="40"/>
      <c r="AS13" s="259" t="s">
        <v>63</v>
      </c>
      <c r="AZ13" s="40"/>
      <c r="BA13" s="40"/>
      <c r="BB13" s="40"/>
      <c r="BC13" s="40"/>
      <c r="BD13" s="40"/>
      <c r="BE13" s="40"/>
      <c r="BF13" s="40"/>
      <c r="BG13" s="40"/>
      <c r="BY13" s="40"/>
    </row>
    <row r="14" spans="16:77" ht="18" customHeight="1">
      <c r="P14" s="3"/>
      <c r="Q14" s="3"/>
      <c r="AD14" s="40"/>
      <c r="AE14" s="40"/>
      <c r="AF14" s="244" t="s">
        <v>32</v>
      </c>
      <c r="AG14" s="40"/>
      <c r="AH14" s="40"/>
      <c r="AI14" s="40"/>
      <c r="AJ14" s="40"/>
      <c r="AK14" s="40"/>
      <c r="AL14" s="40"/>
      <c r="AZ14" s="40"/>
      <c r="BA14" s="40"/>
      <c r="BB14" s="40"/>
      <c r="BC14" s="40"/>
      <c r="BD14" s="40"/>
      <c r="BE14" s="40"/>
      <c r="BF14" s="40"/>
      <c r="BG14" s="40"/>
      <c r="BV14" s="3"/>
      <c r="BW14" s="3"/>
      <c r="BX14" s="3"/>
      <c r="BY14" s="1"/>
    </row>
    <row r="15" spans="2:87" ht="18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O15" s="3"/>
      <c r="P15" s="235" t="s">
        <v>40</v>
      </c>
      <c r="S15" s="3"/>
      <c r="W15" s="3"/>
      <c r="AD15" s="40"/>
      <c r="AE15" s="40"/>
      <c r="AF15" s="40"/>
      <c r="AG15" s="40"/>
      <c r="AH15" s="40"/>
      <c r="AI15" s="40"/>
      <c r="AJ15" s="40"/>
      <c r="AK15" s="40"/>
      <c r="AL15" s="40"/>
      <c r="AM15" s="18"/>
      <c r="AN15" s="18"/>
      <c r="AO15" s="18"/>
      <c r="AP15" s="18"/>
      <c r="AQ15" s="18"/>
      <c r="AR15" s="18"/>
      <c r="AT15" s="18"/>
      <c r="AU15" s="52" t="s">
        <v>64</v>
      </c>
      <c r="AV15" s="245" t="s">
        <v>34</v>
      </c>
      <c r="AW15" s="18"/>
      <c r="AX15" s="18"/>
      <c r="AZ15" s="40"/>
      <c r="BA15" s="40"/>
      <c r="BB15" s="40"/>
      <c r="BC15" s="40"/>
      <c r="BD15" s="40"/>
      <c r="BE15" s="40"/>
      <c r="BF15" s="40"/>
      <c r="BG15" s="40"/>
      <c r="BV15" s="3"/>
      <c r="BW15" s="3"/>
      <c r="BX15" s="3"/>
      <c r="BZ15" s="3"/>
      <c r="CA15" s="3"/>
      <c r="CB15" s="3"/>
      <c r="CC15" s="3"/>
      <c r="CD15" s="3"/>
      <c r="CF15" s="3"/>
      <c r="CG15" s="3"/>
      <c r="CH15" s="3"/>
      <c r="CI15" s="3"/>
    </row>
    <row r="16" spans="4:87" ht="18" customHeight="1">
      <c r="D16" s="195"/>
      <c r="E16" s="196"/>
      <c r="F16" s="81"/>
      <c r="G16" s="81"/>
      <c r="H16" s="195"/>
      <c r="I16" s="197"/>
      <c r="O16" s="3"/>
      <c r="U16" s="3"/>
      <c r="W16" s="3"/>
      <c r="AA16" s="230">
        <v>3</v>
      </c>
      <c r="AD16" s="40"/>
      <c r="AE16" s="40"/>
      <c r="AF16" s="230">
        <v>5</v>
      </c>
      <c r="AG16" s="40"/>
      <c r="AH16" s="40"/>
      <c r="AI16" s="40"/>
      <c r="AJ16" s="40"/>
      <c r="AK16" s="40"/>
      <c r="AL16" s="40"/>
      <c r="AR16" s="46" t="s">
        <v>65</v>
      </c>
      <c r="AT16" s="40"/>
      <c r="AY16" s="18"/>
      <c r="AZ16" s="40"/>
      <c r="BA16" s="40"/>
      <c r="BB16" s="245" t="s">
        <v>18</v>
      </c>
      <c r="BC16" s="40"/>
      <c r="BD16" s="40"/>
      <c r="BE16" s="40"/>
      <c r="BF16" s="40"/>
      <c r="BG16" s="40"/>
      <c r="BV16" s="3"/>
      <c r="BW16" s="3"/>
      <c r="BX16" s="3"/>
      <c r="BZ16" s="3"/>
      <c r="CA16" s="3"/>
      <c r="CB16" s="3"/>
      <c r="CC16" s="3"/>
      <c r="CD16" s="3"/>
      <c r="CF16" s="3"/>
      <c r="CH16" s="195"/>
      <c r="CI16" s="196"/>
    </row>
    <row r="17" spans="3:87" ht="18" customHeight="1">
      <c r="C17" s="3"/>
      <c r="D17" s="13"/>
      <c r="E17" s="194"/>
      <c r="F17" s="81"/>
      <c r="G17" s="81"/>
      <c r="H17" s="13"/>
      <c r="I17" s="194"/>
      <c r="J17" s="3"/>
      <c r="K17" s="3"/>
      <c r="N17" s="3"/>
      <c r="O17" s="3"/>
      <c r="U17" s="41"/>
      <c r="AA17" s="40"/>
      <c r="AD17" s="40"/>
      <c r="AE17" s="40"/>
      <c r="AF17" s="40"/>
      <c r="AG17" s="40"/>
      <c r="AH17" s="40"/>
      <c r="AI17" s="41"/>
      <c r="AJ17" s="40"/>
      <c r="AK17" s="40"/>
      <c r="AL17" s="40"/>
      <c r="BB17" s="40"/>
      <c r="BC17" s="40"/>
      <c r="BD17" s="40"/>
      <c r="BE17" s="40"/>
      <c r="BF17" s="40"/>
      <c r="BG17" s="40"/>
      <c r="BV17" s="3"/>
      <c r="BW17" s="3"/>
      <c r="BX17" s="3"/>
      <c r="BZ17" s="3"/>
      <c r="CA17" s="3"/>
      <c r="CB17" s="3"/>
      <c r="CC17" s="3"/>
      <c r="CD17" s="3"/>
      <c r="CF17" s="3"/>
      <c r="CG17" s="3"/>
      <c r="CH17" s="13"/>
      <c r="CI17" s="194"/>
    </row>
    <row r="18" spans="3:87" ht="18" customHeight="1">
      <c r="C18" s="3"/>
      <c r="D18" s="198"/>
      <c r="E18" s="199"/>
      <c r="F18" s="81"/>
      <c r="H18" s="49" t="s">
        <v>39</v>
      </c>
      <c r="I18" s="199"/>
      <c r="J18" s="3"/>
      <c r="K18" s="3"/>
      <c r="N18" s="3"/>
      <c r="O18" s="3"/>
      <c r="P18" s="235" t="s">
        <v>26</v>
      </c>
      <c r="AD18" s="125"/>
      <c r="AE18" s="40"/>
      <c r="AF18" s="244" t="s">
        <v>16</v>
      </c>
      <c r="AG18" s="40"/>
      <c r="AH18" s="40"/>
      <c r="AI18" s="40"/>
      <c r="AJ18" s="40"/>
      <c r="AK18" s="40"/>
      <c r="AL18" s="40"/>
      <c r="AN18" s="125"/>
      <c r="BB18" s="40"/>
      <c r="BC18" s="235" t="s">
        <v>49</v>
      </c>
      <c r="BD18" s="40"/>
      <c r="BE18" s="40"/>
      <c r="BF18" s="40"/>
      <c r="BG18" s="40"/>
      <c r="BV18" s="3"/>
      <c r="BW18" s="3"/>
      <c r="BX18" s="3"/>
      <c r="BZ18" s="3"/>
      <c r="CA18" s="3"/>
      <c r="CB18" s="3"/>
      <c r="CC18" s="40"/>
      <c r="CD18" s="3"/>
      <c r="CF18" s="3"/>
      <c r="CG18" s="3"/>
      <c r="CH18" s="198"/>
      <c r="CI18" s="199"/>
    </row>
    <row r="19" spans="3:87" ht="18" customHeight="1">
      <c r="C19" s="3"/>
      <c r="D19" s="81"/>
      <c r="E19" s="81"/>
      <c r="F19" s="81"/>
      <c r="G19" s="81"/>
      <c r="H19" s="81"/>
      <c r="I19" s="81"/>
      <c r="J19" s="3"/>
      <c r="K19" s="231">
        <v>1</v>
      </c>
      <c r="N19" s="3"/>
      <c r="O19" s="3"/>
      <c r="P19" s="3"/>
      <c r="Q19" s="3"/>
      <c r="R19" s="3"/>
      <c r="S19" s="3"/>
      <c r="T19" s="3"/>
      <c r="V19" s="3"/>
      <c r="W19" s="3"/>
      <c r="AA19" s="243" t="s">
        <v>66</v>
      </c>
      <c r="AD19" s="40"/>
      <c r="AE19" s="40"/>
      <c r="AF19" s="40"/>
      <c r="AG19" s="40"/>
      <c r="AH19" s="40"/>
      <c r="AK19" s="40"/>
      <c r="AL19" s="40"/>
      <c r="AM19" s="237" t="s">
        <v>22</v>
      </c>
      <c r="AT19" s="40"/>
      <c r="BA19" s="40"/>
      <c r="BB19" s="40"/>
      <c r="BC19" s="40"/>
      <c r="BD19" s="40"/>
      <c r="BE19" s="40"/>
      <c r="BF19" s="40"/>
      <c r="BG19" s="40"/>
      <c r="BV19" s="3"/>
      <c r="BW19" s="3"/>
      <c r="CB19" s="3"/>
      <c r="CC19" s="40"/>
      <c r="CD19" s="3"/>
      <c r="CF19" s="3"/>
      <c r="CG19" s="3"/>
      <c r="CH19" s="81"/>
      <c r="CI19" s="81"/>
    </row>
    <row r="20" spans="2:85" ht="18" customHeight="1">
      <c r="B20" s="48"/>
      <c r="K20" s="40"/>
      <c r="N20" s="3"/>
      <c r="O20" s="3"/>
      <c r="P20" s="3"/>
      <c r="Q20" s="3"/>
      <c r="R20" s="3"/>
      <c r="S20" s="3"/>
      <c r="U20" s="41"/>
      <c r="V20" s="40"/>
      <c r="AA20" s="40"/>
      <c r="AC20" s="40"/>
      <c r="AD20" s="40"/>
      <c r="AE20" s="40"/>
      <c r="AF20" s="40"/>
      <c r="AG20" s="40"/>
      <c r="AH20" s="40"/>
      <c r="AI20" s="41"/>
      <c r="AJ20" s="40"/>
      <c r="AK20" s="40"/>
      <c r="AL20" s="40"/>
      <c r="AM20" s="40"/>
      <c r="AP20" s="125"/>
      <c r="AZ20" s="40"/>
      <c r="BA20" s="40"/>
      <c r="BB20" s="40"/>
      <c r="BC20" s="40"/>
      <c r="BD20" s="40"/>
      <c r="BE20" s="40"/>
      <c r="BF20" s="40"/>
      <c r="BG20" s="40"/>
      <c r="BT20" s="3"/>
      <c r="BU20" s="41"/>
      <c r="BZ20" s="3"/>
      <c r="CA20" s="3"/>
      <c r="CB20" s="3"/>
      <c r="CC20" s="3"/>
      <c r="CD20" s="3"/>
      <c r="CE20" s="3"/>
      <c r="CF20" s="3"/>
      <c r="CG20" s="40"/>
    </row>
    <row r="21" spans="8:84" ht="18" customHeight="1">
      <c r="H21" s="229"/>
      <c r="N21" s="3"/>
      <c r="O21" s="3"/>
      <c r="Q21" s="3"/>
      <c r="R21" s="3"/>
      <c r="S21" s="3"/>
      <c r="T21" s="3"/>
      <c r="V21" s="3"/>
      <c r="AA21" s="230">
        <v>2</v>
      </c>
      <c r="AD21" s="40"/>
      <c r="AE21" s="40"/>
      <c r="AF21" s="230">
        <v>4</v>
      </c>
      <c r="AG21" s="40"/>
      <c r="AH21" s="40"/>
      <c r="AK21" s="40"/>
      <c r="AL21" s="40"/>
      <c r="AM21" s="231">
        <v>6</v>
      </c>
      <c r="AT21" s="46"/>
      <c r="AW21" s="46" t="s">
        <v>67</v>
      </c>
      <c r="AZ21" s="40"/>
      <c r="BA21" s="40"/>
      <c r="BB21" s="40"/>
      <c r="BC21" s="40"/>
      <c r="BD21" s="40"/>
      <c r="BE21" s="236" t="s">
        <v>17</v>
      </c>
      <c r="BF21" s="40"/>
      <c r="BG21" s="40"/>
      <c r="BL21" s="40"/>
      <c r="BN21" s="40"/>
      <c r="BP21" s="40"/>
      <c r="CA21" s="40"/>
      <c r="CD21" s="40"/>
      <c r="CF21" s="40"/>
    </row>
    <row r="22" spans="3:84" ht="18" customHeight="1">
      <c r="C22" s="267" t="s">
        <v>25</v>
      </c>
      <c r="K22" s="242" t="s">
        <v>18</v>
      </c>
      <c r="N22" s="40"/>
      <c r="P22" s="40"/>
      <c r="R22" s="40"/>
      <c r="V22" s="40"/>
      <c r="AG22" s="40"/>
      <c r="AI22" s="40"/>
      <c r="AJ22" s="40"/>
      <c r="AK22" s="40"/>
      <c r="AL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M22" s="40"/>
      <c r="BR22" s="42"/>
      <c r="BS22" s="42"/>
      <c r="CA22" s="243" t="s">
        <v>68</v>
      </c>
      <c r="CE22" s="40"/>
      <c r="CF22" s="40"/>
    </row>
    <row r="23" spans="5:84" ht="18" customHeight="1">
      <c r="E23" s="250"/>
      <c r="F23" s="250"/>
      <c r="G23" s="250"/>
      <c r="H23" s="251"/>
      <c r="I23" s="251"/>
      <c r="J23" s="251"/>
      <c r="K23" s="251"/>
      <c r="V23" s="40"/>
      <c r="AA23" s="243" t="s">
        <v>69</v>
      </c>
      <c r="AC23" s="40"/>
      <c r="AD23" s="40"/>
      <c r="AE23" s="40"/>
      <c r="AF23" s="40"/>
      <c r="AG23" s="40"/>
      <c r="AH23" s="40"/>
      <c r="AK23" s="40"/>
      <c r="AL23" s="40"/>
      <c r="AM23" s="237" t="s">
        <v>54</v>
      </c>
      <c r="AU23" s="40"/>
      <c r="AZ23" s="40"/>
      <c r="BA23" s="40"/>
      <c r="BB23" s="40"/>
      <c r="BC23" s="40"/>
      <c r="BD23" s="40"/>
      <c r="BF23" s="40"/>
      <c r="BG23" s="40"/>
      <c r="BO23" s="40"/>
      <c r="BP23" s="40"/>
      <c r="BQ23" s="40"/>
      <c r="BT23" s="41"/>
      <c r="BU23" s="40"/>
      <c r="CA23" s="40"/>
      <c r="CB23" s="40"/>
      <c r="CC23" s="40"/>
      <c r="CF23" s="236" t="s">
        <v>70</v>
      </c>
    </row>
    <row r="24" spans="5:69" ht="18" customHeight="1">
      <c r="E24" s="250"/>
      <c r="F24" s="250"/>
      <c r="G24" s="250"/>
      <c r="H24" s="251"/>
      <c r="I24" s="251"/>
      <c r="J24" s="251"/>
      <c r="K24" s="251"/>
      <c r="T24" s="143"/>
      <c r="W24" s="40"/>
      <c r="Z24" s="46"/>
      <c r="AG24" s="40"/>
      <c r="AH24" s="40"/>
      <c r="AK24" s="40"/>
      <c r="AL24" s="40"/>
      <c r="AQ24" s="269">
        <v>17.89</v>
      </c>
      <c r="AW24" s="40"/>
      <c r="AZ24" s="40"/>
      <c r="BA24" s="233">
        <v>12</v>
      </c>
      <c r="BB24" s="40"/>
      <c r="BC24" s="40"/>
      <c r="BD24" s="40"/>
      <c r="BE24" s="40"/>
      <c r="BF24" s="40" t="s">
        <v>71</v>
      </c>
      <c r="BG24" s="40"/>
      <c r="BP24" s="40"/>
      <c r="BQ24" s="40"/>
    </row>
    <row r="25" spans="5:88" ht="18" customHeight="1">
      <c r="E25" s="250"/>
      <c r="F25" s="250"/>
      <c r="G25" s="250"/>
      <c r="H25" s="251"/>
      <c r="I25" s="251"/>
      <c r="J25" s="251"/>
      <c r="K25" s="251"/>
      <c r="Q25" s="3"/>
      <c r="R25" s="3"/>
      <c r="S25" s="3"/>
      <c r="U25" s="40"/>
      <c r="W25" s="40"/>
      <c r="X25" s="40"/>
      <c r="AG25" s="40"/>
      <c r="AH25" s="40"/>
      <c r="AI25" s="40"/>
      <c r="AJ25" s="40"/>
      <c r="AK25" s="40"/>
      <c r="AL25" s="40"/>
      <c r="AM25" s="40"/>
      <c r="AX25" s="40"/>
      <c r="AZ25" s="40"/>
      <c r="BA25" s="40"/>
      <c r="BB25" s="40"/>
      <c r="BC25" s="40"/>
      <c r="BD25" s="40"/>
      <c r="BE25" s="40"/>
      <c r="BF25" s="40"/>
      <c r="BG25" s="40"/>
      <c r="BI25" s="40"/>
      <c r="BJ25" s="40"/>
      <c r="BP25" s="40"/>
      <c r="BR25" s="40"/>
      <c r="BS25" s="40"/>
      <c r="BT25" s="40"/>
      <c r="BU25" s="41"/>
      <c r="CF25" s="40"/>
      <c r="CJ25" s="41"/>
    </row>
    <row r="26" spans="5:84" ht="18" customHeight="1">
      <c r="E26" s="250"/>
      <c r="F26" s="250"/>
      <c r="G26" s="250"/>
      <c r="H26" s="251"/>
      <c r="I26" s="251"/>
      <c r="J26" s="251"/>
      <c r="K26" s="251"/>
      <c r="Q26" s="3"/>
      <c r="R26" s="3"/>
      <c r="S26" s="232"/>
      <c r="T26" s="143"/>
      <c r="AA26" s="41"/>
      <c r="AD26" s="40"/>
      <c r="AE26" s="40"/>
      <c r="AF26" s="40"/>
      <c r="AG26" s="40"/>
      <c r="AH26" s="40"/>
      <c r="AI26" s="40"/>
      <c r="AJ26" s="40"/>
      <c r="AK26" s="40"/>
      <c r="AL26" s="40"/>
      <c r="AQ26" s="269">
        <v>17.89</v>
      </c>
      <c r="AX26" s="233">
        <v>10</v>
      </c>
      <c r="AZ26" s="40"/>
      <c r="BA26" s="40"/>
      <c r="BB26" s="40"/>
      <c r="BC26" s="40"/>
      <c r="BD26" s="40"/>
      <c r="BE26" s="240"/>
      <c r="BF26" s="40"/>
      <c r="BG26" s="40"/>
      <c r="BJ26" s="230">
        <v>13</v>
      </c>
      <c r="BP26" s="40"/>
      <c r="BQ26" s="142"/>
      <c r="BS26" s="40"/>
      <c r="BT26" s="40"/>
      <c r="BU26" s="40"/>
      <c r="BW26" s="46"/>
      <c r="BZ26" s="40"/>
      <c r="CA26" s="44"/>
      <c r="CB26" s="40"/>
      <c r="CC26" s="40"/>
      <c r="CE26" s="40"/>
      <c r="CF26" s="230">
        <v>14</v>
      </c>
    </row>
    <row r="27" spans="5:88" ht="18" customHeight="1">
      <c r="E27" s="250"/>
      <c r="F27" s="250"/>
      <c r="G27" s="250"/>
      <c r="H27" s="251"/>
      <c r="I27" s="251"/>
      <c r="J27" s="251"/>
      <c r="K27" s="251"/>
      <c r="Q27" s="3"/>
      <c r="R27" s="3"/>
      <c r="S27" s="3"/>
      <c r="AA27" s="43"/>
      <c r="AD27" s="40"/>
      <c r="AE27" s="40"/>
      <c r="AF27" s="40"/>
      <c r="AG27" s="40"/>
      <c r="AH27" s="40"/>
      <c r="AJ27" s="40"/>
      <c r="AK27" s="40"/>
      <c r="AL27" s="40"/>
      <c r="AZ27" s="40"/>
      <c r="BA27" s="40"/>
      <c r="BB27" s="40"/>
      <c r="BC27" s="40"/>
      <c r="BD27" s="40"/>
      <c r="BE27" s="238"/>
      <c r="BF27" s="19" t="s">
        <v>72</v>
      </c>
      <c r="BG27" s="239" t="s">
        <v>73</v>
      </c>
      <c r="BN27" s="40"/>
      <c r="BQ27" s="40"/>
      <c r="BR27" s="40"/>
      <c r="CA27" s="237" t="s">
        <v>55</v>
      </c>
      <c r="CJ27" s="52" t="s">
        <v>74</v>
      </c>
    </row>
    <row r="28" spans="1:89" ht="18" customHeight="1">
      <c r="A28" s="48"/>
      <c r="E28" s="252"/>
      <c r="F28" s="252"/>
      <c r="G28" s="252"/>
      <c r="H28" s="253"/>
      <c r="I28" s="253"/>
      <c r="J28" s="253"/>
      <c r="K28" s="253"/>
      <c r="L28" s="40"/>
      <c r="N28" s="40"/>
      <c r="P28" s="46"/>
      <c r="S28" s="40"/>
      <c r="U28" s="40"/>
      <c r="V28" s="40"/>
      <c r="X28" s="40"/>
      <c r="Y28" s="40"/>
      <c r="AA28" s="43"/>
      <c r="AD28" s="40"/>
      <c r="AE28" s="40"/>
      <c r="AF28" s="40"/>
      <c r="AG28" s="40"/>
      <c r="AH28" s="40"/>
      <c r="AI28" s="40"/>
      <c r="AJ28" s="40"/>
      <c r="AK28" s="40"/>
      <c r="AL28" s="40"/>
      <c r="AS28" s="41"/>
      <c r="BA28" s="238"/>
      <c r="BB28" s="40"/>
      <c r="BC28" s="40"/>
      <c r="BD28" s="40"/>
      <c r="BF28" s="40"/>
      <c r="BG28" s="40"/>
      <c r="CK28" s="48"/>
    </row>
    <row r="29" spans="1:80" ht="18" customHeight="1">
      <c r="A29" s="48"/>
      <c r="P29" s="40"/>
      <c r="T29" s="143"/>
      <c r="AA29" s="43"/>
      <c r="AD29" s="40"/>
      <c r="AE29" s="40"/>
      <c r="AF29" s="40"/>
      <c r="AG29" s="40"/>
      <c r="AH29" s="40"/>
      <c r="AI29" s="40"/>
      <c r="AJ29" s="40"/>
      <c r="AK29" s="40"/>
      <c r="AL29" s="40"/>
      <c r="AO29" s="254"/>
      <c r="AZ29" s="234" t="s">
        <v>75</v>
      </c>
      <c r="BA29" s="239" t="s">
        <v>76</v>
      </c>
      <c r="BB29" s="40"/>
      <c r="BC29" s="40"/>
      <c r="BD29" s="40"/>
      <c r="BE29" s="40"/>
      <c r="BF29" s="40"/>
      <c r="BG29" s="40"/>
      <c r="BO29" s="40"/>
      <c r="CA29" s="44"/>
      <c r="CB29" s="51"/>
    </row>
    <row r="30" spans="1:89" ht="18" customHeight="1">
      <c r="A30" s="48"/>
      <c r="K30" s="46"/>
      <c r="AA30" s="43"/>
      <c r="AD30" s="40"/>
      <c r="AE30" s="40"/>
      <c r="AF30" s="40"/>
      <c r="AG30" s="40"/>
      <c r="AH30" s="40"/>
      <c r="AI30" s="40"/>
      <c r="AJ30" s="40"/>
      <c r="AK30" s="40"/>
      <c r="AL30" s="40"/>
      <c r="AO30" s="254"/>
      <c r="AY30" s="242"/>
      <c r="AZ30" s="52" t="s">
        <v>77</v>
      </c>
      <c r="BB30" s="40"/>
      <c r="BC30" s="40"/>
      <c r="BD30" s="40"/>
      <c r="BE30" s="40"/>
      <c r="BF30" s="40"/>
      <c r="BG30" s="40"/>
      <c r="BO30" s="41"/>
      <c r="BS30" s="47"/>
      <c r="CA30" s="46"/>
      <c r="CG30" s="261" t="s">
        <v>78</v>
      </c>
      <c r="CK30" s="48"/>
    </row>
    <row r="31" spans="10:85" ht="18" customHeight="1">
      <c r="J31" s="40"/>
      <c r="L31" s="40"/>
      <c r="M31" s="40"/>
      <c r="N31" s="40"/>
      <c r="R31" s="40"/>
      <c r="U31" s="40"/>
      <c r="Y31" s="40"/>
      <c r="AA31" s="43"/>
      <c r="AD31" s="40"/>
      <c r="AE31" s="40"/>
      <c r="AF31" s="40"/>
      <c r="AG31" s="40"/>
      <c r="AH31" s="40"/>
      <c r="AI31" s="40"/>
      <c r="AJ31" s="40"/>
      <c r="AK31" s="40"/>
      <c r="AL31" s="40"/>
      <c r="AN31" s="41"/>
      <c r="AO31" s="41"/>
      <c r="AP31" s="41"/>
      <c r="AZ31" s="40"/>
      <c r="BB31" s="40"/>
      <c r="BC31" s="40"/>
      <c r="BD31" s="40"/>
      <c r="BE31" s="40"/>
      <c r="BF31" s="40"/>
      <c r="BG31" s="40"/>
      <c r="BN31" s="40"/>
      <c r="BP31" s="40"/>
      <c r="BQ31" s="40"/>
      <c r="BS31" s="40"/>
      <c r="BU31" s="40"/>
      <c r="BV31" s="40"/>
      <c r="BW31" s="40"/>
      <c r="BX31" s="40"/>
      <c r="BY31" s="40"/>
      <c r="CG31" s="262" t="s">
        <v>79</v>
      </c>
    </row>
    <row r="32" spans="9:76" ht="18" customHeight="1">
      <c r="I32" s="45"/>
      <c r="M32" s="46"/>
      <c r="AA32" s="43"/>
      <c r="AD32" s="40"/>
      <c r="AE32" s="40"/>
      <c r="AF32" s="40"/>
      <c r="AG32" s="40"/>
      <c r="AH32" s="40"/>
      <c r="AI32" s="40"/>
      <c r="AJ32" s="40"/>
      <c r="AK32" s="40"/>
      <c r="AL32" s="40"/>
      <c r="AZ32" s="40"/>
      <c r="BB32" s="40"/>
      <c r="BC32" s="40"/>
      <c r="BD32" s="40"/>
      <c r="BE32" s="40"/>
      <c r="BF32" s="40"/>
      <c r="BG32" s="40"/>
      <c r="BX32" s="46"/>
    </row>
    <row r="33" spans="14:84" ht="18" customHeight="1">
      <c r="N33" s="40"/>
      <c r="O33" s="40"/>
      <c r="T33" s="143"/>
      <c r="AA33" s="41"/>
      <c r="AD33" s="40"/>
      <c r="AE33" s="40"/>
      <c r="AF33" s="40"/>
      <c r="AG33" s="40"/>
      <c r="AH33" s="40"/>
      <c r="AI33" s="40"/>
      <c r="AJ33" s="40"/>
      <c r="AK33" s="40"/>
      <c r="AL33" s="40"/>
      <c r="AS33" s="41"/>
      <c r="AY33" s="242" t="s">
        <v>42</v>
      </c>
      <c r="BA33" s="40"/>
      <c r="BB33" s="40"/>
      <c r="BC33" s="40"/>
      <c r="BD33" s="40"/>
      <c r="BE33" s="40"/>
      <c r="BF33" s="40"/>
      <c r="BG33" s="40"/>
      <c r="BL33" s="40"/>
      <c r="BN33" s="40"/>
      <c r="BS33" s="47"/>
      <c r="CE33" s="40"/>
      <c r="CF33" s="40"/>
    </row>
    <row r="34" spans="3:87" ht="18" customHeight="1">
      <c r="C34" s="49"/>
      <c r="J34" s="3"/>
      <c r="K34" s="3"/>
      <c r="L34" s="40"/>
      <c r="M34" s="3"/>
      <c r="N34" s="40"/>
      <c r="O34" s="40"/>
      <c r="Q34" s="240"/>
      <c r="W34" s="40"/>
      <c r="Y34" s="40"/>
      <c r="Z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N34" s="40"/>
      <c r="AW34" s="233" t="s">
        <v>80</v>
      </c>
      <c r="AZ34" s="40"/>
      <c r="BA34" s="40"/>
      <c r="BB34" s="40"/>
      <c r="BC34" s="40"/>
      <c r="BD34" s="40"/>
      <c r="BE34" s="40"/>
      <c r="BF34" s="40"/>
      <c r="BG34" s="40"/>
      <c r="BI34" s="40"/>
      <c r="BJ34" s="40"/>
      <c r="BL34" s="40"/>
      <c r="BO34" s="40"/>
      <c r="BQ34" s="47"/>
      <c r="BU34" s="40"/>
      <c r="CA34" s="271" t="s">
        <v>81</v>
      </c>
      <c r="CI34" s="50"/>
    </row>
    <row r="35" spans="3:87" ht="18" customHeight="1">
      <c r="C35" s="49"/>
      <c r="N35" s="40"/>
      <c r="Q35" s="238"/>
      <c r="R35" s="40"/>
      <c r="T35" s="40"/>
      <c r="V35" s="40"/>
      <c r="X35" s="40"/>
      <c r="AD35" s="40"/>
      <c r="AE35" s="40"/>
      <c r="AF35" s="40"/>
      <c r="AG35" s="40"/>
      <c r="AH35" s="40"/>
      <c r="AI35" s="40"/>
      <c r="AJ35" s="40"/>
      <c r="AK35" s="46"/>
      <c r="AL35" s="40"/>
      <c r="AT35" s="246" t="s">
        <v>43</v>
      </c>
      <c r="AW35" s="40"/>
      <c r="AZ35" s="40"/>
      <c r="BA35" s="40"/>
      <c r="BB35" s="40"/>
      <c r="BC35" s="40"/>
      <c r="BD35" s="40"/>
      <c r="BE35" s="40"/>
      <c r="BF35" s="40"/>
      <c r="BG35" s="40"/>
      <c r="BL35" s="40"/>
      <c r="BN35" s="40"/>
      <c r="BQ35" s="47"/>
      <c r="BU35" s="40"/>
      <c r="BW35" s="48"/>
      <c r="CF35" s="40"/>
      <c r="CI35" s="50"/>
    </row>
    <row r="36" spans="3:87" ht="18" customHeight="1">
      <c r="C36" s="49"/>
      <c r="O36" s="40"/>
      <c r="Q36" s="239" t="s">
        <v>82</v>
      </c>
      <c r="R36" s="46"/>
      <c r="T36" s="40" t="s">
        <v>71</v>
      </c>
      <c r="W36" s="40"/>
      <c r="AD36" s="40"/>
      <c r="AE36" s="40"/>
      <c r="AF36" s="40"/>
      <c r="AG36" s="40"/>
      <c r="AH36" s="40"/>
      <c r="AI36" s="40"/>
      <c r="AJ36" s="40"/>
      <c r="AK36" s="40"/>
      <c r="AL36" s="40"/>
      <c r="AN36" s="271" t="s">
        <v>83</v>
      </c>
      <c r="AR36" s="233" t="s">
        <v>84</v>
      </c>
      <c r="AV36" s="242" t="s">
        <v>12</v>
      </c>
      <c r="AW36" s="248" t="s">
        <v>85</v>
      </c>
      <c r="AZ36" s="40"/>
      <c r="BA36" s="40"/>
      <c r="BB36" s="40"/>
      <c r="BC36" s="40"/>
      <c r="BD36" s="40"/>
      <c r="BE36" s="40"/>
      <c r="BF36" s="40"/>
      <c r="BG36" s="40"/>
      <c r="BN36" s="40"/>
      <c r="BP36" s="40"/>
      <c r="BQ36" s="47"/>
      <c r="BS36" s="47"/>
      <c r="BT36" s="247" t="s">
        <v>86</v>
      </c>
      <c r="BU36" s="233" t="s">
        <v>87</v>
      </c>
      <c r="BW36" s="47"/>
      <c r="BY36" s="40"/>
      <c r="CI36" s="50"/>
    </row>
    <row r="37" spans="18:79" ht="18" customHeight="1">
      <c r="R37" s="40"/>
      <c r="T37" s="40"/>
      <c r="W37" s="40"/>
      <c r="X37" s="40"/>
      <c r="AD37" s="40"/>
      <c r="AE37" s="40"/>
      <c r="AF37" s="40"/>
      <c r="AG37" s="40"/>
      <c r="AH37" s="40"/>
      <c r="AI37" s="40"/>
      <c r="AJ37" s="40"/>
      <c r="AK37" s="40"/>
      <c r="AL37" s="40"/>
      <c r="AR37" s="40"/>
      <c r="AX37" s="40"/>
      <c r="AZ37" s="52" t="s">
        <v>88</v>
      </c>
      <c r="BA37" s="40"/>
      <c r="BB37" s="40"/>
      <c r="BC37" s="40"/>
      <c r="BD37" s="40"/>
      <c r="BE37" s="40"/>
      <c r="BF37" s="40"/>
      <c r="BG37" s="40"/>
      <c r="BH37" s="40"/>
      <c r="BJ37" s="40"/>
      <c r="BM37" s="40"/>
      <c r="BN37" s="40"/>
      <c r="BZ37" s="40"/>
      <c r="CA37" s="40"/>
    </row>
    <row r="38" spans="2:87" ht="18" customHeight="1">
      <c r="B38" s="234" t="s">
        <v>89</v>
      </c>
      <c r="H38" s="235" t="s">
        <v>50</v>
      </c>
      <c r="R38" s="233" t="s">
        <v>90</v>
      </c>
      <c r="T38" s="40" t="s">
        <v>71</v>
      </c>
      <c r="AB38" s="150"/>
      <c r="AD38" s="40"/>
      <c r="AE38" s="40"/>
      <c r="AF38" s="40"/>
      <c r="AG38" s="40"/>
      <c r="AH38" s="40"/>
      <c r="AI38" s="40"/>
      <c r="AJ38" s="40"/>
      <c r="AK38" s="40"/>
      <c r="AL38" s="40"/>
      <c r="AY38" s="242" t="s">
        <v>29</v>
      </c>
      <c r="AZ38" s="40"/>
      <c r="BA38" s="40"/>
      <c r="BB38" s="40"/>
      <c r="BC38" s="40"/>
      <c r="BD38" s="40"/>
      <c r="BE38" s="40"/>
      <c r="BF38" s="40"/>
      <c r="BG38" s="40"/>
      <c r="BW38" s="47"/>
      <c r="CA38" s="40"/>
      <c r="CD38" s="45" t="s">
        <v>44</v>
      </c>
      <c r="CI38" s="270" t="s">
        <v>31</v>
      </c>
    </row>
    <row r="39" spans="16:89" ht="18" customHeight="1">
      <c r="P39" s="230" t="s">
        <v>91</v>
      </c>
      <c r="U39" s="40"/>
      <c r="Y39" s="3"/>
      <c r="Z39" s="3"/>
      <c r="AA39" s="3"/>
      <c r="AB39" s="15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W39" s="249" t="s">
        <v>92</v>
      </c>
      <c r="AZ39" s="40"/>
      <c r="BA39" s="40"/>
      <c r="BB39" s="40"/>
      <c r="BC39" s="40"/>
      <c r="BD39" s="40"/>
      <c r="BE39" s="40"/>
      <c r="BF39" s="40"/>
      <c r="BG39" s="40"/>
      <c r="BQ39" s="40"/>
      <c r="BT39" s="239" t="s">
        <v>93</v>
      </c>
      <c r="BY39" s="230" t="s">
        <v>94</v>
      </c>
      <c r="CK39" s="41"/>
    </row>
    <row r="40" spans="2:89" ht="18" customHeight="1">
      <c r="B40" s="41"/>
      <c r="D40" s="40"/>
      <c r="L40" s="41"/>
      <c r="P40" s="40"/>
      <c r="V40" s="40"/>
      <c r="X40" s="40"/>
      <c r="AD40" s="41"/>
      <c r="AO40" s="40"/>
      <c r="BJ40" s="41"/>
      <c r="BY40" s="40"/>
      <c r="CJ40" s="48"/>
      <c r="CK40" s="41"/>
    </row>
    <row r="41" spans="5:45" ht="18" customHeight="1">
      <c r="E41" s="228"/>
      <c r="AO41" s="230" t="s">
        <v>95</v>
      </c>
      <c r="AS41" s="255" t="s">
        <v>96</v>
      </c>
    </row>
    <row r="42" spans="5:88" ht="18" customHeight="1">
      <c r="E42" s="142" t="s">
        <v>38</v>
      </c>
      <c r="AO42" s="241" t="s">
        <v>30</v>
      </c>
      <c r="AS42" s="255" t="s">
        <v>97</v>
      </c>
      <c r="CJ42" s="202"/>
    </row>
    <row r="43" ht="18" customHeight="1">
      <c r="CJ43" s="202"/>
    </row>
    <row r="44" spans="56:88" ht="18" customHeight="1" thickBot="1">
      <c r="BD44" s="48"/>
      <c r="CJ44" s="202"/>
    </row>
    <row r="45" spans="2:88" ht="21" customHeight="1" thickBot="1">
      <c r="B45" s="210" t="s">
        <v>98</v>
      </c>
      <c r="C45" s="211" t="s">
        <v>99</v>
      </c>
      <c r="D45" s="211" t="s">
        <v>100</v>
      </c>
      <c r="E45" s="211" t="s">
        <v>101</v>
      </c>
      <c r="F45" s="212" t="s">
        <v>102</v>
      </c>
      <c r="G45" s="213"/>
      <c r="H45" s="211" t="s">
        <v>98</v>
      </c>
      <c r="I45" s="211" t="s">
        <v>99</v>
      </c>
      <c r="J45" s="211" t="s">
        <v>100</v>
      </c>
      <c r="K45" s="211" t="s">
        <v>101</v>
      </c>
      <c r="L45" s="214" t="s">
        <v>102</v>
      </c>
      <c r="P45" s="89"/>
      <c r="Q45" s="89"/>
      <c r="R45" s="53" t="s">
        <v>98</v>
      </c>
      <c r="S45" s="54" t="s">
        <v>99</v>
      </c>
      <c r="T45" s="54" t="s">
        <v>100</v>
      </c>
      <c r="U45" s="54" t="s">
        <v>101</v>
      </c>
      <c r="V45" s="131" t="s">
        <v>102</v>
      </c>
      <c r="W45" s="128"/>
      <c r="X45" s="128"/>
      <c r="Y45" s="137" t="s">
        <v>103</v>
      </c>
      <c r="Z45" s="128"/>
      <c r="AA45" s="136"/>
      <c r="AG45" s="98" t="s">
        <v>98</v>
      </c>
      <c r="AH45" s="277" t="s">
        <v>104</v>
      </c>
      <c r="AI45" s="279"/>
      <c r="AJ45" s="277" t="s">
        <v>105</v>
      </c>
      <c r="AK45" s="279"/>
      <c r="AL45" s="277" t="s">
        <v>106</v>
      </c>
      <c r="AM45" s="278"/>
      <c r="AN45" s="99"/>
      <c r="AO45" s="100"/>
      <c r="AP45" s="101" t="s">
        <v>107</v>
      </c>
      <c r="AQ45" s="100"/>
      <c r="AR45" s="102"/>
      <c r="AS45" s="21" t="s">
        <v>108</v>
      </c>
      <c r="AT45" s="98" t="s">
        <v>98</v>
      </c>
      <c r="AU45" s="277" t="s">
        <v>104</v>
      </c>
      <c r="AV45" s="279"/>
      <c r="AW45" s="277" t="s">
        <v>105</v>
      </c>
      <c r="AX45" s="279"/>
      <c r="AY45" s="277" t="s">
        <v>106</v>
      </c>
      <c r="AZ45" s="278"/>
      <c r="BA45" s="99"/>
      <c r="BB45" s="100"/>
      <c r="BC45" s="101" t="s">
        <v>107</v>
      </c>
      <c r="BD45" s="100"/>
      <c r="BE45" s="102"/>
      <c r="BF45" s="53" t="s">
        <v>98</v>
      </c>
      <c r="BG45" s="54" t="s">
        <v>99</v>
      </c>
      <c r="BH45" s="54" t="s">
        <v>100</v>
      </c>
      <c r="BI45" s="54" t="s">
        <v>101</v>
      </c>
      <c r="BJ45" s="131" t="s">
        <v>102</v>
      </c>
      <c r="BK45" s="128"/>
      <c r="BL45" s="128"/>
      <c r="BM45" s="137" t="s">
        <v>103</v>
      </c>
      <c r="BN45" s="128"/>
      <c r="BO45" s="136"/>
      <c r="BP45" s="53" t="s">
        <v>98</v>
      </c>
      <c r="BQ45" s="54" t="s">
        <v>99</v>
      </c>
      <c r="BR45" s="54" t="s">
        <v>100</v>
      </c>
      <c r="BS45" s="54" t="s">
        <v>101</v>
      </c>
      <c r="BT45" s="131" t="s">
        <v>102</v>
      </c>
      <c r="BU45" s="128"/>
      <c r="BV45" s="128"/>
      <c r="BW45" s="137" t="s">
        <v>103</v>
      </c>
      <c r="BX45" s="128"/>
      <c r="BY45" s="55"/>
      <c r="BZ45" s="54" t="s">
        <v>98</v>
      </c>
      <c r="CA45" s="54" t="s">
        <v>99</v>
      </c>
      <c r="CB45" s="54" t="s">
        <v>100</v>
      </c>
      <c r="CC45" s="54" t="s">
        <v>101</v>
      </c>
      <c r="CD45" s="131" t="s">
        <v>102</v>
      </c>
      <c r="CE45" s="128"/>
      <c r="CF45" s="128"/>
      <c r="CG45" s="137" t="s">
        <v>103</v>
      </c>
      <c r="CH45" s="128"/>
      <c r="CI45" s="136"/>
      <c r="CJ45" s="89"/>
    </row>
    <row r="46" spans="2:88" ht="21" customHeight="1" thickTop="1">
      <c r="B46" s="56"/>
      <c r="C46" s="5"/>
      <c r="D46" s="5"/>
      <c r="E46" s="5"/>
      <c r="F46" s="5"/>
      <c r="G46" s="4" t="s">
        <v>9</v>
      </c>
      <c r="H46" s="5"/>
      <c r="I46" s="5"/>
      <c r="J46" s="5"/>
      <c r="K46" s="5"/>
      <c r="L46" s="6"/>
      <c r="P46" s="81"/>
      <c r="Q46" s="81"/>
      <c r="R46" s="7"/>
      <c r="S46" s="5"/>
      <c r="T46" s="5"/>
      <c r="U46" s="5"/>
      <c r="V46" s="276" t="s">
        <v>109</v>
      </c>
      <c r="W46" s="276"/>
      <c r="X46" s="5"/>
      <c r="Y46" s="5"/>
      <c r="Z46" s="5"/>
      <c r="AA46" s="6"/>
      <c r="AG46" s="110" t="s">
        <v>110</v>
      </c>
      <c r="AH46" s="299">
        <v>17.427</v>
      </c>
      <c r="AI46" s="300"/>
      <c r="AJ46" s="299">
        <v>17.609</v>
      </c>
      <c r="AK46" s="300"/>
      <c r="AL46" s="272">
        <f>(AJ46-AH46)*1000</f>
        <v>182.00000000000216</v>
      </c>
      <c r="AM46" s="273"/>
      <c r="AN46" s="109"/>
      <c r="AO46" s="29"/>
      <c r="AP46" s="111" t="s">
        <v>111</v>
      </c>
      <c r="AQ46" s="29"/>
      <c r="AR46" s="12"/>
      <c r="AT46" s="103"/>
      <c r="AU46" s="104"/>
      <c r="AV46" s="106"/>
      <c r="AW46" s="118"/>
      <c r="AX46" s="106"/>
      <c r="AY46" s="119"/>
      <c r="AZ46" s="120"/>
      <c r="BA46" s="121"/>
      <c r="BB46" s="122"/>
      <c r="BC46" s="122"/>
      <c r="BD46" s="122"/>
      <c r="BE46" s="123"/>
      <c r="BF46" s="7"/>
      <c r="BG46" s="5"/>
      <c r="BH46" s="5"/>
      <c r="BI46" s="5"/>
      <c r="BJ46" s="276" t="s">
        <v>9</v>
      </c>
      <c r="BK46" s="276"/>
      <c r="BL46" s="5"/>
      <c r="BM46" s="5"/>
      <c r="BN46" s="5"/>
      <c r="BO46" s="6"/>
      <c r="BP46" s="281" t="s">
        <v>109</v>
      </c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80"/>
      <c r="CJ46" s="217"/>
    </row>
    <row r="47" spans="2:88" ht="22.5" customHeight="1">
      <c r="B47" s="57"/>
      <c r="C47" s="58"/>
      <c r="D47" s="58"/>
      <c r="E47" s="58"/>
      <c r="F47" s="59"/>
      <c r="G47" s="59"/>
      <c r="H47" s="58"/>
      <c r="I47" s="58"/>
      <c r="J47" s="58"/>
      <c r="K47" s="58"/>
      <c r="L47" s="60"/>
      <c r="P47" s="13"/>
      <c r="Q47" s="13"/>
      <c r="R47" s="57"/>
      <c r="S47" s="58"/>
      <c r="T47" s="58"/>
      <c r="U47" s="58"/>
      <c r="V47" s="132"/>
      <c r="W47" s="13"/>
      <c r="AA47" s="2"/>
      <c r="AG47" s="110" t="s">
        <v>112</v>
      </c>
      <c r="AH47" s="274">
        <v>17.7</v>
      </c>
      <c r="AI47" s="275"/>
      <c r="AJ47" s="274">
        <v>17.823</v>
      </c>
      <c r="AK47" s="275"/>
      <c r="AL47" s="272">
        <f>(AJ47-AH47)*1000</f>
        <v>123.00000000000111</v>
      </c>
      <c r="AM47" s="273"/>
      <c r="AN47" s="109"/>
      <c r="AO47" s="29"/>
      <c r="AP47" s="111" t="s">
        <v>111</v>
      </c>
      <c r="AQ47" s="29"/>
      <c r="AR47" s="12"/>
      <c r="AT47" s="110" t="s">
        <v>113</v>
      </c>
      <c r="AU47" s="274">
        <v>17.4321</v>
      </c>
      <c r="AV47" s="275"/>
      <c r="AW47" s="274">
        <v>17.542</v>
      </c>
      <c r="AX47" s="275"/>
      <c r="AY47" s="272">
        <f>(AW47-AU47)*1000</f>
        <v>109.90000000000322</v>
      </c>
      <c r="AZ47" s="273"/>
      <c r="BA47" s="30"/>
      <c r="BB47" s="29"/>
      <c r="BC47" s="80" t="s">
        <v>114</v>
      </c>
      <c r="BD47" s="29"/>
      <c r="BE47" s="12"/>
      <c r="BF47" s="57"/>
      <c r="BG47" s="58"/>
      <c r="BH47" s="58"/>
      <c r="BI47" s="58"/>
      <c r="BJ47" s="132"/>
      <c r="BK47" s="13"/>
      <c r="BO47" s="2"/>
      <c r="BP47" s="57"/>
      <c r="BQ47" s="58"/>
      <c r="BR47" s="58"/>
      <c r="BS47" s="58"/>
      <c r="BT47" s="132"/>
      <c r="BU47" s="13"/>
      <c r="BY47" s="219"/>
      <c r="BZ47" s="58"/>
      <c r="CA47" s="58"/>
      <c r="CB47" s="58"/>
      <c r="CC47" s="58"/>
      <c r="CD47" s="132"/>
      <c r="CE47" s="13"/>
      <c r="CI47" s="2"/>
      <c r="CJ47" s="13"/>
    </row>
    <row r="48" spans="2:88" ht="22.5" customHeight="1">
      <c r="B48" s="65" t="s">
        <v>110</v>
      </c>
      <c r="C48" s="66">
        <v>17.344</v>
      </c>
      <c r="D48" s="67">
        <v>65</v>
      </c>
      <c r="E48" s="68">
        <f>C48+D48*0.001</f>
        <v>17.409000000000002</v>
      </c>
      <c r="F48" s="63" t="s">
        <v>115</v>
      </c>
      <c r="G48" s="61"/>
      <c r="H48" s="62" t="s">
        <v>116</v>
      </c>
      <c r="I48" s="34">
        <v>17.825</v>
      </c>
      <c r="J48" s="67">
        <v>51</v>
      </c>
      <c r="K48" s="68">
        <f aca="true" t="shared" si="0" ref="K48:K53">I48+J48*0.001</f>
        <v>17.875999999999998</v>
      </c>
      <c r="L48" s="32" t="s">
        <v>115</v>
      </c>
      <c r="P48" s="208"/>
      <c r="Q48" s="207"/>
      <c r="R48" s="138" t="s">
        <v>117</v>
      </c>
      <c r="S48" s="68">
        <v>18.013</v>
      </c>
      <c r="T48" s="67">
        <v>37</v>
      </c>
      <c r="U48" s="68">
        <f>S48+T48*0.001</f>
        <v>18.05</v>
      </c>
      <c r="V48" s="133" t="s">
        <v>118</v>
      </c>
      <c r="W48" s="135" t="s">
        <v>119</v>
      </c>
      <c r="AA48" s="2"/>
      <c r="AG48" s="110" t="s">
        <v>120</v>
      </c>
      <c r="AH48" s="274">
        <v>18.1</v>
      </c>
      <c r="AI48" s="275"/>
      <c r="AJ48" s="274">
        <v>18.509</v>
      </c>
      <c r="AK48" s="275"/>
      <c r="AL48" s="272">
        <f>(AJ48-AH48)*1000</f>
        <v>408.9999999999989</v>
      </c>
      <c r="AM48" s="273"/>
      <c r="AN48" s="109"/>
      <c r="AO48" s="29"/>
      <c r="AP48" s="111" t="s">
        <v>111</v>
      </c>
      <c r="AQ48" s="29"/>
      <c r="AR48" s="12"/>
      <c r="AS48" s="124" t="s">
        <v>121</v>
      </c>
      <c r="AT48" s="110"/>
      <c r="AU48" s="274"/>
      <c r="AV48" s="275"/>
      <c r="AW48" s="274"/>
      <c r="AX48" s="275"/>
      <c r="AY48" s="272"/>
      <c r="AZ48" s="273"/>
      <c r="BA48" s="30"/>
      <c r="BB48" s="29"/>
      <c r="BC48" s="80"/>
      <c r="BD48" s="29"/>
      <c r="BE48" s="12"/>
      <c r="BF48" s="64" t="s">
        <v>95</v>
      </c>
      <c r="BG48" s="34">
        <v>20.569</v>
      </c>
      <c r="BH48" s="67">
        <v>51</v>
      </c>
      <c r="BI48" s="68">
        <f>BG48+BH48*0.001</f>
        <v>20.619999999999997</v>
      </c>
      <c r="BJ48" s="133" t="s">
        <v>115</v>
      </c>
      <c r="BK48" s="135" t="s">
        <v>122</v>
      </c>
      <c r="BO48" s="2"/>
      <c r="BP48" s="64" t="s">
        <v>91</v>
      </c>
      <c r="BQ48" s="34">
        <v>20.143</v>
      </c>
      <c r="BR48" s="67">
        <v>51</v>
      </c>
      <c r="BS48" s="68">
        <f>BQ48+BR48*0.001</f>
        <v>20.194</v>
      </c>
      <c r="BT48" s="133" t="s">
        <v>118</v>
      </c>
      <c r="BU48" s="135" t="s">
        <v>123</v>
      </c>
      <c r="BY48" s="220"/>
      <c r="BZ48" s="218" t="s">
        <v>124</v>
      </c>
      <c r="CA48" s="68">
        <v>0.546</v>
      </c>
      <c r="CB48" s="67">
        <v>37</v>
      </c>
      <c r="CC48" s="68">
        <f>CA48+CB48*0.001</f>
        <v>0.5830000000000001</v>
      </c>
      <c r="CD48" s="133" t="s">
        <v>115</v>
      </c>
      <c r="CE48" s="135" t="s">
        <v>125</v>
      </c>
      <c r="CI48" s="2"/>
      <c r="CJ48" s="13"/>
    </row>
    <row r="49" spans="2:88" ht="22.5" customHeight="1">
      <c r="B49" s="65"/>
      <c r="C49" s="66"/>
      <c r="D49" s="67"/>
      <c r="E49" s="68"/>
      <c r="F49" s="63"/>
      <c r="G49" s="61"/>
      <c r="H49" s="62" t="s">
        <v>126</v>
      </c>
      <c r="I49" s="34">
        <v>17.903</v>
      </c>
      <c r="J49" s="67">
        <v>-51</v>
      </c>
      <c r="K49" s="68">
        <f t="shared" si="0"/>
        <v>17.852</v>
      </c>
      <c r="L49" s="32" t="s">
        <v>115</v>
      </c>
      <c r="P49" s="13"/>
      <c r="Q49" s="13"/>
      <c r="R49" s="57"/>
      <c r="S49" s="58"/>
      <c r="T49" s="58"/>
      <c r="U49" s="58"/>
      <c r="V49" s="132"/>
      <c r="W49" s="129"/>
      <c r="X49" s="3"/>
      <c r="AA49" s="2"/>
      <c r="AG49" s="110" t="s">
        <v>127</v>
      </c>
      <c r="AH49" s="274">
        <v>18.599</v>
      </c>
      <c r="AI49" s="275"/>
      <c r="AJ49" s="274">
        <v>19.96</v>
      </c>
      <c r="AK49" s="275"/>
      <c r="AL49" s="272">
        <f>(AJ49-AH49)*1000</f>
        <v>1361.0000000000007</v>
      </c>
      <c r="AM49" s="273"/>
      <c r="AN49" s="30"/>
      <c r="AO49" s="29"/>
      <c r="AP49" s="111" t="s">
        <v>111</v>
      </c>
      <c r="AQ49" s="29"/>
      <c r="AR49" s="12"/>
      <c r="AS49" s="124" t="s">
        <v>128</v>
      </c>
      <c r="AT49" s="112"/>
      <c r="AU49" s="113"/>
      <c r="AV49" s="166"/>
      <c r="AW49" s="107"/>
      <c r="AX49" s="166"/>
      <c r="AY49" s="108"/>
      <c r="AZ49" s="11"/>
      <c r="BA49" s="109"/>
      <c r="BB49" s="29"/>
      <c r="BC49" s="29"/>
      <c r="BD49" s="29"/>
      <c r="BE49" s="12"/>
      <c r="BF49" s="64"/>
      <c r="BG49" s="34"/>
      <c r="BH49" s="67"/>
      <c r="BI49" s="68"/>
      <c r="BJ49" s="133"/>
      <c r="BK49" s="135"/>
      <c r="BO49" s="2"/>
      <c r="BP49" s="138"/>
      <c r="BQ49" s="68"/>
      <c r="BR49" s="67"/>
      <c r="BS49" s="68"/>
      <c r="BT49" s="133"/>
      <c r="BU49" s="135"/>
      <c r="BY49" s="220"/>
      <c r="BZ49" s="218" t="s">
        <v>20</v>
      </c>
      <c r="CA49" s="68">
        <v>21.115</v>
      </c>
      <c r="CB49" s="67">
        <v>37</v>
      </c>
      <c r="CC49" s="68">
        <f>CA49+CB49*0.001</f>
        <v>21.151999999999997</v>
      </c>
      <c r="CD49" s="133" t="s">
        <v>115</v>
      </c>
      <c r="CE49" s="135"/>
      <c r="CF49" s="3"/>
      <c r="CI49" s="2"/>
      <c r="CJ49" s="13"/>
    </row>
    <row r="50" spans="2:88" ht="22.5" customHeight="1">
      <c r="B50" s="64" t="s">
        <v>129</v>
      </c>
      <c r="C50" s="34">
        <v>17.615</v>
      </c>
      <c r="D50" s="67">
        <v>55</v>
      </c>
      <c r="E50" s="68">
        <f>C50+D50*0.001</f>
        <v>17.669999999999998</v>
      </c>
      <c r="F50" s="139" t="s">
        <v>115</v>
      </c>
      <c r="G50" s="61"/>
      <c r="H50" s="62" t="s">
        <v>130</v>
      </c>
      <c r="I50" s="34">
        <v>17.909</v>
      </c>
      <c r="J50" s="67">
        <v>51</v>
      </c>
      <c r="K50" s="68">
        <f t="shared" si="0"/>
        <v>17.959999999999997</v>
      </c>
      <c r="L50" s="32" t="s">
        <v>115</v>
      </c>
      <c r="P50" s="208"/>
      <c r="Q50" s="207"/>
      <c r="R50" s="138" t="s">
        <v>131</v>
      </c>
      <c r="S50" s="68">
        <v>18.068</v>
      </c>
      <c r="T50" s="67">
        <v>-51</v>
      </c>
      <c r="U50" s="68">
        <f>S50+T50*0.001</f>
        <v>18.017000000000003</v>
      </c>
      <c r="V50" s="133" t="s">
        <v>118</v>
      </c>
      <c r="W50" s="216" t="s">
        <v>132</v>
      </c>
      <c r="AA50" s="2"/>
      <c r="AG50" s="110" t="s">
        <v>133</v>
      </c>
      <c r="AH50" s="274">
        <v>20</v>
      </c>
      <c r="AI50" s="275"/>
      <c r="AJ50" s="274">
        <v>21.52</v>
      </c>
      <c r="AK50" s="275"/>
      <c r="AL50" s="272">
        <f>(AJ50-AH50)*1000</f>
        <v>1519.9999999999995</v>
      </c>
      <c r="AM50" s="273"/>
      <c r="AN50" s="30"/>
      <c r="AO50" s="29"/>
      <c r="AP50" s="111" t="s">
        <v>111</v>
      </c>
      <c r="AQ50" s="29"/>
      <c r="AR50" s="12"/>
      <c r="AT50" s="110"/>
      <c r="AU50" s="274"/>
      <c r="AV50" s="275"/>
      <c r="AW50" s="274"/>
      <c r="AX50" s="275"/>
      <c r="AY50" s="272"/>
      <c r="AZ50" s="273"/>
      <c r="BA50" s="30"/>
      <c r="BB50" s="29"/>
      <c r="BC50" s="80"/>
      <c r="BD50" s="29"/>
      <c r="BE50" s="12"/>
      <c r="BF50" s="138"/>
      <c r="BG50" s="68"/>
      <c r="BH50" s="67"/>
      <c r="BI50" s="68"/>
      <c r="BJ50" s="133"/>
      <c r="BK50" s="216"/>
      <c r="BO50" s="2"/>
      <c r="BP50" s="138" t="s">
        <v>90</v>
      </c>
      <c r="BQ50" s="68">
        <v>20.215</v>
      </c>
      <c r="BR50" s="67">
        <v>-51</v>
      </c>
      <c r="BS50" s="68">
        <f>BQ50+BR50*0.001</f>
        <v>20.164</v>
      </c>
      <c r="BT50" s="133" t="s">
        <v>118</v>
      </c>
      <c r="BU50" s="216" t="s">
        <v>134</v>
      </c>
      <c r="BY50" s="220"/>
      <c r="BZ50" s="218" t="s">
        <v>135</v>
      </c>
      <c r="CA50" s="68">
        <v>0.546</v>
      </c>
      <c r="CB50" s="67">
        <v>-37</v>
      </c>
      <c r="CC50" s="68">
        <f>CA50+CB50*0.001</f>
        <v>0.509</v>
      </c>
      <c r="CD50" s="133" t="s">
        <v>118</v>
      </c>
      <c r="CE50" s="135" t="s">
        <v>136</v>
      </c>
      <c r="CI50" s="2"/>
      <c r="CJ50" s="13"/>
    </row>
    <row r="51" spans="2:88" ht="22.5" customHeight="1" thickBot="1">
      <c r="B51" s="64" t="s">
        <v>137</v>
      </c>
      <c r="C51" s="34">
        <v>17.615</v>
      </c>
      <c r="D51" s="67">
        <v>55</v>
      </c>
      <c r="E51" s="68">
        <f>C51+D51*0.001</f>
        <v>17.669999999999998</v>
      </c>
      <c r="F51" s="139" t="s">
        <v>115</v>
      </c>
      <c r="G51" s="61"/>
      <c r="H51" s="62" t="s">
        <v>138</v>
      </c>
      <c r="I51" s="34">
        <v>17.987</v>
      </c>
      <c r="J51" s="67">
        <v>-51</v>
      </c>
      <c r="K51" s="68">
        <f t="shared" si="0"/>
        <v>17.936</v>
      </c>
      <c r="L51" s="32" t="s">
        <v>115</v>
      </c>
      <c r="P51" s="13"/>
      <c r="Q51" s="13"/>
      <c r="R51" s="57"/>
      <c r="S51" s="58"/>
      <c r="T51" s="58"/>
      <c r="U51" s="70"/>
      <c r="V51" s="133"/>
      <c r="W51" s="129"/>
      <c r="AA51" s="2"/>
      <c r="AG51" s="110"/>
      <c r="AH51" s="105"/>
      <c r="AI51" s="87"/>
      <c r="AJ51" s="105"/>
      <c r="AK51" s="87"/>
      <c r="AL51" s="272"/>
      <c r="AM51" s="273"/>
      <c r="AN51" s="30"/>
      <c r="AO51" s="29"/>
      <c r="AP51" s="80"/>
      <c r="AQ51" s="29"/>
      <c r="AR51" s="12"/>
      <c r="AS51" s="33" t="s">
        <v>148</v>
      </c>
      <c r="AT51" s="98" t="s">
        <v>98</v>
      </c>
      <c r="AU51" s="277" t="s">
        <v>104</v>
      </c>
      <c r="AV51" s="279"/>
      <c r="AW51" s="277" t="s">
        <v>105</v>
      </c>
      <c r="AX51" s="279"/>
      <c r="AY51" s="277" t="s">
        <v>106</v>
      </c>
      <c r="AZ51" s="278"/>
      <c r="BA51" s="99"/>
      <c r="BB51" s="100"/>
      <c r="BC51" s="101" t="s">
        <v>107</v>
      </c>
      <c r="BD51" s="100"/>
      <c r="BE51" s="102"/>
      <c r="BF51" s="57"/>
      <c r="BG51" s="58"/>
      <c r="BH51" s="58"/>
      <c r="BI51" s="70"/>
      <c r="BJ51" s="133"/>
      <c r="BK51" s="129"/>
      <c r="BO51" s="2"/>
      <c r="BP51" s="138"/>
      <c r="BQ51" s="68"/>
      <c r="BR51" s="67"/>
      <c r="BS51" s="68"/>
      <c r="BT51" s="133"/>
      <c r="BU51" s="216"/>
      <c r="BY51" s="220"/>
      <c r="BZ51" s="218" t="s">
        <v>20</v>
      </c>
      <c r="CA51" s="68">
        <v>21.115</v>
      </c>
      <c r="CB51" s="67">
        <v>-37</v>
      </c>
      <c r="CC51" s="68">
        <f>CA51+CB51*0.001</f>
        <v>21.078</v>
      </c>
      <c r="CD51" s="133" t="s">
        <v>118</v>
      </c>
      <c r="CE51" s="135"/>
      <c r="CI51" s="2"/>
      <c r="CJ51" s="13"/>
    </row>
    <row r="52" spans="2:88" ht="22.5" customHeight="1" thickTop="1">
      <c r="B52" s="64" t="s">
        <v>139</v>
      </c>
      <c r="C52" s="34">
        <v>17.697</v>
      </c>
      <c r="D52" s="67">
        <v>-55</v>
      </c>
      <c r="E52" s="68">
        <f>C52+D52*0.001</f>
        <v>17.642</v>
      </c>
      <c r="F52" s="139" t="s">
        <v>115</v>
      </c>
      <c r="G52" s="61"/>
      <c r="H52" s="62" t="s">
        <v>140</v>
      </c>
      <c r="I52" s="34">
        <v>18.005</v>
      </c>
      <c r="J52" s="67">
        <v>51</v>
      </c>
      <c r="K52" s="68">
        <f t="shared" si="0"/>
        <v>18.055999999999997</v>
      </c>
      <c r="L52" s="32" t="s">
        <v>115</v>
      </c>
      <c r="P52" s="205"/>
      <c r="Q52" s="206"/>
      <c r="R52" s="64" t="s">
        <v>141</v>
      </c>
      <c r="S52" s="34">
        <v>18.224</v>
      </c>
      <c r="T52" s="67">
        <v>-51</v>
      </c>
      <c r="U52" s="68">
        <f>S52+T52*0.001</f>
        <v>18.173000000000002</v>
      </c>
      <c r="V52" s="133" t="s">
        <v>118</v>
      </c>
      <c r="W52" s="135" t="s">
        <v>142</v>
      </c>
      <c r="AA52" s="2"/>
      <c r="AG52" s="110" t="s">
        <v>129</v>
      </c>
      <c r="AH52" s="274">
        <v>18.128</v>
      </c>
      <c r="AI52" s="275"/>
      <c r="AJ52" s="274">
        <v>18.509</v>
      </c>
      <c r="AK52" s="275"/>
      <c r="AL52" s="272">
        <f>(AJ52-AH52)*1000</f>
        <v>381.0000000000002</v>
      </c>
      <c r="AM52" s="273"/>
      <c r="AN52" s="30"/>
      <c r="AO52" s="29"/>
      <c r="AP52" s="80" t="s">
        <v>143</v>
      </c>
      <c r="AQ52" s="29"/>
      <c r="AR52" s="12"/>
      <c r="AS52" s="33">
        <v>2008</v>
      </c>
      <c r="AT52" s="110"/>
      <c r="AU52" s="274"/>
      <c r="AV52" s="275"/>
      <c r="AW52" s="274"/>
      <c r="AX52" s="275"/>
      <c r="AY52" s="272"/>
      <c r="AZ52" s="273"/>
      <c r="BA52" s="30"/>
      <c r="BB52" s="29"/>
      <c r="BC52" s="80"/>
      <c r="BD52" s="29"/>
      <c r="BE52" s="12"/>
      <c r="BF52" s="138" t="s">
        <v>84</v>
      </c>
      <c r="BG52" s="68">
        <v>0.051</v>
      </c>
      <c r="BH52" s="67">
        <v>-51</v>
      </c>
      <c r="BI52" s="68">
        <f>BG52+BH52*0.001</f>
        <v>0</v>
      </c>
      <c r="BJ52" s="133" t="s">
        <v>115</v>
      </c>
      <c r="BK52" s="135" t="s">
        <v>122</v>
      </c>
      <c r="BO52" s="2"/>
      <c r="BP52" s="138" t="s">
        <v>80</v>
      </c>
      <c r="BQ52" s="68">
        <v>0.141</v>
      </c>
      <c r="BR52" s="67">
        <v>37</v>
      </c>
      <c r="BS52" s="68">
        <f>BQ52+BR52*0.001</f>
        <v>0.178</v>
      </c>
      <c r="BT52" s="133" t="s">
        <v>118</v>
      </c>
      <c r="BU52" s="216" t="s">
        <v>132</v>
      </c>
      <c r="BY52" s="220"/>
      <c r="BZ52" s="62"/>
      <c r="CA52" s="34"/>
      <c r="CB52" s="67"/>
      <c r="CC52" s="68"/>
      <c r="CD52" s="133"/>
      <c r="CE52" s="135"/>
      <c r="CI52" s="2"/>
      <c r="CJ52" s="13"/>
    </row>
    <row r="53" spans="2:88" ht="22.5" customHeight="1">
      <c r="B53" s="64" t="s">
        <v>144</v>
      </c>
      <c r="C53" s="34">
        <v>17.697</v>
      </c>
      <c r="D53" s="67">
        <v>-55</v>
      </c>
      <c r="E53" s="68">
        <f>C53+D53*0.001</f>
        <v>17.642</v>
      </c>
      <c r="F53" s="139" t="s">
        <v>115</v>
      </c>
      <c r="G53" s="215"/>
      <c r="H53" s="69" t="s">
        <v>145</v>
      </c>
      <c r="I53" s="66">
        <v>18.595</v>
      </c>
      <c r="J53" s="67">
        <v>-65</v>
      </c>
      <c r="K53" s="68">
        <f t="shared" si="0"/>
        <v>18.529999999999998</v>
      </c>
      <c r="L53" s="32" t="s">
        <v>115</v>
      </c>
      <c r="P53" s="209"/>
      <c r="Q53" s="194"/>
      <c r="R53" s="64"/>
      <c r="S53" s="34"/>
      <c r="T53" s="67"/>
      <c r="U53" s="68"/>
      <c r="V53" s="133"/>
      <c r="W53" s="135"/>
      <c r="AA53" s="2"/>
      <c r="AG53" s="110" t="s">
        <v>137</v>
      </c>
      <c r="AH53" s="274">
        <v>17.427</v>
      </c>
      <c r="AI53" s="275"/>
      <c r="AJ53" s="274">
        <v>17.609</v>
      </c>
      <c r="AK53" s="275"/>
      <c r="AL53" s="272">
        <f>(AJ53-AH53)*1000</f>
        <v>182.00000000000216</v>
      </c>
      <c r="AM53" s="273"/>
      <c r="AN53" s="30"/>
      <c r="AO53" s="29"/>
      <c r="AP53" s="80" t="s">
        <v>143</v>
      </c>
      <c r="AQ53" s="29"/>
      <c r="AR53" s="12"/>
      <c r="AT53" s="110" t="s">
        <v>133</v>
      </c>
      <c r="AU53" s="274">
        <v>20.64</v>
      </c>
      <c r="AV53" s="275"/>
      <c r="AW53" s="274">
        <v>20.709</v>
      </c>
      <c r="AX53" s="275"/>
      <c r="AY53" s="272">
        <f>(AW53-AU53)*1000</f>
        <v>68.99999999999906</v>
      </c>
      <c r="AZ53" s="273"/>
      <c r="BA53" s="30"/>
      <c r="BB53" s="29"/>
      <c r="BC53" s="80" t="s">
        <v>146</v>
      </c>
      <c r="BD53" s="29"/>
      <c r="BE53" s="12"/>
      <c r="BF53" s="138" t="s">
        <v>20</v>
      </c>
      <c r="BG53" s="68">
        <v>20.62</v>
      </c>
      <c r="BH53" s="67">
        <v>-51</v>
      </c>
      <c r="BI53" s="68">
        <f>BG53+BH53*0.001</f>
        <v>20.569000000000003</v>
      </c>
      <c r="BJ53" s="133" t="s">
        <v>115</v>
      </c>
      <c r="BK53" s="135"/>
      <c r="BO53" s="2"/>
      <c r="BP53" s="138" t="s">
        <v>20</v>
      </c>
      <c r="BQ53" s="68">
        <v>20.71</v>
      </c>
      <c r="BR53" s="67">
        <v>37</v>
      </c>
      <c r="BS53" s="68">
        <f>BQ53+BR53*0.001</f>
        <v>20.747</v>
      </c>
      <c r="BT53" s="133" t="s">
        <v>118</v>
      </c>
      <c r="BU53" s="216"/>
      <c r="BY53" s="220"/>
      <c r="BZ53" s="62" t="s">
        <v>94</v>
      </c>
      <c r="CA53" s="34">
        <v>21.195</v>
      </c>
      <c r="CB53" s="67">
        <v>-42</v>
      </c>
      <c r="CC53" s="68">
        <f>CA53+CB53*0.001</f>
        <v>21.153</v>
      </c>
      <c r="CD53" s="133" t="s">
        <v>115</v>
      </c>
      <c r="CE53" s="135" t="s">
        <v>125</v>
      </c>
      <c r="CI53" s="2"/>
      <c r="CJ53" s="13"/>
    </row>
    <row r="54" spans="2:88" ht="22.5" customHeight="1" thickBot="1">
      <c r="B54" s="71"/>
      <c r="C54" s="72"/>
      <c r="D54" s="73"/>
      <c r="E54" s="73"/>
      <c r="F54" s="74"/>
      <c r="G54" s="75"/>
      <c r="H54" s="76"/>
      <c r="I54" s="72"/>
      <c r="J54" s="73"/>
      <c r="K54" s="73"/>
      <c r="L54" s="77"/>
      <c r="P54" s="209"/>
      <c r="Q54" s="194"/>
      <c r="R54" s="71"/>
      <c r="S54" s="72"/>
      <c r="T54" s="73"/>
      <c r="U54" s="73"/>
      <c r="V54" s="134"/>
      <c r="W54" s="130"/>
      <c r="X54" s="126"/>
      <c r="Y54" s="126"/>
      <c r="Z54" s="126"/>
      <c r="AA54" s="127"/>
      <c r="AD54" s="48"/>
      <c r="AE54" s="48"/>
      <c r="AG54" s="203" t="s">
        <v>147</v>
      </c>
      <c r="AH54" s="301">
        <v>17.7</v>
      </c>
      <c r="AI54" s="302"/>
      <c r="AJ54" s="301">
        <v>17.823</v>
      </c>
      <c r="AK54" s="302"/>
      <c r="AL54" s="303">
        <f>(AJ54-AH54)*1000</f>
        <v>123.00000000000111</v>
      </c>
      <c r="AM54" s="304"/>
      <c r="AN54" s="117"/>
      <c r="AO54" s="115"/>
      <c r="AP54" s="204" t="s">
        <v>143</v>
      </c>
      <c r="AQ54" s="115"/>
      <c r="AR54" s="38"/>
      <c r="AT54" s="114"/>
      <c r="AU54" s="115"/>
      <c r="AV54" s="37"/>
      <c r="AW54" s="116"/>
      <c r="AX54" s="37"/>
      <c r="AY54" s="116"/>
      <c r="AZ54" s="39"/>
      <c r="BA54" s="117"/>
      <c r="BB54" s="115"/>
      <c r="BC54" s="115"/>
      <c r="BD54" s="115"/>
      <c r="BE54" s="38"/>
      <c r="BF54" s="71"/>
      <c r="BG54" s="72"/>
      <c r="BH54" s="73"/>
      <c r="BI54" s="73"/>
      <c r="BJ54" s="134"/>
      <c r="BK54" s="130"/>
      <c r="BL54" s="126"/>
      <c r="BM54" s="126"/>
      <c r="BN54" s="126"/>
      <c r="BO54" s="127"/>
      <c r="BP54" s="71"/>
      <c r="BQ54" s="72"/>
      <c r="BR54" s="73"/>
      <c r="BS54" s="73"/>
      <c r="BT54" s="134"/>
      <c r="BU54" s="130"/>
      <c r="BV54" s="126"/>
      <c r="BW54" s="126"/>
      <c r="BX54" s="126"/>
      <c r="BY54" s="221"/>
      <c r="BZ54" s="76"/>
      <c r="CA54" s="72"/>
      <c r="CB54" s="73"/>
      <c r="CC54" s="73"/>
      <c r="CD54" s="134"/>
      <c r="CE54" s="130"/>
      <c r="CF54" s="126"/>
      <c r="CG54" s="126"/>
      <c r="CH54" s="126"/>
      <c r="CI54" s="127"/>
      <c r="CJ54" s="13"/>
    </row>
    <row r="55" spans="27:70" ht="12.75">
      <c r="AA55" s="3"/>
      <c r="AD55" s="168"/>
      <c r="AE55" s="3"/>
      <c r="BG55" s="168"/>
      <c r="BO55" s="3"/>
      <c r="BP55" s="3"/>
      <c r="BQ55" s="3"/>
      <c r="BR55" s="3"/>
    </row>
    <row r="56" spans="27:70" ht="12.75">
      <c r="AA56" s="3"/>
      <c r="BO56" s="3"/>
      <c r="BP56" s="3"/>
      <c r="BQ56" s="3"/>
      <c r="BR56" s="3"/>
    </row>
    <row r="57" spans="27:70" ht="12.75">
      <c r="AA57" s="3"/>
      <c r="BO57" s="3"/>
      <c r="BP57" s="3"/>
      <c r="BQ57" s="3"/>
      <c r="BR57" s="3"/>
    </row>
  </sheetData>
  <sheetProtection password="E755" sheet="1" objects="1" scenarios="1"/>
  <printOptions horizontalCentered="1" verticalCentered="1"/>
  <pageMargins left="0.1968503937007874" right="0.1968503937007874" top="0.3937007874015748" bottom="0.1968503937007874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375725" r:id="rId1"/>
    <oleObject progId="Paint.Picture" shapeId="376144" r:id="rId2"/>
    <oleObject progId="Paint.Picture" shapeId="460330" r:id="rId3"/>
    <oleObject progId="Paint.Picture" shapeId="163463" r:id="rId4"/>
    <oleObject progId="Paint.Picture" shapeId="185503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2007-10-16T11:01:06Z</cp:lastPrinted>
  <dcterms:created xsi:type="dcterms:W3CDTF">2003-01-10T15:39:03Z</dcterms:created>
  <dcterms:modified xsi:type="dcterms:W3CDTF">2008-12-18T10:06:56Z</dcterms:modified>
  <cp:category/>
  <cp:version/>
  <cp:contentType/>
  <cp:contentStatus/>
</cp:coreProperties>
</file>