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1"/>
  </bookViews>
  <sheets>
    <sheet name="Titul" sheetId="1" r:id="rId1"/>
    <sheet name="Stráž nad Ohří" sheetId="2" r:id="rId2"/>
  </sheets>
  <definedNames/>
  <calcPr fullCalcOnLoad="1"/>
</workbook>
</file>

<file path=xl/sharedStrings.xml><?xml version="1.0" encoding="utf-8"?>
<sst xmlns="http://schemas.openxmlformats.org/spreadsheetml/2006/main" count="202" uniqueCount="117">
  <si>
    <t>Trať :</t>
  </si>
  <si>
    <t>Km  157,930</t>
  </si>
  <si>
    <t>Ev. č. :</t>
  </si>
  <si>
    <t>Staniční</t>
  </si>
  <si>
    <t>zabezpečovací</t>
  </si>
  <si>
    <t>JOP</t>
  </si>
  <si>
    <t>Kód :  22</t>
  </si>
  <si>
    <t>zařízení :</t>
  </si>
  <si>
    <t>JOP ovládání z Karlových Varů</t>
  </si>
  <si>
    <t>Dopravní  stanoviště :</t>
  </si>
  <si>
    <t>Stavědlová ústředna</t>
  </si>
  <si>
    <t>Dopravní kancelář</t>
  </si>
  <si>
    <t>( km )</t>
  </si>
  <si>
    <t>157,910</t>
  </si>
  <si>
    <t>157,930</t>
  </si>
  <si>
    <t>Počet  pracovníků</t>
  </si>
  <si>
    <t>Traťové</t>
  </si>
  <si>
    <t>3. kategorie - bez návěstního bodu</t>
  </si>
  <si>
    <t>Zjišťování</t>
  </si>
  <si>
    <t>zast. :</t>
  </si>
  <si>
    <t>konce  vlaku</t>
  </si>
  <si>
    <t>zabezpečovacího  zařízení</t>
  </si>
  <si>
    <t>proj. :</t>
  </si>
  <si>
    <t>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</si>
  <si>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</si>
  <si>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</si>
  <si>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</si>
  <si>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</si>
  <si>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</si>
  <si>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</si>
  <si>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</si>
  <si>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</si>
  <si>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t>Hlavní  staniční  kolej,  NTV</t>
  </si>
  <si>
    <t>Č. II,  jednostranné vnitřní, úrovňové</t>
  </si>
  <si>
    <t>přístup je po přechodech</t>
  </si>
  <si>
    <t>2</t>
  </si>
  <si>
    <t>použití jen při mimořádnostech</t>
  </si>
  <si>
    <t>2a</t>
  </si>
  <si>
    <t>Vjezd z k.č.2,4 - odjezd do Vojkovic - průjezd,  NTV</t>
  </si>
  <si>
    <t>2 + 2a</t>
  </si>
  <si>
    <t>Vjezd - odjezd - průjezd,  NTV</t>
  </si>
  <si>
    <t>2 + 4</t>
  </si>
  <si>
    <t>Č. I,  oboustranné vnitřní, úrovňové</t>
  </si>
  <si>
    <t>4</t>
  </si>
  <si>
    <t>Směr  :  Perštejn</t>
  </si>
  <si>
    <t>Směr  :  Vojkovice nad Ohří</t>
  </si>
  <si>
    <t>Vjezdová</t>
  </si>
  <si>
    <t>Odjezdová</t>
  </si>
  <si>
    <t>Seřaďovací</t>
  </si>
  <si>
    <t>Cestová</t>
  </si>
  <si>
    <t>Obvod  JOP</t>
  </si>
  <si>
    <t>SW souhlas  integrovaný</t>
  </si>
  <si>
    <t>do SZZ ESA-11</t>
  </si>
  <si>
    <t>Z  koleje  č. 2</t>
  </si>
  <si>
    <t>Z  koleje  č. 1</t>
  </si>
  <si>
    <t>SENA</t>
  </si>
  <si>
    <t>C</t>
  </si>
  <si>
    <t>JTom</t>
  </si>
  <si>
    <t>Př 2L</t>
  </si>
  <si>
    <t>Př 1L</t>
  </si>
  <si>
    <t>II.  /  2005</t>
  </si>
  <si>
    <t>Lc 2</t>
  </si>
  <si>
    <t>L 1</t>
  </si>
  <si>
    <t>Př 2S</t>
  </si>
  <si>
    <t>Př 1S</t>
  </si>
  <si>
    <t>S 1</t>
  </si>
  <si>
    <t>S 2</t>
  </si>
  <si>
    <t>S 4</t>
  </si>
  <si>
    <t>Se 1</t>
  </si>
  <si>
    <t>Se 2</t>
  </si>
  <si>
    <t>Se 3</t>
  </si>
  <si>
    <t>Se 4</t>
  </si>
  <si>
    <t>Se 5</t>
  </si>
  <si>
    <t>2 L</t>
  </si>
  <si>
    <t>1 L</t>
  </si>
  <si>
    <t>Upozornění !</t>
  </si>
  <si>
    <t>Lc 4</t>
  </si>
  <si>
    <t>L 2a</t>
  </si>
  <si>
    <t>2 S</t>
  </si>
  <si>
    <t>1 S</t>
  </si>
  <si>
    <t>Zjišťování  konce</t>
  </si>
  <si>
    <t>samočinně  činností</t>
  </si>
  <si>
    <t>zast.</t>
  </si>
  <si>
    <t>90</t>
  </si>
  <si>
    <t>Uvedená data jsou zpracována podle projektové dokumentace,</t>
  </si>
  <si>
    <t>vlaku :</t>
  </si>
  <si>
    <t>proj.</t>
  </si>
  <si>
    <t>při skutečné realizaci mohou být některé polohy mírně upraveny.</t>
  </si>
  <si>
    <t>Vjezdové / odjezdové rychlosti :</t>
  </si>
  <si>
    <t>v pokračování traťové koleje - rychlost traťová s místním omezením</t>
  </si>
  <si>
    <t>při jízdě do odbočky - rychlost 50 km/h</t>
  </si>
  <si>
    <t>(Vk1/6)</t>
  </si>
  <si>
    <t>(Vk2/7)</t>
  </si>
  <si>
    <t>Vk 1</t>
  </si>
  <si>
    <t>Současné  vlakové  cesty</t>
  </si>
  <si>
    <t>Vzájemně vyloučeny jsou všechny : 1) - protisměrné jizdní cesty na tutéž kolej</t>
  </si>
  <si>
    <t>staničení</t>
  </si>
  <si>
    <t>N</t>
  </si>
  <si>
    <t>námezník</t>
  </si>
  <si>
    <t>přest.</t>
  </si>
  <si>
    <t>2) - jízdní cesty mající předepsanou rozdílnou polohu alespoň jedné pojížděné nebo odvratné výhybky</t>
  </si>
  <si>
    <t>elm.</t>
  </si>
  <si>
    <t>poznámka</t>
  </si>
  <si>
    <t>9</t>
  </si>
  <si>
    <t>3</t>
  </si>
  <si>
    <t>Obvod  posun. čety</t>
  </si>
  <si>
    <t>5</t>
  </si>
  <si>
    <t>8</t>
  </si>
  <si>
    <t>6</t>
  </si>
  <si>
    <t>ručně</t>
  </si>
  <si>
    <t xml:space="preserve">   kontrolní vým. zámek, klíč Vk1/6t/6 držen v EMZ v kolejišti</t>
  </si>
  <si>
    <t>10</t>
  </si>
  <si>
    <t>7</t>
  </si>
  <si>
    <t xml:space="preserve">   kontrolní vým. zámek, klíč Vk2/7t/7 držen v EMZ v kolejišti</t>
  </si>
  <si>
    <t>Kód : 14</t>
  </si>
  <si>
    <t>Automatické  hradlo</t>
  </si>
  <si>
    <t>( bez návěstního bodu 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</si>
</sst>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dd/mm/yyyy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4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sz val="26"/>
      <name val="Times New Roman CE"/>
      <family val="1"/>
    </font>
    <font>
      <b/>
      <sz val="16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sz val="11"/>
      <color indexed="12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3"/>
      <color indexed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u val="single"/>
      <sz val="16"/>
      <color indexed="17"/>
      <name val="Arial CE"/>
      <family val="2"/>
    </font>
    <font>
      <sz val="10"/>
      <color indexed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0"/>
      <color indexed="10"/>
      <name val="Arial CE"/>
      <family val="2"/>
    </font>
    <font>
      <b/>
      <sz val="12"/>
      <name val="CG Times"/>
      <family val="1"/>
    </font>
    <font>
      <b/>
      <sz val="14"/>
      <name val="Times New Roman"/>
      <family val="1"/>
    </font>
    <font>
      <b/>
      <i/>
      <sz val="12"/>
      <name val="Britannic Bold"/>
      <family val="2"/>
    </font>
    <font>
      <b/>
      <u val="single"/>
      <sz val="12"/>
      <color indexed="10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i/>
      <sz val="14"/>
      <name val="Times New Roman"/>
      <family val="1"/>
    </font>
    <font>
      <i/>
      <sz val="12"/>
      <color indexed="10"/>
      <name val="Arial CE"/>
      <family val="2"/>
    </font>
    <font>
      <b/>
      <i/>
      <sz val="11"/>
      <color indexed="10"/>
      <name val="Arial CE"/>
      <family val="2"/>
    </font>
    <font>
      <b/>
      <i/>
      <sz val="14"/>
      <name val="Times New Roman CE"/>
      <family val="1"/>
    </font>
    <font>
      <i/>
      <sz val="14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72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7" fillId="0" borderId="5" xfId="21" applyFont="1" applyFill="1" applyBorder="1" applyAlignment="1" quotePrefix="1">
      <alignment horizontal="centerContinuous"/>
      <protection/>
    </xf>
    <xf numFmtId="0" fontId="7" fillId="0" borderId="6" xfId="21" applyFont="1" applyFill="1" applyBorder="1" applyAlignment="1" quotePrefix="1">
      <alignment horizontal="centerContinuous"/>
      <protection/>
    </xf>
    <xf numFmtId="0" fontId="0" fillId="0" borderId="6" xfId="21" applyFont="1" applyFill="1" applyBorder="1" applyAlignment="1">
      <alignment vertical="center"/>
      <protection/>
    </xf>
    <xf numFmtId="0" fontId="0" fillId="0" borderId="6" xfId="21" applyFill="1" applyBorder="1" applyAlignment="1">
      <alignment vertical="center"/>
      <protection/>
    </xf>
    <xf numFmtId="0" fontId="0" fillId="0" borderId="7" xfId="21" applyFont="1" applyFill="1" applyBorder="1" applyAlignment="1">
      <alignment vertical="center"/>
      <protection/>
    </xf>
    <xf numFmtId="0" fontId="0" fillId="2" borderId="8" xfId="21" applyFill="1" applyBorder="1" applyAlignment="1">
      <alignment vertical="center"/>
      <protection/>
    </xf>
    <xf numFmtId="0" fontId="7" fillId="0" borderId="9" xfId="21" applyFont="1" applyFill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0" fontId="8" fillId="3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0" fillId="0" borderId="10" xfId="21" applyBorder="1" applyAlignment="1">
      <alignment vertical="center"/>
      <protection/>
    </xf>
    <xf numFmtId="0" fontId="7" fillId="0" borderId="11" xfId="21" applyFont="1" applyFill="1" applyBorder="1" applyAlignment="1">
      <alignment horizontal="centerContinuous" vertical="top"/>
      <protection/>
    </xf>
    <xf numFmtId="0" fontId="7" fillId="0" borderId="12" xfId="21" applyFont="1" applyFill="1" applyBorder="1" applyAlignment="1">
      <alignment horizontal="centerContinuous" vertical="top"/>
      <protection/>
    </xf>
    <xf numFmtId="0" fontId="0" fillId="0" borderId="12" xfId="21" applyFont="1" applyFill="1" applyBorder="1" applyAlignment="1">
      <alignment vertical="center"/>
      <protection/>
    </xf>
    <xf numFmtId="0" fontId="0" fillId="0" borderId="13" xfId="21" applyFill="1" applyBorder="1" applyAlignment="1">
      <alignment vertical="center"/>
      <protection/>
    </xf>
    <xf numFmtId="0" fontId="9" fillId="0" borderId="14" xfId="21" applyFont="1" applyFill="1" applyBorder="1" applyAlignment="1">
      <alignment horizontal="centerContinuous"/>
      <protection/>
    </xf>
    <xf numFmtId="0" fontId="9" fillId="0" borderId="15" xfId="21" applyFont="1" applyFill="1" applyBorder="1" applyAlignment="1" quotePrefix="1">
      <alignment horizontal="centerContinuous"/>
      <protection/>
    </xf>
    <xf numFmtId="0" fontId="9" fillId="0" borderId="0" xfId="21" applyFont="1" applyBorder="1" applyAlignment="1">
      <alignment horizont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9" xfId="21" applyFont="1" applyFill="1" applyBorder="1" applyAlignment="1" quotePrefix="1">
      <alignment/>
      <protection/>
    </xf>
    <xf numFmtId="0" fontId="0" fillId="0" borderId="0" xfId="21" applyFont="1" applyFill="1" applyBorder="1" applyAlignment="1" quotePrefix="1">
      <alignment/>
      <protection/>
    </xf>
    <xf numFmtId="0" fontId="0" fillId="0" borderId="16" xfId="2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right"/>
      <protection/>
    </xf>
    <xf numFmtId="0" fontId="0" fillId="0" borderId="10" xfId="21" applyFont="1" applyBorder="1" applyAlignment="1">
      <alignment/>
      <protection/>
    </xf>
    <xf numFmtId="0" fontId="4" fillId="0" borderId="17" xfId="21" applyFont="1" applyBorder="1" applyAlignment="1">
      <alignment horizontal="centerContinuous" vertical="center"/>
      <protection/>
    </xf>
    <xf numFmtId="0" fontId="4" fillId="0" borderId="16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vertical="center"/>
      <protection/>
    </xf>
    <xf numFmtId="0" fontId="12" fillId="0" borderId="16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right" vertical="center"/>
      <protection/>
    </xf>
    <xf numFmtId="0" fontId="0" fillId="0" borderId="18" xfId="21" applyFont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0" fontId="0" fillId="4" borderId="20" xfId="21" applyFont="1" applyFill="1" applyBorder="1" applyAlignment="1">
      <alignment vertical="center"/>
      <protection/>
    </xf>
    <xf numFmtId="0" fontId="13" fillId="4" borderId="20" xfId="21" applyFont="1" applyFill="1" applyBorder="1" applyAlignment="1">
      <alignment horizontal="centerContinuous" vertical="center"/>
      <protection/>
    </xf>
    <xf numFmtId="0" fontId="13" fillId="4" borderId="20" xfId="21" applyFont="1" applyFill="1" applyBorder="1" applyAlignment="1" quotePrefix="1">
      <alignment horizontal="centerContinuous" vertical="center"/>
      <protection/>
    </xf>
    <xf numFmtId="0" fontId="0" fillId="4" borderId="21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4" fillId="4" borderId="23" xfId="21" applyFont="1" applyFill="1" applyBorder="1" applyAlignment="1">
      <alignment horizontal="center" vertical="center"/>
      <protection/>
    </xf>
    <xf numFmtId="0" fontId="4" fillId="4" borderId="24" xfId="21" applyFont="1" applyFill="1" applyBorder="1" applyAlignment="1">
      <alignment horizontal="center" vertical="center"/>
      <protection/>
    </xf>
    <xf numFmtId="0" fontId="4" fillId="4" borderId="25" xfId="21" applyFont="1" applyFill="1" applyBorder="1" applyAlignment="1">
      <alignment horizontal="centerContinuous" vertical="center"/>
      <protection/>
    </xf>
    <xf numFmtId="0" fontId="4" fillId="4" borderId="26" xfId="21" applyFont="1" applyFill="1" applyBorder="1" applyAlignment="1">
      <alignment horizontal="centerContinuous" vertical="center"/>
      <protection/>
    </xf>
    <xf numFmtId="0" fontId="4" fillId="4" borderId="27" xfId="21" applyFont="1" applyFill="1" applyBorder="1" applyAlignment="1">
      <alignment horizontal="centerContinuous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8" xfId="21" applyNumberFormat="1" applyFont="1" applyBorder="1" applyAlignment="1">
      <alignment vertical="center"/>
      <protection/>
    </xf>
    <xf numFmtId="172" fontId="0" fillId="0" borderId="29" xfId="21" applyNumberFormat="1" applyFont="1" applyBorder="1" applyAlignment="1">
      <alignment vertical="center"/>
      <protection/>
    </xf>
    <xf numFmtId="172" fontId="0" fillId="0" borderId="29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49" fontId="14" fillId="0" borderId="28" xfId="21" applyNumberFormat="1" applyFont="1" applyBorder="1" applyAlignment="1">
      <alignment horizontal="center" vertical="center"/>
      <protection/>
    </xf>
    <xf numFmtId="172" fontId="15" fillId="0" borderId="29" xfId="21" applyNumberFormat="1" applyFont="1" applyBorder="1" applyAlignment="1">
      <alignment horizontal="center" vertical="center"/>
      <protection/>
    </xf>
    <xf numFmtId="1" fontId="15" fillId="0" borderId="10" xfId="21" applyNumberFormat="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10" fillId="0" borderId="10" xfId="21" applyFont="1" applyBorder="1" applyAlignment="1">
      <alignment horizontal="centerContinuous" vertical="center"/>
      <protection/>
    </xf>
    <xf numFmtId="0" fontId="16" fillId="2" borderId="0" xfId="0" applyFont="1" applyFill="1" applyAlignment="1">
      <alignment horizontal="center" vertical="center"/>
    </xf>
    <xf numFmtId="0" fontId="4" fillId="0" borderId="9" xfId="21" applyFont="1" applyBorder="1" applyAlignment="1">
      <alignment horizontal="centerContinuous" vertical="center"/>
      <protection/>
    </xf>
    <xf numFmtId="0" fontId="4" fillId="0" borderId="0" xfId="21" applyFont="1" applyBorder="1" applyAlignment="1">
      <alignment horizontal="centerContinuous" vertical="center"/>
      <protection/>
    </xf>
    <xf numFmtId="0" fontId="4" fillId="0" borderId="10" xfId="21" applyFont="1" applyBorder="1" applyAlignment="1">
      <alignment horizontal="centerContinuous" vertical="center"/>
      <protection/>
    </xf>
    <xf numFmtId="0" fontId="17" fillId="2" borderId="0" xfId="0" applyFont="1" applyFill="1" applyBorder="1" applyAlignment="1">
      <alignment horizontal="center" vertical="center"/>
    </xf>
    <xf numFmtId="0" fontId="0" fillId="0" borderId="9" xfId="21" applyFont="1" applyBorder="1" applyAlignment="1">
      <alignment horizontal="centerContinuous" vertical="center"/>
      <protection/>
    </xf>
    <xf numFmtId="0" fontId="18" fillId="2" borderId="0" xfId="0" applyFont="1" applyFill="1" applyAlignment="1">
      <alignment horizontal="center"/>
    </xf>
    <xf numFmtId="49" fontId="0" fillId="0" borderId="30" xfId="21" applyNumberFormat="1" applyFont="1" applyBorder="1" applyAlignment="1">
      <alignment vertical="center"/>
      <protection/>
    </xf>
    <xf numFmtId="172" fontId="0" fillId="0" borderId="31" xfId="21" applyNumberFormat="1" applyFont="1" applyBorder="1" applyAlignment="1">
      <alignment vertical="center"/>
      <protection/>
    </xf>
    <xf numFmtId="172" fontId="0" fillId="0" borderId="31" xfId="21" applyNumberFormat="1" applyFont="1" applyBorder="1" applyAlignment="1">
      <alignment vertical="center"/>
      <protection/>
    </xf>
    <xf numFmtId="1" fontId="0" fillId="0" borderId="18" xfId="21" applyNumberFormat="1" applyFont="1" applyBorder="1" applyAlignment="1">
      <alignment vertical="center"/>
      <protection/>
    </xf>
    <xf numFmtId="1" fontId="0" fillId="0" borderId="17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0" fontId="0" fillId="2" borderId="32" xfId="21" applyFill="1" applyBorder="1" applyAlignment="1">
      <alignment vertical="center"/>
      <protection/>
    </xf>
    <xf numFmtId="0" fontId="0" fillId="2" borderId="33" xfId="21" applyFill="1" applyBorder="1" applyAlignment="1">
      <alignment vertical="center"/>
      <protection/>
    </xf>
    <xf numFmtId="0" fontId="0" fillId="2" borderId="34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1" fillId="3" borderId="35" xfId="0" applyFont="1" applyFill="1" applyBorder="1" applyAlignment="1">
      <alignment horizontal="centerContinuous" vertical="center"/>
    </xf>
    <xf numFmtId="0" fontId="21" fillId="3" borderId="36" xfId="0" applyFont="1" applyFill="1" applyBorder="1" applyAlignment="1">
      <alignment horizontal="centerContinuous" vertical="center"/>
    </xf>
    <xf numFmtId="0" fontId="21" fillId="3" borderId="37" xfId="0" applyFont="1" applyFill="1" applyBorder="1" applyAlignment="1">
      <alignment horizontal="centerContinuous" vertical="center"/>
    </xf>
    <xf numFmtId="0" fontId="21" fillId="3" borderId="38" xfId="0" applyFont="1" applyFill="1" applyBorder="1" applyAlignment="1">
      <alignment horizontal="centerContinuous" vertical="center"/>
    </xf>
    <xf numFmtId="0" fontId="22" fillId="3" borderId="37" xfId="0" applyFont="1" applyFill="1" applyBorder="1" applyAlignment="1">
      <alignment horizontal="centerContinuous" vertical="center"/>
    </xf>
    <xf numFmtId="0" fontId="22" fillId="3" borderId="36" xfId="0" applyFont="1" applyFill="1" applyBorder="1" applyAlignment="1">
      <alignment horizontal="centerContinuous" vertical="center"/>
    </xf>
    <xf numFmtId="0" fontId="22" fillId="3" borderId="39" xfId="0" applyFont="1" applyFill="1" applyBorder="1" applyAlignment="1">
      <alignment horizontal="centerContinuous" vertical="center"/>
    </xf>
    <xf numFmtId="0" fontId="22" fillId="3" borderId="40" xfId="0" applyFont="1" applyFill="1" applyBorder="1" applyAlignment="1">
      <alignment horizontal="centerContinuous" vertical="center"/>
    </xf>
    <xf numFmtId="0" fontId="22" fillId="3" borderId="41" xfId="0" applyFont="1" applyFill="1" applyBorder="1" applyAlignment="1">
      <alignment horizontal="centerContinuous" vertical="center"/>
    </xf>
    <xf numFmtId="0" fontId="22" fillId="3" borderId="24" xfId="0" applyFont="1" applyFill="1" applyBorder="1" applyAlignment="1">
      <alignment horizontal="centerContinuous" vertical="center"/>
    </xf>
    <xf numFmtId="0" fontId="21" fillId="3" borderId="42" xfId="0" applyFont="1" applyFill="1" applyBorder="1" applyAlignment="1">
      <alignment horizontal="centerContinuous" vertical="center"/>
    </xf>
    <xf numFmtId="0" fontId="21" fillId="3" borderId="41" xfId="0" applyFont="1" applyFill="1" applyBorder="1" applyAlignment="1">
      <alignment horizontal="centerContinuous" vertical="center"/>
    </xf>
    <xf numFmtId="0" fontId="21" fillId="3" borderId="24" xfId="0" applyFont="1" applyFill="1" applyBorder="1" applyAlignment="1">
      <alignment horizontal="centerContinuous" vertical="center"/>
    </xf>
    <xf numFmtId="0" fontId="21" fillId="3" borderId="43" xfId="0" applyFont="1" applyFill="1" applyBorder="1" applyAlignment="1">
      <alignment horizontal="centerContinuous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72" fontId="0" fillId="0" borderId="48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72" fontId="0" fillId="0" borderId="48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Continuous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72" fontId="0" fillId="0" borderId="29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0" fillId="0" borderId="2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2" fontId="4" fillId="0" borderId="7" xfId="0" applyNumberFormat="1" applyFont="1" applyBorder="1" applyAlignment="1" quotePrefix="1">
      <alignment horizontal="center" vertical="center"/>
    </xf>
    <xf numFmtId="0" fontId="24" fillId="0" borderId="0" xfId="0" applyFont="1" applyBorder="1" applyAlignment="1">
      <alignment horizontal="center" vertical="center"/>
    </xf>
    <xf numFmtId="172" fontId="4" fillId="0" borderId="29" xfId="0" applyNumberFormat="1" applyFont="1" applyBorder="1" applyAlignment="1" quotePrefix="1">
      <alignment horizontal="center" vertical="center"/>
    </xf>
    <xf numFmtId="0" fontId="4" fillId="0" borderId="8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2" xfId="0" applyFont="1" applyBorder="1" applyAlignment="1">
      <alignment vertical="center"/>
    </xf>
    <xf numFmtId="172" fontId="0" fillId="0" borderId="7" xfId="0" applyNumberFormat="1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72" fontId="0" fillId="0" borderId="8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Continuous" vertical="center"/>
    </xf>
    <xf numFmtId="0" fontId="25" fillId="0" borderId="29" xfId="0" applyFont="1" applyBorder="1" applyAlignment="1">
      <alignment horizontal="centerContinuous" vertical="center"/>
    </xf>
    <xf numFmtId="0" fontId="26" fillId="0" borderId="0" xfId="0" applyFont="1" applyBorder="1" applyAlignment="1">
      <alignment horizontal="centerContinuous" vertical="center"/>
    </xf>
    <xf numFmtId="0" fontId="26" fillId="0" borderId="10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2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4" fillId="0" borderId="10" xfId="0" applyNumberFormat="1" applyFont="1" applyBorder="1" applyAlignment="1" quotePrefix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4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172" fontId="28" fillId="0" borderId="10" xfId="0" applyNumberFormat="1" applyFont="1" applyBorder="1" applyAlignment="1" quotePrefix="1">
      <alignment horizontal="center" vertical="center"/>
    </xf>
    <xf numFmtId="0" fontId="26" fillId="0" borderId="9" xfId="0" applyFont="1" applyBorder="1" applyAlignment="1">
      <alignment horizontal="centerContinuous" vertical="center"/>
    </xf>
    <xf numFmtId="0" fontId="26" fillId="0" borderId="29" xfId="0" applyFont="1" applyBorder="1" applyAlignment="1">
      <alignment horizontal="centerContinuous" vertical="center"/>
    </xf>
    <xf numFmtId="0" fontId="25" fillId="0" borderId="0" xfId="0" applyFont="1" applyBorder="1" applyAlignment="1">
      <alignment horizontal="centerContinuous" vertical="center"/>
    </xf>
    <xf numFmtId="0" fontId="25" fillId="0" borderId="8" xfId="0" applyFont="1" applyBorder="1" applyAlignment="1">
      <alignment horizontal="centerContinuous" vertical="center"/>
    </xf>
    <xf numFmtId="0" fontId="12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2" fontId="4" fillId="0" borderId="2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28" fillId="0" borderId="29" xfId="0" applyNumberFormat="1" applyFont="1" applyBorder="1" applyAlignment="1" quotePrefix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29" xfId="0" applyFont="1" applyBorder="1" applyAlignment="1">
      <alignment vertical="center"/>
    </xf>
    <xf numFmtId="172" fontId="4" fillId="0" borderId="8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72" fontId="29" fillId="0" borderId="29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72" fontId="28" fillId="0" borderId="10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0" fillId="0" borderId="9" xfId="0" applyFont="1" applyBorder="1" applyAlignment="1">
      <alignment horizontal="center" vertical="center"/>
    </xf>
    <xf numFmtId="172" fontId="28" fillId="0" borderId="29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2" fontId="29" fillId="0" borderId="8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2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172" fontId="0" fillId="0" borderId="55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72" fontId="0" fillId="0" borderId="56" xfId="0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172" fontId="0" fillId="0" borderId="34" xfId="0" applyNumberFormat="1" applyFont="1" applyFill="1" applyBorder="1" applyAlignment="1">
      <alignment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2" fontId="32" fillId="0" borderId="0" xfId="20" applyNumberFormat="1" applyFont="1" applyAlignment="1">
      <alignment horizontal="right"/>
      <protection/>
    </xf>
    <xf numFmtId="49" fontId="32" fillId="0" borderId="0" xfId="20" applyNumberFormat="1" applyFont="1" applyAlignment="1">
      <alignment horizontal="center"/>
      <protection/>
    </xf>
    <xf numFmtId="49" fontId="32" fillId="0" borderId="0" xfId="20" applyNumberFormat="1" applyFont="1" applyAlignment="1">
      <alignment horizontal="left" vertical="top"/>
      <protection/>
    </xf>
    <xf numFmtId="0" fontId="0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6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3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0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0" fillId="0" borderId="0" xfId="0" applyAlignment="1">
      <alignment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49" fontId="32" fillId="0" borderId="0" xfId="20" applyNumberFormat="1" applyFont="1" applyAlignment="1">
      <alignment horizontal="left" vertical="center"/>
      <protection/>
    </xf>
    <xf numFmtId="0" fontId="3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33" fillId="0" borderId="0" xfId="0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0" fillId="5" borderId="37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11" fillId="0" borderId="64" xfId="0" applyNumberFormat="1" applyFont="1" applyBorder="1" applyAlignment="1">
      <alignment horizontal="center" vertical="center"/>
    </xf>
    <xf numFmtId="172" fontId="11" fillId="0" borderId="29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49" fontId="38" fillId="0" borderId="2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9" fillId="0" borderId="64" xfId="0" applyNumberFormat="1" applyFont="1" applyBorder="1" applyAlignment="1">
      <alignment horizontal="center" vertical="center"/>
    </xf>
    <xf numFmtId="172" fontId="20" fillId="0" borderId="29" xfId="0" applyNumberFormat="1" applyFont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49" fontId="38" fillId="0" borderId="64" xfId="0" applyNumberFormat="1" applyFont="1" applyBorder="1" applyAlignment="1">
      <alignment horizontal="center" vertical="center"/>
    </xf>
    <xf numFmtId="49" fontId="39" fillId="0" borderId="29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172" fontId="41" fillId="0" borderId="64" xfId="0" applyNumberFormat="1" applyFont="1" applyBorder="1" applyAlignment="1">
      <alignment horizontal="center" vertical="center"/>
    </xf>
    <xf numFmtId="172" fontId="41" fillId="0" borderId="29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72" fontId="0" fillId="0" borderId="68" xfId="0" applyNumberFormat="1" applyFont="1" applyBorder="1" applyAlignment="1">
      <alignment horizontal="center" vertical="center"/>
    </xf>
    <xf numFmtId="172" fontId="0" fillId="0" borderId="69" xfId="0" applyNumberFormat="1" applyFont="1" applyBorder="1" applyAlignment="1">
      <alignment horizontal="center" vertical="center"/>
    </xf>
    <xf numFmtId="172" fontId="0" fillId="0" borderId="6" xfId="0" applyNumberFormat="1" applyFont="1" applyBorder="1" applyAlignment="1">
      <alignment vertical="center"/>
    </xf>
    <xf numFmtId="0" fontId="39" fillId="0" borderId="64" xfId="0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28" fillId="0" borderId="64" xfId="0" applyNumberFormat="1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172" fontId="11" fillId="0" borderId="70" xfId="0" applyNumberFormat="1" applyFont="1" applyBorder="1" applyAlignment="1">
      <alignment horizontal="center" vertical="center"/>
    </xf>
    <xf numFmtId="0" fontId="4" fillId="0" borderId="71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42" fillId="0" borderId="64" xfId="0" applyFont="1" applyBorder="1" applyAlignment="1">
      <alignment horizontal="center" vertical="center"/>
    </xf>
    <xf numFmtId="172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172" fontId="0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72" fontId="0" fillId="0" borderId="73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38" fillId="0" borderId="72" xfId="0" applyNumberFormat="1" applyFont="1" applyBorder="1" applyAlignment="1">
      <alignment horizontal="center" vertical="center"/>
    </xf>
    <xf numFmtId="172" fontId="28" fillId="0" borderId="5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9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0" fillId="5" borderId="5" xfId="0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6" xfId="0" applyFill="1" applyBorder="1" applyAlignment="1">
      <alignment/>
    </xf>
    <xf numFmtId="0" fontId="48" fillId="5" borderId="6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0" xfId="0" applyFill="1" applyBorder="1" applyAlignment="1">
      <alignment/>
    </xf>
    <xf numFmtId="0" fontId="4" fillId="5" borderId="0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6" xfId="0" applyFill="1" applyBorder="1" applyAlignment="1">
      <alignment/>
    </xf>
    <xf numFmtId="0" fontId="4" fillId="5" borderId="16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51" fillId="0" borderId="0" xfId="21" applyNumberFormat="1" applyFont="1" applyBorder="1" applyAlignment="1">
      <alignment horizontal="center" vertical="center"/>
      <protection/>
    </xf>
    <xf numFmtId="0" fontId="12" fillId="0" borderId="12" xfId="21" applyFont="1" applyFill="1" applyBorder="1" applyAlignment="1">
      <alignment horizontal="center"/>
      <protection/>
    </xf>
    <xf numFmtId="0" fontId="25" fillId="0" borderId="0" xfId="0" applyFont="1" applyAlignment="1">
      <alignment vertical="center"/>
    </xf>
    <xf numFmtId="0" fontId="3" fillId="0" borderId="29" xfId="0" applyFont="1" applyBorder="1" applyAlignment="1">
      <alignment/>
    </xf>
    <xf numFmtId="0" fontId="3" fillId="0" borderId="71" xfId="0" applyFont="1" applyBorder="1" applyAlignment="1">
      <alignment/>
    </xf>
    <xf numFmtId="0" fontId="54" fillId="0" borderId="9" xfId="21" applyFont="1" applyBorder="1" applyAlignment="1">
      <alignment horizontal="centerContinuous" vertical="center"/>
      <protection/>
    </xf>
    <xf numFmtId="0" fontId="54" fillId="0" borderId="0" xfId="21" applyFont="1" applyBorder="1" applyAlignment="1">
      <alignment horizontal="centerContinuous" vertical="center"/>
      <protection/>
    </xf>
    <xf numFmtId="0" fontId="20" fillId="2" borderId="75" xfId="0" applyFont="1" applyFill="1" applyBorder="1" applyAlignment="1">
      <alignment horizontal="centerContinuous" vertical="center"/>
    </xf>
    <xf numFmtId="0" fontId="20" fillId="2" borderId="76" xfId="0" applyFont="1" applyFill="1" applyBorder="1" applyAlignment="1">
      <alignment horizontal="centerContinuous" vertical="center"/>
    </xf>
    <xf numFmtId="0" fontId="20" fillId="2" borderId="77" xfId="0" applyFont="1" applyFill="1" applyBorder="1" applyAlignment="1">
      <alignment horizontal="centerContinuous" vertical="center"/>
    </xf>
    <xf numFmtId="0" fontId="29" fillId="0" borderId="9" xfId="21" applyFont="1" applyBorder="1" applyAlignment="1">
      <alignment horizontal="centerContinuous" vertical="center"/>
      <protection/>
    </xf>
    <xf numFmtId="0" fontId="28" fillId="0" borderId="9" xfId="21" applyFont="1" applyBorder="1" applyAlignment="1">
      <alignment horizontal="centerContinuous" vertical="center"/>
      <protection/>
    </xf>
    <xf numFmtId="0" fontId="28" fillId="0" borderId="0" xfId="21" applyFont="1" applyBorder="1" applyAlignment="1">
      <alignment horizontal="centerContinuous" vertical="center"/>
      <protection/>
    </xf>
    <xf numFmtId="0" fontId="28" fillId="0" borderId="10" xfId="21" applyFont="1" applyBorder="1" applyAlignment="1">
      <alignment horizontal="centerContinuous" vertical="center"/>
      <protection/>
    </xf>
    <xf numFmtId="0" fontId="53" fillId="0" borderId="9" xfId="21" applyFont="1" applyBorder="1" applyAlignment="1">
      <alignment horizontal="centerContinuous" vertical="center"/>
      <protection/>
    </xf>
    <xf numFmtId="0" fontId="53" fillId="0" borderId="0" xfId="21" applyFont="1" applyBorder="1" applyAlignment="1">
      <alignment horizontal="centerContinuous" vertical="center"/>
      <protection/>
    </xf>
    <xf numFmtId="0" fontId="53" fillId="0" borderId="10" xfId="21" applyFont="1" applyBorder="1" applyAlignment="1">
      <alignment horizontal="centerContinuous" vertical="center"/>
      <protection/>
    </xf>
    <xf numFmtId="0" fontId="54" fillId="0" borderId="10" xfId="21" applyFont="1" applyBorder="1" applyAlignment="1">
      <alignment horizontal="centerContinuous" vertical="center"/>
      <protection/>
    </xf>
    <xf numFmtId="49" fontId="55" fillId="0" borderId="28" xfId="21" applyNumberFormat="1" applyFont="1" applyBorder="1" applyAlignment="1">
      <alignment horizontal="center" vertical="center"/>
      <protection/>
    </xf>
    <xf numFmtId="172" fontId="56" fillId="0" borderId="29" xfId="21" applyNumberFormat="1" applyFont="1" applyBorder="1" applyAlignment="1">
      <alignment horizontal="center" vertical="center"/>
      <protection/>
    </xf>
    <xf numFmtId="1" fontId="56" fillId="0" borderId="10" xfId="21" applyNumberFormat="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centerContinuous"/>
      <protection/>
    </xf>
    <xf numFmtId="0" fontId="4" fillId="0" borderId="0" xfId="21" applyFont="1" applyBorder="1" applyAlignment="1">
      <alignment horizontal="centerContinuous"/>
      <protection/>
    </xf>
    <xf numFmtId="0" fontId="4" fillId="0" borderId="0" xfId="21" applyFont="1" applyBorder="1" applyAlignment="1">
      <alignment horizontal="center"/>
      <protection/>
    </xf>
    <xf numFmtId="0" fontId="4" fillId="0" borderId="11" xfId="21" applyFont="1" applyBorder="1" applyAlignment="1">
      <alignment horizontal="centerContinuous" vertical="top"/>
      <protection/>
    </xf>
    <xf numFmtId="0" fontId="4" fillId="0" borderId="12" xfId="21" applyFont="1" applyBorder="1" applyAlignment="1">
      <alignment horizontal="centerContinuous" vertical="top"/>
      <protection/>
    </xf>
    <xf numFmtId="0" fontId="0" fillId="0" borderId="12" xfId="21" applyBorder="1" applyAlignment="1">
      <alignment vertical="center"/>
      <protection/>
    </xf>
    <xf numFmtId="0" fontId="10" fillId="0" borderId="12" xfId="21" applyFont="1" applyBorder="1" applyAlignment="1">
      <alignment horizontal="center" vertical="top"/>
      <protection/>
    </xf>
    <xf numFmtId="0" fontId="11" fillId="0" borderId="12" xfId="21" applyFont="1" applyBorder="1" applyAlignment="1">
      <alignment horizontal="center" vertical="center"/>
      <protection/>
    </xf>
    <xf numFmtId="0" fontId="11" fillId="0" borderId="12" xfId="21" applyFont="1" applyBorder="1" applyAlignment="1">
      <alignment horizontal="centerContinuous" vertical="top"/>
      <protection/>
    </xf>
    <xf numFmtId="0" fontId="0" fillId="0" borderId="13" xfId="21" applyBorder="1" applyAlignment="1">
      <alignment vertical="center"/>
      <protection/>
    </xf>
    <xf numFmtId="0" fontId="4" fillId="0" borderId="16" xfId="21" applyNumberFormat="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Stráž nad Ohří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27</xdr:row>
      <xdr:rowOff>114300</xdr:rowOff>
    </xdr:from>
    <xdr:to>
      <xdr:col>45</xdr:col>
      <xdr:colOff>9525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266825" y="6896100"/>
          <a:ext cx="31184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</xdr:colOff>
      <xdr:row>24</xdr:row>
      <xdr:rowOff>114300</xdr:rowOff>
    </xdr:from>
    <xdr:to>
      <xdr:col>51</xdr:col>
      <xdr:colOff>742950</xdr:colOff>
      <xdr:row>24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9897725" y="6210300"/>
          <a:ext cx="1789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45</xdr:col>
      <xdr:colOff>142875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28700" y="7581900"/>
          <a:ext cx="31556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876300</xdr:colOff>
      <xdr:row>30</xdr:row>
      <xdr:rowOff>114300</xdr:rowOff>
    </xdr:from>
    <xdr:to>
      <xdr:col>89</xdr:col>
      <xdr:colOff>0</xdr:colOff>
      <xdr:row>30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18450" y="7581900"/>
          <a:ext cx="31508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15</xdr:col>
      <xdr:colOff>0</xdr:colOff>
      <xdr:row>47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028700" y="1089660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247650</xdr:colOff>
      <xdr:row>25</xdr:row>
      <xdr:rowOff>9525</xdr:rowOff>
    </xdr:from>
    <xdr:to>
      <xdr:col>26</xdr:col>
      <xdr:colOff>209550</xdr:colOff>
      <xdr:row>27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17164050" y="6334125"/>
          <a:ext cx="144780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27</xdr:row>
      <xdr:rowOff>114300</xdr:rowOff>
    </xdr:from>
    <xdr:to>
      <xdr:col>19</xdr:col>
      <xdr:colOff>495300</xdr:colOff>
      <xdr:row>30</xdr:row>
      <xdr:rowOff>114300</xdr:rowOff>
    </xdr:to>
    <xdr:sp>
      <xdr:nvSpPr>
        <xdr:cNvPr id="7" name="Line 7"/>
        <xdr:cNvSpPr>
          <a:spLocks/>
        </xdr:cNvSpPr>
      </xdr:nvSpPr>
      <xdr:spPr>
        <a:xfrm flipH="1" flipV="1">
          <a:off x="9010650" y="68961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30</xdr:row>
      <xdr:rowOff>114300</xdr:rowOff>
    </xdr:from>
    <xdr:to>
      <xdr:col>23</xdr:col>
      <xdr:colOff>542925</xdr:colOff>
      <xdr:row>36</xdr:row>
      <xdr:rowOff>0</xdr:rowOff>
    </xdr:to>
    <xdr:sp>
      <xdr:nvSpPr>
        <xdr:cNvPr id="8" name="Line 8"/>
        <xdr:cNvSpPr>
          <a:spLocks/>
        </xdr:cNvSpPr>
      </xdr:nvSpPr>
      <xdr:spPr>
        <a:xfrm>
          <a:off x="14211300" y="7581900"/>
          <a:ext cx="2276475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30</xdr:col>
      <xdr:colOff>0</xdr:colOff>
      <xdr:row>2</xdr:row>
      <xdr:rowOff>0</xdr:rowOff>
    </xdr:to>
    <xdr:sp>
      <xdr:nvSpPr>
        <xdr:cNvPr id="9" name="text 27"/>
        <xdr:cNvSpPr txBox="1">
          <a:spLocks noChangeArrowheads="1"/>
        </xdr:cNvSpPr>
      </xdr:nvSpPr>
      <xdr:spPr>
        <a:xfrm>
          <a:off x="10972800" y="123825"/>
          <a:ext cx="104013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45</xdr:col>
      <xdr:colOff>676275</xdr:colOff>
      <xdr:row>27</xdr:row>
      <xdr:rowOff>114300</xdr:rowOff>
    </xdr:from>
    <xdr:to>
      <xdr:col>89</xdr:col>
      <xdr:colOff>19050</xdr:colOff>
      <xdr:row>27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33118425" y="6896100"/>
          <a:ext cx="31727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50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29317950" y="0"/>
          <a:ext cx="7219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Stráž nad Ohří</a:t>
          </a:r>
        </a:p>
      </xdr:txBody>
    </xdr:sp>
    <xdr:clientData/>
  </xdr:twoCellAnchor>
  <xdr:twoCellAnchor>
    <xdr:from>
      <xdr:col>76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5854600" y="10896600"/>
          <a:ext cx="8972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60</xdr:col>
      <xdr:colOff>0</xdr:colOff>
      <xdr:row>1</xdr:row>
      <xdr:rowOff>0</xdr:rowOff>
    </xdr:from>
    <xdr:to>
      <xdr:col>74</xdr:col>
      <xdr:colOff>0</xdr:colOff>
      <xdr:row>2</xdr:row>
      <xdr:rowOff>0</xdr:rowOff>
    </xdr:to>
    <xdr:sp>
      <xdr:nvSpPr>
        <xdr:cNvPr id="13" name="text 56"/>
        <xdr:cNvSpPr txBox="1">
          <a:spLocks noChangeArrowheads="1"/>
        </xdr:cNvSpPr>
      </xdr:nvSpPr>
      <xdr:spPr>
        <a:xfrm>
          <a:off x="43967400" y="123825"/>
          <a:ext cx="10401300" cy="457200"/>
        </a:xfrm>
        <a:prstGeom prst="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Návěstidla  -  ŽST</a:t>
          </a:r>
        </a:p>
      </xdr:txBody>
    </xdr:sp>
    <xdr:clientData/>
  </xdr:twoCellAnchor>
  <xdr:twoCellAnchor>
    <xdr:from>
      <xdr:col>13</xdr:col>
      <xdr:colOff>495300</xdr:colOff>
      <xdr:row>27</xdr:row>
      <xdr:rowOff>114300</xdr:rowOff>
    </xdr:from>
    <xdr:to>
      <xdr:col>19</xdr:col>
      <xdr:colOff>476250</xdr:colOff>
      <xdr:row>30</xdr:row>
      <xdr:rowOff>114300</xdr:rowOff>
    </xdr:to>
    <xdr:sp>
      <xdr:nvSpPr>
        <xdr:cNvPr id="14" name="Line 14"/>
        <xdr:cNvSpPr>
          <a:spLocks/>
        </xdr:cNvSpPr>
      </xdr:nvSpPr>
      <xdr:spPr>
        <a:xfrm flipV="1">
          <a:off x="9010650" y="6896100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219075</xdr:colOff>
      <xdr:row>24</xdr:row>
      <xdr:rowOff>114300</xdr:rowOff>
    </xdr:from>
    <xdr:to>
      <xdr:col>28</xdr:col>
      <xdr:colOff>0</xdr:colOff>
      <xdr:row>25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18621375" y="6210300"/>
          <a:ext cx="12668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0</xdr:rowOff>
    </xdr:from>
    <xdr:ext cx="304800" cy="276225"/>
    <xdr:sp>
      <xdr:nvSpPr>
        <xdr:cNvPr id="16" name="Oval 16"/>
        <xdr:cNvSpPr>
          <a:spLocks/>
        </xdr:cNvSpPr>
      </xdr:nvSpPr>
      <xdr:spPr>
        <a:xfrm>
          <a:off x="32785050" y="14097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40</xdr:col>
      <xdr:colOff>0</xdr:colOff>
      <xdr:row>49</xdr:row>
      <xdr:rowOff>0</xdr:rowOff>
    </xdr:from>
    <xdr:to>
      <xdr:col>51</xdr:col>
      <xdr:colOff>0</xdr:colOff>
      <xdr:row>51</xdr:row>
      <xdr:rowOff>0</xdr:rowOff>
    </xdr:to>
    <xdr:sp>
      <xdr:nvSpPr>
        <xdr:cNvPr id="17" name="text 55"/>
        <xdr:cNvSpPr txBox="1">
          <a:spLocks noChangeArrowheads="1"/>
        </xdr:cNvSpPr>
      </xdr:nvSpPr>
      <xdr:spPr>
        <a:xfrm>
          <a:off x="28803600" y="11811000"/>
          <a:ext cx="82486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16</xdr:col>
      <xdr:colOff>104775</xdr:colOff>
      <xdr:row>28</xdr:row>
      <xdr:rowOff>114300</xdr:rowOff>
    </xdr:from>
    <xdr:ext cx="304800" cy="228600"/>
    <xdr:sp>
      <xdr:nvSpPr>
        <xdr:cNvPr id="18" name="text 1282"/>
        <xdr:cNvSpPr txBox="1">
          <a:spLocks noChangeArrowheads="1"/>
        </xdr:cNvSpPr>
      </xdr:nvSpPr>
      <xdr:spPr>
        <a:xfrm>
          <a:off x="11077575" y="712470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45</xdr:col>
      <xdr:colOff>0</xdr:colOff>
      <xdr:row>27</xdr:row>
      <xdr:rowOff>0</xdr:rowOff>
    </xdr:from>
    <xdr:to>
      <xdr:col>46</xdr:col>
      <xdr:colOff>0</xdr:colOff>
      <xdr:row>28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442150" y="67818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45</xdr:col>
      <xdr:colOff>0</xdr:colOff>
      <xdr:row>30</xdr:row>
      <xdr:rowOff>0</xdr:rowOff>
    </xdr:from>
    <xdr:to>
      <xdr:col>46</xdr:col>
      <xdr:colOff>0</xdr:colOff>
      <xdr:row>31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32442150" y="74676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 editAs="oneCell">
    <xdr:from>
      <xdr:col>36</xdr:col>
      <xdr:colOff>76200</xdr:colOff>
      <xdr:row>39</xdr:row>
      <xdr:rowOff>0</xdr:rowOff>
    </xdr:from>
    <xdr:to>
      <xdr:col>38</xdr:col>
      <xdr:colOff>438150</xdr:colOff>
      <xdr:row>42</xdr:row>
      <xdr:rowOff>76200</xdr:rowOff>
    </xdr:to>
    <xdr:pic>
      <xdr:nvPicPr>
        <xdr:cNvPr id="21" name="obrázek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0" y="9525000"/>
          <a:ext cx="1847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45</xdr:col>
      <xdr:colOff>228600</xdr:colOff>
      <xdr:row>24</xdr:row>
      <xdr:rowOff>0</xdr:rowOff>
    </xdr:from>
    <xdr:ext cx="552450" cy="228600"/>
    <xdr:sp>
      <xdr:nvSpPr>
        <xdr:cNvPr id="22" name="text 821"/>
        <xdr:cNvSpPr txBox="1">
          <a:spLocks noChangeArrowheads="1"/>
        </xdr:cNvSpPr>
      </xdr:nvSpPr>
      <xdr:spPr>
        <a:xfrm>
          <a:off x="32670750" y="6096000"/>
          <a:ext cx="55245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3</xdr:col>
      <xdr:colOff>66675</xdr:colOff>
      <xdr:row>26</xdr:row>
      <xdr:rowOff>57150</xdr:rowOff>
    </xdr:from>
    <xdr:to>
      <xdr:col>4</xdr:col>
      <xdr:colOff>76200</xdr:colOff>
      <xdr:row>26</xdr:row>
      <xdr:rowOff>171450</xdr:rowOff>
    </xdr:to>
    <xdr:grpSp>
      <xdr:nvGrpSpPr>
        <xdr:cNvPr id="23" name="Group 23"/>
        <xdr:cNvGrpSpPr>
          <a:grpSpLocks/>
        </xdr:cNvGrpSpPr>
      </xdr:nvGrpSpPr>
      <xdr:grpSpPr>
        <a:xfrm>
          <a:off x="1609725" y="6610350"/>
          <a:ext cx="981075" cy="114300"/>
          <a:chOff x="-20552" y="-18"/>
          <a:chExt cx="28170" cy="12"/>
        </a:xfrm>
        <a:solidFill>
          <a:srgbClr val="FFFFFF"/>
        </a:solidFill>
      </xdr:grpSpPr>
      <xdr:sp>
        <xdr:nvSpPr>
          <xdr:cNvPr id="24" name="Oval 24"/>
          <xdr:cNvSpPr>
            <a:spLocks/>
          </xdr:cNvSpPr>
        </xdr:nvSpPr>
        <xdr:spPr>
          <a:xfrm>
            <a:off x="3864" y="-18"/>
            <a:ext cx="375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-19615" y="-11"/>
            <a:ext cx="375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-20552" y="-17"/>
            <a:ext cx="93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Oval 27"/>
          <xdr:cNvSpPr>
            <a:spLocks/>
          </xdr:cNvSpPr>
        </xdr:nvSpPr>
        <xdr:spPr>
          <a:xfrm>
            <a:off x="-11164" y="-18"/>
            <a:ext cx="407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28"/>
          <xdr:cNvSpPr>
            <a:spLocks/>
          </xdr:cNvSpPr>
        </xdr:nvSpPr>
        <xdr:spPr>
          <a:xfrm>
            <a:off x="-3650" y="-18"/>
            <a:ext cx="375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29"/>
          <xdr:cNvSpPr>
            <a:spLocks/>
          </xdr:cNvSpPr>
        </xdr:nvSpPr>
        <xdr:spPr>
          <a:xfrm>
            <a:off x="-7404" y="-18"/>
            <a:ext cx="375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text 1441"/>
          <xdr:cNvSpPr txBox="1">
            <a:spLocks noChangeArrowheads="1"/>
          </xdr:cNvSpPr>
        </xdr:nvSpPr>
        <xdr:spPr>
          <a:xfrm>
            <a:off x="-15545" y="-18"/>
            <a:ext cx="438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" name="Oval 31"/>
          <xdr:cNvSpPr>
            <a:spLocks/>
          </xdr:cNvSpPr>
        </xdr:nvSpPr>
        <xdr:spPr>
          <a:xfrm>
            <a:off x="104" y="-18"/>
            <a:ext cx="407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457200</xdr:colOff>
      <xdr:row>26</xdr:row>
      <xdr:rowOff>47625</xdr:rowOff>
    </xdr:from>
    <xdr:to>
      <xdr:col>87</xdr:col>
      <xdr:colOff>904875</xdr:colOff>
      <xdr:row>26</xdr:row>
      <xdr:rowOff>161925</xdr:rowOff>
    </xdr:to>
    <xdr:grpSp>
      <xdr:nvGrpSpPr>
        <xdr:cNvPr id="32" name="Group 32"/>
        <xdr:cNvGrpSpPr>
          <a:grpSpLocks/>
        </xdr:cNvGrpSpPr>
      </xdr:nvGrpSpPr>
      <xdr:grpSpPr>
        <a:xfrm>
          <a:off x="63284100" y="6600825"/>
          <a:ext cx="962025" cy="114300"/>
          <a:chOff x="503" y="-19"/>
          <a:chExt cx="19800" cy="12"/>
        </a:xfrm>
        <a:solidFill>
          <a:srgbClr val="FFFFFF"/>
        </a:solidFill>
      </xdr:grpSpPr>
      <xdr:sp>
        <xdr:nvSpPr>
          <xdr:cNvPr id="33" name="Oval 33"/>
          <xdr:cNvSpPr>
            <a:spLocks/>
          </xdr:cNvSpPr>
        </xdr:nvSpPr>
        <xdr:spPr>
          <a:xfrm>
            <a:off x="11304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17155" y="-13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35"/>
          <xdr:cNvSpPr>
            <a:spLocks/>
          </xdr:cNvSpPr>
        </xdr:nvSpPr>
        <xdr:spPr>
          <a:xfrm>
            <a:off x="19630" y="-18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36"/>
          <xdr:cNvSpPr>
            <a:spLocks/>
          </xdr:cNvSpPr>
        </xdr:nvSpPr>
        <xdr:spPr>
          <a:xfrm>
            <a:off x="503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37"/>
          <xdr:cNvSpPr>
            <a:spLocks/>
          </xdr:cNvSpPr>
        </xdr:nvSpPr>
        <xdr:spPr>
          <a:xfrm>
            <a:off x="6126" y="-19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38"/>
          <xdr:cNvSpPr>
            <a:spLocks/>
          </xdr:cNvSpPr>
        </xdr:nvSpPr>
        <xdr:spPr>
          <a:xfrm>
            <a:off x="8601" y="-19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text 1441"/>
          <xdr:cNvSpPr txBox="1">
            <a:spLocks noChangeArrowheads="1"/>
          </xdr:cNvSpPr>
        </xdr:nvSpPr>
        <xdr:spPr>
          <a:xfrm>
            <a:off x="14002" y="-19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" name="Oval 40"/>
          <xdr:cNvSpPr>
            <a:spLocks/>
          </xdr:cNvSpPr>
        </xdr:nvSpPr>
        <xdr:spPr>
          <a:xfrm>
            <a:off x="3201" y="-19"/>
            <a:ext cx="292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457200</xdr:colOff>
      <xdr:row>31</xdr:row>
      <xdr:rowOff>47625</xdr:rowOff>
    </xdr:from>
    <xdr:to>
      <xdr:col>87</xdr:col>
      <xdr:colOff>904875</xdr:colOff>
      <xdr:row>31</xdr:row>
      <xdr:rowOff>161925</xdr:rowOff>
    </xdr:to>
    <xdr:grpSp>
      <xdr:nvGrpSpPr>
        <xdr:cNvPr id="41" name="Group 41"/>
        <xdr:cNvGrpSpPr>
          <a:grpSpLocks/>
        </xdr:cNvGrpSpPr>
      </xdr:nvGrpSpPr>
      <xdr:grpSpPr>
        <a:xfrm>
          <a:off x="63284100" y="7743825"/>
          <a:ext cx="962025" cy="114300"/>
          <a:chOff x="503" y="-19"/>
          <a:chExt cx="19800" cy="12"/>
        </a:xfrm>
        <a:solidFill>
          <a:srgbClr val="FFFFFF"/>
        </a:solidFill>
      </xdr:grpSpPr>
      <xdr:sp>
        <xdr:nvSpPr>
          <xdr:cNvPr id="42" name="Oval 42"/>
          <xdr:cNvSpPr>
            <a:spLocks/>
          </xdr:cNvSpPr>
        </xdr:nvSpPr>
        <xdr:spPr>
          <a:xfrm>
            <a:off x="11304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17155" y="-13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4"/>
          <xdr:cNvSpPr>
            <a:spLocks/>
          </xdr:cNvSpPr>
        </xdr:nvSpPr>
        <xdr:spPr>
          <a:xfrm>
            <a:off x="19630" y="-18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45"/>
          <xdr:cNvSpPr>
            <a:spLocks/>
          </xdr:cNvSpPr>
        </xdr:nvSpPr>
        <xdr:spPr>
          <a:xfrm>
            <a:off x="503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46"/>
          <xdr:cNvSpPr>
            <a:spLocks/>
          </xdr:cNvSpPr>
        </xdr:nvSpPr>
        <xdr:spPr>
          <a:xfrm>
            <a:off x="6126" y="-19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47"/>
          <xdr:cNvSpPr>
            <a:spLocks/>
          </xdr:cNvSpPr>
        </xdr:nvSpPr>
        <xdr:spPr>
          <a:xfrm>
            <a:off x="8601" y="-19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text 1441"/>
          <xdr:cNvSpPr txBox="1">
            <a:spLocks noChangeArrowheads="1"/>
          </xdr:cNvSpPr>
        </xdr:nvSpPr>
        <xdr:spPr>
          <a:xfrm>
            <a:off x="14002" y="-19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9" name="Oval 49"/>
          <xdr:cNvSpPr>
            <a:spLocks/>
          </xdr:cNvSpPr>
        </xdr:nvSpPr>
        <xdr:spPr>
          <a:xfrm>
            <a:off x="3201" y="-19"/>
            <a:ext cx="292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25</xdr:row>
      <xdr:rowOff>209550</xdr:rowOff>
    </xdr:from>
    <xdr:to>
      <xdr:col>13</xdr:col>
      <xdr:colOff>647700</xdr:colOff>
      <xdr:row>27</xdr:row>
      <xdr:rowOff>114300</xdr:rowOff>
    </xdr:to>
    <xdr:grpSp>
      <xdr:nvGrpSpPr>
        <xdr:cNvPr id="50" name="Group 50"/>
        <xdr:cNvGrpSpPr>
          <a:grpSpLocks/>
        </xdr:cNvGrpSpPr>
      </xdr:nvGrpSpPr>
      <xdr:grpSpPr>
        <a:xfrm>
          <a:off x="8858250" y="6534150"/>
          <a:ext cx="304800" cy="361950"/>
          <a:chOff x="-58" y="-605"/>
          <a:chExt cx="28" cy="15846"/>
        </a:xfrm>
        <a:solidFill>
          <a:srgbClr val="FFFFFF"/>
        </a:solidFill>
      </xdr:grpSpPr>
      <xdr:sp>
        <xdr:nvSpPr>
          <xdr:cNvPr id="51" name="Line 51"/>
          <xdr:cNvSpPr>
            <a:spLocks/>
          </xdr:cNvSpPr>
        </xdr:nvSpPr>
        <xdr:spPr>
          <a:xfrm>
            <a:off x="-44" y="1148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52"/>
          <xdr:cNvSpPr>
            <a:spLocks/>
          </xdr:cNvSpPr>
        </xdr:nvSpPr>
        <xdr:spPr>
          <a:xfrm>
            <a:off x="-58" y="-60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30</xdr:row>
      <xdr:rowOff>114300</xdr:rowOff>
    </xdr:from>
    <xdr:to>
      <xdr:col>20</xdr:col>
      <xdr:colOff>419100</xdr:colOff>
      <xdr:row>32</xdr:row>
      <xdr:rowOff>28575</xdr:rowOff>
    </xdr:to>
    <xdr:grpSp>
      <xdr:nvGrpSpPr>
        <xdr:cNvPr id="53" name="Group 53"/>
        <xdr:cNvGrpSpPr>
          <a:grpSpLocks/>
        </xdr:cNvGrpSpPr>
      </xdr:nvGrpSpPr>
      <xdr:grpSpPr>
        <a:xfrm>
          <a:off x="14049375" y="7581900"/>
          <a:ext cx="304800" cy="371475"/>
          <a:chOff x="-37" y="-4735"/>
          <a:chExt cx="28" cy="16263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 flipH="1">
            <a:off x="-23" y="-473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55"/>
          <xdr:cNvSpPr>
            <a:spLocks/>
          </xdr:cNvSpPr>
        </xdr:nvSpPr>
        <xdr:spPr>
          <a:xfrm>
            <a:off x="-37" y="-56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542925</xdr:colOff>
      <xdr:row>36</xdr:row>
      <xdr:rowOff>0</xdr:rowOff>
    </xdr:from>
    <xdr:to>
      <xdr:col>25</xdr:col>
      <xdr:colOff>342900</xdr:colOff>
      <xdr:row>36</xdr:row>
      <xdr:rowOff>114300</xdr:rowOff>
    </xdr:to>
    <xdr:sp>
      <xdr:nvSpPr>
        <xdr:cNvPr id="56" name="Line 56"/>
        <xdr:cNvSpPr>
          <a:spLocks/>
        </xdr:cNvSpPr>
      </xdr:nvSpPr>
      <xdr:spPr>
        <a:xfrm>
          <a:off x="16487775" y="8839200"/>
          <a:ext cx="12858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104775</xdr:colOff>
      <xdr:row>30</xdr:row>
      <xdr:rowOff>104775</xdr:rowOff>
    </xdr:from>
    <xdr:to>
      <xdr:col>56</xdr:col>
      <xdr:colOff>419100</xdr:colOff>
      <xdr:row>32</xdr:row>
      <xdr:rowOff>19050</xdr:rowOff>
    </xdr:to>
    <xdr:grpSp>
      <xdr:nvGrpSpPr>
        <xdr:cNvPr id="57" name="Group 57"/>
        <xdr:cNvGrpSpPr>
          <a:grpSpLocks/>
        </xdr:cNvGrpSpPr>
      </xdr:nvGrpSpPr>
      <xdr:grpSpPr>
        <a:xfrm>
          <a:off x="41100375" y="7572375"/>
          <a:ext cx="304800" cy="371475"/>
          <a:chOff x="-37" y="-6981"/>
          <a:chExt cx="28" cy="18993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 flipH="1">
            <a:off x="-23" y="-6981"/>
            <a:ext cx="1" cy="48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59"/>
          <xdr:cNvSpPr>
            <a:spLocks/>
          </xdr:cNvSpPr>
        </xdr:nvSpPr>
        <xdr:spPr>
          <a:xfrm>
            <a:off x="-37" y="-1625"/>
            <a:ext cx="28" cy="1363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342900</xdr:colOff>
      <xdr:row>25</xdr:row>
      <xdr:rowOff>209550</xdr:rowOff>
    </xdr:from>
    <xdr:to>
      <xdr:col>77</xdr:col>
      <xdr:colOff>647700</xdr:colOff>
      <xdr:row>27</xdr:row>
      <xdr:rowOff>114300</xdr:rowOff>
    </xdr:to>
    <xdr:grpSp>
      <xdr:nvGrpSpPr>
        <xdr:cNvPr id="60" name="Group 60"/>
        <xdr:cNvGrpSpPr>
          <a:grpSpLocks/>
        </xdr:cNvGrpSpPr>
      </xdr:nvGrpSpPr>
      <xdr:grpSpPr>
        <a:xfrm>
          <a:off x="56711850" y="6534150"/>
          <a:ext cx="304800" cy="361950"/>
          <a:chOff x="-58" y="-605"/>
          <a:chExt cx="28" cy="15846"/>
        </a:xfrm>
        <a:solidFill>
          <a:srgbClr val="FFFFFF"/>
        </a:solidFill>
      </xdr:grpSpPr>
      <xdr:sp>
        <xdr:nvSpPr>
          <xdr:cNvPr id="61" name="Line 61"/>
          <xdr:cNvSpPr>
            <a:spLocks/>
          </xdr:cNvSpPr>
        </xdr:nvSpPr>
        <xdr:spPr>
          <a:xfrm>
            <a:off x="-44" y="1148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"/>
          <xdr:cNvSpPr>
            <a:spLocks/>
          </xdr:cNvSpPr>
        </xdr:nvSpPr>
        <xdr:spPr>
          <a:xfrm>
            <a:off x="-58" y="-60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104775</xdr:colOff>
      <xdr:row>29</xdr:row>
      <xdr:rowOff>66675</xdr:rowOff>
    </xdr:from>
    <xdr:to>
      <xdr:col>56</xdr:col>
      <xdr:colOff>409575</xdr:colOff>
      <xdr:row>29</xdr:row>
      <xdr:rowOff>180975</xdr:rowOff>
    </xdr:to>
    <xdr:grpSp>
      <xdr:nvGrpSpPr>
        <xdr:cNvPr id="63" name="Group 63"/>
        <xdr:cNvGrpSpPr>
          <a:grpSpLocks/>
        </xdr:cNvGrpSpPr>
      </xdr:nvGrpSpPr>
      <xdr:grpSpPr>
        <a:xfrm>
          <a:off x="41100375" y="7305675"/>
          <a:ext cx="295275" cy="114300"/>
          <a:chOff x="-37" y="-17"/>
          <a:chExt cx="27" cy="12"/>
        </a:xfrm>
        <a:solidFill>
          <a:srgbClr val="FFFFFF"/>
        </a:solidFill>
      </xdr:grpSpPr>
      <xdr:sp>
        <xdr:nvSpPr>
          <xdr:cNvPr id="64" name="Rectangle 64"/>
          <xdr:cNvSpPr>
            <a:spLocks/>
          </xdr:cNvSpPr>
        </xdr:nvSpPr>
        <xdr:spPr>
          <a:xfrm>
            <a:off x="-13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5"/>
          <xdr:cNvSpPr>
            <a:spLocks/>
          </xdr:cNvSpPr>
        </xdr:nvSpPr>
        <xdr:spPr>
          <a:xfrm>
            <a:off x="-25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6"/>
          <xdr:cNvSpPr>
            <a:spLocks/>
          </xdr:cNvSpPr>
        </xdr:nvSpPr>
        <xdr:spPr>
          <a:xfrm>
            <a:off x="-37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66675</xdr:colOff>
      <xdr:row>23</xdr:row>
      <xdr:rowOff>47625</xdr:rowOff>
    </xdr:from>
    <xdr:to>
      <xdr:col>50</xdr:col>
      <xdr:colOff>419100</xdr:colOff>
      <xdr:row>23</xdr:row>
      <xdr:rowOff>171450</xdr:rowOff>
    </xdr:to>
    <xdr:sp>
      <xdr:nvSpPr>
        <xdr:cNvPr id="67" name="kreslení 12"/>
        <xdr:cNvSpPr>
          <a:spLocks/>
        </xdr:cNvSpPr>
      </xdr:nvSpPr>
      <xdr:spPr>
        <a:xfrm>
          <a:off x="36604575" y="5915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66675</xdr:colOff>
      <xdr:row>21</xdr:row>
      <xdr:rowOff>0</xdr:rowOff>
    </xdr:from>
    <xdr:to>
      <xdr:col>28</xdr:col>
      <xdr:colOff>504825</xdr:colOff>
      <xdr:row>21</xdr:row>
      <xdr:rowOff>219075</xdr:rowOff>
    </xdr:to>
    <xdr:grpSp>
      <xdr:nvGrpSpPr>
        <xdr:cNvPr id="68" name="Group 68"/>
        <xdr:cNvGrpSpPr>
          <a:grpSpLocks/>
        </xdr:cNvGrpSpPr>
      </xdr:nvGrpSpPr>
      <xdr:grpSpPr>
        <a:xfrm>
          <a:off x="19954875" y="5410200"/>
          <a:ext cx="438150" cy="219075"/>
          <a:chOff x="-41" y="-188"/>
          <a:chExt cx="40" cy="19159"/>
        </a:xfrm>
        <a:solidFill>
          <a:srgbClr val="FFFFFF"/>
        </a:solidFill>
      </xdr:grpSpPr>
      <xdr:sp>
        <xdr:nvSpPr>
          <xdr:cNvPr id="69" name="Line 69"/>
          <xdr:cNvSpPr>
            <a:spLocks/>
          </xdr:cNvSpPr>
        </xdr:nvSpPr>
        <xdr:spPr>
          <a:xfrm>
            <a:off x="-41" y="18971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>
            <a:off x="-34" y="-188"/>
            <a:ext cx="26" cy="191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1"/>
          <xdr:cNvSpPr>
            <a:spLocks/>
          </xdr:cNvSpPr>
        </xdr:nvSpPr>
        <xdr:spPr>
          <a:xfrm>
            <a:off x="-27" y="4808"/>
            <a:ext cx="11" cy="83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95250</xdr:colOff>
      <xdr:row>23</xdr:row>
      <xdr:rowOff>57150</xdr:rowOff>
    </xdr:from>
    <xdr:to>
      <xdr:col>28</xdr:col>
      <xdr:colOff>447675</xdr:colOff>
      <xdr:row>23</xdr:row>
      <xdr:rowOff>180975</xdr:rowOff>
    </xdr:to>
    <xdr:sp>
      <xdr:nvSpPr>
        <xdr:cNvPr id="72" name="kreslení 16"/>
        <xdr:cNvSpPr>
          <a:spLocks/>
        </xdr:cNvSpPr>
      </xdr:nvSpPr>
      <xdr:spPr>
        <a:xfrm>
          <a:off x="19983450" y="5924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28</xdr:row>
      <xdr:rowOff>57150</xdr:rowOff>
    </xdr:from>
    <xdr:to>
      <xdr:col>13</xdr:col>
      <xdr:colOff>619125</xdr:colOff>
      <xdr:row>28</xdr:row>
      <xdr:rowOff>171450</xdr:rowOff>
    </xdr:to>
    <xdr:grpSp>
      <xdr:nvGrpSpPr>
        <xdr:cNvPr id="73" name="Group 73"/>
        <xdr:cNvGrpSpPr>
          <a:grpSpLocks/>
        </xdr:cNvGrpSpPr>
      </xdr:nvGrpSpPr>
      <xdr:grpSpPr>
        <a:xfrm>
          <a:off x="8858250" y="7067550"/>
          <a:ext cx="285750" cy="114300"/>
          <a:chOff x="-58" y="-18"/>
          <a:chExt cx="26" cy="12"/>
        </a:xfrm>
        <a:solidFill>
          <a:srgbClr val="FFFFFF"/>
        </a:solidFill>
      </xdr:grpSpPr>
      <xdr:sp>
        <xdr:nvSpPr>
          <xdr:cNvPr id="74" name="Rectangle 74"/>
          <xdr:cNvSpPr>
            <a:spLocks/>
          </xdr:cNvSpPr>
        </xdr:nvSpPr>
        <xdr:spPr>
          <a:xfrm>
            <a:off x="-5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"/>
          <xdr:cNvSpPr>
            <a:spLocks/>
          </xdr:cNvSpPr>
        </xdr:nvSpPr>
        <xdr:spPr>
          <a:xfrm>
            <a:off x="-5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6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885825</xdr:colOff>
      <xdr:row>25</xdr:row>
      <xdr:rowOff>114300</xdr:rowOff>
    </xdr:from>
    <xdr:to>
      <xdr:col>27</xdr:col>
      <xdr:colOff>914400</xdr:colOff>
      <xdr:row>26</xdr:row>
      <xdr:rowOff>114300</xdr:rowOff>
    </xdr:to>
    <xdr:grpSp>
      <xdr:nvGrpSpPr>
        <xdr:cNvPr id="77" name="Group 77"/>
        <xdr:cNvGrpSpPr>
          <a:grpSpLocks/>
        </xdr:cNvGrpSpPr>
      </xdr:nvGrpSpPr>
      <xdr:grpSpPr>
        <a:xfrm>
          <a:off x="19802475" y="6438900"/>
          <a:ext cx="28575" cy="228600"/>
          <a:chOff x="-8" y="-10225"/>
          <a:chExt cx="3" cy="19992"/>
        </a:xfrm>
        <a:solidFill>
          <a:srgbClr val="FFFFFF"/>
        </a:solidFill>
      </xdr:grpSpPr>
      <xdr:sp>
        <xdr:nvSpPr>
          <xdr:cNvPr id="78" name="Rectangle 78"/>
          <xdr:cNvSpPr>
            <a:spLocks/>
          </xdr:cNvSpPr>
        </xdr:nvSpPr>
        <xdr:spPr>
          <a:xfrm>
            <a:off x="-8" y="-10225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9"/>
          <xdr:cNvSpPr>
            <a:spLocks/>
          </xdr:cNvSpPr>
        </xdr:nvSpPr>
        <xdr:spPr>
          <a:xfrm>
            <a:off x="-8" y="-3563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0"/>
          <xdr:cNvSpPr>
            <a:spLocks/>
          </xdr:cNvSpPr>
        </xdr:nvSpPr>
        <xdr:spPr>
          <a:xfrm>
            <a:off x="-8" y="3105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685800</xdr:colOff>
      <xdr:row>36</xdr:row>
      <xdr:rowOff>114300</xdr:rowOff>
    </xdr:from>
    <xdr:to>
      <xdr:col>51</xdr:col>
      <xdr:colOff>733425</xdr:colOff>
      <xdr:row>36</xdr:row>
      <xdr:rowOff>114300</xdr:rowOff>
    </xdr:to>
    <xdr:sp>
      <xdr:nvSpPr>
        <xdr:cNvPr id="81" name="Line 81"/>
        <xdr:cNvSpPr>
          <a:spLocks/>
        </xdr:cNvSpPr>
      </xdr:nvSpPr>
      <xdr:spPr>
        <a:xfrm flipV="1">
          <a:off x="33127950" y="8953500"/>
          <a:ext cx="465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342900</xdr:colOff>
      <xdr:row>36</xdr:row>
      <xdr:rowOff>114300</xdr:rowOff>
    </xdr:from>
    <xdr:to>
      <xdr:col>45</xdr:col>
      <xdr:colOff>209550</xdr:colOff>
      <xdr:row>36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7773650" y="8953500"/>
          <a:ext cx="14878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36</xdr:row>
      <xdr:rowOff>0</xdr:rowOff>
    </xdr:from>
    <xdr:to>
      <xdr:col>46</xdr:col>
      <xdr:colOff>0</xdr:colOff>
      <xdr:row>37</xdr:row>
      <xdr:rowOff>0</xdr:rowOff>
    </xdr:to>
    <xdr:sp>
      <xdr:nvSpPr>
        <xdr:cNvPr id="83" name="text 7166"/>
        <xdr:cNvSpPr txBox="1">
          <a:spLocks noChangeArrowheads="1"/>
        </xdr:cNvSpPr>
      </xdr:nvSpPr>
      <xdr:spPr>
        <a:xfrm>
          <a:off x="32442150" y="88392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62</xdr:col>
      <xdr:colOff>0</xdr:colOff>
      <xdr:row>30</xdr:row>
      <xdr:rowOff>0</xdr:rowOff>
    </xdr:from>
    <xdr:to>
      <xdr:col>63</xdr:col>
      <xdr:colOff>0</xdr:colOff>
      <xdr:row>31</xdr:row>
      <xdr:rowOff>0</xdr:rowOff>
    </xdr:to>
    <xdr:sp>
      <xdr:nvSpPr>
        <xdr:cNvPr id="84" name="text 7166"/>
        <xdr:cNvSpPr txBox="1">
          <a:spLocks noChangeArrowheads="1"/>
        </xdr:cNvSpPr>
      </xdr:nvSpPr>
      <xdr:spPr>
        <a:xfrm>
          <a:off x="45453300" y="746760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2a *</a:t>
          </a:r>
        </a:p>
      </xdr:txBody>
    </xdr:sp>
    <xdr:clientData/>
  </xdr:twoCellAnchor>
  <xdr:twoCellAnchor>
    <xdr:from>
      <xdr:col>13</xdr:col>
      <xdr:colOff>342900</xdr:colOff>
      <xdr:row>30</xdr:row>
      <xdr:rowOff>114300</xdr:rowOff>
    </xdr:from>
    <xdr:to>
      <xdr:col>13</xdr:col>
      <xdr:colOff>647700</xdr:colOff>
      <xdr:row>32</xdr:row>
      <xdr:rowOff>28575</xdr:rowOff>
    </xdr:to>
    <xdr:grpSp>
      <xdr:nvGrpSpPr>
        <xdr:cNvPr id="85" name="Group 91"/>
        <xdr:cNvGrpSpPr>
          <a:grpSpLocks/>
        </xdr:cNvGrpSpPr>
      </xdr:nvGrpSpPr>
      <xdr:grpSpPr>
        <a:xfrm>
          <a:off x="8858250" y="7581900"/>
          <a:ext cx="304800" cy="371475"/>
          <a:chOff x="-58" y="-4735"/>
          <a:chExt cx="28" cy="16263"/>
        </a:xfrm>
        <a:solidFill>
          <a:srgbClr val="FFFFFF"/>
        </a:solidFill>
      </xdr:grpSpPr>
      <xdr:sp>
        <xdr:nvSpPr>
          <xdr:cNvPr id="86" name="Line 92"/>
          <xdr:cNvSpPr>
            <a:spLocks/>
          </xdr:cNvSpPr>
        </xdr:nvSpPr>
        <xdr:spPr>
          <a:xfrm flipH="1">
            <a:off x="-44" y="-473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3"/>
          <xdr:cNvSpPr>
            <a:spLocks/>
          </xdr:cNvSpPr>
        </xdr:nvSpPr>
        <xdr:spPr>
          <a:xfrm>
            <a:off x="-58" y="-56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342900</xdr:colOff>
      <xdr:row>25</xdr:row>
      <xdr:rowOff>209550</xdr:rowOff>
    </xdr:from>
    <xdr:to>
      <xdr:col>19</xdr:col>
      <xdr:colOff>647700</xdr:colOff>
      <xdr:row>27</xdr:row>
      <xdr:rowOff>114300</xdr:rowOff>
    </xdr:to>
    <xdr:grpSp>
      <xdr:nvGrpSpPr>
        <xdr:cNvPr id="88" name="Group 94"/>
        <xdr:cNvGrpSpPr>
          <a:grpSpLocks/>
        </xdr:cNvGrpSpPr>
      </xdr:nvGrpSpPr>
      <xdr:grpSpPr>
        <a:xfrm>
          <a:off x="13315950" y="6534150"/>
          <a:ext cx="304800" cy="361950"/>
          <a:chOff x="-58" y="-605"/>
          <a:chExt cx="28" cy="15846"/>
        </a:xfrm>
        <a:solidFill>
          <a:srgbClr val="FFFFFF"/>
        </a:solidFill>
      </xdr:grpSpPr>
      <xdr:sp>
        <xdr:nvSpPr>
          <xdr:cNvPr id="89" name="Line 95"/>
          <xdr:cNvSpPr>
            <a:spLocks/>
          </xdr:cNvSpPr>
        </xdr:nvSpPr>
        <xdr:spPr>
          <a:xfrm>
            <a:off x="-44" y="1148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96"/>
          <xdr:cNvSpPr>
            <a:spLocks/>
          </xdr:cNvSpPr>
        </xdr:nvSpPr>
        <xdr:spPr>
          <a:xfrm>
            <a:off x="-58" y="-60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342900</xdr:colOff>
      <xdr:row>30</xdr:row>
      <xdr:rowOff>114300</xdr:rowOff>
    </xdr:from>
    <xdr:to>
      <xdr:col>19</xdr:col>
      <xdr:colOff>647700</xdr:colOff>
      <xdr:row>32</xdr:row>
      <xdr:rowOff>28575</xdr:rowOff>
    </xdr:to>
    <xdr:grpSp>
      <xdr:nvGrpSpPr>
        <xdr:cNvPr id="91" name="Group 97"/>
        <xdr:cNvGrpSpPr>
          <a:grpSpLocks/>
        </xdr:cNvGrpSpPr>
      </xdr:nvGrpSpPr>
      <xdr:grpSpPr>
        <a:xfrm>
          <a:off x="13315950" y="7581900"/>
          <a:ext cx="304800" cy="371475"/>
          <a:chOff x="-58" y="-4735"/>
          <a:chExt cx="28" cy="16263"/>
        </a:xfrm>
        <a:solidFill>
          <a:srgbClr val="FFFFFF"/>
        </a:solidFill>
      </xdr:grpSpPr>
      <xdr:sp>
        <xdr:nvSpPr>
          <xdr:cNvPr id="92" name="Line 98"/>
          <xdr:cNvSpPr>
            <a:spLocks/>
          </xdr:cNvSpPr>
        </xdr:nvSpPr>
        <xdr:spPr>
          <a:xfrm flipH="1">
            <a:off x="-44" y="-473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9"/>
          <xdr:cNvSpPr>
            <a:spLocks/>
          </xdr:cNvSpPr>
        </xdr:nvSpPr>
        <xdr:spPr>
          <a:xfrm>
            <a:off x="-58" y="-56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25</xdr:row>
      <xdr:rowOff>209550</xdr:rowOff>
    </xdr:from>
    <xdr:to>
      <xdr:col>24</xdr:col>
      <xdr:colOff>419100</xdr:colOff>
      <xdr:row>27</xdr:row>
      <xdr:rowOff>114300</xdr:rowOff>
    </xdr:to>
    <xdr:grpSp>
      <xdr:nvGrpSpPr>
        <xdr:cNvPr id="94" name="Group 100"/>
        <xdr:cNvGrpSpPr>
          <a:grpSpLocks/>
        </xdr:cNvGrpSpPr>
      </xdr:nvGrpSpPr>
      <xdr:grpSpPr>
        <a:xfrm>
          <a:off x="17021175" y="6534150"/>
          <a:ext cx="304800" cy="361950"/>
          <a:chOff x="-37" y="-605"/>
          <a:chExt cx="28" cy="15846"/>
        </a:xfrm>
        <a:solidFill>
          <a:srgbClr val="FFFFFF"/>
        </a:solidFill>
      </xdr:grpSpPr>
      <xdr:sp>
        <xdr:nvSpPr>
          <xdr:cNvPr id="95" name="Line 101"/>
          <xdr:cNvSpPr>
            <a:spLocks/>
          </xdr:cNvSpPr>
        </xdr:nvSpPr>
        <xdr:spPr>
          <a:xfrm>
            <a:off x="-23" y="1148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02"/>
          <xdr:cNvSpPr>
            <a:spLocks/>
          </xdr:cNvSpPr>
        </xdr:nvSpPr>
        <xdr:spPr>
          <a:xfrm>
            <a:off x="-37" y="-60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31</xdr:row>
      <xdr:rowOff>57150</xdr:rowOff>
    </xdr:from>
    <xdr:to>
      <xdr:col>4</xdr:col>
      <xdr:colOff>76200</xdr:colOff>
      <xdr:row>31</xdr:row>
      <xdr:rowOff>171450</xdr:rowOff>
    </xdr:to>
    <xdr:grpSp>
      <xdr:nvGrpSpPr>
        <xdr:cNvPr id="97" name="Group 103"/>
        <xdr:cNvGrpSpPr>
          <a:grpSpLocks/>
        </xdr:cNvGrpSpPr>
      </xdr:nvGrpSpPr>
      <xdr:grpSpPr>
        <a:xfrm>
          <a:off x="1609725" y="7753350"/>
          <a:ext cx="981075" cy="114300"/>
          <a:chOff x="-20552" y="-18"/>
          <a:chExt cx="28170" cy="12"/>
        </a:xfrm>
        <a:solidFill>
          <a:srgbClr val="FFFFFF"/>
        </a:solidFill>
      </xdr:grpSpPr>
      <xdr:sp>
        <xdr:nvSpPr>
          <xdr:cNvPr id="98" name="Oval 104"/>
          <xdr:cNvSpPr>
            <a:spLocks/>
          </xdr:cNvSpPr>
        </xdr:nvSpPr>
        <xdr:spPr>
          <a:xfrm>
            <a:off x="3864" y="-18"/>
            <a:ext cx="375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105"/>
          <xdr:cNvSpPr>
            <a:spLocks/>
          </xdr:cNvSpPr>
        </xdr:nvSpPr>
        <xdr:spPr>
          <a:xfrm>
            <a:off x="-19615" y="-11"/>
            <a:ext cx="375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6"/>
          <xdr:cNvSpPr>
            <a:spLocks/>
          </xdr:cNvSpPr>
        </xdr:nvSpPr>
        <xdr:spPr>
          <a:xfrm>
            <a:off x="-20552" y="-17"/>
            <a:ext cx="93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7"/>
          <xdr:cNvSpPr>
            <a:spLocks/>
          </xdr:cNvSpPr>
        </xdr:nvSpPr>
        <xdr:spPr>
          <a:xfrm>
            <a:off x="-11164" y="-18"/>
            <a:ext cx="407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8"/>
          <xdr:cNvSpPr>
            <a:spLocks/>
          </xdr:cNvSpPr>
        </xdr:nvSpPr>
        <xdr:spPr>
          <a:xfrm>
            <a:off x="-3650" y="-18"/>
            <a:ext cx="375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9"/>
          <xdr:cNvSpPr>
            <a:spLocks/>
          </xdr:cNvSpPr>
        </xdr:nvSpPr>
        <xdr:spPr>
          <a:xfrm>
            <a:off x="-7404" y="-18"/>
            <a:ext cx="375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text 1441"/>
          <xdr:cNvSpPr txBox="1">
            <a:spLocks noChangeArrowheads="1"/>
          </xdr:cNvSpPr>
        </xdr:nvSpPr>
        <xdr:spPr>
          <a:xfrm>
            <a:off x="-15545" y="-18"/>
            <a:ext cx="438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5" name="Oval 111"/>
          <xdr:cNvSpPr>
            <a:spLocks/>
          </xdr:cNvSpPr>
        </xdr:nvSpPr>
        <xdr:spPr>
          <a:xfrm>
            <a:off x="104" y="-18"/>
            <a:ext cx="407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352425</xdr:colOff>
      <xdr:row>32</xdr:row>
      <xdr:rowOff>66675</xdr:rowOff>
    </xdr:from>
    <xdr:to>
      <xdr:col>13</xdr:col>
      <xdr:colOff>628650</xdr:colOff>
      <xdr:row>32</xdr:row>
      <xdr:rowOff>180975</xdr:rowOff>
    </xdr:to>
    <xdr:grpSp>
      <xdr:nvGrpSpPr>
        <xdr:cNvPr id="106" name="Group 112"/>
        <xdr:cNvGrpSpPr>
          <a:grpSpLocks/>
        </xdr:cNvGrpSpPr>
      </xdr:nvGrpSpPr>
      <xdr:grpSpPr>
        <a:xfrm>
          <a:off x="8867775" y="7991475"/>
          <a:ext cx="285750" cy="114300"/>
          <a:chOff x="-57" y="-17"/>
          <a:chExt cx="26" cy="12"/>
        </a:xfrm>
        <a:solidFill>
          <a:srgbClr val="FFFFFF"/>
        </a:solidFill>
      </xdr:grpSpPr>
      <xdr:sp>
        <xdr:nvSpPr>
          <xdr:cNvPr id="107" name="Rectangle 113"/>
          <xdr:cNvSpPr>
            <a:spLocks/>
          </xdr:cNvSpPr>
        </xdr:nvSpPr>
        <xdr:spPr>
          <a:xfrm>
            <a:off x="-57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14"/>
          <xdr:cNvSpPr>
            <a:spLocks/>
          </xdr:cNvSpPr>
        </xdr:nvSpPr>
        <xdr:spPr>
          <a:xfrm>
            <a:off x="-54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15"/>
          <xdr:cNvSpPr>
            <a:spLocks/>
          </xdr:cNvSpPr>
        </xdr:nvSpPr>
        <xdr:spPr>
          <a:xfrm>
            <a:off x="-43" y="-1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228600</xdr:colOff>
      <xdr:row>25</xdr:row>
      <xdr:rowOff>104775</xdr:rowOff>
    </xdr:from>
    <xdr:to>
      <xdr:col>51</xdr:col>
      <xdr:colOff>257175</xdr:colOff>
      <xdr:row>26</xdr:row>
      <xdr:rowOff>104775</xdr:rowOff>
    </xdr:to>
    <xdr:grpSp>
      <xdr:nvGrpSpPr>
        <xdr:cNvPr id="110" name="Group 116"/>
        <xdr:cNvGrpSpPr>
          <a:grpSpLocks/>
        </xdr:cNvGrpSpPr>
      </xdr:nvGrpSpPr>
      <xdr:grpSpPr>
        <a:xfrm>
          <a:off x="37280850" y="6429375"/>
          <a:ext cx="28575" cy="228600"/>
          <a:chOff x="-68" y="-11058"/>
          <a:chExt cx="3" cy="19992"/>
        </a:xfrm>
        <a:solidFill>
          <a:srgbClr val="FFFFFF"/>
        </a:solidFill>
      </xdr:grpSpPr>
      <xdr:sp>
        <xdr:nvSpPr>
          <xdr:cNvPr id="111" name="Rectangle 117"/>
          <xdr:cNvSpPr>
            <a:spLocks/>
          </xdr:cNvSpPr>
        </xdr:nvSpPr>
        <xdr:spPr>
          <a:xfrm>
            <a:off x="-68" y="-1105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18"/>
          <xdr:cNvSpPr>
            <a:spLocks/>
          </xdr:cNvSpPr>
        </xdr:nvSpPr>
        <xdr:spPr>
          <a:xfrm>
            <a:off x="-68" y="-4396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19"/>
          <xdr:cNvSpPr>
            <a:spLocks/>
          </xdr:cNvSpPr>
        </xdr:nvSpPr>
        <xdr:spPr>
          <a:xfrm>
            <a:off x="-68" y="227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26</xdr:row>
      <xdr:rowOff>57150</xdr:rowOff>
    </xdr:from>
    <xdr:to>
      <xdr:col>21</xdr:col>
      <xdr:colOff>581025</xdr:colOff>
      <xdr:row>26</xdr:row>
      <xdr:rowOff>171450</xdr:rowOff>
    </xdr:to>
    <xdr:grpSp>
      <xdr:nvGrpSpPr>
        <xdr:cNvPr id="114" name="Group 120"/>
        <xdr:cNvGrpSpPr>
          <a:grpSpLocks/>
        </xdr:cNvGrpSpPr>
      </xdr:nvGrpSpPr>
      <xdr:grpSpPr>
        <a:xfrm>
          <a:off x="14211300" y="6610350"/>
          <a:ext cx="828675" cy="114300"/>
          <a:chOff x="-6103" y="-18"/>
          <a:chExt cx="17024" cy="12"/>
        </a:xfrm>
        <a:solidFill>
          <a:srgbClr val="FFFFFF"/>
        </a:solidFill>
      </xdr:grpSpPr>
      <xdr:sp>
        <xdr:nvSpPr>
          <xdr:cNvPr id="115" name="Oval 121"/>
          <xdr:cNvSpPr>
            <a:spLocks/>
          </xdr:cNvSpPr>
        </xdr:nvSpPr>
        <xdr:spPr>
          <a:xfrm>
            <a:off x="1962" y="-18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122"/>
          <xdr:cNvSpPr>
            <a:spLocks/>
          </xdr:cNvSpPr>
        </xdr:nvSpPr>
        <xdr:spPr>
          <a:xfrm>
            <a:off x="7784" y="-11"/>
            <a:ext cx="269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23"/>
          <xdr:cNvSpPr>
            <a:spLocks/>
          </xdr:cNvSpPr>
        </xdr:nvSpPr>
        <xdr:spPr>
          <a:xfrm>
            <a:off x="10249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24"/>
          <xdr:cNvSpPr>
            <a:spLocks/>
          </xdr:cNvSpPr>
        </xdr:nvSpPr>
        <xdr:spPr>
          <a:xfrm>
            <a:off x="-3413" y="-18"/>
            <a:ext cx="291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5"/>
          <xdr:cNvSpPr>
            <a:spLocks/>
          </xdr:cNvSpPr>
        </xdr:nvSpPr>
        <xdr:spPr>
          <a:xfrm>
            <a:off x="-502" y="-18"/>
            <a:ext cx="269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text 1441"/>
          <xdr:cNvSpPr txBox="1">
            <a:spLocks noChangeArrowheads="1"/>
          </xdr:cNvSpPr>
        </xdr:nvSpPr>
        <xdr:spPr>
          <a:xfrm>
            <a:off x="4648" y="-18"/>
            <a:ext cx="313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1" name="Oval 127"/>
          <xdr:cNvSpPr>
            <a:spLocks/>
          </xdr:cNvSpPr>
        </xdr:nvSpPr>
        <xdr:spPr>
          <a:xfrm>
            <a:off x="-6103" y="-18"/>
            <a:ext cx="269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504825</xdr:colOff>
      <xdr:row>29</xdr:row>
      <xdr:rowOff>57150</xdr:rowOff>
    </xdr:from>
    <xdr:to>
      <xdr:col>24</xdr:col>
      <xdr:colOff>361950</xdr:colOff>
      <xdr:row>29</xdr:row>
      <xdr:rowOff>171450</xdr:rowOff>
    </xdr:to>
    <xdr:grpSp>
      <xdr:nvGrpSpPr>
        <xdr:cNvPr id="122" name="Group 128"/>
        <xdr:cNvGrpSpPr>
          <a:grpSpLocks/>
        </xdr:cNvGrpSpPr>
      </xdr:nvGrpSpPr>
      <xdr:grpSpPr>
        <a:xfrm>
          <a:off x="16449675" y="7296150"/>
          <a:ext cx="828675" cy="114300"/>
          <a:chOff x="-19098" y="-18"/>
          <a:chExt cx="32300" cy="12"/>
        </a:xfrm>
        <a:solidFill>
          <a:srgbClr val="FFFFFF"/>
        </a:solidFill>
      </xdr:grpSpPr>
      <xdr:sp>
        <xdr:nvSpPr>
          <xdr:cNvPr id="123" name="Oval 129"/>
          <xdr:cNvSpPr>
            <a:spLocks/>
          </xdr:cNvSpPr>
        </xdr:nvSpPr>
        <xdr:spPr>
          <a:xfrm>
            <a:off x="-3796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Line 130"/>
          <xdr:cNvSpPr>
            <a:spLocks/>
          </xdr:cNvSpPr>
        </xdr:nvSpPr>
        <xdr:spPr>
          <a:xfrm>
            <a:off x="7251" y="-11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31"/>
          <xdr:cNvSpPr>
            <a:spLocks/>
          </xdr:cNvSpPr>
        </xdr:nvSpPr>
        <xdr:spPr>
          <a:xfrm>
            <a:off x="11926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32"/>
          <xdr:cNvSpPr>
            <a:spLocks/>
          </xdr:cNvSpPr>
        </xdr:nvSpPr>
        <xdr:spPr>
          <a:xfrm>
            <a:off x="-13995" y="-18"/>
            <a:ext cx="552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33"/>
          <xdr:cNvSpPr>
            <a:spLocks/>
          </xdr:cNvSpPr>
        </xdr:nvSpPr>
        <xdr:spPr>
          <a:xfrm>
            <a:off x="-8899" y="-18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text 1441"/>
          <xdr:cNvSpPr txBox="1">
            <a:spLocks noChangeArrowheads="1"/>
          </xdr:cNvSpPr>
        </xdr:nvSpPr>
        <xdr:spPr>
          <a:xfrm>
            <a:off x="1299" y="-18"/>
            <a:ext cx="595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" name="Oval 135"/>
          <xdr:cNvSpPr>
            <a:spLocks/>
          </xdr:cNvSpPr>
        </xdr:nvSpPr>
        <xdr:spPr>
          <a:xfrm>
            <a:off x="-19098" y="-18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504825</xdr:colOff>
      <xdr:row>35</xdr:row>
      <xdr:rowOff>57150</xdr:rowOff>
    </xdr:from>
    <xdr:to>
      <xdr:col>24</xdr:col>
      <xdr:colOff>361950</xdr:colOff>
      <xdr:row>35</xdr:row>
      <xdr:rowOff>171450</xdr:rowOff>
    </xdr:to>
    <xdr:grpSp>
      <xdr:nvGrpSpPr>
        <xdr:cNvPr id="130" name="Group 136"/>
        <xdr:cNvGrpSpPr>
          <a:grpSpLocks/>
        </xdr:cNvGrpSpPr>
      </xdr:nvGrpSpPr>
      <xdr:grpSpPr>
        <a:xfrm>
          <a:off x="16449675" y="8667750"/>
          <a:ext cx="828675" cy="114300"/>
          <a:chOff x="-19098" y="-18"/>
          <a:chExt cx="32300" cy="12"/>
        </a:xfrm>
        <a:solidFill>
          <a:srgbClr val="FFFFFF"/>
        </a:solidFill>
      </xdr:grpSpPr>
      <xdr:sp>
        <xdr:nvSpPr>
          <xdr:cNvPr id="131" name="Oval 137"/>
          <xdr:cNvSpPr>
            <a:spLocks/>
          </xdr:cNvSpPr>
        </xdr:nvSpPr>
        <xdr:spPr>
          <a:xfrm>
            <a:off x="-3796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138"/>
          <xdr:cNvSpPr>
            <a:spLocks/>
          </xdr:cNvSpPr>
        </xdr:nvSpPr>
        <xdr:spPr>
          <a:xfrm>
            <a:off x="7251" y="-11"/>
            <a:ext cx="51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39"/>
          <xdr:cNvSpPr>
            <a:spLocks/>
          </xdr:cNvSpPr>
        </xdr:nvSpPr>
        <xdr:spPr>
          <a:xfrm>
            <a:off x="11926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40"/>
          <xdr:cNvSpPr>
            <a:spLocks/>
          </xdr:cNvSpPr>
        </xdr:nvSpPr>
        <xdr:spPr>
          <a:xfrm>
            <a:off x="-13995" y="-18"/>
            <a:ext cx="552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41"/>
          <xdr:cNvSpPr>
            <a:spLocks/>
          </xdr:cNvSpPr>
        </xdr:nvSpPr>
        <xdr:spPr>
          <a:xfrm>
            <a:off x="-8899" y="-18"/>
            <a:ext cx="510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text 1441"/>
          <xdr:cNvSpPr txBox="1">
            <a:spLocks noChangeArrowheads="1"/>
          </xdr:cNvSpPr>
        </xdr:nvSpPr>
        <xdr:spPr>
          <a:xfrm>
            <a:off x="1299" y="-18"/>
            <a:ext cx="595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7" name="Oval 143"/>
          <xdr:cNvSpPr>
            <a:spLocks/>
          </xdr:cNvSpPr>
        </xdr:nvSpPr>
        <xdr:spPr>
          <a:xfrm>
            <a:off x="-19098" y="-18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495300</xdr:colOff>
      <xdr:row>31</xdr:row>
      <xdr:rowOff>57150</xdr:rowOff>
    </xdr:from>
    <xdr:to>
      <xdr:col>38</xdr:col>
      <xdr:colOff>266700</xdr:colOff>
      <xdr:row>35</xdr:row>
      <xdr:rowOff>161925</xdr:rowOff>
    </xdr:to>
    <xdr:grpSp>
      <xdr:nvGrpSpPr>
        <xdr:cNvPr id="138" name="Group 144"/>
        <xdr:cNvGrpSpPr>
          <a:grpSpLocks/>
        </xdr:cNvGrpSpPr>
      </xdr:nvGrpSpPr>
      <xdr:grpSpPr>
        <a:xfrm>
          <a:off x="17926050" y="7753350"/>
          <a:ext cx="9658350" cy="1019175"/>
          <a:chOff x="333" y="-4021"/>
          <a:chExt cx="21216" cy="22256"/>
        </a:xfrm>
        <a:solidFill>
          <a:srgbClr val="FFFFFF"/>
        </a:solidFill>
      </xdr:grpSpPr>
      <xdr:sp>
        <xdr:nvSpPr>
          <xdr:cNvPr id="139" name="Rectangle 145"/>
          <xdr:cNvSpPr>
            <a:spLocks/>
          </xdr:cNvSpPr>
        </xdr:nvSpPr>
        <xdr:spPr>
          <a:xfrm>
            <a:off x="455" y="-1111"/>
            <a:ext cx="20999" cy="16430"/>
          </a:xfrm>
          <a:prstGeom prst="rect">
            <a:avLst/>
          </a:prstGeom>
          <a:pattFill prst="pct10">
            <a:fgClr>
              <a:srgbClr val="000000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46"/>
          <xdr:cNvSpPr>
            <a:spLocks/>
          </xdr:cNvSpPr>
        </xdr:nvSpPr>
        <xdr:spPr>
          <a:xfrm>
            <a:off x="333" y="-4021"/>
            <a:ext cx="21216" cy="222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47"/>
          <xdr:cNvSpPr>
            <a:spLocks/>
          </xdr:cNvSpPr>
        </xdr:nvSpPr>
        <xdr:spPr>
          <a:xfrm>
            <a:off x="333" y="-4021"/>
            <a:ext cx="1177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48"/>
          <xdr:cNvSpPr>
            <a:spLocks/>
          </xdr:cNvSpPr>
        </xdr:nvSpPr>
        <xdr:spPr>
          <a:xfrm>
            <a:off x="333" y="15325"/>
            <a:ext cx="1177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49"/>
          <xdr:cNvSpPr>
            <a:spLocks/>
          </xdr:cNvSpPr>
        </xdr:nvSpPr>
        <xdr:spPr>
          <a:xfrm>
            <a:off x="3669" y="-4021"/>
            <a:ext cx="1177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50"/>
          <xdr:cNvSpPr>
            <a:spLocks/>
          </xdr:cNvSpPr>
        </xdr:nvSpPr>
        <xdr:spPr>
          <a:xfrm>
            <a:off x="3669" y="15325"/>
            <a:ext cx="1177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51"/>
          <xdr:cNvSpPr>
            <a:spLocks/>
          </xdr:cNvSpPr>
        </xdr:nvSpPr>
        <xdr:spPr>
          <a:xfrm>
            <a:off x="7027" y="15325"/>
            <a:ext cx="1151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52"/>
          <xdr:cNvSpPr>
            <a:spLocks/>
          </xdr:cNvSpPr>
        </xdr:nvSpPr>
        <xdr:spPr>
          <a:xfrm>
            <a:off x="7027" y="-4021"/>
            <a:ext cx="1151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53"/>
          <xdr:cNvSpPr>
            <a:spLocks/>
          </xdr:cNvSpPr>
        </xdr:nvSpPr>
        <xdr:spPr>
          <a:xfrm>
            <a:off x="10363" y="15325"/>
            <a:ext cx="1151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54"/>
          <xdr:cNvSpPr>
            <a:spLocks/>
          </xdr:cNvSpPr>
        </xdr:nvSpPr>
        <xdr:spPr>
          <a:xfrm>
            <a:off x="10363" y="-4021"/>
            <a:ext cx="1151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55"/>
          <xdr:cNvSpPr>
            <a:spLocks/>
          </xdr:cNvSpPr>
        </xdr:nvSpPr>
        <xdr:spPr>
          <a:xfrm>
            <a:off x="13726" y="-4021"/>
            <a:ext cx="1151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6"/>
          <xdr:cNvSpPr>
            <a:spLocks/>
          </xdr:cNvSpPr>
        </xdr:nvSpPr>
        <xdr:spPr>
          <a:xfrm>
            <a:off x="13726" y="15325"/>
            <a:ext cx="1151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7"/>
          <xdr:cNvSpPr>
            <a:spLocks/>
          </xdr:cNvSpPr>
        </xdr:nvSpPr>
        <xdr:spPr>
          <a:xfrm>
            <a:off x="17062" y="15325"/>
            <a:ext cx="1151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8"/>
          <xdr:cNvSpPr>
            <a:spLocks/>
          </xdr:cNvSpPr>
        </xdr:nvSpPr>
        <xdr:spPr>
          <a:xfrm>
            <a:off x="17062" y="-4021"/>
            <a:ext cx="1151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9"/>
          <xdr:cNvSpPr>
            <a:spLocks/>
          </xdr:cNvSpPr>
        </xdr:nvSpPr>
        <xdr:spPr>
          <a:xfrm>
            <a:off x="20398" y="15325"/>
            <a:ext cx="1151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60"/>
          <xdr:cNvSpPr>
            <a:spLocks/>
          </xdr:cNvSpPr>
        </xdr:nvSpPr>
        <xdr:spPr>
          <a:xfrm>
            <a:off x="20398" y="-4021"/>
            <a:ext cx="1151" cy="2910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495300</xdr:colOff>
      <xdr:row>27</xdr:row>
      <xdr:rowOff>114300</xdr:rowOff>
    </xdr:from>
    <xdr:to>
      <xdr:col>77</xdr:col>
      <xdr:colOff>476250</xdr:colOff>
      <xdr:row>30</xdr:row>
      <xdr:rowOff>114300</xdr:rowOff>
    </xdr:to>
    <xdr:sp>
      <xdr:nvSpPr>
        <xdr:cNvPr id="155" name="Line 171"/>
        <xdr:cNvSpPr>
          <a:spLocks/>
        </xdr:cNvSpPr>
      </xdr:nvSpPr>
      <xdr:spPr>
        <a:xfrm flipV="1">
          <a:off x="52406550" y="6896100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342900</xdr:colOff>
      <xdr:row>30</xdr:row>
      <xdr:rowOff>114300</xdr:rowOff>
    </xdr:from>
    <xdr:to>
      <xdr:col>71</xdr:col>
      <xdr:colOff>647700</xdr:colOff>
      <xdr:row>32</xdr:row>
      <xdr:rowOff>28575</xdr:rowOff>
    </xdr:to>
    <xdr:grpSp>
      <xdr:nvGrpSpPr>
        <xdr:cNvPr id="156" name="Group 172"/>
        <xdr:cNvGrpSpPr>
          <a:grpSpLocks/>
        </xdr:cNvGrpSpPr>
      </xdr:nvGrpSpPr>
      <xdr:grpSpPr>
        <a:xfrm>
          <a:off x="52254150" y="7581900"/>
          <a:ext cx="304800" cy="371475"/>
          <a:chOff x="-58" y="-4735"/>
          <a:chExt cx="28" cy="16263"/>
        </a:xfrm>
        <a:solidFill>
          <a:srgbClr val="FFFFFF"/>
        </a:solidFill>
      </xdr:grpSpPr>
      <xdr:sp>
        <xdr:nvSpPr>
          <xdr:cNvPr id="157" name="Line 173"/>
          <xdr:cNvSpPr>
            <a:spLocks/>
          </xdr:cNvSpPr>
        </xdr:nvSpPr>
        <xdr:spPr>
          <a:xfrm flipH="1">
            <a:off x="-44" y="-473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74"/>
          <xdr:cNvSpPr>
            <a:spLocks/>
          </xdr:cNvSpPr>
        </xdr:nvSpPr>
        <xdr:spPr>
          <a:xfrm>
            <a:off x="-58" y="-56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76200</xdr:colOff>
      <xdr:row>33</xdr:row>
      <xdr:rowOff>114300</xdr:rowOff>
    </xdr:from>
    <xdr:ext cx="304800" cy="228600"/>
    <xdr:sp>
      <xdr:nvSpPr>
        <xdr:cNvPr id="159" name="text 1282"/>
        <xdr:cNvSpPr txBox="1">
          <a:spLocks noChangeArrowheads="1"/>
        </xdr:cNvSpPr>
      </xdr:nvSpPr>
      <xdr:spPr>
        <a:xfrm>
          <a:off x="15506700" y="826770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74</xdr:col>
      <xdr:colOff>104775</xdr:colOff>
      <xdr:row>28</xdr:row>
      <xdr:rowOff>114300</xdr:rowOff>
    </xdr:from>
    <xdr:ext cx="304800" cy="228600"/>
    <xdr:sp>
      <xdr:nvSpPr>
        <xdr:cNvPr id="160" name="text 1282"/>
        <xdr:cNvSpPr txBox="1">
          <a:spLocks noChangeArrowheads="1"/>
        </xdr:cNvSpPr>
      </xdr:nvSpPr>
      <xdr:spPr>
        <a:xfrm>
          <a:off x="54473475" y="712470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55</xdr:col>
      <xdr:colOff>342900</xdr:colOff>
      <xdr:row>25</xdr:row>
      <xdr:rowOff>209550</xdr:rowOff>
    </xdr:from>
    <xdr:to>
      <xdr:col>55</xdr:col>
      <xdr:colOff>647700</xdr:colOff>
      <xdr:row>27</xdr:row>
      <xdr:rowOff>114300</xdr:rowOff>
    </xdr:to>
    <xdr:grpSp>
      <xdr:nvGrpSpPr>
        <xdr:cNvPr id="161" name="Group 177"/>
        <xdr:cNvGrpSpPr>
          <a:grpSpLocks/>
        </xdr:cNvGrpSpPr>
      </xdr:nvGrpSpPr>
      <xdr:grpSpPr>
        <a:xfrm>
          <a:off x="40366950" y="6534150"/>
          <a:ext cx="304800" cy="361950"/>
          <a:chOff x="-58" y="-605"/>
          <a:chExt cx="28" cy="15846"/>
        </a:xfrm>
        <a:solidFill>
          <a:srgbClr val="FFFFFF"/>
        </a:solidFill>
      </xdr:grpSpPr>
      <xdr:sp>
        <xdr:nvSpPr>
          <xdr:cNvPr id="162" name="Line 178"/>
          <xdr:cNvSpPr>
            <a:spLocks/>
          </xdr:cNvSpPr>
        </xdr:nvSpPr>
        <xdr:spPr>
          <a:xfrm>
            <a:off x="-44" y="1148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79"/>
          <xdr:cNvSpPr>
            <a:spLocks/>
          </xdr:cNvSpPr>
        </xdr:nvSpPr>
        <xdr:spPr>
          <a:xfrm>
            <a:off x="-58" y="-60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523875</xdr:colOff>
      <xdr:row>30</xdr:row>
      <xdr:rowOff>114300</xdr:rowOff>
    </xdr:from>
    <xdr:to>
      <xdr:col>56</xdr:col>
      <xdr:colOff>266700</xdr:colOff>
      <xdr:row>36</xdr:row>
      <xdr:rowOff>0</xdr:rowOff>
    </xdr:to>
    <xdr:sp>
      <xdr:nvSpPr>
        <xdr:cNvPr id="164" name="Line 180"/>
        <xdr:cNvSpPr>
          <a:spLocks/>
        </xdr:cNvSpPr>
      </xdr:nvSpPr>
      <xdr:spPr>
        <a:xfrm flipV="1">
          <a:off x="39062025" y="7581900"/>
          <a:ext cx="2200275" cy="1257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733425</xdr:colOff>
      <xdr:row>36</xdr:row>
      <xdr:rowOff>0</xdr:rowOff>
    </xdr:from>
    <xdr:to>
      <xdr:col>53</xdr:col>
      <xdr:colOff>523875</xdr:colOff>
      <xdr:row>36</xdr:row>
      <xdr:rowOff>114300</xdr:rowOff>
    </xdr:to>
    <xdr:sp>
      <xdr:nvSpPr>
        <xdr:cNvPr id="165" name="Line 181"/>
        <xdr:cNvSpPr>
          <a:spLocks/>
        </xdr:cNvSpPr>
      </xdr:nvSpPr>
      <xdr:spPr>
        <a:xfrm flipV="1">
          <a:off x="37785675" y="8839200"/>
          <a:ext cx="12763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476250</xdr:colOff>
      <xdr:row>25</xdr:row>
      <xdr:rowOff>9525</xdr:rowOff>
    </xdr:from>
    <xdr:to>
      <xdr:col>55</xdr:col>
      <xdr:colOff>495300</xdr:colOff>
      <xdr:row>27</xdr:row>
      <xdr:rowOff>114300</xdr:rowOff>
    </xdr:to>
    <xdr:sp>
      <xdr:nvSpPr>
        <xdr:cNvPr id="166" name="Line 182"/>
        <xdr:cNvSpPr>
          <a:spLocks/>
        </xdr:cNvSpPr>
      </xdr:nvSpPr>
      <xdr:spPr>
        <a:xfrm flipH="1" flipV="1">
          <a:off x="39014400" y="6334125"/>
          <a:ext cx="150495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733425</xdr:colOff>
      <xdr:row>24</xdr:row>
      <xdr:rowOff>114300</xdr:rowOff>
    </xdr:from>
    <xdr:to>
      <xdr:col>53</xdr:col>
      <xdr:colOff>466725</xdr:colOff>
      <xdr:row>25</xdr:row>
      <xdr:rowOff>9525</xdr:rowOff>
    </xdr:to>
    <xdr:sp>
      <xdr:nvSpPr>
        <xdr:cNvPr id="167" name="Line 183"/>
        <xdr:cNvSpPr>
          <a:spLocks/>
        </xdr:cNvSpPr>
      </xdr:nvSpPr>
      <xdr:spPr>
        <a:xfrm flipH="1" flipV="1">
          <a:off x="37785675" y="6210300"/>
          <a:ext cx="12192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95250</xdr:colOff>
      <xdr:row>32</xdr:row>
      <xdr:rowOff>114300</xdr:rowOff>
    </xdr:from>
    <xdr:ext cx="304800" cy="228600"/>
    <xdr:sp>
      <xdr:nvSpPr>
        <xdr:cNvPr id="168" name="text 1282"/>
        <xdr:cNvSpPr txBox="1">
          <a:spLocks noChangeArrowheads="1"/>
        </xdr:cNvSpPr>
      </xdr:nvSpPr>
      <xdr:spPr>
        <a:xfrm>
          <a:off x="40119300" y="8039100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50</xdr:col>
      <xdr:colOff>66675</xdr:colOff>
      <xdr:row>21</xdr:row>
      <xdr:rowOff>0</xdr:rowOff>
    </xdr:from>
    <xdr:to>
      <xdr:col>50</xdr:col>
      <xdr:colOff>504825</xdr:colOff>
      <xdr:row>21</xdr:row>
      <xdr:rowOff>219075</xdr:rowOff>
    </xdr:to>
    <xdr:grpSp>
      <xdr:nvGrpSpPr>
        <xdr:cNvPr id="169" name="Group 185"/>
        <xdr:cNvGrpSpPr>
          <a:grpSpLocks/>
        </xdr:cNvGrpSpPr>
      </xdr:nvGrpSpPr>
      <xdr:grpSpPr>
        <a:xfrm>
          <a:off x="36604575" y="5410200"/>
          <a:ext cx="438150" cy="219075"/>
          <a:chOff x="-41" y="-188"/>
          <a:chExt cx="40" cy="19159"/>
        </a:xfrm>
        <a:solidFill>
          <a:srgbClr val="FFFFFF"/>
        </a:solidFill>
      </xdr:grpSpPr>
      <xdr:sp>
        <xdr:nvSpPr>
          <xdr:cNvPr id="170" name="Line 186"/>
          <xdr:cNvSpPr>
            <a:spLocks/>
          </xdr:cNvSpPr>
        </xdr:nvSpPr>
        <xdr:spPr>
          <a:xfrm>
            <a:off x="-41" y="18971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87"/>
          <xdr:cNvSpPr>
            <a:spLocks/>
          </xdr:cNvSpPr>
        </xdr:nvSpPr>
        <xdr:spPr>
          <a:xfrm>
            <a:off x="-34" y="-188"/>
            <a:ext cx="26" cy="191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88"/>
          <xdr:cNvSpPr>
            <a:spLocks/>
          </xdr:cNvSpPr>
        </xdr:nvSpPr>
        <xdr:spPr>
          <a:xfrm>
            <a:off x="-27" y="4808"/>
            <a:ext cx="11" cy="83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57150</xdr:colOff>
      <xdr:row>28</xdr:row>
      <xdr:rowOff>57150</xdr:rowOff>
    </xdr:from>
    <xdr:to>
      <xdr:col>69</xdr:col>
      <xdr:colOff>95250</xdr:colOff>
      <xdr:row>28</xdr:row>
      <xdr:rowOff>171450</xdr:rowOff>
    </xdr:to>
    <xdr:grpSp>
      <xdr:nvGrpSpPr>
        <xdr:cNvPr id="173" name="Group 189"/>
        <xdr:cNvGrpSpPr>
          <a:grpSpLocks/>
        </xdr:cNvGrpSpPr>
      </xdr:nvGrpSpPr>
      <xdr:grpSpPr>
        <a:xfrm>
          <a:off x="49968150" y="7067550"/>
          <a:ext cx="552450" cy="114300"/>
          <a:chOff x="-8154" y="-18"/>
          <a:chExt cx="11475" cy="12"/>
        </a:xfrm>
        <a:solidFill>
          <a:srgbClr val="FFFFFF"/>
        </a:solidFill>
      </xdr:grpSpPr>
      <xdr:sp>
        <xdr:nvSpPr>
          <xdr:cNvPr id="174" name="Line 190"/>
          <xdr:cNvSpPr>
            <a:spLocks/>
          </xdr:cNvSpPr>
        </xdr:nvSpPr>
        <xdr:spPr>
          <a:xfrm>
            <a:off x="-7480" y="-11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91"/>
          <xdr:cNvSpPr>
            <a:spLocks/>
          </xdr:cNvSpPr>
        </xdr:nvSpPr>
        <xdr:spPr>
          <a:xfrm>
            <a:off x="-8154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92"/>
          <xdr:cNvSpPr>
            <a:spLocks/>
          </xdr:cNvSpPr>
        </xdr:nvSpPr>
        <xdr:spPr>
          <a:xfrm>
            <a:off x="-4780" y="-18"/>
            <a:ext cx="292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93"/>
          <xdr:cNvSpPr>
            <a:spLocks/>
          </xdr:cNvSpPr>
        </xdr:nvSpPr>
        <xdr:spPr>
          <a:xfrm>
            <a:off x="622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94"/>
          <xdr:cNvSpPr>
            <a:spLocks/>
          </xdr:cNvSpPr>
        </xdr:nvSpPr>
        <xdr:spPr>
          <a:xfrm>
            <a:off x="-2078" y="-1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28575</xdr:colOff>
      <xdr:row>31</xdr:row>
      <xdr:rowOff>47625</xdr:rowOff>
    </xdr:from>
    <xdr:to>
      <xdr:col>69</xdr:col>
      <xdr:colOff>381000</xdr:colOff>
      <xdr:row>31</xdr:row>
      <xdr:rowOff>161925</xdr:rowOff>
    </xdr:to>
    <xdr:grpSp>
      <xdr:nvGrpSpPr>
        <xdr:cNvPr id="179" name="Group 195"/>
        <xdr:cNvGrpSpPr>
          <a:grpSpLocks/>
        </xdr:cNvGrpSpPr>
      </xdr:nvGrpSpPr>
      <xdr:grpSpPr>
        <a:xfrm>
          <a:off x="49939575" y="7743825"/>
          <a:ext cx="866775" cy="114300"/>
          <a:chOff x="-8604" y="-19"/>
          <a:chExt cx="17775" cy="12"/>
        </a:xfrm>
        <a:solidFill>
          <a:srgbClr val="FFFFFF"/>
        </a:solidFill>
      </xdr:grpSpPr>
      <xdr:sp>
        <xdr:nvSpPr>
          <xdr:cNvPr id="180" name="Line 196"/>
          <xdr:cNvSpPr>
            <a:spLocks/>
          </xdr:cNvSpPr>
        </xdr:nvSpPr>
        <xdr:spPr>
          <a:xfrm>
            <a:off x="-7929" y="-13"/>
            <a:ext cx="270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97"/>
          <xdr:cNvSpPr>
            <a:spLocks/>
          </xdr:cNvSpPr>
        </xdr:nvSpPr>
        <xdr:spPr>
          <a:xfrm>
            <a:off x="-8604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98"/>
          <xdr:cNvSpPr>
            <a:spLocks/>
          </xdr:cNvSpPr>
        </xdr:nvSpPr>
        <xdr:spPr>
          <a:xfrm>
            <a:off x="-1854" y="-19"/>
            <a:ext cx="29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99"/>
          <xdr:cNvSpPr>
            <a:spLocks/>
          </xdr:cNvSpPr>
        </xdr:nvSpPr>
        <xdr:spPr>
          <a:xfrm>
            <a:off x="3545" y="-19"/>
            <a:ext cx="29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00"/>
          <xdr:cNvSpPr>
            <a:spLocks/>
          </xdr:cNvSpPr>
        </xdr:nvSpPr>
        <xdr:spPr>
          <a:xfrm>
            <a:off x="848" y="-19"/>
            <a:ext cx="270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text 1441"/>
          <xdr:cNvSpPr txBox="1">
            <a:spLocks noChangeArrowheads="1"/>
          </xdr:cNvSpPr>
        </xdr:nvSpPr>
        <xdr:spPr>
          <a:xfrm>
            <a:off x="-4778" y="-19"/>
            <a:ext cx="292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6" name="Oval 202"/>
          <xdr:cNvSpPr>
            <a:spLocks/>
          </xdr:cNvSpPr>
        </xdr:nvSpPr>
        <xdr:spPr>
          <a:xfrm>
            <a:off x="6469" y="-19"/>
            <a:ext cx="270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323850</xdr:colOff>
      <xdr:row>31</xdr:row>
      <xdr:rowOff>66675</xdr:rowOff>
    </xdr:from>
    <xdr:to>
      <xdr:col>52</xdr:col>
      <xdr:colOff>57150</xdr:colOff>
      <xdr:row>31</xdr:row>
      <xdr:rowOff>180975</xdr:rowOff>
    </xdr:to>
    <xdr:grpSp>
      <xdr:nvGrpSpPr>
        <xdr:cNvPr id="187" name="Group 203"/>
        <xdr:cNvGrpSpPr>
          <a:grpSpLocks/>
        </xdr:cNvGrpSpPr>
      </xdr:nvGrpSpPr>
      <xdr:grpSpPr>
        <a:xfrm>
          <a:off x="37376100" y="7762875"/>
          <a:ext cx="704850" cy="114300"/>
          <a:chOff x="-26926" y="-17"/>
          <a:chExt cx="27200" cy="12"/>
        </a:xfrm>
        <a:solidFill>
          <a:srgbClr val="FFFFFF"/>
        </a:solidFill>
      </xdr:grpSpPr>
      <xdr:sp>
        <xdr:nvSpPr>
          <xdr:cNvPr id="188" name="Oval 204"/>
          <xdr:cNvSpPr>
            <a:spLocks/>
          </xdr:cNvSpPr>
        </xdr:nvSpPr>
        <xdr:spPr>
          <a:xfrm>
            <a:off x="-10348" y="-17"/>
            <a:ext cx="552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05"/>
          <xdr:cNvSpPr>
            <a:spLocks/>
          </xdr:cNvSpPr>
        </xdr:nvSpPr>
        <xdr:spPr>
          <a:xfrm>
            <a:off x="-4826" y="-17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206"/>
          <xdr:cNvSpPr>
            <a:spLocks/>
          </xdr:cNvSpPr>
        </xdr:nvSpPr>
        <xdr:spPr>
          <a:xfrm>
            <a:off x="-25648" y="-10"/>
            <a:ext cx="552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07"/>
          <xdr:cNvSpPr>
            <a:spLocks/>
          </xdr:cNvSpPr>
        </xdr:nvSpPr>
        <xdr:spPr>
          <a:xfrm>
            <a:off x="-26926" y="-17"/>
            <a:ext cx="1278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08"/>
          <xdr:cNvSpPr>
            <a:spLocks/>
          </xdr:cNvSpPr>
        </xdr:nvSpPr>
        <xdr:spPr>
          <a:xfrm>
            <a:off x="-20126" y="-17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09"/>
          <xdr:cNvSpPr>
            <a:spLocks/>
          </xdr:cNvSpPr>
        </xdr:nvSpPr>
        <xdr:spPr>
          <a:xfrm>
            <a:off x="-15026" y="-17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323850</xdr:colOff>
      <xdr:row>37</xdr:row>
      <xdr:rowOff>57150</xdr:rowOff>
    </xdr:from>
    <xdr:to>
      <xdr:col>52</xdr:col>
      <xdr:colOff>352425</xdr:colOff>
      <xdr:row>37</xdr:row>
      <xdr:rowOff>171450</xdr:rowOff>
    </xdr:to>
    <xdr:grpSp>
      <xdr:nvGrpSpPr>
        <xdr:cNvPr id="194" name="Group 210"/>
        <xdr:cNvGrpSpPr>
          <a:grpSpLocks/>
        </xdr:cNvGrpSpPr>
      </xdr:nvGrpSpPr>
      <xdr:grpSpPr>
        <a:xfrm>
          <a:off x="37376100" y="9124950"/>
          <a:ext cx="1000125" cy="114300"/>
          <a:chOff x="-26926" y="-18"/>
          <a:chExt cx="38675" cy="12"/>
        </a:xfrm>
        <a:solidFill>
          <a:srgbClr val="FFFFFF"/>
        </a:solidFill>
      </xdr:grpSpPr>
      <xdr:sp>
        <xdr:nvSpPr>
          <xdr:cNvPr id="195" name="Oval 211"/>
          <xdr:cNvSpPr>
            <a:spLocks/>
          </xdr:cNvSpPr>
        </xdr:nvSpPr>
        <xdr:spPr>
          <a:xfrm>
            <a:off x="6654" y="-18"/>
            <a:ext cx="509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212"/>
          <xdr:cNvSpPr>
            <a:spLocks/>
          </xdr:cNvSpPr>
        </xdr:nvSpPr>
        <xdr:spPr>
          <a:xfrm>
            <a:off x="-25650" y="-11"/>
            <a:ext cx="509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13"/>
          <xdr:cNvSpPr>
            <a:spLocks/>
          </xdr:cNvSpPr>
        </xdr:nvSpPr>
        <xdr:spPr>
          <a:xfrm>
            <a:off x="-26926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14"/>
          <xdr:cNvSpPr>
            <a:spLocks/>
          </xdr:cNvSpPr>
        </xdr:nvSpPr>
        <xdr:spPr>
          <a:xfrm>
            <a:off x="-14173" y="-18"/>
            <a:ext cx="509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15"/>
          <xdr:cNvSpPr>
            <a:spLocks/>
          </xdr:cNvSpPr>
        </xdr:nvSpPr>
        <xdr:spPr>
          <a:xfrm>
            <a:off x="-3972" y="-18"/>
            <a:ext cx="509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16"/>
          <xdr:cNvSpPr>
            <a:spLocks/>
          </xdr:cNvSpPr>
        </xdr:nvSpPr>
        <xdr:spPr>
          <a:xfrm>
            <a:off x="-9077" y="-18"/>
            <a:ext cx="552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text 1441"/>
          <xdr:cNvSpPr txBox="1">
            <a:spLocks noChangeArrowheads="1"/>
          </xdr:cNvSpPr>
        </xdr:nvSpPr>
        <xdr:spPr>
          <a:xfrm>
            <a:off x="-20129" y="-18"/>
            <a:ext cx="594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2" name="Oval 218"/>
          <xdr:cNvSpPr>
            <a:spLocks/>
          </xdr:cNvSpPr>
        </xdr:nvSpPr>
        <xdr:spPr>
          <a:xfrm>
            <a:off x="1123" y="-18"/>
            <a:ext cx="552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323850</xdr:colOff>
      <xdr:row>25</xdr:row>
      <xdr:rowOff>47625</xdr:rowOff>
    </xdr:from>
    <xdr:to>
      <xdr:col>77</xdr:col>
      <xdr:colOff>619125</xdr:colOff>
      <xdr:row>25</xdr:row>
      <xdr:rowOff>161925</xdr:rowOff>
    </xdr:to>
    <xdr:grpSp>
      <xdr:nvGrpSpPr>
        <xdr:cNvPr id="203" name="Group 219"/>
        <xdr:cNvGrpSpPr>
          <a:grpSpLocks/>
        </xdr:cNvGrpSpPr>
      </xdr:nvGrpSpPr>
      <xdr:grpSpPr>
        <a:xfrm>
          <a:off x="56692800" y="6372225"/>
          <a:ext cx="295275" cy="114300"/>
          <a:chOff x="-59" y="-19"/>
          <a:chExt cx="27" cy="12"/>
        </a:xfrm>
        <a:solidFill>
          <a:srgbClr val="FFFFFF"/>
        </a:solidFill>
      </xdr:grpSpPr>
      <xdr:sp>
        <xdr:nvSpPr>
          <xdr:cNvPr id="204" name="Rectangle 220"/>
          <xdr:cNvSpPr>
            <a:spLocks/>
          </xdr:cNvSpPr>
        </xdr:nvSpPr>
        <xdr:spPr>
          <a:xfrm>
            <a:off x="-3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21"/>
          <xdr:cNvSpPr>
            <a:spLocks/>
          </xdr:cNvSpPr>
        </xdr:nvSpPr>
        <xdr:spPr>
          <a:xfrm>
            <a:off x="-47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222"/>
          <xdr:cNvSpPr>
            <a:spLocks/>
          </xdr:cNvSpPr>
        </xdr:nvSpPr>
        <xdr:spPr>
          <a:xfrm>
            <a:off x="-59" y="-19"/>
            <a:ext cx="1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104775</xdr:colOff>
      <xdr:row>29</xdr:row>
      <xdr:rowOff>47625</xdr:rowOff>
    </xdr:from>
    <xdr:to>
      <xdr:col>76</xdr:col>
      <xdr:colOff>409575</xdr:colOff>
      <xdr:row>29</xdr:row>
      <xdr:rowOff>161925</xdr:rowOff>
    </xdr:to>
    <xdr:grpSp>
      <xdr:nvGrpSpPr>
        <xdr:cNvPr id="207" name="Group 223"/>
        <xdr:cNvGrpSpPr>
          <a:grpSpLocks/>
        </xdr:cNvGrpSpPr>
      </xdr:nvGrpSpPr>
      <xdr:grpSpPr>
        <a:xfrm>
          <a:off x="55959375" y="7286625"/>
          <a:ext cx="295275" cy="114300"/>
          <a:chOff x="-37" y="-19"/>
          <a:chExt cx="27" cy="12"/>
        </a:xfrm>
        <a:solidFill>
          <a:srgbClr val="FFFFFF"/>
        </a:solidFill>
      </xdr:grpSpPr>
      <xdr:sp>
        <xdr:nvSpPr>
          <xdr:cNvPr id="208" name="Rectangle 224"/>
          <xdr:cNvSpPr>
            <a:spLocks/>
          </xdr:cNvSpPr>
        </xdr:nvSpPr>
        <xdr:spPr>
          <a:xfrm>
            <a:off x="-13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25"/>
          <xdr:cNvSpPr>
            <a:spLocks/>
          </xdr:cNvSpPr>
        </xdr:nvSpPr>
        <xdr:spPr>
          <a:xfrm>
            <a:off x="-2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26"/>
          <xdr:cNvSpPr>
            <a:spLocks/>
          </xdr:cNvSpPr>
        </xdr:nvSpPr>
        <xdr:spPr>
          <a:xfrm>
            <a:off x="-37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27</xdr:row>
      <xdr:rowOff>114300</xdr:rowOff>
    </xdr:from>
    <xdr:to>
      <xdr:col>1</xdr:col>
      <xdr:colOff>285750</xdr:colOff>
      <xdr:row>27</xdr:row>
      <xdr:rowOff>114300</xdr:rowOff>
    </xdr:to>
    <xdr:sp>
      <xdr:nvSpPr>
        <xdr:cNvPr id="211" name="Line 227"/>
        <xdr:cNvSpPr>
          <a:spLocks/>
        </xdr:cNvSpPr>
      </xdr:nvSpPr>
      <xdr:spPr>
        <a:xfrm flipH="1">
          <a:off x="514350" y="68961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27</xdr:row>
      <xdr:rowOff>0</xdr:rowOff>
    </xdr:from>
    <xdr:to>
      <xdr:col>2</xdr:col>
      <xdr:colOff>266700</xdr:colOff>
      <xdr:row>28</xdr:row>
      <xdr:rowOff>0</xdr:rowOff>
    </xdr:to>
    <xdr:sp>
      <xdr:nvSpPr>
        <xdr:cNvPr id="212" name="text 2"/>
        <xdr:cNvSpPr txBox="1">
          <a:spLocks noChangeArrowheads="1"/>
        </xdr:cNvSpPr>
      </xdr:nvSpPr>
      <xdr:spPr>
        <a:xfrm>
          <a:off x="781050" y="6781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213" name="text 3"/>
        <xdr:cNvSpPr txBox="1">
          <a:spLocks noChangeArrowheads="1"/>
        </xdr:cNvSpPr>
      </xdr:nvSpPr>
      <xdr:spPr>
        <a:xfrm>
          <a:off x="514350" y="7467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89</xdr:col>
      <xdr:colOff>238125</xdr:colOff>
      <xdr:row>30</xdr:row>
      <xdr:rowOff>114300</xdr:rowOff>
    </xdr:from>
    <xdr:to>
      <xdr:col>90</xdr:col>
      <xdr:colOff>0</xdr:colOff>
      <xdr:row>30</xdr:row>
      <xdr:rowOff>114300</xdr:rowOff>
    </xdr:to>
    <xdr:sp>
      <xdr:nvSpPr>
        <xdr:cNvPr id="214" name="Line 230"/>
        <xdr:cNvSpPr>
          <a:spLocks/>
        </xdr:cNvSpPr>
      </xdr:nvSpPr>
      <xdr:spPr>
        <a:xfrm>
          <a:off x="65065275" y="75819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27</xdr:row>
      <xdr:rowOff>0</xdr:rowOff>
    </xdr:from>
    <xdr:to>
      <xdr:col>90</xdr:col>
      <xdr:colOff>0</xdr:colOff>
      <xdr:row>28</xdr:row>
      <xdr:rowOff>0</xdr:rowOff>
    </xdr:to>
    <xdr:sp>
      <xdr:nvSpPr>
        <xdr:cNvPr id="215" name="text 3"/>
        <xdr:cNvSpPr txBox="1">
          <a:spLocks noChangeArrowheads="1"/>
        </xdr:cNvSpPr>
      </xdr:nvSpPr>
      <xdr:spPr>
        <a:xfrm>
          <a:off x="64827150" y="6781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88</xdr:col>
      <xdr:colOff>247650</xdr:colOff>
      <xdr:row>30</xdr:row>
      <xdr:rowOff>0</xdr:rowOff>
    </xdr:from>
    <xdr:to>
      <xdr:col>89</xdr:col>
      <xdr:colOff>247650</xdr:colOff>
      <xdr:row>31</xdr:row>
      <xdr:rowOff>0</xdr:rowOff>
    </xdr:to>
    <xdr:sp>
      <xdr:nvSpPr>
        <xdr:cNvPr id="216" name="text 3"/>
        <xdr:cNvSpPr txBox="1">
          <a:spLocks noChangeArrowheads="1"/>
        </xdr:cNvSpPr>
      </xdr:nvSpPr>
      <xdr:spPr>
        <a:xfrm>
          <a:off x="64560450" y="74676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34</xdr:col>
      <xdr:colOff>0</xdr:colOff>
      <xdr:row>28</xdr:row>
      <xdr:rowOff>76200</xdr:rowOff>
    </xdr:from>
    <xdr:to>
      <xdr:col>38</xdr:col>
      <xdr:colOff>276225</xdr:colOff>
      <xdr:row>29</xdr:row>
      <xdr:rowOff>152400</xdr:rowOff>
    </xdr:to>
    <xdr:grpSp>
      <xdr:nvGrpSpPr>
        <xdr:cNvPr id="217" name="Group 233"/>
        <xdr:cNvGrpSpPr>
          <a:grpSpLocks/>
        </xdr:cNvGrpSpPr>
      </xdr:nvGrpSpPr>
      <xdr:grpSpPr>
        <a:xfrm>
          <a:off x="24345900" y="7086600"/>
          <a:ext cx="3248025" cy="304800"/>
          <a:chOff x="677" y="-13581"/>
          <a:chExt cx="18711" cy="26656"/>
        </a:xfrm>
        <a:solidFill>
          <a:srgbClr val="FFFFFF"/>
        </a:solidFill>
      </xdr:grpSpPr>
      <xdr:sp>
        <xdr:nvSpPr>
          <xdr:cNvPr id="218" name="Rectangle 234"/>
          <xdr:cNvSpPr>
            <a:spLocks/>
          </xdr:cNvSpPr>
        </xdr:nvSpPr>
        <xdr:spPr>
          <a:xfrm>
            <a:off x="930" y="-10249"/>
            <a:ext cx="1814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35"/>
          <xdr:cNvSpPr>
            <a:spLocks/>
          </xdr:cNvSpPr>
        </xdr:nvSpPr>
        <xdr:spPr>
          <a:xfrm>
            <a:off x="677" y="-13581"/>
            <a:ext cx="145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36"/>
          <xdr:cNvSpPr>
            <a:spLocks/>
          </xdr:cNvSpPr>
        </xdr:nvSpPr>
        <xdr:spPr>
          <a:xfrm>
            <a:off x="4896" y="-13581"/>
            <a:ext cx="145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37"/>
          <xdr:cNvSpPr>
            <a:spLocks/>
          </xdr:cNvSpPr>
        </xdr:nvSpPr>
        <xdr:spPr>
          <a:xfrm>
            <a:off x="9247" y="-13581"/>
            <a:ext cx="138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38"/>
          <xdr:cNvSpPr>
            <a:spLocks/>
          </xdr:cNvSpPr>
        </xdr:nvSpPr>
        <xdr:spPr>
          <a:xfrm>
            <a:off x="13527" y="-13581"/>
            <a:ext cx="145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39"/>
          <xdr:cNvSpPr>
            <a:spLocks/>
          </xdr:cNvSpPr>
        </xdr:nvSpPr>
        <xdr:spPr>
          <a:xfrm>
            <a:off x="17938" y="-13581"/>
            <a:ext cx="145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40"/>
          <xdr:cNvSpPr>
            <a:spLocks/>
          </xdr:cNvSpPr>
        </xdr:nvSpPr>
        <xdr:spPr>
          <a:xfrm>
            <a:off x="677" y="-13581"/>
            <a:ext cx="1865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2.75390625" style="5" customWidth="1"/>
    <col min="2" max="2" width="10.75390625" style="107" customWidth="1"/>
    <col min="3" max="18" width="10.75390625" style="6" customWidth="1"/>
    <col min="19" max="19" width="2.75390625" style="5" customWidth="1"/>
    <col min="20" max="20" width="9.1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8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533</v>
      </c>
      <c r="D4" s="14"/>
      <c r="E4" s="11"/>
      <c r="F4" s="11"/>
      <c r="G4" s="11"/>
      <c r="H4" s="11"/>
      <c r="I4" s="14"/>
      <c r="J4" s="15" t="s">
        <v>1</v>
      </c>
      <c r="K4" s="14"/>
      <c r="L4" s="16"/>
      <c r="M4" s="14"/>
      <c r="N4" s="14"/>
      <c r="O4" s="14"/>
      <c r="P4" s="14"/>
      <c r="Q4" s="12" t="s">
        <v>2</v>
      </c>
      <c r="R4" s="17">
        <v>758359</v>
      </c>
      <c r="S4" s="14"/>
      <c r="T4" s="14"/>
      <c r="U4" s="18"/>
      <c r="V4" s="18"/>
    </row>
    <row r="5" spans="2:22" s="20" customFormat="1" ht="12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18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4.75" customHeight="1">
      <c r="A7" s="29"/>
      <c r="B7" s="30" t="s">
        <v>3</v>
      </c>
      <c r="C7" s="31"/>
      <c r="D7" s="31"/>
      <c r="E7" s="32"/>
      <c r="F7" s="32"/>
      <c r="G7" s="32"/>
      <c r="H7" s="32"/>
      <c r="I7" s="32"/>
      <c r="J7" s="33"/>
      <c r="K7" s="32"/>
      <c r="L7" s="32"/>
      <c r="M7" s="32"/>
      <c r="N7" s="32"/>
      <c r="O7" s="32"/>
      <c r="P7" s="32"/>
      <c r="Q7" s="32"/>
      <c r="R7" s="34"/>
      <c r="S7" s="35"/>
      <c r="T7" s="9"/>
      <c r="U7" s="7"/>
    </row>
    <row r="8" spans="1:21" ht="24.75" customHeight="1">
      <c r="A8" s="29"/>
      <c r="B8" s="36" t="s">
        <v>4</v>
      </c>
      <c r="C8" s="37"/>
      <c r="D8" s="37"/>
      <c r="E8" s="38"/>
      <c r="F8" s="38"/>
      <c r="G8" s="38"/>
      <c r="H8" s="38"/>
      <c r="I8" s="38"/>
      <c r="J8" s="39" t="s">
        <v>5</v>
      </c>
      <c r="K8" s="38"/>
      <c r="L8" s="38"/>
      <c r="M8" s="38"/>
      <c r="N8" s="38"/>
      <c r="O8" s="38"/>
      <c r="P8" s="40" t="s">
        <v>6</v>
      </c>
      <c r="Q8" s="40"/>
      <c r="R8" s="41"/>
      <c r="S8" s="35"/>
      <c r="T8" s="9"/>
      <c r="U8" s="7"/>
    </row>
    <row r="9" spans="1:21" ht="24.75" customHeight="1">
      <c r="A9" s="29"/>
      <c r="B9" s="42" t="s">
        <v>7</v>
      </c>
      <c r="C9" s="43"/>
      <c r="D9" s="43"/>
      <c r="E9" s="44"/>
      <c r="F9" s="44"/>
      <c r="G9" s="44"/>
      <c r="H9" s="44"/>
      <c r="I9" s="44"/>
      <c r="J9" s="381" t="s">
        <v>8</v>
      </c>
      <c r="K9" s="44"/>
      <c r="L9" s="44"/>
      <c r="M9" s="44"/>
      <c r="N9" s="44"/>
      <c r="O9" s="44"/>
      <c r="P9" s="44"/>
      <c r="Q9" s="44"/>
      <c r="R9" s="45"/>
      <c r="S9" s="35"/>
      <c r="T9" s="9"/>
      <c r="U9" s="7"/>
    </row>
    <row r="10" spans="1:21" ht="24.75" customHeight="1">
      <c r="A10" s="29"/>
      <c r="B10" s="46" t="s">
        <v>9</v>
      </c>
      <c r="C10" s="47"/>
      <c r="D10" s="47"/>
      <c r="E10" s="10"/>
      <c r="F10" s="10"/>
      <c r="G10" s="10"/>
      <c r="H10" s="10"/>
      <c r="I10" s="48" t="s">
        <v>10</v>
      </c>
      <c r="J10" s="48"/>
      <c r="K10" s="48" t="s">
        <v>11</v>
      </c>
      <c r="L10" s="10"/>
      <c r="M10" s="10"/>
      <c r="N10" s="10"/>
      <c r="O10" s="10"/>
      <c r="P10" s="10"/>
      <c r="Q10" s="10"/>
      <c r="R10" s="49"/>
      <c r="S10" s="35"/>
      <c r="T10" s="9"/>
      <c r="U10" s="7"/>
    </row>
    <row r="11" spans="1:21" ht="24.75" customHeight="1">
      <c r="A11" s="29"/>
      <c r="B11" s="50"/>
      <c r="C11" s="54" t="s">
        <v>12</v>
      </c>
      <c r="D11" s="51"/>
      <c r="E11" s="14"/>
      <c r="F11" s="14"/>
      <c r="G11" s="14"/>
      <c r="H11" s="14"/>
      <c r="I11" s="380" t="s">
        <v>13</v>
      </c>
      <c r="J11" s="380"/>
      <c r="K11" s="380" t="s">
        <v>14</v>
      </c>
      <c r="L11" s="14"/>
      <c r="M11" s="14"/>
      <c r="N11" s="14"/>
      <c r="O11" s="14"/>
      <c r="P11" s="14"/>
      <c r="Q11" s="14"/>
      <c r="R11" s="41"/>
      <c r="S11" s="35"/>
      <c r="T11" s="9"/>
      <c r="U11" s="7"/>
    </row>
    <row r="12" spans="1:21" ht="24.75" customHeight="1">
      <c r="A12" s="29"/>
      <c r="B12" s="404" t="s">
        <v>15</v>
      </c>
      <c r="C12" s="405"/>
      <c r="D12" s="405"/>
      <c r="E12" s="406"/>
      <c r="F12" s="406"/>
      <c r="G12" s="406"/>
      <c r="H12" s="406"/>
      <c r="I12" s="407"/>
      <c r="J12" s="407"/>
      <c r="K12" s="408"/>
      <c r="L12" s="406"/>
      <c r="M12" s="406"/>
      <c r="N12" s="406"/>
      <c r="O12" s="406"/>
      <c r="P12" s="409"/>
      <c r="Q12" s="409"/>
      <c r="R12" s="410"/>
      <c r="S12" s="35"/>
      <c r="T12" s="9"/>
      <c r="U12" s="7"/>
    </row>
    <row r="13" spans="1:22" s="19" customFormat="1" ht="24.75" customHeight="1">
      <c r="A13" s="29"/>
      <c r="B13" s="401" t="s">
        <v>18</v>
      </c>
      <c r="C13" s="402"/>
      <c r="D13" s="402"/>
      <c r="E13" s="16"/>
      <c r="F13" s="16"/>
      <c r="G13" s="16"/>
      <c r="H13" s="16"/>
      <c r="I13" s="16"/>
      <c r="J13" s="55" t="s">
        <v>81</v>
      </c>
      <c r="K13" s="14"/>
      <c r="L13" s="14"/>
      <c r="M13" s="14"/>
      <c r="N13" s="14"/>
      <c r="O13" s="14"/>
      <c r="P13" s="56" t="s">
        <v>19</v>
      </c>
      <c r="Q13" s="403">
        <v>90</v>
      </c>
      <c r="R13" s="57"/>
      <c r="S13" s="35"/>
      <c r="T13" s="14"/>
      <c r="U13" s="18"/>
      <c r="V13" s="18"/>
    </row>
    <row r="14" spans="1:22" s="11" customFormat="1" ht="24.75" customHeight="1">
      <c r="A14" s="29"/>
      <c r="B14" s="58" t="s">
        <v>20</v>
      </c>
      <c r="C14" s="59"/>
      <c r="D14" s="59"/>
      <c r="E14" s="60"/>
      <c r="F14" s="60"/>
      <c r="G14" s="60"/>
      <c r="H14" s="60"/>
      <c r="I14" s="60"/>
      <c r="J14" s="61" t="s">
        <v>21</v>
      </c>
      <c r="K14" s="52"/>
      <c r="L14" s="52"/>
      <c r="M14" s="52"/>
      <c r="N14" s="52"/>
      <c r="O14" s="52"/>
      <c r="P14" s="62" t="s">
        <v>22</v>
      </c>
      <c r="Q14" s="411">
        <v>30</v>
      </c>
      <c r="R14" s="63"/>
      <c r="S14" s="35"/>
      <c r="T14" s="14"/>
      <c r="U14" s="14"/>
      <c r="V14" s="14"/>
    </row>
    <row r="15" spans="1:19" ht="18" customHeight="1">
      <c r="A15" s="29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35"/>
    </row>
    <row r="16" spans="1:19" ht="24.75" customHeight="1">
      <c r="A16" s="64"/>
      <c r="B16" s="65"/>
      <c r="C16" s="66"/>
      <c r="D16" s="67" t="s">
        <v>24</v>
      </c>
      <c r="E16" s="68"/>
      <c r="F16" s="68"/>
      <c r="G16" s="68"/>
      <c r="H16" s="66"/>
      <c r="I16" s="69"/>
      <c r="J16" s="70"/>
      <c r="K16" s="65"/>
      <c r="L16" s="66"/>
      <c r="M16" s="67" t="s">
        <v>25</v>
      </c>
      <c r="N16" s="67"/>
      <c r="O16" s="67"/>
      <c r="P16" s="67"/>
      <c r="Q16" s="66"/>
      <c r="R16" s="69"/>
      <c r="S16" s="35"/>
    </row>
    <row r="17" spans="1:20" s="79" customFormat="1" ht="18" customHeight="1" thickBot="1">
      <c r="A17" s="71"/>
      <c r="B17" s="72" t="s">
        <v>26</v>
      </c>
      <c r="C17" s="73" t="s">
        <v>27</v>
      </c>
      <c r="D17" s="73" t="s">
        <v>28</v>
      </c>
      <c r="E17" s="74" t="s">
        <v>29</v>
      </c>
      <c r="F17" s="75" t="s">
        <v>30</v>
      </c>
      <c r="G17" s="76"/>
      <c r="H17" s="76"/>
      <c r="I17" s="77"/>
      <c r="J17" s="70"/>
      <c r="K17" s="72" t="s">
        <v>26</v>
      </c>
      <c r="L17" s="73" t="s">
        <v>27</v>
      </c>
      <c r="M17" s="73" t="s">
        <v>28</v>
      </c>
      <c r="N17" s="74" t="s">
        <v>29</v>
      </c>
      <c r="O17" s="75" t="s">
        <v>30</v>
      </c>
      <c r="P17" s="76"/>
      <c r="Q17" s="76"/>
      <c r="R17" s="77"/>
      <c r="S17" s="78"/>
      <c r="T17" s="5"/>
    </row>
    <row r="18" spans="1:20" s="19" customFormat="1" ht="21" customHeight="1" thickTop="1">
      <c r="A18" s="64"/>
      <c r="B18" s="80"/>
      <c r="C18" s="81"/>
      <c r="D18" s="82"/>
      <c r="E18" s="83"/>
      <c r="F18" s="84"/>
      <c r="G18" s="85"/>
      <c r="H18" s="85"/>
      <c r="I18" s="49"/>
      <c r="J18" s="70"/>
      <c r="K18" s="80"/>
      <c r="L18" s="81"/>
      <c r="M18" s="82"/>
      <c r="N18" s="83"/>
      <c r="O18" s="84"/>
      <c r="P18" s="85"/>
      <c r="Q18" s="85"/>
      <c r="R18" s="49"/>
      <c r="S18" s="35"/>
      <c r="T18" s="5"/>
    </row>
    <row r="19" spans="1:20" s="19" customFormat="1" ht="21" customHeight="1">
      <c r="A19" s="64"/>
      <c r="B19" s="86" t="s">
        <v>31</v>
      </c>
      <c r="C19" s="87">
        <v>157.717</v>
      </c>
      <c r="D19" s="87">
        <v>158.339</v>
      </c>
      <c r="E19" s="88">
        <f>(D19-C19)*1000</f>
        <v>621.9999999999857</v>
      </c>
      <c r="F19" s="390" t="s">
        <v>32</v>
      </c>
      <c r="G19" s="89"/>
      <c r="H19" s="89"/>
      <c r="I19" s="90"/>
      <c r="J19" s="91"/>
      <c r="K19" s="398" t="s">
        <v>31</v>
      </c>
      <c r="L19" s="399">
        <v>157.881</v>
      </c>
      <c r="M19" s="399">
        <v>157.941</v>
      </c>
      <c r="N19" s="400">
        <f>(M19-L19)*1000</f>
        <v>60.000000000002274</v>
      </c>
      <c r="O19" s="394" t="s">
        <v>33</v>
      </c>
      <c r="P19" s="395"/>
      <c r="Q19" s="395"/>
      <c r="R19" s="396"/>
      <c r="S19" s="35"/>
      <c r="T19" s="5"/>
    </row>
    <row r="20" spans="1:20" s="19" customFormat="1" ht="21" customHeight="1">
      <c r="A20" s="64"/>
      <c r="B20" s="80"/>
      <c r="C20" s="81"/>
      <c r="D20" s="82"/>
      <c r="E20" s="83"/>
      <c r="F20" s="84"/>
      <c r="G20" s="85"/>
      <c r="H20" s="85"/>
      <c r="I20" s="49"/>
      <c r="J20" s="91"/>
      <c r="K20" s="86"/>
      <c r="L20" s="87"/>
      <c r="M20" s="87"/>
      <c r="N20" s="88"/>
      <c r="O20" s="394" t="s">
        <v>34</v>
      </c>
      <c r="P20" s="395"/>
      <c r="Q20" s="395"/>
      <c r="R20" s="396"/>
      <c r="S20" s="35"/>
      <c r="T20" s="5"/>
    </row>
    <row r="21" spans="1:20" s="19" customFormat="1" ht="21" customHeight="1">
      <c r="A21" s="64"/>
      <c r="B21" s="86" t="s">
        <v>35</v>
      </c>
      <c r="C21" s="87">
        <v>157.76</v>
      </c>
      <c r="D21" s="87">
        <v>158.12</v>
      </c>
      <c r="E21" s="88">
        <f>(D21-C21)*1000</f>
        <v>360.00000000001364</v>
      </c>
      <c r="F21" s="390" t="s">
        <v>32</v>
      </c>
      <c r="G21" s="89"/>
      <c r="H21" s="89"/>
      <c r="I21" s="90"/>
      <c r="J21" s="95"/>
      <c r="K21" s="86"/>
      <c r="L21" s="87"/>
      <c r="M21" s="87"/>
      <c r="N21" s="88"/>
      <c r="O21" s="385" t="s">
        <v>36</v>
      </c>
      <c r="P21" s="386"/>
      <c r="Q21" s="386"/>
      <c r="R21" s="397"/>
      <c r="S21" s="35"/>
      <c r="T21" s="5"/>
    </row>
    <row r="22" spans="1:20" s="19" customFormat="1" ht="21" customHeight="1">
      <c r="A22" s="64"/>
      <c r="B22" s="80"/>
      <c r="C22" s="81"/>
      <c r="D22" s="82"/>
      <c r="E22" s="83"/>
      <c r="F22" s="84"/>
      <c r="G22" s="85"/>
      <c r="H22" s="85"/>
      <c r="I22" s="49"/>
      <c r="J22" s="95"/>
      <c r="K22" s="86"/>
      <c r="L22" s="87"/>
      <c r="M22" s="87"/>
      <c r="N22" s="88"/>
      <c r="O22" s="362"/>
      <c r="P22" s="363"/>
      <c r="Q22" s="363"/>
      <c r="R22" s="364"/>
      <c r="S22" s="35"/>
      <c r="T22" s="5"/>
    </row>
    <row r="23" spans="1:20" s="19" customFormat="1" ht="21" customHeight="1">
      <c r="A23" s="64"/>
      <c r="B23" s="86" t="s">
        <v>37</v>
      </c>
      <c r="C23" s="87">
        <v>158.181</v>
      </c>
      <c r="D23" s="87">
        <v>158.339</v>
      </c>
      <c r="E23" s="88">
        <f>(D23-C23)*1000</f>
        <v>157.99999999998704</v>
      </c>
      <c r="F23" s="96" t="s">
        <v>38</v>
      </c>
      <c r="G23" s="93"/>
      <c r="H23" s="93"/>
      <c r="I23" s="94"/>
      <c r="J23" s="70"/>
      <c r="K23" s="86"/>
      <c r="L23" s="87"/>
      <c r="M23" s="87"/>
      <c r="N23" s="88"/>
      <c r="O23" s="362"/>
      <c r="P23" s="363"/>
      <c r="Q23" s="363"/>
      <c r="R23" s="364"/>
      <c r="S23" s="35"/>
      <c r="T23" s="5"/>
    </row>
    <row r="24" spans="1:20" s="19" customFormat="1" ht="21" customHeight="1">
      <c r="A24" s="64"/>
      <c r="B24" s="80"/>
      <c r="C24" s="81"/>
      <c r="D24" s="82"/>
      <c r="E24" s="83"/>
      <c r="F24" s="84"/>
      <c r="G24" s="85"/>
      <c r="H24" s="85"/>
      <c r="I24" s="49"/>
      <c r="J24" s="97"/>
      <c r="K24" s="86"/>
      <c r="L24" s="87"/>
      <c r="M24" s="87"/>
      <c r="N24" s="88"/>
      <c r="O24" s="362"/>
      <c r="P24" s="363"/>
      <c r="Q24" s="363"/>
      <c r="R24" s="364"/>
      <c r="S24" s="35"/>
      <c r="T24" s="5"/>
    </row>
    <row r="25" spans="1:20" s="19" customFormat="1" ht="21" customHeight="1">
      <c r="A25" s="64"/>
      <c r="B25" s="86" t="s">
        <v>39</v>
      </c>
      <c r="C25" s="87">
        <v>157.76</v>
      </c>
      <c r="D25" s="87">
        <v>158.339</v>
      </c>
      <c r="E25" s="88">
        <f>(D25-C25)*1000</f>
        <v>579.0000000000077</v>
      </c>
      <c r="F25" s="391" t="s">
        <v>40</v>
      </c>
      <c r="G25" s="93"/>
      <c r="H25" s="93"/>
      <c r="I25" s="94"/>
      <c r="J25" s="97"/>
      <c r="K25" s="86" t="s">
        <v>41</v>
      </c>
      <c r="L25" s="87">
        <v>157.769</v>
      </c>
      <c r="M25" s="87">
        <v>157.941</v>
      </c>
      <c r="N25" s="88">
        <f>(M25-L25)*1000</f>
        <v>171.99999999999704</v>
      </c>
      <c r="O25" s="391" t="s">
        <v>42</v>
      </c>
      <c r="P25" s="392"/>
      <c r="Q25" s="392"/>
      <c r="R25" s="393"/>
      <c r="S25" s="35"/>
      <c r="T25" s="5"/>
    </row>
    <row r="26" spans="1:20" s="19" customFormat="1" ht="21" customHeight="1">
      <c r="A26" s="64"/>
      <c r="B26" s="86"/>
      <c r="C26" s="87"/>
      <c r="D26" s="87"/>
      <c r="E26" s="88"/>
      <c r="F26" s="92"/>
      <c r="G26" s="93"/>
      <c r="H26" s="93"/>
      <c r="I26" s="94"/>
      <c r="J26" s="70"/>
      <c r="K26" s="86"/>
      <c r="L26" s="87"/>
      <c r="M26" s="87"/>
      <c r="N26" s="88"/>
      <c r="O26" s="92" t="s">
        <v>34</v>
      </c>
      <c r="P26" s="93"/>
      <c r="Q26" s="93"/>
      <c r="R26" s="94"/>
      <c r="S26" s="35"/>
      <c r="T26" s="5"/>
    </row>
    <row r="27" spans="1:20" s="19" customFormat="1" ht="21" customHeight="1">
      <c r="A27" s="64"/>
      <c r="B27" s="86" t="s">
        <v>43</v>
      </c>
      <c r="C27" s="87">
        <v>157.76</v>
      </c>
      <c r="D27" s="87">
        <v>158.12</v>
      </c>
      <c r="E27" s="88">
        <f>(D27-C27)*1000</f>
        <v>360.00000000001364</v>
      </c>
      <c r="F27" s="391" t="s">
        <v>40</v>
      </c>
      <c r="G27" s="93"/>
      <c r="H27" s="93"/>
      <c r="I27" s="94"/>
      <c r="J27" s="70"/>
      <c r="K27" s="80"/>
      <c r="L27" s="81"/>
      <c r="M27" s="82"/>
      <c r="N27" s="83"/>
      <c r="O27" s="84"/>
      <c r="P27" s="85"/>
      <c r="Q27" s="85"/>
      <c r="R27" s="49"/>
      <c r="S27" s="35"/>
      <c r="T27" s="5"/>
    </row>
    <row r="28" spans="1:20" s="11" customFormat="1" ht="21" customHeight="1">
      <c r="A28" s="64"/>
      <c r="B28" s="98"/>
      <c r="C28" s="99"/>
      <c r="D28" s="100"/>
      <c r="E28" s="101"/>
      <c r="F28" s="102"/>
      <c r="G28" s="103"/>
      <c r="H28" s="103"/>
      <c r="I28" s="63"/>
      <c r="J28" s="70"/>
      <c r="K28" s="98"/>
      <c r="L28" s="99"/>
      <c r="M28" s="100"/>
      <c r="N28" s="101"/>
      <c r="O28" s="102"/>
      <c r="P28" s="103"/>
      <c r="Q28" s="103"/>
      <c r="R28" s="63"/>
      <c r="S28" s="35"/>
      <c r="T28" s="5"/>
    </row>
    <row r="29" spans="1:19" ht="18" customHeight="1" thickBot="1">
      <c r="A29" s="104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6"/>
    </row>
  </sheetData>
  <sheetProtection password="E755" sheet="1" objects="1" scenarios="1"/>
  <printOptions horizontalCentered="1" verticalCentered="1"/>
  <pageMargins left="0.3937007874015748" right="0.3937007874015748" top="0.3937007874015748" bottom="0.3937007874015748" header="0" footer="0"/>
  <pageSetup horizontalDpi="120" verticalDpi="12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59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109" customFormat="1" ht="9.75" customHeight="1" thickBot="1">
      <c r="A1" s="108"/>
      <c r="Z1" s="110"/>
      <c r="AE1" s="383"/>
      <c r="AF1" s="384"/>
      <c r="BH1" s="383"/>
      <c r="BI1" s="384"/>
      <c r="BQ1" s="111"/>
      <c r="BR1" s="111"/>
      <c r="BS1" s="111"/>
      <c r="BT1" s="111"/>
      <c r="BU1" s="111"/>
      <c r="BV1" s="111"/>
    </row>
    <row r="2" spans="3:89" ht="36" customHeight="1" thickBot="1" thickTop="1">
      <c r="C2" s="387" t="s">
        <v>44</v>
      </c>
      <c r="D2" s="388"/>
      <c r="E2" s="388"/>
      <c r="F2" s="388"/>
      <c r="G2" s="388"/>
      <c r="H2" s="388"/>
      <c r="I2" s="388"/>
      <c r="J2" s="388"/>
      <c r="K2" s="388"/>
      <c r="L2" s="388"/>
      <c r="M2" s="389"/>
      <c r="CA2" s="387" t="s">
        <v>45</v>
      </c>
      <c r="CB2" s="388"/>
      <c r="CC2" s="388"/>
      <c r="CD2" s="388"/>
      <c r="CE2" s="388"/>
      <c r="CF2" s="388"/>
      <c r="CG2" s="388"/>
      <c r="CH2" s="388"/>
      <c r="CI2" s="388"/>
      <c r="CJ2" s="388"/>
      <c r="CK2" s="389"/>
    </row>
    <row r="3" spans="3:88" ht="21" customHeight="1" thickBot="1" thickTop="1">
      <c r="C3" s="112"/>
      <c r="D3" s="112"/>
      <c r="E3" s="112"/>
      <c r="F3" s="112"/>
      <c r="G3" s="112"/>
      <c r="H3" s="112"/>
      <c r="I3" s="112"/>
      <c r="J3" s="112"/>
      <c r="K3" s="112"/>
      <c r="L3" s="112"/>
      <c r="Q3" s="113" t="s">
        <v>46</v>
      </c>
      <c r="R3" s="114"/>
      <c r="S3" s="114"/>
      <c r="T3" s="115"/>
      <c r="U3" s="116" t="s">
        <v>47</v>
      </c>
      <c r="V3" s="114"/>
      <c r="W3" s="114"/>
      <c r="X3" s="115"/>
      <c r="Y3" s="116"/>
      <c r="Z3" s="117"/>
      <c r="AA3" s="118" t="s">
        <v>48</v>
      </c>
      <c r="AB3" s="118"/>
      <c r="AC3" s="118"/>
      <c r="AD3" s="119"/>
      <c r="BI3" s="120" t="s">
        <v>48</v>
      </c>
      <c r="BJ3" s="121"/>
      <c r="BK3" s="121"/>
      <c r="BL3" s="121"/>
      <c r="BM3" s="121"/>
      <c r="BN3" s="122"/>
      <c r="BO3" s="123" t="s">
        <v>49</v>
      </c>
      <c r="BP3" s="124"/>
      <c r="BQ3" s="123" t="s">
        <v>47</v>
      </c>
      <c r="BR3" s="125"/>
      <c r="BS3" s="123" t="s">
        <v>46</v>
      </c>
      <c r="BT3" s="124"/>
      <c r="BU3" s="124"/>
      <c r="BV3" s="126"/>
      <c r="CA3" s="112"/>
      <c r="CB3" s="112"/>
      <c r="CC3" s="112"/>
      <c r="CD3" s="112"/>
      <c r="CE3" s="112"/>
      <c r="CF3" s="112"/>
      <c r="CG3" s="112"/>
      <c r="CH3" s="112"/>
      <c r="CI3" s="112"/>
      <c r="CJ3" s="112"/>
    </row>
    <row r="4" spans="3:89" ht="23.25" customHeight="1" thickTop="1">
      <c r="C4" s="127"/>
      <c r="D4" s="128"/>
      <c r="E4" s="128"/>
      <c r="F4" s="128"/>
      <c r="G4" s="128"/>
      <c r="H4" s="128"/>
      <c r="I4" s="128"/>
      <c r="J4" s="128"/>
      <c r="K4" s="129"/>
      <c r="L4" s="128"/>
      <c r="M4" s="130"/>
      <c r="Q4" s="131"/>
      <c r="R4" s="132"/>
      <c r="S4" s="133"/>
      <c r="T4" s="134"/>
      <c r="U4" s="135" t="s">
        <v>50</v>
      </c>
      <c r="V4" s="135"/>
      <c r="W4" s="135"/>
      <c r="X4" s="135"/>
      <c r="Y4" s="135"/>
      <c r="Z4" s="135"/>
      <c r="AA4" s="136"/>
      <c r="AB4" s="136"/>
      <c r="AC4" s="136"/>
      <c r="AD4" s="137"/>
      <c r="AT4" s="15" t="s">
        <v>1</v>
      </c>
      <c r="BI4" s="138"/>
      <c r="BJ4" s="134"/>
      <c r="BK4" s="133"/>
      <c r="BL4" s="134"/>
      <c r="BM4" s="135" t="s">
        <v>50</v>
      </c>
      <c r="BN4" s="135"/>
      <c r="BO4" s="135"/>
      <c r="BP4" s="135"/>
      <c r="BQ4" s="135"/>
      <c r="BR4" s="135"/>
      <c r="BS4" s="139"/>
      <c r="BT4" s="139"/>
      <c r="BU4" s="140"/>
      <c r="BV4" s="141"/>
      <c r="CA4" s="127"/>
      <c r="CB4" s="128"/>
      <c r="CC4" s="128"/>
      <c r="CD4" s="128"/>
      <c r="CE4" s="128"/>
      <c r="CF4" s="128"/>
      <c r="CG4" s="128"/>
      <c r="CH4" s="128"/>
      <c r="CI4" s="129"/>
      <c r="CJ4" s="128"/>
      <c r="CK4" s="130"/>
    </row>
    <row r="5" spans="3:89" ht="21" customHeight="1">
      <c r="C5" s="142"/>
      <c r="D5" s="143" t="s">
        <v>16</v>
      </c>
      <c r="E5" s="144"/>
      <c r="F5" s="145"/>
      <c r="G5" s="145"/>
      <c r="H5" s="146" t="s">
        <v>51</v>
      </c>
      <c r="I5" s="145"/>
      <c r="J5" s="145"/>
      <c r="K5" s="147"/>
      <c r="M5" s="148"/>
      <c r="Q5" s="149"/>
      <c r="R5" s="150"/>
      <c r="S5" s="151"/>
      <c r="T5" s="152"/>
      <c r="U5" s="151"/>
      <c r="V5" s="153"/>
      <c r="W5" s="154"/>
      <c r="X5" s="153"/>
      <c r="Y5" s="155"/>
      <c r="Z5" s="156"/>
      <c r="AA5" s="157"/>
      <c r="AB5" s="158"/>
      <c r="AC5" s="155"/>
      <c r="AD5" s="159"/>
      <c r="BI5" s="160"/>
      <c r="BJ5" s="161"/>
      <c r="BK5" s="151"/>
      <c r="BL5" s="161"/>
      <c r="BM5" s="151"/>
      <c r="BN5" s="152"/>
      <c r="BO5" s="154"/>
      <c r="BP5" s="162"/>
      <c r="BQ5" s="154"/>
      <c r="BR5" s="163"/>
      <c r="BS5" s="164"/>
      <c r="BT5" s="150"/>
      <c r="BU5" s="154"/>
      <c r="BV5" s="165"/>
      <c r="CA5" s="142"/>
      <c r="CB5" s="143" t="s">
        <v>16</v>
      </c>
      <c r="CC5" s="144"/>
      <c r="CD5" s="145"/>
      <c r="CE5" s="145"/>
      <c r="CF5" s="145"/>
      <c r="CG5" s="145"/>
      <c r="CH5" s="145"/>
      <c r="CI5" s="147"/>
      <c r="CK5" s="148"/>
    </row>
    <row r="6" spans="3:89" ht="21" customHeight="1">
      <c r="C6" s="142"/>
      <c r="D6" s="143" t="s">
        <v>4</v>
      </c>
      <c r="E6" s="144"/>
      <c r="F6" s="145"/>
      <c r="G6" s="145"/>
      <c r="H6" s="146" t="s">
        <v>52</v>
      </c>
      <c r="I6" s="145"/>
      <c r="J6" s="145"/>
      <c r="K6" s="147"/>
      <c r="L6" s="166" t="s">
        <v>114</v>
      </c>
      <c r="M6" s="148"/>
      <c r="Q6" s="167" t="s">
        <v>53</v>
      </c>
      <c r="R6" s="168"/>
      <c r="S6" s="169" t="s">
        <v>54</v>
      </c>
      <c r="T6" s="170"/>
      <c r="U6" s="171"/>
      <c r="V6" s="172"/>
      <c r="W6" s="173"/>
      <c r="X6" s="172"/>
      <c r="Y6" s="144"/>
      <c r="Z6" s="174"/>
      <c r="AA6" s="157"/>
      <c r="AB6" s="158"/>
      <c r="AC6" s="157"/>
      <c r="AD6" s="175"/>
      <c r="AS6" s="176" t="s">
        <v>55</v>
      </c>
      <c r="AT6" s="177" t="s">
        <v>56</v>
      </c>
      <c r="AU6" s="178" t="s">
        <v>57</v>
      </c>
      <c r="BI6" s="179"/>
      <c r="BJ6" s="158"/>
      <c r="BK6" s="157"/>
      <c r="BL6" s="158"/>
      <c r="BM6" s="180"/>
      <c r="BN6" s="181"/>
      <c r="BO6" s="182"/>
      <c r="BP6" s="183"/>
      <c r="BQ6" s="154"/>
      <c r="BR6" s="163"/>
      <c r="BS6" s="184" t="s">
        <v>53</v>
      </c>
      <c r="BT6" s="185"/>
      <c r="BU6" s="186" t="s">
        <v>54</v>
      </c>
      <c r="BV6" s="187"/>
      <c r="CA6" s="142"/>
      <c r="CB6" s="143" t="s">
        <v>4</v>
      </c>
      <c r="CC6" s="144"/>
      <c r="CD6" s="145"/>
      <c r="CE6" s="145"/>
      <c r="CF6" s="146" t="s">
        <v>115</v>
      </c>
      <c r="CG6" s="145"/>
      <c r="CH6" s="145"/>
      <c r="CI6" s="147"/>
      <c r="CJ6" s="166" t="s">
        <v>114</v>
      </c>
      <c r="CK6" s="148"/>
    </row>
    <row r="7" spans="3:89" ht="21" customHeight="1">
      <c r="C7" s="142"/>
      <c r="D7" s="143" t="s">
        <v>7</v>
      </c>
      <c r="E7" s="144"/>
      <c r="F7" s="145"/>
      <c r="G7" s="145"/>
      <c r="H7" s="188" t="s">
        <v>17</v>
      </c>
      <c r="I7" s="145"/>
      <c r="J7" s="145"/>
      <c r="K7" s="144"/>
      <c r="L7" s="189"/>
      <c r="M7" s="190"/>
      <c r="Q7" s="191" t="s">
        <v>58</v>
      </c>
      <c r="R7" s="192">
        <v>156.082</v>
      </c>
      <c r="S7" s="193" t="s">
        <v>59</v>
      </c>
      <c r="T7" s="194">
        <v>156.082</v>
      </c>
      <c r="U7" s="182"/>
      <c r="V7" s="195"/>
      <c r="W7" s="196"/>
      <c r="X7" s="195"/>
      <c r="Y7" s="157"/>
      <c r="Z7" s="174"/>
      <c r="AA7" s="157"/>
      <c r="AB7" s="158"/>
      <c r="AC7" s="157"/>
      <c r="AD7" s="175"/>
      <c r="AT7" s="197" t="s">
        <v>60</v>
      </c>
      <c r="BI7" s="160"/>
      <c r="BJ7" s="198"/>
      <c r="BK7" s="157"/>
      <c r="BL7" s="158"/>
      <c r="BM7" s="157"/>
      <c r="BN7" s="174"/>
      <c r="BO7" s="182" t="s">
        <v>61</v>
      </c>
      <c r="BP7" s="183">
        <v>158.12</v>
      </c>
      <c r="BQ7" s="196" t="s">
        <v>62</v>
      </c>
      <c r="BR7" s="183">
        <v>158.339</v>
      </c>
      <c r="BS7" s="193" t="s">
        <v>63</v>
      </c>
      <c r="BT7" s="192">
        <v>159.685</v>
      </c>
      <c r="BU7" s="193" t="s">
        <v>64</v>
      </c>
      <c r="BV7" s="199">
        <v>159.685</v>
      </c>
      <c r="CA7" s="142"/>
      <c r="CB7" s="143" t="s">
        <v>7</v>
      </c>
      <c r="CC7" s="144"/>
      <c r="CD7" s="145"/>
      <c r="CE7" s="145"/>
      <c r="CF7" s="188" t="s">
        <v>116</v>
      </c>
      <c r="CG7" s="145"/>
      <c r="CH7" s="145"/>
      <c r="CI7" s="144"/>
      <c r="CJ7" s="189"/>
      <c r="CK7" s="190"/>
    </row>
    <row r="8" spans="3:89" ht="21" customHeight="1">
      <c r="C8" s="200"/>
      <c r="D8" s="201"/>
      <c r="E8" s="201"/>
      <c r="F8" s="201"/>
      <c r="G8" s="201"/>
      <c r="H8" s="201"/>
      <c r="I8" s="201"/>
      <c r="J8" s="201"/>
      <c r="K8" s="201"/>
      <c r="L8" s="201"/>
      <c r="M8" s="202"/>
      <c r="Q8" s="203"/>
      <c r="R8" s="204">
        <v>0</v>
      </c>
      <c r="S8" s="205"/>
      <c r="T8" s="206"/>
      <c r="U8" s="182" t="s">
        <v>65</v>
      </c>
      <c r="V8" s="195">
        <v>157.717</v>
      </c>
      <c r="W8" s="182" t="s">
        <v>66</v>
      </c>
      <c r="X8" s="195">
        <v>157.76</v>
      </c>
      <c r="Y8" s="196" t="s">
        <v>67</v>
      </c>
      <c r="Z8" s="183">
        <v>157.76</v>
      </c>
      <c r="AA8" s="157" t="s">
        <v>68</v>
      </c>
      <c r="AB8" s="158">
        <v>157.604</v>
      </c>
      <c r="AC8" s="157" t="s">
        <v>69</v>
      </c>
      <c r="AD8" s="175">
        <v>157.604</v>
      </c>
      <c r="AT8" s="207"/>
      <c r="BI8" s="179" t="s">
        <v>70</v>
      </c>
      <c r="BJ8" s="158">
        <v>158.181</v>
      </c>
      <c r="BK8" s="157" t="s">
        <v>71</v>
      </c>
      <c r="BL8" s="158">
        <v>158.454</v>
      </c>
      <c r="BM8" s="157" t="s">
        <v>72</v>
      </c>
      <c r="BN8" s="174">
        <v>158.472</v>
      </c>
      <c r="BO8" s="182"/>
      <c r="BP8" s="183"/>
      <c r="BQ8" s="154"/>
      <c r="BR8" s="163"/>
      <c r="BS8" s="208"/>
      <c r="BT8" s="209"/>
      <c r="BU8" s="210"/>
      <c r="BV8" s="211"/>
      <c r="CA8" s="200"/>
      <c r="CB8" s="201"/>
      <c r="CC8" s="201"/>
      <c r="CD8" s="201"/>
      <c r="CE8" s="201"/>
      <c r="CF8" s="201"/>
      <c r="CG8" s="201"/>
      <c r="CH8" s="201"/>
      <c r="CI8" s="201"/>
      <c r="CJ8" s="201"/>
      <c r="CK8" s="202"/>
    </row>
    <row r="9" spans="3:89" ht="21" customHeight="1">
      <c r="C9" s="212"/>
      <c r="D9" s="144"/>
      <c r="E9" s="144"/>
      <c r="F9" s="144"/>
      <c r="G9" s="144"/>
      <c r="H9" s="144"/>
      <c r="I9" s="144"/>
      <c r="J9" s="144"/>
      <c r="K9" s="144"/>
      <c r="L9" s="144"/>
      <c r="M9" s="190"/>
      <c r="Q9" s="203" t="s">
        <v>73</v>
      </c>
      <c r="R9" s="204">
        <v>157.091</v>
      </c>
      <c r="S9" s="205" t="s">
        <v>74</v>
      </c>
      <c r="T9" s="206">
        <v>157.091</v>
      </c>
      <c r="U9" s="182"/>
      <c r="V9" s="195"/>
      <c r="W9" s="196"/>
      <c r="X9" s="195"/>
      <c r="Y9" s="157"/>
      <c r="Z9" s="174"/>
      <c r="AA9" s="157"/>
      <c r="AB9" s="158"/>
      <c r="AC9" s="157"/>
      <c r="AD9" s="175"/>
      <c r="AQ9" s="365"/>
      <c r="AR9" s="366"/>
      <c r="AS9" s="367"/>
      <c r="AT9" s="368" t="s">
        <v>75</v>
      </c>
      <c r="AU9" s="367"/>
      <c r="AV9" s="367"/>
      <c r="AW9" s="369"/>
      <c r="BI9" s="160"/>
      <c r="BJ9" s="198"/>
      <c r="BK9" s="157"/>
      <c r="BL9" s="158"/>
      <c r="BM9" s="157"/>
      <c r="BN9" s="174"/>
      <c r="BO9" s="182" t="s">
        <v>76</v>
      </c>
      <c r="BP9" s="183">
        <v>158.12</v>
      </c>
      <c r="BQ9" s="196" t="s">
        <v>77</v>
      </c>
      <c r="BR9" s="183">
        <v>158.339</v>
      </c>
      <c r="BS9" s="208" t="s">
        <v>78</v>
      </c>
      <c r="BT9" s="209">
        <v>158.69</v>
      </c>
      <c r="BU9" s="210" t="s">
        <v>79</v>
      </c>
      <c r="BV9" s="211">
        <v>158.69</v>
      </c>
      <c r="CA9" s="212"/>
      <c r="CB9" s="144"/>
      <c r="CC9" s="144"/>
      <c r="CD9" s="144"/>
      <c r="CE9" s="144"/>
      <c r="CF9" s="144"/>
      <c r="CG9" s="144"/>
      <c r="CH9" s="144"/>
      <c r="CI9" s="144"/>
      <c r="CJ9" s="144"/>
      <c r="CK9" s="190"/>
    </row>
    <row r="10" spans="3:89" ht="21" customHeight="1">
      <c r="C10" s="142"/>
      <c r="D10" s="166" t="s">
        <v>80</v>
      </c>
      <c r="E10" s="144"/>
      <c r="F10" s="144"/>
      <c r="G10" s="147"/>
      <c r="H10" s="213" t="s">
        <v>81</v>
      </c>
      <c r="I10" s="144"/>
      <c r="J10" s="144"/>
      <c r="K10" s="54" t="s">
        <v>82</v>
      </c>
      <c r="L10" s="214" t="s">
        <v>83</v>
      </c>
      <c r="M10" s="148"/>
      <c r="Q10" s="215"/>
      <c r="R10" s="216"/>
      <c r="S10" s="171"/>
      <c r="T10" s="217"/>
      <c r="U10" s="171"/>
      <c r="V10" s="172"/>
      <c r="W10" s="173"/>
      <c r="X10" s="172"/>
      <c r="Y10" s="173"/>
      <c r="Z10" s="174"/>
      <c r="AA10" s="157"/>
      <c r="AB10" s="158"/>
      <c r="AC10" s="157"/>
      <c r="AD10" s="175"/>
      <c r="AQ10" s="370"/>
      <c r="AR10" s="371"/>
      <c r="AS10" s="371"/>
      <c r="AT10" s="372" t="s">
        <v>84</v>
      </c>
      <c r="AU10" s="371"/>
      <c r="AV10" s="371"/>
      <c r="AW10" s="373"/>
      <c r="BI10" s="179"/>
      <c r="BJ10" s="158"/>
      <c r="BK10" s="157"/>
      <c r="BL10" s="158"/>
      <c r="BM10" s="180"/>
      <c r="BN10" s="181"/>
      <c r="BO10" s="182"/>
      <c r="BP10" s="183"/>
      <c r="BQ10" s="154"/>
      <c r="BR10" s="163"/>
      <c r="BS10" s="164"/>
      <c r="BT10" s="150"/>
      <c r="BU10" s="154"/>
      <c r="BV10" s="165"/>
      <c r="CA10" s="142"/>
      <c r="CB10" s="166" t="s">
        <v>80</v>
      </c>
      <c r="CC10" s="144"/>
      <c r="CD10" s="144"/>
      <c r="CE10" s="147"/>
      <c r="CF10" s="213" t="s">
        <v>81</v>
      </c>
      <c r="CG10" s="144"/>
      <c r="CH10" s="144"/>
      <c r="CI10" s="54" t="s">
        <v>82</v>
      </c>
      <c r="CJ10" s="214" t="s">
        <v>83</v>
      </c>
      <c r="CK10" s="148"/>
    </row>
    <row r="11" spans="3:89" ht="21" customHeight="1" thickBot="1">
      <c r="C11" s="142"/>
      <c r="D11" s="166" t="s">
        <v>85</v>
      </c>
      <c r="E11" s="144"/>
      <c r="F11" s="144"/>
      <c r="G11" s="147"/>
      <c r="H11" s="213" t="s">
        <v>21</v>
      </c>
      <c r="I11" s="144"/>
      <c r="J11" s="219"/>
      <c r="K11" s="54" t="s">
        <v>86</v>
      </c>
      <c r="L11" s="214" t="s">
        <v>23</v>
      </c>
      <c r="M11" s="148"/>
      <c r="Q11" s="220"/>
      <c r="R11" s="221"/>
      <c r="S11" s="222"/>
      <c r="T11" s="223"/>
      <c r="U11" s="222"/>
      <c r="V11" s="221"/>
      <c r="W11" s="222"/>
      <c r="X11" s="221"/>
      <c r="Y11" s="224"/>
      <c r="Z11" s="225"/>
      <c r="AA11" s="224"/>
      <c r="AB11" s="226"/>
      <c r="AC11" s="224"/>
      <c r="AD11" s="227"/>
      <c r="AQ11" s="374"/>
      <c r="AR11" s="375"/>
      <c r="AS11" s="375"/>
      <c r="AT11" s="376" t="s">
        <v>87</v>
      </c>
      <c r="AU11" s="375"/>
      <c r="AV11" s="375"/>
      <c r="AW11" s="377"/>
      <c r="BI11" s="228"/>
      <c r="BJ11" s="226"/>
      <c r="BK11" s="229"/>
      <c r="BL11" s="226"/>
      <c r="BM11" s="229"/>
      <c r="BN11" s="230"/>
      <c r="BO11" s="224"/>
      <c r="BP11" s="231"/>
      <c r="BQ11" s="224"/>
      <c r="BR11" s="231"/>
      <c r="BS11" s="232"/>
      <c r="BT11" s="233"/>
      <c r="BU11" s="222"/>
      <c r="BV11" s="234"/>
      <c r="CA11" s="142"/>
      <c r="CB11" s="166" t="s">
        <v>85</v>
      </c>
      <c r="CC11" s="144"/>
      <c r="CD11" s="144"/>
      <c r="CE11" s="147"/>
      <c r="CF11" s="213" t="s">
        <v>21</v>
      </c>
      <c r="CG11" s="144"/>
      <c r="CH11" s="219"/>
      <c r="CI11" s="54" t="s">
        <v>86</v>
      </c>
      <c r="CJ11" s="214" t="s">
        <v>23</v>
      </c>
      <c r="CK11" s="148"/>
    </row>
    <row r="12" spans="3:89" ht="21" customHeight="1" thickBot="1">
      <c r="C12" s="235"/>
      <c r="D12" s="236"/>
      <c r="E12" s="236"/>
      <c r="F12" s="236"/>
      <c r="G12" s="236"/>
      <c r="H12" s="236"/>
      <c r="I12" s="236"/>
      <c r="J12" s="236"/>
      <c r="K12" s="236"/>
      <c r="L12" s="236"/>
      <c r="M12" s="237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Q12" s="218"/>
      <c r="AR12" s="218"/>
      <c r="AS12" s="218"/>
      <c r="AT12" s="378" t="s">
        <v>88</v>
      </c>
      <c r="AU12" s="218"/>
      <c r="AV12" s="218"/>
      <c r="AW12" s="218"/>
      <c r="BU12" s="218"/>
      <c r="BV12" s="218"/>
      <c r="CA12" s="235"/>
      <c r="CB12" s="236"/>
      <c r="CC12" s="236"/>
      <c r="CD12" s="236"/>
      <c r="CE12" s="236"/>
      <c r="CF12" s="236"/>
      <c r="CG12" s="236"/>
      <c r="CH12" s="236"/>
      <c r="CI12" s="236"/>
      <c r="CJ12" s="236"/>
      <c r="CK12" s="237"/>
    </row>
    <row r="13" spans="46:83" ht="21" customHeight="1" thickTop="1">
      <c r="AT13" s="286" t="s">
        <v>89</v>
      </c>
      <c r="BU13" s="218"/>
      <c r="BV13" s="218"/>
      <c r="CE13" s="151"/>
    </row>
    <row r="14" spans="17:46" ht="21" customHeight="1"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T14" s="286" t="s">
        <v>90</v>
      </c>
    </row>
    <row r="15" spans="1:91" ht="18" customHeight="1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U15" s="238"/>
      <c r="AV15" s="239"/>
      <c r="AW15" s="218"/>
      <c r="AX15" s="218"/>
      <c r="AY15" s="218"/>
      <c r="AZ15" s="218"/>
      <c r="BA15" s="218"/>
      <c r="BB15" s="218"/>
      <c r="BC15" s="218"/>
      <c r="BD15" s="240"/>
      <c r="BE15" s="240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40"/>
      <c r="BR15" s="218"/>
      <c r="BS15" s="218"/>
      <c r="BT15" s="218"/>
      <c r="BU15" s="218"/>
      <c r="BV15" s="218"/>
      <c r="BW15" s="218"/>
      <c r="BX15" s="218"/>
      <c r="BY15" s="218"/>
      <c r="BZ15" s="218"/>
      <c r="CL15" s="218"/>
      <c r="CM15" s="218"/>
    </row>
    <row r="16" spans="1:91" ht="18" customHeight="1">
      <c r="A16" s="239"/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V16" s="239"/>
      <c r="W16" s="239"/>
      <c r="X16" s="239"/>
      <c r="Z16" s="239"/>
      <c r="AA16" s="239"/>
      <c r="AB16" s="239"/>
      <c r="AC16" s="239"/>
      <c r="AD16" s="239"/>
      <c r="AE16" s="239"/>
      <c r="AF16" s="238"/>
      <c r="AG16" s="238"/>
      <c r="AH16" s="239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/>
      <c r="AS16" s="238"/>
      <c r="AW16" s="238"/>
      <c r="AX16" s="241"/>
      <c r="AY16" s="238"/>
      <c r="AZ16" s="218"/>
      <c r="BA16" s="242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8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</row>
    <row r="17" spans="22:70" ht="18" customHeight="1">
      <c r="V17" s="218"/>
      <c r="W17" s="218"/>
      <c r="X17" s="218"/>
      <c r="AZ17" s="243"/>
      <c r="BA17" s="244"/>
      <c r="BG17" s="244"/>
      <c r="BR17" s="244"/>
    </row>
    <row r="18" spans="21:78" ht="18" customHeight="1">
      <c r="U18" s="218"/>
      <c r="W18" s="244"/>
      <c r="AA18" s="245"/>
      <c r="AB18" s="244"/>
      <c r="AC18" s="244"/>
      <c r="AD18" s="244"/>
      <c r="AE18" s="244"/>
      <c r="BD18" s="246"/>
      <c r="BM18" s="245"/>
      <c r="BZ18" s="247"/>
    </row>
    <row r="19" spans="21:70" ht="18" customHeight="1">
      <c r="U19" s="248"/>
      <c r="V19" s="218"/>
      <c r="W19" s="218"/>
      <c r="X19" s="218"/>
      <c r="Y19" s="246"/>
      <c r="AA19" s="249"/>
      <c r="AC19" s="189"/>
      <c r="AD19" s="218"/>
      <c r="AE19" s="218"/>
      <c r="AQ19" s="250"/>
      <c r="BJ19" s="189"/>
      <c r="BM19" s="249"/>
      <c r="BQ19" s="244"/>
      <c r="BR19" s="244"/>
    </row>
    <row r="20" spans="20:78" ht="18" customHeight="1">
      <c r="T20" s="251"/>
      <c r="U20" s="251"/>
      <c r="W20" s="244"/>
      <c r="AF20" s="252"/>
      <c r="BQ20" s="253"/>
      <c r="BR20" s="244"/>
      <c r="BZ20" s="251"/>
    </row>
    <row r="21" spans="18:78" ht="18" customHeight="1">
      <c r="R21" s="254"/>
      <c r="T21" s="255"/>
      <c r="U21" s="244"/>
      <c r="W21" s="256"/>
      <c r="AC21" s="257" t="s">
        <v>91</v>
      </c>
      <c r="AN21" s="244"/>
      <c r="AR21" s="258"/>
      <c r="AS21" s="244"/>
      <c r="AY21" s="257" t="s">
        <v>92</v>
      </c>
      <c r="BB21" s="218"/>
      <c r="BD21" s="246"/>
      <c r="BE21" s="244"/>
      <c r="BJ21" s="244"/>
      <c r="BL21" s="244"/>
      <c r="BN21" s="218"/>
      <c r="BQ21" s="259"/>
      <c r="BW21" s="244"/>
      <c r="BZ21" s="244"/>
    </row>
    <row r="22" spans="21:75" ht="18" customHeight="1">
      <c r="U22" s="218"/>
      <c r="V22" s="218"/>
      <c r="W22" s="244"/>
      <c r="Y22" s="246"/>
      <c r="AR22" s="260"/>
      <c r="BE22" s="244"/>
      <c r="BK22" s="244"/>
      <c r="BO22" s="244"/>
      <c r="BW22" s="244"/>
    </row>
    <row r="23" spans="14:78" ht="18" customHeight="1">
      <c r="N23" s="244"/>
      <c r="O23" s="244"/>
      <c r="S23" s="244"/>
      <c r="T23" s="244"/>
      <c r="U23" s="247"/>
      <c r="V23" s="257"/>
      <c r="AB23" s="257"/>
      <c r="AC23" s="254" t="s">
        <v>93</v>
      </c>
      <c r="AD23" s="247"/>
      <c r="AY23" s="254" t="s">
        <v>93</v>
      </c>
      <c r="BO23" s="244"/>
      <c r="BQ23" s="244"/>
      <c r="BR23" s="244"/>
      <c r="BS23" s="244"/>
      <c r="BT23" s="244"/>
      <c r="BU23" s="254"/>
      <c r="BV23" s="257"/>
      <c r="BY23" s="244"/>
      <c r="BZ23" s="244"/>
    </row>
    <row r="24" spans="8:85" ht="18" customHeight="1">
      <c r="H24" s="244"/>
      <c r="I24" s="244"/>
      <c r="J24" s="244"/>
      <c r="K24" s="244"/>
      <c r="V24" s="261"/>
      <c r="W24" s="244"/>
      <c r="AB24" s="244"/>
      <c r="AC24" s="244"/>
      <c r="AE24" s="244"/>
      <c r="AP24" s="252"/>
      <c r="AY24" s="244"/>
      <c r="BM24" s="262"/>
      <c r="BN24" s="251"/>
      <c r="BP24" s="244"/>
      <c r="BQ24" s="263"/>
      <c r="BT24" s="264"/>
      <c r="CG24" s="244"/>
    </row>
    <row r="25" spans="22:78" ht="18" customHeight="1">
      <c r="V25" s="259"/>
      <c r="W25" s="244"/>
      <c r="X25" s="244"/>
      <c r="Z25" s="265"/>
      <c r="AB25" s="265"/>
      <c r="AH25" s="265"/>
      <c r="AX25" s="262"/>
      <c r="BM25" s="244"/>
      <c r="BN25" s="255"/>
      <c r="BO25" s="244"/>
      <c r="BQ25" s="244"/>
      <c r="BR25" s="244"/>
      <c r="BT25" s="244"/>
      <c r="BU25" s="266"/>
      <c r="BV25" s="244"/>
      <c r="BZ25" s="257" t="s">
        <v>72</v>
      </c>
    </row>
    <row r="26" spans="4:88" ht="18" customHeight="1">
      <c r="D26" s="267" t="s">
        <v>74</v>
      </c>
      <c r="N26" s="244"/>
      <c r="O26" s="244"/>
      <c r="R26" s="244"/>
      <c r="S26" s="244"/>
      <c r="T26" s="244"/>
      <c r="V26" s="268" t="s">
        <v>65</v>
      </c>
      <c r="Z26" s="244"/>
      <c r="AB26" s="244"/>
      <c r="AC26" s="244"/>
      <c r="AD26" s="244"/>
      <c r="AE26" s="244"/>
      <c r="AH26" s="244"/>
      <c r="AW26" s="238"/>
      <c r="AX26" s="244"/>
      <c r="BO26" s="244"/>
      <c r="BQ26" s="244"/>
      <c r="BT26" s="244"/>
      <c r="BU26" s="244"/>
      <c r="BV26" s="244"/>
      <c r="BX26" s="244"/>
      <c r="BY26" s="244"/>
      <c r="BZ26" s="263"/>
      <c r="CG26" s="263"/>
      <c r="CJ26" s="269" t="s">
        <v>79</v>
      </c>
    </row>
    <row r="27" spans="11:80" ht="18" customHeight="1">
      <c r="K27" s="244"/>
      <c r="N27" s="262">
        <v>1</v>
      </c>
      <c r="R27" s="253"/>
      <c r="T27" s="262">
        <v>3</v>
      </c>
      <c r="Y27" s="262">
        <v>6</v>
      </c>
      <c r="AB27" s="270"/>
      <c r="BD27" s="262">
        <v>7</v>
      </c>
      <c r="BS27" s="262"/>
      <c r="BU27" s="262"/>
      <c r="BW27" s="253"/>
      <c r="BZ27" s="262">
        <v>10</v>
      </c>
      <c r="CB27" s="244"/>
    </row>
    <row r="28" spans="2:90" ht="18" customHeight="1">
      <c r="B28" s="240"/>
      <c r="N28" s="244"/>
      <c r="T28" s="244"/>
      <c r="W28" s="244"/>
      <c r="Y28" s="244"/>
      <c r="AT28" s="266"/>
      <c r="BD28" s="244"/>
      <c r="BH28" s="271"/>
      <c r="BN28" s="272"/>
      <c r="BO28" s="244"/>
      <c r="BP28" s="244"/>
      <c r="BR28" s="244"/>
      <c r="BS28" s="244"/>
      <c r="BT28" s="244"/>
      <c r="BU28" s="244"/>
      <c r="BZ28" s="244"/>
      <c r="CE28" s="244"/>
      <c r="CF28" s="244"/>
      <c r="CH28" s="273"/>
      <c r="CL28" s="240"/>
    </row>
    <row r="29" spans="18:82" ht="18" customHeight="1">
      <c r="R29" s="244"/>
      <c r="S29" s="244"/>
      <c r="T29" s="244"/>
      <c r="V29" s="244"/>
      <c r="X29" s="244"/>
      <c r="Y29" s="268" t="s">
        <v>66</v>
      </c>
      <c r="BE29" s="257" t="s">
        <v>70</v>
      </c>
      <c r="BM29" s="244"/>
      <c r="BN29" s="244"/>
      <c r="BP29" s="253"/>
      <c r="BY29" s="257" t="s">
        <v>71</v>
      </c>
      <c r="CA29" s="263"/>
      <c r="CB29" s="244"/>
      <c r="CD29" s="244"/>
    </row>
    <row r="30" spans="2:80" ht="18" customHeight="1">
      <c r="B30" s="240"/>
      <c r="K30" s="244"/>
      <c r="N30" s="257" t="s">
        <v>68</v>
      </c>
      <c r="Z30" s="268"/>
      <c r="BN30" s="274"/>
      <c r="BQ30" s="275" t="s">
        <v>62</v>
      </c>
      <c r="CB30" s="244"/>
    </row>
    <row r="31" spans="2:89" ht="18" customHeight="1">
      <c r="B31" s="240"/>
      <c r="C31" s="382"/>
      <c r="M31" s="244"/>
      <c r="N31" s="244"/>
      <c r="T31" s="244"/>
      <c r="U31" s="244"/>
      <c r="X31" s="244"/>
      <c r="AB31" s="257"/>
      <c r="AT31" s="266"/>
      <c r="BD31" s="244"/>
      <c r="BE31" s="244"/>
      <c r="BL31" s="266"/>
      <c r="BN31" s="244"/>
      <c r="BP31" s="244"/>
      <c r="BT31" s="244"/>
      <c r="CA31" s="244"/>
      <c r="CB31" s="276"/>
      <c r="CK31" s="240"/>
    </row>
    <row r="32" spans="12:79" ht="18" customHeight="1">
      <c r="L32" s="273"/>
      <c r="M32" s="262"/>
      <c r="N32" s="262">
        <v>2</v>
      </c>
      <c r="T32" s="262">
        <v>4</v>
      </c>
      <c r="U32" s="262">
        <v>5</v>
      </c>
      <c r="V32" s="277"/>
      <c r="X32" s="278"/>
      <c r="Y32" s="244"/>
      <c r="AE32" s="279"/>
      <c r="BD32" s="262"/>
      <c r="BE32" s="262">
        <v>8</v>
      </c>
      <c r="BM32" s="244"/>
      <c r="BN32" s="218"/>
      <c r="BP32" s="261"/>
      <c r="BT32" s="262">
        <v>9</v>
      </c>
      <c r="CA32" s="262"/>
    </row>
    <row r="33" spans="4:88" ht="18" customHeight="1">
      <c r="D33" s="280" t="s">
        <v>73</v>
      </c>
      <c r="T33" s="244"/>
      <c r="Z33" s="244"/>
      <c r="AB33" s="268"/>
      <c r="AC33" s="244"/>
      <c r="AE33" s="244"/>
      <c r="AL33" s="281"/>
      <c r="AO33" s="244"/>
      <c r="AR33" s="244"/>
      <c r="AZ33" s="274" t="s">
        <v>61</v>
      </c>
      <c r="BL33" s="244"/>
      <c r="BQ33" s="275" t="s">
        <v>77</v>
      </c>
      <c r="CG33" s="263"/>
      <c r="CJ33" s="282" t="s">
        <v>78</v>
      </c>
    </row>
    <row r="34" spans="12:80" ht="18" customHeight="1">
      <c r="L34" s="263"/>
      <c r="N34" s="257" t="s">
        <v>69</v>
      </c>
      <c r="O34" s="244"/>
      <c r="P34" s="244"/>
      <c r="U34" s="244"/>
      <c r="V34" s="244"/>
      <c r="AB34" s="265"/>
      <c r="AC34" s="283"/>
      <c r="AE34" s="244"/>
      <c r="AO34" s="284"/>
      <c r="AR34" s="266"/>
      <c r="BJ34" s="276"/>
      <c r="CB34" s="276"/>
    </row>
    <row r="35" spans="25:53" ht="18" customHeight="1">
      <c r="Y35" s="268" t="s">
        <v>67</v>
      </c>
      <c r="Z35" s="263"/>
      <c r="AD35" s="265"/>
      <c r="AH35" s="218"/>
      <c r="AL35" s="281"/>
      <c r="BA35" s="244"/>
    </row>
    <row r="36" spans="26:64" ht="18" customHeight="1">
      <c r="Z36" s="265"/>
      <c r="AA36" s="244"/>
      <c r="AB36" s="244"/>
      <c r="AD36" s="244"/>
      <c r="AF36" s="244"/>
      <c r="AL36" s="281"/>
      <c r="AT36" s="218"/>
      <c r="BB36" s="244"/>
      <c r="BE36" s="244"/>
      <c r="BJ36" s="244"/>
      <c r="BL36" s="244"/>
    </row>
    <row r="37" spans="12:62" ht="18" customHeight="1">
      <c r="L37" s="263"/>
      <c r="AB37" s="244"/>
      <c r="AD37" s="265"/>
      <c r="AF37" s="244"/>
      <c r="AH37" s="218"/>
      <c r="AM37" s="265"/>
      <c r="AT37" s="266"/>
      <c r="BJ37" s="271"/>
    </row>
    <row r="38" spans="30:71" ht="18" customHeight="1">
      <c r="AD38" s="244"/>
      <c r="AH38" s="218"/>
      <c r="AK38" s="244"/>
      <c r="BB38" s="189"/>
      <c r="BC38" s="244"/>
      <c r="BK38" s="244"/>
      <c r="BL38" s="244"/>
      <c r="BM38" s="189"/>
      <c r="BS38" s="244"/>
    </row>
    <row r="39" spans="8:83" ht="18" customHeight="1">
      <c r="H39" s="244"/>
      <c r="Z39" s="244"/>
      <c r="AA39" s="244"/>
      <c r="AB39" s="268"/>
      <c r="AC39" s="244"/>
      <c r="AD39" s="244"/>
      <c r="AL39" s="281"/>
      <c r="AZ39" s="274" t="s">
        <v>76</v>
      </c>
      <c r="BF39" s="244"/>
      <c r="BK39" s="244"/>
      <c r="BL39" s="261"/>
      <c r="BN39" s="218"/>
      <c r="CA39" s="244"/>
      <c r="CB39" s="244"/>
      <c r="CE39" s="244"/>
    </row>
    <row r="40" spans="8:83" ht="18" customHeight="1">
      <c r="H40" s="244"/>
      <c r="AB40" s="218"/>
      <c r="AU40" s="218"/>
      <c r="AV40" s="218"/>
      <c r="BV40" s="285"/>
      <c r="CA40" s="244"/>
      <c r="CB40" s="244"/>
      <c r="CE40" s="244"/>
    </row>
    <row r="41" spans="8:83" ht="18" customHeight="1">
      <c r="H41" s="244"/>
      <c r="W41" s="244"/>
      <c r="Y41" s="244"/>
      <c r="Z41" s="218"/>
      <c r="AA41" s="218"/>
      <c r="AB41" s="218"/>
      <c r="AE41" s="218"/>
      <c r="AF41" s="218"/>
      <c r="AG41" s="218"/>
      <c r="AI41" s="218"/>
      <c r="AJ41" s="218"/>
      <c r="AK41" s="218"/>
      <c r="AL41" s="218"/>
      <c r="AN41" s="218"/>
      <c r="AO41" s="218"/>
      <c r="AQ41" s="218"/>
      <c r="AR41" s="218"/>
      <c r="AW41" s="218"/>
      <c r="AX41" s="218"/>
      <c r="AY41" s="218"/>
      <c r="AZ41" s="218"/>
      <c r="BA41" s="244"/>
      <c r="BB41" s="218"/>
      <c r="BC41" s="218"/>
      <c r="BE41" s="218"/>
      <c r="BF41" s="244"/>
      <c r="BG41" s="218"/>
      <c r="BH41" s="218"/>
      <c r="BI41" s="218"/>
      <c r="BJ41" s="244"/>
      <c r="BP41" s="244"/>
      <c r="CA41" s="244"/>
      <c r="CB41" s="244"/>
      <c r="CE41" s="244"/>
    </row>
    <row r="42" spans="8:83" ht="18" customHeight="1">
      <c r="H42" s="244"/>
      <c r="S42" s="286"/>
      <c r="W42" s="218"/>
      <c r="AB42" s="218"/>
      <c r="AL42" s="281"/>
      <c r="BD42" s="244"/>
      <c r="BE42" s="244"/>
      <c r="BG42" s="244"/>
      <c r="BH42" s="218"/>
      <c r="BI42" s="218"/>
      <c r="BJ42" s="247"/>
      <c r="BL42" s="244"/>
      <c r="CA42" s="244"/>
      <c r="CB42" s="244"/>
      <c r="CE42" s="244"/>
    </row>
    <row r="43" spans="8:83" ht="18" customHeight="1">
      <c r="H43" s="244"/>
      <c r="S43" s="218"/>
      <c r="W43" s="218"/>
      <c r="AB43" s="218"/>
      <c r="AV43" s="218"/>
      <c r="BD43" s="244"/>
      <c r="BE43" s="244"/>
      <c r="BG43" s="275"/>
      <c r="BH43" s="218"/>
      <c r="BI43" s="218"/>
      <c r="BL43" s="244"/>
      <c r="BV43" s="287"/>
      <c r="CA43" s="244"/>
      <c r="CB43" s="244"/>
      <c r="CE43" s="244"/>
    </row>
    <row r="44" spans="8:83" ht="18" customHeight="1">
      <c r="H44" s="244"/>
      <c r="Q44" s="218"/>
      <c r="R44" s="218"/>
      <c r="S44" s="218"/>
      <c r="T44" s="218"/>
      <c r="U44" s="218"/>
      <c r="V44" s="218"/>
      <c r="Y44" s="218"/>
      <c r="Z44" s="218"/>
      <c r="AA44" s="218"/>
      <c r="AB44" s="218"/>
      <c r="AC44" s="218"/>
      <c r="AD44" s="218"/>
      <c r="AG44" s="218"/>
      <c r="AH44" s="218"/>
      <c r="AI44" s="218"/>
      <c r="AJ44" s="218"/>
      <c r="AK44" s="218"/>
      <c r="AL44" s="218"/>
      <c r="AM44" s="218"/>
      <c r="AN44" s="218"/>
      <c r="AO44" s="218"/>
      <c r="AQ44" s="288"/>
      <c r="AR44" s="218"/>
      <c r="AS44" s="218"/>
      <c r="AU44" s="218"/>
      <c r="AW44" s="218"/>
      <c r="AX44" s="218"/>
      <c r="AY44" s="218"/>
      <c r="AZ44" s="218"/>
      <c r="BA44" s="218"/>
      <c r="BC44" s="218"/>
      <c r="BE44" s="218"/>
      <c r="BF44" s="218"/>
      <c r="BG44" s="218"/>
      <c r="BH44" s="244"/>
      <c r="BI44" s="218"/>
      <c r="CA44" s="244"/>
      <c r="CB44" s="244"/>
      <c r="CE44" s="244"/>
    </row>
    <row r="45" spans="8:83" ht="18" customHeight="1">
      <c r="H45" s="244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F45" s="218"/>
      <c r="AH45" s="218"/>
      <c r="AI45" s="218"/>
      <c r="AJ45" s="218"/>
      <c r="AK45" s="218"/>
      <c r="AL45" s="218"/>
      <c r="AM45" s="218"/>
      <c r="AN45" s="218"/>
      <c r="AO45" s="218"/>
      <c r="AR45" s="218"/>
      <c r="AS45" s="218"/>
      <c r="AW45" s="218"/>
      <c r="AX45" s="218"/>
      <c r="AY45" s="218"/>
      <c r="AZ45" s="218"/>
      <c r="BA45" s="218"/>
      <c r="BD45" s="218"/>
      <c r="BG45" s="218"/>
      <c r="BH45" s="279"/>
      <c r="BI45" s="218"/>
      <c r="BM45" s="218"/>
      <c r="BN45" s="218"/>
      <c r="BO45" s="218"/>
      <c r="BP45" s="218"/>
      <c r="BQ45" s="218"/>
      <c r="BR45" s="218"/>
      <c r="BS45" s="218"/>
      <c r="CA45" s="244"/>
      <c r="CB45" s="244"/>
      <c r="CE45" s="244"/>
    </row>
    <row r="46" spans="8:83" ht="18" customHeight="1">
      <c r="H46" s="244"/>
      <c r="AC46" s="218"/>
      <c r="AD46" s="218"/>
      <c r="AE46" s="218"/>
      <c r="AF46" s="218"/>
      <c r="AH46" s="218"/>
      <c r="AI46" s="218"/>
      <c r="AJ46" s="218"/>
      <c r="AK46" s="218"/>
      <c r="AL46" s="218"/>
      <c r="AM46" s="218"/>
      <c r="AN46" s="218"/>
      <c r="AT46" s="379" t="s">
        <v>94</v>
      </c>
      <c r="AZ46" s="218"/>
      <c r="BA46" s="218"/>
      <c r="BB46" s="218"/>
      <c r="BC46" s="218"/>
      <c r="BD46" s="218"/>
      <c r="BF46" s="218"/>
      <c r="BG46" s="263"/>
      <c r="BH46" s="218"/>
      <c r="BI46" s="218"/>
      <c r="BU46" s="254"/>
      <c r="BV46" s="254"/>
      <c r="CA46" s="244"/>
      <c r="CB46" s="244"/>
      <c r="CE46" s="244"/>
    </row>
    <row r="47" spans="8:83" ht="18" customHeight="1" thickBot="1">
      <c r="H47" s="244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T47" s="286" t="s">
        <v>95</v>
      </c>
      <c r="AZ47" s="218"/>
      <c r="BA47" s="218"/>
      <c r="BB47" s="218"/>
      <c r="BC47" s="218"/>
      <c r="BD47" s="244"/>
      <c r="BG47" s="218"/>
      <c r="BH47" s="218"/>
      <c r="BI47" s="218"/>
      <c r="CA47" s="244"/>
      <c r="CB47" s="244"/>
      <c r="CE47" s="244"/>
    </row>
    <row r="48" spans="3:90" ht="18" customHeight="1" thickBot="1">
      <c r="C48" s="289" t="s">
        <v>26</v>
      </c>
      <c r="D48" s="290" t="s">
        <v>96</v>
      </c>
      <c r="E48" s="290" t="s">
        <v>97</v>
      </c>
      <c r="F48" s="290" t="s">
        <v>98</v>
      </c>
      <c r="G48" s="291" t="s">
        <v>99</v>
      </c>
      <c r="H48" s="292"/>
      <c r="I48" s="290" t="s">
        <v>26</v>
      </c>
      <c r="J48" s="290" t="s">
        <v>96</v>
      </c>
      <c r="K48" s="291" t="s">
        <v>99</v>
      </c>
      <c r="L48" s="292"/>
      <c r="M48" s="290" t="s">
        <v>26</v>
      </c>
      <c r="N48" s="290" t="s">
        <v>96</v>
      </c>
      <c r="O48" s="293" t="s">
        <v>99</v>
      </c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T48" s="286" t="s">
        <v>100</v>
      </c>
      <c r="BC48" s="218"/>
      <c r="BD48" s="218"/>
      <c r="BE48" s="218"/>
      <c r="BF48" s="218"/>
      <c r="BG48" s="218"/>
      <c r="BH48" s="218"/>
      <c r="BI48" s="218"/>
      <c r="BY48" s="294" t="s">
        <v>26</v>
      </c>
      <c r="BZ48" s="295" t="s">
        <v>96</v>
      </c>
      <c r="CA48" s="296" t="s">
        <v>99</v>
      </c>
      <c r="CB48" s="297"/>
      <c r="CC48" s="298" t="s">
        <v>26</v>
      </c>
      <c r="CD48" s="298" t="s">
        <v>96</v>
      </c>
      <c r="CE48" s="299" t="s">
        <v>99</v>
      </c>
      <c r="CF48" s="297"/>
      <c r="CG48" s="298" t="s">
        <v>26</v>
      </c>
      <c r="CH48" s="298" t="s">
        <v>96</v>
      </c>
      <c r="CI48" s="298" t="s">
        <v>97</v>
      </c>
      <c r="CJ48" s="298" t="s">
        <v>98</v>
      </c>
      <c r="CK48" s="300" t="s">
        <v>99</v>
      </c>
      <c r="CL48" s="266"/>
    </row>
    <row r="49" spans="3:89" ht="18" customHeight="1" thickTop="1">
      <c r="C49" s="138"/>
      <c r="D49" s="136"/>
      <c r="E49" s="136"/>
      <c r="F49" s="136"/>
      <c r="G49" s="136"/>
      <c r="H49" s="135" t="s">
        <v>50</v>
      </c>
      <c r="I49" s="135"/>
      <c r="J49" s="135"/>
      <c r="K49" s="139"/>
      <c r="L49" s="139"/>
      <c r="M49" s="136"/>
      <c r="N49" s="136"/>
      <c r="O49" s="137"/>
      <c r="AC49" s="218"/>
      <c r="AD49" s="218"/>
      <c r="AE49" s="218"/>
      <c r="AF49" s="218"/>
      <c r="AG49" s="218"/>
      <c r="AH49" s="218"/>
      <c r="AI49" s="218"/>
      <c r="AJ49" s="218"/>
      <c r="AK49" s="218"/>
      <c r="AL49" s="218"/>
      <c r="BC49" s="218"/>
      <c r="BD49" s="218"/>
      <c r="BE49" s="218"/>
      <c r="BF49" s="218"/>
      <c r="BG49" s="218"/>
      <c r="BH49" s="218"/>
      <c r="BI49" s="218"/>
      <c r="BY49" s="301"/>
      <c r="BZ49" s="139"/>
      <c r="CA49" s="139"/>
      <c r="CB49" s="139"/>
      <c r="CC49" s="139"/>
      <c r="CD49" s="135" t="s">
        <v>50</v>
      </c>
      <c r="CE49" s="135"/>
      <c r="CF49" s="135"/>
      <c r="CG49" s="136"/>
      <c r="CH49" s="136"/>
      <c r="CI49" s="136"/>
      <c r="CJ49" s="136"/>
      <c r="CK49" s="302"/>
    </row>
    <row r="50" spans="3:89" ht="18" customHeight="1">
      <c r="C50" s="303"/>
      <c r="D50" s="304"/>
      <c r="E50" s="304"/>
      <c r="F50" s="304"/>
      <c r="G50" s="305"/>
      <c r="H50" s="305"/>
      <c r="I50" s="304"/>
      <c r="J50" s="304"/>
      <c r="K50" s="305"/>
      <c r="L50" s="305"/>
      <c r="M50" s="304"/>
      <c r="N50" s="304"/>
      <c r="O50" s="306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P50" s="218"/>
      <c r="BQ50" s="218"/>
      <c r="BR50" s="218"/>
      <c r="BS50" s="218"/>
      <c r="BY50" s="307"/>
      <c r="BZ50" s="308"/>
      <c r="CA50" s="309"/>
      <c r="CB50" s="305"/>
      <c r="CC50" s="304"/>
      <c r="CD50" s="304"/>
      <c r="CE50" s="305"/>
      <c r="CF50" s="305"/>
      <c r="CG50" s="304"/>
      <c r="CH50" s="304"/>
      <c r="CI50" s="304"/>
      <c r="CJ50" s="304"/>
      <c r="CK50" s="306"/>
    </row>
    <row r="51" spans="3:89" ht="21" customHeight="1">
      <c r="C51" s="303"/>
      <c r="D51" s="304"/>
      <c r="E51" s="304"/>
      <c r="F51" s="304"/>
      <c r="G51" s="305"/>
      <c r="H51" s="305"/>
      <c r="I51" s="310"/>
      <c r="J51" s="209"/>
      <c r="K51" s="311"/>
      <c r="L51" s="311"/>
      <c r="M51" s="310"/>
      <c r="N51" s="209"/>
      <c r="O51" s="312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M51" s="218"/>
      <c r="AN51" s="218"/>
      <c r="AO51" s="218"/>
      <c r="AP51" s="218"/>
      <c r="AQ51" s="218"/>
      <c r="AR51" s="218"/>
      <c r="AS51" s="218"/>
      <c r="AT51" s="218"/>
      <c r="AU51" s="218"/>
      <c r="AV51" s="218"/>
      <c r="AW51" s="218"/>
      <c r="AX51" s="218"/>
      <c r="AY51" s="218"/>
      <c r="AZ51" s="218"/>
      <c r="BA51" s="218"/>
      <c r="BB51" s="218"/>
      <c r="BC51" s="218"/>
      <c r="BD51" s="218"/>
      <c r="BE51" s="218"/>
      <c r="BF51" s="218"/>
      <c r="BG51" s="218"/>
      <c r="BH51" s="218"/>
      <c r="BI51" s="218"/>
      <c r="BP51" s="218"/>
      <c r="BQ51" s="218"/>
      <c r="BR51" s="218"/>
      <c r="BS51" s="218"/>
      <c r="BY51" s="303"/>
      <c r="BZ51" s="304"/>
      <c r="CA51" s="305"/>
      <c r="CB51" s="305"/>
      <c r="CC51" s="310"/>
      <c r="CD51" s="209"/>
      <c r="CE51" s="311"/>
      <c r="CF51" s="313"/>
      <c r="CG51" s="304"/>
      <c r="CH51" s="304"/>
      <c r="CI51" s="304"/>
      <c r="CJ51" s="304"/>
      <c r="CK51" s="306"/>
    </row>
    <row r="52" spans="3:89" ht="21" customHeight="1" thickBot="1">
      <c r="C52" s="314" t="s">
        <v>31</v>
      </c>
      <c r="D52" s="315">
        <v>157.606</v>
      </c>
      <c r="E52" s="316">
        <v>55</v>
      </c>
      <c r="F52" s="308">
        <f>D52+E52*0.001</f>
        <v>157.661</v>
      </c>
      <c r="G52" s="311" t="s">
        <v>101</v>
      </c>
      <c r="H52" s="313"/>
      <c r="I52" s="310"/>
      <c r="J52" s="209"/>
      <c r="K52" s="311"/>
      <c r="L52" s="311"/>
      <c r="M52" s="310"/>
      <c r="N52" s="209"/>
      <c r="O52" s="312"/>
      <c r="U52" s="155"/>
      <c r="V52" s="155"/>
      <c r="W52" s="155"/>
      <c r="X52" s="317"/>
      <c r="Y52" s="155"/>
      <c r="Z52" s="155"/>
      <c r="AA52" s="155"/>
      <c r="AB52" s="218"/>
      <c r="AC52" s="218"/>
      <c r="AD52" s="218"/>
      <c r="AE52" s="218"/>
      <c r="AF52" s="218"/>
      <c r="AG52" s="218"/>
      <c r="AH52" s="218"/>
      <c r="AI52" s="218"/>
      <c r="AJ52" s="218"/>
      <c r="AO52" s="318" t="s">
        <v>26</v>
      </c>
      <c r="AP52" s="319" t="s">
        <v>96</v>
      </c>
      <c r="AQ52" s="320" t="s">
        <v>97</v>
      </c>
      <c r="AR52" s="290" t="s">
        <v>98</v>
      </c>
      <c r="AS52" s="321" t="s">
        <v>99</v>
      </c>
      <c r="AT52" s="322"/>
      <c r="AU52" s="323"/>
      <c r="AV52" s="323" t="s">
        <v>102</v>
      </c>
      <c r="AW52" s="323"/>
      <c r="AX52" s="323"/>
      <c r="AY52" s="324"/>
      <c r="AZ52" s="218"/>
      <c r="BA52" s="218"/>
      <c r="BB52" s="218"/>
      <c r="BC52" s="218"/>
      <c r="BM52" s="155"/>
      <c r="BN52" s="155"/>
      <c r="BO52" s="155"/>
      <c r="BP52" s="317"/>
      <c r="BQ52" s="155"/>
      <c r="BR52" s="155"/>
      <c r="BS52" s="155"/>
      <c r="BY52" s="325"/>
      <c r="BZ52" s="209"/>
      <c r="CA52" s="311"/>
      <c r="CB52" s="313"/>
      <c r="CC52" s="304"/>
      <c r="CD52" s="304"/>
      <c r="CE52" s="305"/>
      <c r="CF52" s="313"/>
      <c r="CG52" s="326" t="s">
        <v>103</v>
      </c>
      <c r="CH52" s="315">
        <v>158.395</v>
      </c>
      <c r="CI52" s="316">
        <v>51</v>
      </c>
      <c r="CJ52" s="308">
        <f>CH52+CI52*0.001</f>
        <v>158.446</v>
      </c>
      <c r="CK52" s="312" t="s">
        <v>101</v>
      </c>
    </row>
    <row r="53" spans="3:89" ht="21" customHeight="1" thickTop="1">
      <c r="C53" s="303"/>
      <c r="D53" s="304"/>
      <c r="E53" s="304"/>
      <c r="F53" s="304"/>
      <c r="G53" s="305"/>
      <c r="H53" s="313"/>
      <c r="I53" s="310" t="s">
        <v>104</v>
      </c>
      <c r="J53" s="209">
        <v>157.685</v>
      </c>
      <c r="K53" s="311" t="s">
        <v>101</v>
      </c>
      <c r="L53" s="311"/>
      <c r="M53" s="310"/>
      <c r="N53" s="209"/>
      <c r="O53" s="312"/>
      <c r="U53" s="155"/>
      <c r="V53" s="193"/>
      <c r="W53" s="155"/>
      <c r="X53" s="193"/>
      <c r="Y53" s="155"/>
      <c r="Z53" s="193"/>
      <c r="AA53" s="155"/>
      <c r="AB53" s="218"/>
      <c r="AC53" s="218"/>
      <c r="AD53" s="218"/>
      <c r="AE53" s="218"/>
      <c r="AF53" s="218"/>
      <c r="AG53" s="218"/>
      <c r="AH53" s="218"/>
      <c r="AI53" s="218"/>
      <c r="AJ53" s="218"/>
      <c r="AO53" s="327"/>
      <c r="AP53" s="133"/>
      <c r="AQ53" s="133"/>
      <c r="AR53" s="133"/>
      <c r="AS53" s="133"/>
      <c r="AT53" s="328" t="s">
        <v>105</v>
      </c>
      <c r="AU53" s="133"/>
      <c r="AV53" s="133"/>
      <c r="AW53" s="133"/>
      <c r="AX53" s="133"/>
      <c r="AY53" s="329"/>
      <c r="AZ53" s="218"/>
      <c r="BA53" s="218"/>
      <c r="BB53" s="218"/>
      <c r="BC53" s="218"/>
      <c r="BM53" s="155"/>
      <c r="BN53" s="193"/>
      <c r="BO53" s="155"/>
      <c r="BP53" s="193"/>
      <c r="BQ53" s="155"/>
      <c r="BR53" s="193"/>
      <c r="BS53" s="155"/>
      <c r="BY53" s="303"/>
      <c r="BZ53" s="304"/>
      <c r="CA53" s="305"/>
      <c r="CB53" s="313"/>
      <c r="CC53" s="310"/>
      <c r="CD53" s="209"/>
      <c r="CE53" s="311"/>
      <c r="CF53" s="313"/>
      <c r="CG53" s="304"/>
      <c r="CH53" s="304"/>
      <c r="CI53" s="304"/>
      <c r="CJ53" s="304"/>
      <c r="CK53" s="306"/>
    </row>
    <row r="54" spans="3:89" ht="21" customHeight="1">
      <c r="C54" s="303"/>
      <c r="D54" s="304"/>
      <c r="E54" s="304"/>
      <c r="F54" s="304"/>
      <c r="G54" s="305"/>
      <c r="H54" s="313"/>
      <c r="I54" s="304"/>
      <c r="J54" s="304"/>
      <c r="K54" s="305"/>
      <c r="L54" s="311"/>
      <c r="M54" s="310" t="s">
        <v>106</v>
      </c>
      <c r="N54" s="209">
        <v>157.695</v>
      </c>
      <c r="O54" s="312" t="s">
        <v>101</v>
      </c>
      <c r="U54" s="155"/>
      <c r="V54" s="155"/>
      <c r="W54" s="155"/>
      <c r="X54" s="155"/>
      <c r="Y54" s="155"/>
      <c r="Z54" s="155"/>
      <c r="AA54" s="155"/>
      <c r="AB54" s="218"/>
      <c r="AC54" s="218"/>
      <c r="AD54" s="218"/>
      <c r="AE54" s="218"/>
      <c r="AF54" s="218"/>
      <c r="AG54" s="218"/>
      <c r="AH54" s="218"/>
      <c r="AI54" s="218"/>
      <c r="AJ54" s="218"/>
      <c r="AO54" s="330"/>
      <c r="AP54" s="331"/>
      <c r="AQ54" s="332"/>
      <c r="AR54" s="333"/>
      <c r="AS54" s="334"/>
      <c r="AT54" s="335"/>
      <c r="AU54" s="180"/>
      <c r="AW54" s="180"/>
      <c r="AY54" s="165"/>
      <c r="AZ54" s="218"/>
      <c r="BA54" s="218"/>
      <c r="BB54" s="218"/>
      <c r="BC54" s="218"/>
      <c r="BM54" s="155"/>
      <c r="BN54" s="155"/>
      <c r="BO54" s="155"/>
      <c r="BP54" s="155"/>
      <c r="BQ54" s="155"/>
      <c r="BR54" s="155"/>
      <c r="BS54" s="155"/>
      <c r="BY54" s="325" t="s">
        <v>107</v>
      </c>
      <c r="BZ54" s="209">
        <v>158.179</v>
      </c>
      <c r="CA54" s="311" t="s">
        <v>101</v>
      </c>
      <c r="CB54" s="313"/>
      <c r="CC54" s="310"/>
      <c r="CD54" s="209"/>
      <c r="CE54" s="311"/>
      <c r="CF54" s="313"/>
      <c r="CG54" s="304"/>
      <c r="CH54" s="304"/>
      <c r="CI54" s="304"/>
      <c r="CJ54" s="304"/>
      <c r="CK54" s="306"/>
    </row>
    <row r="55" spans="3:89" ht="21" customHeight="1">
      <c r="C55" s="336"/>
      <c r="D55" s="315"/>
      <c r="E55" s="304"/>
      <c r="F55" s="209"/>
      <c r="G55" s="311"/>
      <c r="H55" s="313"/>
      <c r="I55" s="310" t="s">
        <v>43</v>
      </c>
      <c r="J55" s="209">
        <v>157.685</v>
      </c>
      <c r="K55" s="311" t="s">
        <v>101</v>
      </c>
      <c r="L55" s="311"/>
      <c r="M55" s="337"/>
      <c r="N55" s="308"/>
      <c r="O55" s="312"/>
      <c r="U55" s="155"/>
      <c r="V55" s="218"/>
      <c r="W55" s="155"/>
      <c r="X55" s="193"/>
      <c r="Y55" s="155"/>
      <c r="Z55" s="193"/>
      <c r="AA55" s="155"/>
      <c r="AB55" s="218"/>
      <c r="AC55" s="218"/>
      <c r="AD55" s="218"/>
      <c r="AE55" s="218"/>
      <c r="AF55" s="218"/>
      <c r="AG55" s="218"/>
      <c r="AH55" s="218"/>
      <c r="AI55" s="218"/>
      <c r="AJ55" s="218"/>
      <c r="AO55" s="338" t="s">
        <v>108</v>
      </c>
      <c r="AP55" s="209">
        <v>157.76</v>
      </c>
      <c r="AQ55" s="339">
        <v>51</v>
      </c>
      <c r="AR55" s="340">
        <f>AP55+(AQ55/1000)</f>
        <v>157.81099999999998</v>
      </c>
      <c r="AS55" s="309" t="s">
        <v>109</v>
      </c>
      <c r="AT55" s="341" t="s">
        <v>110</v>
      </c>
      <c r="AU55" s="342"/>
      <c r="AW55" s="342"/>
      <c r="AY55" s="343"/>
      <c r="AZ55" s="218"/>
      <c r="BA55" s="218"/>
      <c r="BB55" s="218"/>
      <c r="BC55" s="218"/>
      <c r="BM55" s="155"/>
      <c r="BN55" s="218"/>
      <c r="BO55" s="155"/>
      <c r="BP55" s="193"/>
      <c r="BQ55" s="155"/>
      <c r="BR55" s="193"/>
      <c r="BS55" s="155"/>
      <c r="BY55" s="325"/>
      <c r="BZ55" s="209"/>
      <c r="CA55" s="311"/>
      <c r="CB55" s="313"/>
      <c r="CC55" s="337"/>
      <c r="CD55" s="308"/>
      <c r="CE55" s="309"/>
      <c r="CF55" s="313"/>
      <c r="CG55" s="304"/>
      <c r="CH55" s="304"/>
      <c r="CI55" s="304"/>
      <c r="CJ55" s="304"/>
      <c r="CK55" s="306"/>
    </row>
    <row r="56" spans="3:89" ht="21" customHeight="1">
      <c r="C56" s="314" t="s">
        <v>35</v>
      </c>
      <c r="D56" s="315">
        <v>157.606</v>
      </c>
      <c r="E56" s="316">
        <v>55</v>
      </c>
      <c r="F56" s="308">
        <f>D56+E56*0.001</f>
        <v>157.661</v>
      </c>
      <c r="G56" s="311" t="s">
        <v>101</v>
      </c>
      <c r="H56" s="313"/>
      <c r="I56" s="310"/>
      <c r="J56" s="209"/>
      <c r="K56" s="311"/>
      <c r="L56" s="311"/>
      <c r="M56" s="337"/>
      <c r="N56" s="308"/>
      <c r="O56" s="312"/>
      <c r="U56" s="155"/>
      <c r="V56" s="193"/>
      <c r="W56" s="155"/>
      <c r="X56" s="193"/>
      <c r="Y56" s="155"/>
      <c r="Z56" s="193"/>
      <c r="AA56" s="155"/>
      <c r="AB56" s="218"/>
      <c r="AC56" s="218"/>
      <c r="AD56" s="218"/>
      <c r="AE56" s="218"/>
      <c r="AF56" s="218"/>
      <c r="AG56" s="218"/>
      <c r="AH56" s="218"/>
      <c r="AI56" s="218"/>
      <c r="AJ56" s="218"/>
      <c r="AO56" s="307"/>
      <c r="AP56" s="308"/>
      <c r="AQ56" s="339"/>
      <c r="AR56" s="340"/>
      <c r="AS56" s="309"/>
      <c r="AT56" s="341"/>
      <c r="AU56" s="171"/>
      <c r="AW56" s="171"/>
      <c r="AY56" s="344"/>
      <c r="AZ56" s="218"/>
      <c r="BA56" s="218"/>
      <c r="BB56" s="218"/>
      <c r="BC56" s="218"/>
      <c r="BM56" s="155"/>
      <c r="BN56" s="193"/>
      <c r="BO56" s="155"/>
      <c r="BP56" s="193"/>
      <c r="BQ56" s="155"/>
      <c r="BR56" s="193"/>
      <c r="BS56" s="155"/>
      <c r="BY56" s="325"/>
      <c r="BZ56" s="209"/>
      <c r="CA56" s="311"/>
      <c r="CB56" s="313"/>
      <c r="CC56" s="310"/>
      <c r="CD56" s="209"/>
      <c r="CE56" s="311"/>
      <c r="CF56" s="313"/>
      <c r="CG56" s="326" t="s">
        <v>111</v>
      </c>
      <c r="CH56" s="315">
        <v>158.471</v>
      </c>
      <c r="CI56" s="316">
        <v>-51</v>
      </c>
      <c r="CJ56" s="308">
        <f>CH56+CI56*0.001</f>
        <v>158.42000000000002</v>
      </c>
      <c r="CK56" s="312" t="s">
        <v>101</v>
      </c>
    </row>
    <row r="57" spans="3:89" ht="21" customHeight="1">
      <c r="C57" s="345"/>
      <c r="D57" s="346"/>
      <c r="E57" s="304"/>
      <c r="F57" s="347"/>
      <c r="G57" s="311"/>
      <c r="H57" s="313"/>
      <c r="I57" s="310"/>
      <c r="J57" s="209"/>
      <c r="K57" s="311"/>
      <c r="L57" s="311"/>
      <c r="M57" s="337"/>
      <c r="N57" s="308"/>
      <c r="O57" s="312"/>
      <c r="U57" s="155"/>
      <c r="V57" s="155"/>
      <c r="W57" s="155"/>
      <c r="X57" s="193"/>
      <c r="Y57" s="155"/>
      <c r="Z57" s="193"/>
      <c r="AA57" s="155"/>
      <c r="AB57" s="218"/>
      <c r="AC57" s="218"/>
      <c r="AD57" s="218"/>
      <c r="AE57" s="218"/>
      <c r="AF57" s="218"/>
      <c r="AG57" s="218"/>
      <c r="AH57" s="218"/>
      <c r="AI57" s="218"/>
      <c r="AJ57" s="218"/>
      <c r="AO57" s="338" t="s">
        <v>112</v>
      </c>
      <c r="AP57" s="209">
        <v>158.167</v>
      </c>
      <c r="AQ57" s="339">
        <v>-51</v>
      </c>
      <c r="AR57" s="340">
        <f>AP57+(AQ57/1000)</f>
        <v>158.116</v>
      </c>
      <c r="AS57" s="309" t="s">
        <v>109</v>
      </c>
      <c r="AT57" s="341" t="s">
        <v>113</v>
      </c>
      <c r="AU57" s="171"/>
      <c r="AW57" s="171"/>
      <c r="AY57" s="343"/>
      <c r="AZ57" s="218"/>
      <c r="BA57" s="218"/>
      <c r="BB57" s="218"/>
      <c r="BC57" s="218"/>
      <c r="BM57" s="155"/>
      <c r="BN57" s="155"/>
      <c r="BO57" s="155"/>
      <c r="BP57" s="193"/>
      <c r="BQ57" s="155"/>
      <c r="BR57" s="193"/>
      <c r="BS57" s="155"/>
      <c r="BY57" s="325"/>
      <c r="BZ57" s="209"/>
      <c r="CA57" s="311"/>
      <c r="CB57" s="313"/>
      <c r="CC57" s="310"/>
      <c r="CD57" s="209"/>
      <c r="CE57" s="311"/>
      <c r="CF57" s="313"/>
      <c r="CG57" s="304"/>
      <c r="CH57" s="304"/>
      <c r="CI57" s="304"/>
      <c r="CJ57" s="304"/>
      <c r="CK57" s="306"/>
    </row>
    <row r="58" spans="3:89" ht="18" customHeight="1" thickBot="1">
      <c r="C58" s="348"/>
      <c r="D58" s="349"/>
      <c r="E58" s="350"/>
      <c r="F58" s="350"/>
      <c r="G58" s="351"/>
      <c r="H58" s="352"/>
      <c r="I58" s="353"/>
      <c r="J58" s="349"/>
      <c r="K58" s="351"/>
      <c r="L58" s="351"/>
      <c r="M58" s="353"/>
      <c r="N58" s="349"/>
      <c r="O58" s="354"/>
      <c r="U58" s="155"/>
      <c r="V58" s="155"/>
      <c r="W58" s="155"/>
      <c r="X58" s="155"/>
      <c r="Y58" s="155"/>
      <c r="Z58" s="155"/>
      <c r="AA58" s="155"/>
      <c r="AB58" s="218"/>
      <c r="AC58" s="218"/>
      <c r="AD58" s="218"/>
      <c r="AE58" s="218"/>
      <c r="AF58" s="218"/>
      <c r="AG58" s="218"/>
      <c r="AH58" s="218"/>
      <c r="AI58" s="218"/>
      <c r="AJ58" s="218"/>
      <c r="AO58" s="348"/>
      <c r="AP58" s="349"/>
      <c r="AQ58" s="355"/>
      <c r="AR58" s="356"/>
      <c r="AS58" s="357"/>
      <c r="AT58" s="358"/>
      <c r="AU58" s="358"/>
      <c r="AV58" s="358"/>
      <c r="AW58" s="358"/>
      <c r="AX58" s="358"/>
      <c r="AY58" s="227"/>
      <c r="AZ58" s="218"/>
      <c r="BA58" s="218"/>
      <c r="BB58" s="218"/>
      <c r="BC58" s="218"/>
      <c r="BM58" s="155"/>
      <c r="BN58" s="155"/>
      <c r="BO58" s="155"/>
      <c r="BP58" s="155"/>
      <c r="BQ58" s="155"/>
      <c r="BR58" s="155"/>
      <c r="BS58" s="155"/>
      <c r="BY58" s="359"/>
      <c r="BZ58" s="360"/>
      <c r="CA58" s="351"/>
      <c r="CB58" s="352"/>
      <c r="CC58" s="353"/>
      <c r="CD58" s="349"/>
      <c r="CE58" s="351"/>
      <c r="CF58" s="352"/>
      <c r="CG58" s="353"/>
      <c r="CH58" s="349"/>
      <c r="CI58" s="350"/>
      <c r="CJ58" s="350"/>
      <c r="CK58" s="354"/>
    </row>
    <row r="59" spans="31:61" s="112" customFormat="1" ht="12.75" customHeight="1">
      <c r="AE59" s="383"/>
      <c r="AF59" s="384"/>
      <c r="BH59" s="383"/>
      <c r="BI59" s="384"/>
    </row>
    <row r="60" s="112" customFormat="1" ht="12.75" customHeight="1"/>
    <row r="61" s="361" customFormat="1" ht="12.75" customHeight="1"/>
  </sheetData>
  <sheetProtection password="E755" sheet="1" objects="1" scenarios="1"/>
  <printOptions horizontalCentered="1" verticalCentered="1"/>
  <pageMargins left="0.1968503937007874" right="0.1968503937007874" top="0.3937007874015748" bottom="0.1968503937007874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Pagac</cp:lastModifiedBy>
  <cp:lastPrinted>2009-11-06T12:24:29Z</cp:lastPrinted>
  <dcterms:created xsi:type="dcterms:W3CDTF">2004-04-26T07:08:57Z</dcterms:created>
  <dcterms:modified xsi:type="dcterms:W3CDTF">2009-11-06T12:26:52Z</dcterms:modified>
  <cp:category/>
  <cp:version/>
  <cp:contentType/>
  <cp:contentStatus/>
</cp:coreProperties>
</file>