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1"/>
  </bookViews>
  <sheets>
    <sheet name="Titul" sheetId="1" r:id="rId1"/>
    <sheet name="Klášterec nad Ohří" sheetId="2" r:id="rId2"/>
  </sheets>
  <definedNames/>
  <calcPr fullCalcOnLoad="1"/>
</workbook>
</file>

<file path=xl/sharedStrings.xml><?xml version="1.0" encoding="utf-8"?>
<sst xmlns="http://schemas.openxmlformats.org/spreadsheetml/2006/main" count="259" uniqueCount="146">
  <si>
    <t>Trať :</t>
  </si>
  <si>
    <t>Km  144,282</t>
  </si>
  <si>
    <t>Ev. č. :</t>
  </si>
  <si>
    <t>Staniční</t>
  </si>
  <si>
    <t>zabezpečovací</t>
  </si>
  <si>
    <t>Elektronické stavědlo - ESA 11</t>
  </si>
  <si>
    <t>Kód :  22</t>
  </si>
  <si>
    <t>zařízení :</t>
  </si>
  <si>
    <t>JOP ovládání z Karlových Varů</t>
  </si>
  <si>
    <t>Dopravní  stanoviště :</t>
  </si>
  <si>
    <t>Dopravní kancelář</t>
  </si>
  <si>
    <t>Stavědlová ústředna</t>
  </si>
  <si>
    <t>( km )</t>
  </si>
  <si>
    <t>Počet  pracovníků</t>
  </si>
  <si>
    <t>Traťové</t>
  </si>
  <si>
    <t>směr Kadaň :</t>
  </si>
  <si>
    <t>směr : Pernštejn</t>
  </si>
  <si>
    <t>Automatické  hradlo</t>
  </si>
  <si>
    <t>Kód :  14</t>
  </si>
  <si>
    <t>SW souhlas  integrovaný do SZZ ESA-11</t>
  </si>
  <si>
    <t>Kód :  16</t>
  </si>
  <si>
    <t>3. kategorie - bez návěstního bodu</t>
  </si>
  <si>
    <t>Zjišťování</t>
  </si>
  <si>
    <t>samočinně  činností</t>
  </si>
  <si>
    <t>zast. :</t>
  </si>
  <si>
    <t>konce  vlaku</t>
  </si>
  <si>
    <t>zabezpečovacího  zařízení</t>
  </si>
  <si>
    <t>proj. :</t>
  </si>
  <si>
    <t>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</si>
  <si>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</si>
  <si>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</si>
  <si>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</si>
  <si>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</si>
  <si>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</si>
  <si>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</si>
  <si>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</si>
  <si>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</si>
  <si>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 xml:space="preserve">Hlavní  staniční  kolej, </t>
    </r>
    <r>
      <rPr>
        <sz val="14"/>
        <rFont val="Arial CE"/>
        <family val="2"/>
      </rPr>
      <t xml:space="preserve"> NTV</t>
    </r>
  </si>
  <si>
    <t>Č. III,  jednostranné vnitřní, sypané</t>
  </si>
  <si>
    <t>1a</t>
  </si>
  <si>
    <t>Vjezd z k.č.1,3 - odjezd do Kadaně - průjezd,  NTV</t>
  </si>
  <si>
    <t>1a + 1</t>
  </si>
  <si>
    <t>Vjezd - odjezd - průjezd,  NTV</t>
  </si>
  <si>
    <t>2</t>
  </si>
  <si>
    <r>
      <t xml:space="preserve">Hlavní  staniční  kolej,  </t>
    </r>
    <r>
      <rPr>
        <sz val="14"/>
        <rFont val="Arial CE"/>
        <family val="2"/>
      </rPr>
      <t>NTV</t>
    </r>
  </si>
  <si>
    <t>Č. II,  oboustranné úrovňové, sypané</t>
  </si>
  <si>
    <t>2a</t>
  </si>
  <si>
    <t>Vjezd z k.č.2,4 - odjezd do Kadaně - průjezd,  NTV</t>
  </si>
  <si>
    <t>2a + 2</t>
  </si>
  <si>
    <t>3</t>
  </si>
  <si>
    <t>4</t>
  </si>
  <si>
    <t>Č. I,  vnější, SUDOP T + desky K150</t>
  </si>
  <si>
    <t>Směr  :  Kadaň</t>
  </si>
  <si>
    <t>Směr  :  Perštejn</t>
  </si>
  <si>
    <t>Vjezdová</t>
  </si>
  <si>
    <t>Odjezdová</t>
  </si>
  <si>
    <t>Cestová</t>
  </si>
  <si>
    <t>Seřaďovací</t>
  </si>
  <si>
    <t>Obvod  JOP</t>
  </si>
  <si>
    <t>Automatické</t>
  </si>
  <si>
    <t>SW souhlas  integrovaný</t>
  </si>
  <si>
    <t>hradlo</t>
  </si>
  <si>
    <t>Kód : 14</t>
  </si>
  <si>
    <t>Z  koleje  č. 2</t>
  </si>
  <si>
    <t>Z  koleje  č. 1</t>
  </si>
  <si>
    <t>Se 1</t>
  </si>
  <si>
    <t>Se 4</t>
  </si>
  <si>
    <t>SENA</t>
  </si>
  <si>
    <t>C</t>
  </si>
  <si>
    <t>JTom</t>
  </si>
  <si>
    <t>do SZZ ESA-11</t>
  </si>
  <si>
    <t>Př 2L</t>
  </si>
  <si>
    <t>Př 1L</t>
  </si>
  <si>
    <t>S 1a</t>
  </si>
  <si>
    <t>Sc 1</t>
  </si>
  <si>
    <t>Sc 3</t>
  </si>
  <si>
    <t>II.  /  2005</t>
  </si>
  <si>
    <t>Se 8</t>
  </si>
  <si>
    <t>Se 10</t>
  </si>
  <si>
    <t>L 1</t>
  </si>
  <si>
    <t>L 3</t>
  </si>
  <si>
    <t>Př 2S</t>
  </si>
  <si>
    <t>Př 1S</t>
  </si>
  <si>
    <t>Se 2</t>
  </si>
  <si>
    <t>Se 5</t>
  </si>
  <si>
    <t>Se 7</t>
  </si>
  <si>
    <t>2 L</t>
  </si>
  <si>
    <t>1 L</t>
  </si>
  <si>
    <t>S 2a</t>
  </si>
  <si>
    <t>Sc 2</t>
  </si>
  <si>
    <t>Sc 4</t>
  </si>
  <si>
    <t>Upozornění !</t>
  </si>
  <si>
    <t>Se 9</t>
  </si>
  <si>
    <t>Se 11</t>
  </si>
  <si>
    <t>L 2</t>
  </si>
  <si>
    <t>L 4</t>
  </si>
  <si>
    <t>2 S</t>
  </si>
  <si>
    <t>1 S</t>
  </si>
  <si>
    <t>Zjišťování  konce</t>
  </si>
  <si>
    <t>zast.</t>
  </si>
  <si>
    <t>90</t>
  </si>
  <si>
    <t>Se 3</t>
  </si>
  <si>
    <t>Se 6</t>
  </si>
  <si>
    <t>Uvedená data jsou zpracována podle projektové dokumentace,</t>
  </si>
  <si>
    <t>vlaku :</t>
  </si>
  <si>
    <t>proj.</t>
  </si>
  <si>
    <t>při skutečné realizaci mohou být některé polohy mírně upraveny.</t>
  </si>
  <si>
    <t>Vjezdové / odjezdové rychlosti :</t>
  </si>
  <si>
    <t>v pokračování traťové koleje - rychlost traťová s místním omezením</t>
  </si>
  <si>
    <t>při jízdě do odbočky - uvedeno u konkrétní koleje, resp. kolej. spojky</t>
  </si>
  <si>
    <t>Vk 1</t>
  </si>
  <si>
    <t>Vk 3</t>
  </si>
  <si>
    <t>2    3</t>
  </si>
  <si>
    <t>144,535</t>
  </si>
  <si>
    <t>(Vk2/9t/9)</t>
  </si>
  <si>
    <t>Vk 2</t>
  </si>
  <si>
    <t>Současné  vlakové  cesty</t>
  </si>
  <si>
    <t>Vzájemně vyloučeny jsou všechny : 1) - protisměrné jizdní cesty na tutéž kolej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</si>
  <si>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</si>
  <si>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</si>
  <si>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</si>
  <si>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</si>
  <si>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</si>
  <si>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elm.</t>
  </si>
  <si>
    <t>6</t>
  </si>
  <si>
    <t>"kadaňské  zhlaví"</t>
  </si>
  <si>
    <t>poznámka</t>
  </si>
  <si>
    <t>13</t>
  </si>
  <si>
    <t>z / na</t>
  </si>
  <si>
    <t>na / z</t>
  </si>
  <si>
    <t>přes  výhybky</t>
  </si>
  <si>
    <t>Obvod  posun. čety</t>
  </si>
  <si>
    <t>11</t>
  </si>
  <si>
    <t>7</t>
  </si>
  <si>
    <t>10</t>
  </si>
  <si>
    <t>k. č.  1</t>
  </si>
  <si>
    <t>2,  3</t>
  </si>
  <si>
    <t>12</t>
  </si>
  <si>
    <t>5</t>
  </si>
  <si>
    <t>8</t>
  </si>
  <si>
    <t>traťové  koleje  č. 1</t>
  </si>
  <si>
    <t>9</t>
  </si>
  <si>
    <t>ručně</t>
  </si>
  <si>
    <t xml:space="preserve">   kontrolní vým. zámek, klíč Vk2/9t/9 držen v EMZ v kolejišti</t>
  </si>
  <si>
    <t>14</t>
  </si>
  <si>
    <t>k. č.  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</si>
</sst>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4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4"/>
      <name val="Times New Roman CE"/>
      <family val="1"/>
    </font>
    <font>
      <b/>
      <sz val="26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3"/>
      <color indexed="10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6"/>
      <color indexed="17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9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12"/>
      <name val="CG Times"/>
      <family val="1"/>
    </font>
    <font>
      <b/>
      <sz val="14"/>
      <name val="Times New Roman"/>
      <family val="1"/>
    </font>
    <font>
      <b/>
      <i/>
      <sz val="12"/>
      <name val="Britannic Bold"/>
      <family val="2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b/>
      <sz val="16"/>
      <color indexed="10"/>
      <name val="Times New Roman CE"/>
      <family val="1"/>
    </font>
    <font>
      <sz val="12"/>
      <color indexed="12"/>
      <name val="Times New Roman CE"/>
      <family val="1"/>
    </font>
    <font>
      <sz val="13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72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7" fillId="0" borderId="5" xfId="21" applyFont="1" applyFill="1" applyBorder="1" applyAlignment="1" quotePrefix="1">
      <alignment horizontal="centerContinuous"/>
      <protection/>
    </xf>
    <xf numFmtId="0" fontId="7" fillId="0" borderId="6" xfId="21" applyFont="1" applyFill="1" applyBorder="1" applyAlignment="1" quotePrefix="1">
      <alignment horizontal="centerContinuous"/>
      <protection/>
    </xf>
    <xf numFmtId="0" fontId="0" fillId="0" borderId="6" xfId="21" applyFont="1" applyFill="1" applyBorder="1" applyAlignment="1">
      <alignment vertical="center"/>
      <protection/>
    </xf>
    <xf numFmtId="0" fontId="0" fillId="0" borderId="6" xfId="21" applyFill="1" applyBorder="1" applyAlignment="1">
      <alignment vertical="center"/>
      <protection/>
    </xf>
    <xf numFmtId="0" fontId="0" fillId="0" borderId="7" xfId="21" applyFont="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7" fillId="0" borderId="9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0" fontId="8" fillId="3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10" xfId="21" applyBorder="1" applyAlignment="1">
      <alignment vertical="center"/>
      <protection/>
    </xf>
    <xf numFmtId="0" fontId="7" fillId="0" borderId="11" xfId="21" applyFont="1" applyFill="1" applyBorder="1" applyAlignment="1">
      <alignment horizontal="centerContinuous" vertical="top"/>
      <protection/>
    </xf>
    <xf numFmtId="0" fontId="7" fillId="0" borderId="12" xfId="21" applyFont="1" applyFill="1" applyBorder="1" applyAlignment="1">
      <alignment horizontal="centerContinuous" vertical="top"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13" xfId="21" applyFill="1" applyBorder="1" applyAlignment="1">
      <alignment vertical="center"/>
      <protection/>
    </xf>
    <xf numFmtId="0" fontId="9" fillId="0" borderId="14" xfId="21" applyFont="1" applyFill="1" applyBorder="1" applyAlignment="1">
      <alignment horizontal="centerContinuous"/>
      <protection/>
    </xf>
    <xf numFmtId="0" fontId="9" fillId="0" borderId="15" xfId="21" applyFont="1" applyFill="1" applyBorder="1" applyAlignment="1" quotePrefix="1">
      <alignment horizontal="centerContinuous"/>
      <protection/>
    </xf>
    <xf numFmtId="0" fontId="9" fillId="0" borderId="0" xfId="21" applyFont="1" applyBorder="1" applyAlignment="1">
      <alignment horizont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9" xfId="21" applyFont="1" applyFill="1" applyBorder="1" applyAlignment="1" quotePrefix="1">
      <alignment/>
      <protection/>
    </xf>
    <xf numFmtId="0" fontId="0" fillId="0" borderId="0" xfId="21" applyFont="1" applyFill="1" applyBorder="1" applyAlignment="1" quotePrefix="1">
      <alignment/>
      <protection/>
    </xf>
    <xf numFmtId="0" fontId="4" fillId="0" borderId="16" xfId="21" applyFont="1" applyBorder="1" applyAlignment="1">
      <alignment horizontal="centerContinuous" vertical="top"/>
      <protection/>
    </xf>
    <xf numFmtId="0" fontId="4" fillId="0" borderId="17" xfId="21" applyFont="1" applyBorder="1" applyAlignment="1">
      <alignment horizontal="centerContinuous" vertical="top"/>
      <protection/>
    </xf>
    <xf numFmtId="0" fontId="0" fillId="0" borderId="17" xfId="21" applyBorder="1" applyAlignment="1">
      <alignment vertical="center"/>
      <protection/>
    </xf>
    <xf numFmtId="0" fontId="10" fillId="0" borderId="17" xfId="21" applyFont="1" applyBorder="1" applyAlignment="1">
      <alignment horizontal="center" vertical="top"/>
      <protection/>
    </xf>
    <xf numFmtId="0" fontId="11" fillId="0" borderId="17" xfId="21" applyFont="1" applyBorder="1" applyAlignment="1">
      <alignment horizontal="centerContinuous" vertical="top"/>
      <protection/>
    </xf>
    <xf numFmtId="0" fontId="0" fillId="0" borderId="18" xfId="2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7" fillId="0" borderId="5" xfId="21" applyFont="1" applyFill="1" applyBorder="1" applyAlignment="1">
      <alignment horizontal="centerContinuous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12" xfId="2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Continuous"/>
      <protection/>
    </xf>
    <xf numFmtId="0" fontId="4" fillId="0" borderId="15" xfId="21" applyFont="1" applyBorder="1" applyAlignment="1">
      <alignment horizontal="centerContinuous"/>
      <protection/>
    </xf>
    <xf numFmtId="0" fontId="12" fillId="0" borderId="0" xfId="21" applyFont="1" applyBorder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Continuous" vertical="center"/>
      <protection/>
    </xf>
    <xf numFmtId="0" fontId="4" fillId="0" borderId="17" xfId="21" applyFont="1" applyBorder="1" applyAlignment="1">
      <alignment horizontal="centerContinuous" vertical="center"/>
      <protection/>
    </xf>
    <xf numFmtId="0" fontId="0" fillId="0" borderId="17" xfId="21" applyFont="1" applyBorder="1" applyAlignment="1">
      <alignment vertical="center"/>
      <protection/>
    </xf>
    <xf numFmtId="0" fontId="12" fillId="0" borderId="17" xfId="21" applyFont="1" applyBorder="1" applyAlignment="1">
      <alignment horizontal="center" vertical="center"/>
      <protection/>
    </xf>
    <xf numFmtId="0" fontId="0" fillId="0" borderId="18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0" fontId="0" fillId="4" borderId="20" xfId="21" applyFont="1" applyFill="1" applyBorder="1" applyAlignment="1">
      <alignment vertical="center"/>
      <protection/>
    </xf>
    <xf numFmtId="0" fontId="13" fillId="4" borderId="20" xfId="21" applyFont="1" applyFill="1" applyBorder="1" applyAlignment="1">
      <alignment horizontal="centerContinuous" vertical="center"/>
      <protection/>
    </xf>
    <xf numFmtId="0" fontId="13" fillId="4" borderId="20" xfId="21" applyFont="1" applyFill="1" applyBorder="1" applyAlignment="1" quotePrefix="1">
      <alignment horizontal="centerContinuous" vertical="center"/>
      <protection/>
    </xf>
    <xf numFmtId="0" fontId="0" fillId="4" borderId="21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4" fillId="4" borderId="23" xfId="21" applyFont="1" applyFill="1" applyBorder="1" applyAlignment="1">
      <alignment horizontal="center" vertical="center"/>
      <protection/>
    </xf>
    <xf numFmtId="0" fontId="4" fillId="4" borderId="24" xfId="21" applyFont="1" applyFill="1" applyBorder="1" applyAlignment="1">
      <alignment horizontal="center" vertical="center"/>
      <protection/>
    </xf>
    <xf numFmtId="0" fontId="4" fillId="4" borderId="25" xfId="21" applyFont="1" applyFill="1" applyBorder="1" applyAlignment="1">
      <alignment horizontal="centerContinuous" vertical="center"/>
      <protection/>
    </xf>
    <xf numFmtId="0" fontId="4" fillId="4" borderId="26" xfId="21" applyFont="1" applyFill="1" applyBorder="1" applyAlignment="1">
      <alignment horizontal="centerContinuous" vertical="center"/>
      <protection/>
    </xf>
    <xf numFmtId="0" fontId="4" fillId="4" borderId="27" xfId="21" applyFont="1" applyFill="1" applyBorder="1" applyAlignment="1">
      <alignment horizontal="centerContinuous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8" xfId="21" applyNumberFormat="1" applyFont="1" applyBorder="1" applyAlignment="1">
      <alignment vertical="center"/>
      <protection/>
    </xf>
    <xf numFmtId="172" fontId="0" fillId="0" borderId="29" xfId="21" applyNumberFormat="1" applyFont="1" applyBorder="1" applyAlignment="1">
      <alignment vertical="center"/>
      <protection/>
    </xf>
    <xf numFmtId="172" fontId="0" fillId="0" borderId="29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49" fontId="14" fillId="0" borderId="28" xfId="21" applyNumberFormat="1" applyFont="1" applyBorder="1" applyAlignment="1">
      <alignment horizontal="center" vertical="center"/>
      <protection/>
    </xf>
    <xf numFmtId="172" fontId="15" fillId="0" borderId="29" xfId="21" applyNumberFormat="1" applyFont="1" applyBorder="1" applyAlignment="1">
      <alignment horizontal="center" vertical="center"/>
      <protection/>
    </xf>
    <xf numFmtId="1" fontId="15" fillId="0" borderId="1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10" xfId="21" applyFont="1" applyBorder="1" applyAlignment="1">
      <alignment horizontal="centerContinuous" vertical="center"/>
      <protection/>
    </xf>
    <xf numFmtId="0" fontId="16" fillId="2" borderId="0" xfId="0" applyFont="1" applyFill="1" applyAlignment="1">
      <alignment horizontal="center"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17" fillId="2" borderId="0" xfId="0" applyFont="1" applyFill="1" applyBorder="1" applyAlignment="1">
      <alignment horizontal="center" vertical="center"/>
    </xf>
    <xf numFmtId="0" fontId="4" fillId="0" borderId="9" xfId="21" applyFont="1" applyBorder="1" applyAlignment="1">
      <alignment horizontal="centerContinuous" vertical="center"/>
      <protection/>
    </xf>
    <xf numFmtId="0" fontId="4" fillId="0" borderId="10" xfId="21" applyFont="1" applyBorder="1" applyAlignment="1">
      <alignment horizontal="centerContinuous" vertical="center"/>
      <protection/>
    </xf>
    <xf numFmtId="0" fontId="18" fillId="2" borderId="0" xfId="0" applyFont="1" applyFill="1" applyAlignment="1">
      <alignment horizontal="center"/>
    </xf>
    <xf numFmtId="172" fontId="19" fillId="0" borderId="29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49" fontId="0" fillId="0" borderId="30" xfId="21" applyNumberFormat="1" applyFont="1" applyBorder="1" applyAlignment="1">
      <alignment vertical="center"/>
      <protection/>
    </xf>
    <xf numFmtId="172" fontId="0" fillId="0" borderId="31" xfId="21" applyNumberFormat="1" applyFont="1" applyBorder="1" applyAlignment="1">
      <alignment vertical="center"/>
      <protection/>
    </xf>
    <xf numFmtId="172" fontId="0" fillId="0" borderId="31" xfId="21" applyNumberFormat="1" applyFont="1" applyBorder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0" fontId="0" fillId="2" borderId="32" xfId="21" applyFill="1" applyBorder="1" applyAlignment="1">
      <alignment vertical="center"/>
      <protection/>
    </xf>
    <xf numFmtId="0" fontId="0" fillId="2" borderId="33" xfId="21" applyFill="1" applyBorder="1" applyAlignment="1">
      <alignment vertical="center"/>
      <protection/>
    </xf>
    <xf numFmtId="0" fontId="0" fillId="2" borderId="3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2" fillId="3" borderId="35" xfId="0" applyFont="1" applyFill="1" applyBorder="1" applyAlignment="1">
      <alignment horizontal="centerContinuous" vertical="center"/>
    </xf>
    <xf numFmtId="0" fontId="22" fillId="3" borderId="36" xfId="0" applyFont="1" applyFill="1" applyBorder="1" applyAlignment="1">
      <alignment horizontal="centerContinuous" vertical="center"/>
    </xf>
    <xf numFmtId="0" fontId="22" fillId="3" borderId="24" xfId="0" applyFont="1" applyFill="1" applyBorder="1" applyAlignment="1">
      <alignment horizontal="centerContinuous" vertical="center"/>
    </xf>
    <xf numFmtId="0" fontId="22" fillId="3" borderId="37" xfId="0" applyFont="1" applyFill="1" applyBorder="1" applyAlignment="1">
      <alignment horizontal="centerContinuous" vertical="center"/>
    </xf>
    <xf numFmtId="0" fontId="23" fillId="3" borderId="24" xfId="0" applyFont="1" applyFill="1" applyBorder="1" applyAlignment="1">
      <alignment horizontal="centerContinuous" vertical="center"/>
    </xf>
    <xf numFmtId="0" fontId="23" fillId="3" borderId="36" xfId="0" applyFont="1" applyFill="1" applyBorder="1" applyAlignment="1">
      <alignment horizontal="centerContinuous" vertical="center"/>
    </xf>
    <xf numFmtId="0" fontId="23" fillId="3" borderId="38" xfId="0" applyFont="1" applyFill="1" applyBorder="1" applyAlignment="1">
      <alignment horizontal="centerContinuous" vertical="center"/>
    </xf>
    <xf numFmtId="0" fontId="23" fillId="3" borderId="39" xfId="0" applyFont="1" applyFill="1" applyBorder="1" applyAlignment="1">
      <alignment horizontal="centerContinuous" vertical="center"/>
    </xf>
    <xf numFmtId="0" fontId="23" fillId="3" borderId="40" xfId="0" applyFont="1" applyFill="1" applyBorder="1" applyAlignment="1">
      <alignment horizontal="centerContinuous" vertical="center"/>
    </xf>
    <xf numFmtId="0" fontId="23" fillId="3" borderId="41" xfId="0" applyFont="1" applyFill="1" applyBorder="1" applyAlignment="1">
      <alignment horizontal="centerContinuous" vertical="center"/>
    </xf>
    <xf numFmtId="0" fontId="22" fillId="3" borderId="42" xfId="0" applyFont="1" applyFill="1" applyBorder="1" applyAlignment="1">
      <alignment horizontal="centerContinuous" vertical="center"/>
    </xf>
    <xf numFmtId="0" fontId="22" fillId="3" borderId="40" xfId="0" applyFont="1" applyFill="1" applyBorder="1" applyAlignment="1">
      <alignment horizontal="centerContinuous" vertical="center"/>
    </xf>
    <xf numFmtId="0" fontId="22" fillId="3" borderId="41" xfId="0" applyFont="1" applyFill="1" applyBorder="1" applyAlignment="1">
      <alignment horizontal="centerContinuous" vertical="center"/>
    </xf>
    <xf numFmtId="0" fontId="22" fillId="3" borderId="43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44" xfId="0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72" fontId="0" fillId="0" borderId="45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Continuous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7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72" fontId="4" fillId="0" borderId="29" xfId="0" applyNumberFormat="1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2" fontId="0" fillId="0" borderId="8" xfId="0" applyNumberFormat="1" applyFont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7" fillId="0" borderId="4" xfId="0" applyFont="1" applyBorder="1" applyAlignment="1">
      <alignment horizontal="centerContinuous" vertical="center"/>
    </xf>
    <xf numFmtId="0" fontId="27" fillId="0" borderId="29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28" fillId="0" borderId="1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10" xfId="0" applyNumberFormat="1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72" fontId="24" fillId="0" borderId="29" xfId="0" applyNumberFormat="1" applyFont="1" applyBorder="1" applyAlignment="1" quotePrefix="1">
      <alignment horizontal="center" vertical="center"/>
    </xf>
    <xf numFmtId="0" fontId="28" fillId="0" borderId="9" xfId="0" applyFont="1" applyBorder="1" applyAlignment="1">
      <alignment horizontal="centerContinuous" vertical="center"/>
    </xf>
    <xf numFmtId="0" fontId="28" fillId="0" borderId="29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7" fillId="0" borderId="8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2" fontId="30" fillId="0" borderId="29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2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172" fontId="4" fillId="0" borderId="8" xfId="0" applyNumberFormat="1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1" fillId="0" borderId="9" xfId="0" applyFont="1" applyBorder="1" applyAlignment="1">
      <alignment horizontal="center" vertical="center"/>
    </xf>
    <xf numFmtId="172" fontId="24" fillId="0" borderId="2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30" fillId="0" borderId="8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vertical="center"/>
    </xf>
    <xf numFmtId="172" fontId="0" fillId="0" borderId="5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2" fontId="0" fillId="0" borderId="56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72" fontId="0" fillId="0" borderId="34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2" fontId="34" fillId="0" borderId="0" xfId="20" applyNumberFormat="1" applyFont="1" applyAlignment="1">
      <alignment horizontal="right"/>
      <protection/>
    </xf>
    <xf numFmtId="49" fontId="34" fillId="0" borderId="0" xfId="20" applyNumberFormat="1" applyFont="1" applyAlignment="1">
      <alignment horizontal="center"/>
      <protection/>
    </xf>
    <xf numFmtId="49" fontId="34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72" fontId="39" fillId="0" borderId="0" xfId="20" applyNumberFormat="1" applyFont="1" applyAlignment="1">
      <alignment horizontal="center"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49" fontId="34" fillId="0" borderId="0" xfId="20" applyNumberFormat="1" applyFont="1" applyAlignment="1">
      <alignment horizontal="left" vertical="center"/>
      <protection/>
    </xf>
    <xf numFmtId="0" fontId="3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35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172" fontId="11" fillId="0" borderId="29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2" fillId="0" borderId="64" xfId="0" applyNumberFormat="1" applyFont="1" applyBorder="1" applyAlignment="1">
      <alignment horizontal="center" vertical="center"/>
    </xf>
    <xf numFmtId="172" fontId="21" fillId="0" borderId="29" xfId="0" applyNumberFormat="1" applyFont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41" fillId="0" borderId="64" xfId="0" applyNumberFormat="1" applyFont="1" applyBorder="1" applyAlignment="1">
      <alignment horizontal="center" vertical="center"/>
    </xf>
    <xf numFmtId="49" fontId="42" fillId="0" borderId="29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72" fontId="44" fillId="0" borderId="64" xfId="0" applyNumberFormat="1" applyFont="1" applyBorder="1" applyAlignment="1">
      <alignment horizontal="center" vertical="center"/>
    </xf>
    <xf numFmtId="172" fontId="44" fillId="0" borderId="29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72" fontId="0" fillId="0" borderId="71" xfId="0" applyNumberFormat="1" applyFont="1" applyBorder="1" applyAlignment="1">
      <alignment horizontal="center" vertical="center"/>
    </xf>
    <xf numFmtId="172" fontId="0" fillId="0" borderId="72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vertical="center"/>
    </xf>
    <xf numFmtId="0" fontId="42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172" fontId="11" fillId="0" borderId="73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45" fillId="0" borderId="64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left" vertical="center"/>
    </xf>
    <xf numFmtId="0" fontId="45" fillId="0" borderId="75" xfId="0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172" fontId="0" fillId="0" borderId="7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41" fillId="0" borderId="75" xfId="0" applyNumberFormat="1" applyFont="1" applyBorder="1" applyAlignment="1">
      <alignment horizontal="center" vertical="center"/>
    </xf>
    <xf numFmtId="172" fontId="24" fillId="0" borderId="5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6" xfId="0" applyFill="1" applyBorder="1" applyAlignment="1">
      <alignment/>
    </xf>
    <xf numFmtId="0" fontId="52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11" fillId="0" borderId="17" xfId="21" applyFont="1" applyBorder="1" applyAlignment="1">
      <alignment horizontal="center" vertical="center"/>
      <protection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4" fillId="5" borderId="17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3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49" fontId="54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17" xfId="21" applyFont="1" applyBorder="1" applyAlignment="1">
      <alignment horizontal="right" vertical="center"/>
      <protection/>
    </xf>
    <xf numFmtId="49" fontId="4" fillId="0" borderId="17" xfId="21" applyNumberFormat="1" applyFont="1" applyBorder="1" applyAlignment="1">
      <alignment horizontal="center" vertical="center"/>
      <protection/>
    </xf>
    <xf numFmtId="172" fontId="4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12" xfId="21" applyFont="1" applyFill="1" applyBorder="1" applyAlignment="1">
      <alignment horizontal="center"/>
      <protection/>
    </xf>
    <xf numFmtId="0" fontId="27" fillId="0" borderId="0" xfId="0" applyFont="1" applyAlignment="1">
      <alignment vertical="center"/>
    </xf>
    <xf numFmtId="0" fontId="3" fillId="0" borderId="29" xfId="0" applyFont="1" applyBorder="1" applyAlignment="1">
      <alignment/>
    </xf>
    <xf numFmtId="0" fontId="3" fillId="0" borderId="74" xfId="0" applyFont="1" applyBorder="1" applyAlignment="1">
      <alignment/>
    </xf>
    <xf numFmtId="0" fontId="56" fillId="3" borderId="0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Continuous" vertical="center"/>
      <protection/>
    </xf>
    <xf numFmtId="0" fontId="4" fillId="0" borderId="78" xfId="21" applyFont="1" applyBorder="1" applyAlignment="1">
      <alignment horizontal="center"/>
      <protection/>
    </xf>
    <xf numFmtId="49" fontId="4" fillId="0" borderId="18" xfId="21" applyNumberFormat="1" applyFont="1" applyBorder="1" applyAlignment="1">
      <alignment horizontal="center" vertical="center"/>
      <protection/>
    </xf>
    <xf numFmtId="0" fontId="21" fillId="2" borderId="79" xfId="0" applyFont="1" applyFill="1" applyBorder="1" applyAlignment="1">
      <alignment horizontal="centerContinuous" vertical="center"/>
    </xf>
    <xf numFmtId="0" fontId="21" fillId="2" borderId="80" xfId="0" applyFont="1" applyFill="1" applyBorder="1" applyAlignment="1">
      <alignment horizontal="centerContinuous" vertical="center"/>
    </xf>
    <xf numFmtId="0" fontId="21" fillId="2" borderId="81" xfId="0" applyFont="1" applyFill="1" applyBorder="1" applyAlignment="1">
      <alignment horizontal="centerContinuous" vertical="center"/>
    </xf>
    <xf numFmtId="49" fontId="57" fillId="0" borderId="0" xfId="21" applyNumberFormat="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Continuous" vertical="center"/>
      <protection/>
    </xf>
    <xf numFmtId="0" fontId="24" fillId="0" borderId="9" xfId="21" applyFont="1" applyBorder="1" applyAlignment="1">
      <alignment horizontal="centerContinuous" vertical="center"/>
      <protection/>
    </xf>
    <xf numFmtId="0" fontId="24" fillId="0" borderId="0" xfId="21" applyFont="1" applyBorder="1" applyAlignment="1">
      <alignment horizontal="centerContinuous" vertical="center"/>
      <protection/>
    </xf>
    <xf numFmtId="0" fontId="24" fillId="0" borderId="10" xfId="21" applyFont="1" applyBorder="1" applyAlignment="1">
      <alignment horizontal="centerContinuous" vertical="center"/>
      <protection/>
    </xf>
    <xf numFmtId="0" fontId="58" fillId="0" borderId="9" xfId="21" applyFont="1" applyBorder="1" applyAlignment="1">
      <alignment horizontal="centerContinuous" vertical="center"/>
      <protection/>
    </xf>
    <xf numFmtId="0" fontId="58" fillId="0" borderId="0" xfId="21" applyFont="1" applyBorder="1" applyAlignment="1">
      <alignment horizontal="centerContinuous" vertical="center"/>
      <protection/>
    </xf>
    <xf numFmtId="0" fontId="58" fillId="0" borderId="10" xfId="21" applyFont="1" applyBorder="1" applyAlignment="1">
      <alignment horizontal="centerContinuous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Klášterec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29</xdr:row>
      <xdr:rowOff>114300</xdr:rowOff>
    </xdr:from>
    <xdr:to>
      <xdr:col>45</xdr:col>
      <xdr:colOff>9525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04925" y="7353300"/>
          <a:ext cx="3114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190500</xdr:colOff>
      <xdr:row>23</xdr:row>
      <xdr:rowOff>114300</xdr:rowOff>
    </xdr:from>
    <xdr:to>
      <xdr:col>63</xdr:col>
      <xdr:colOff>314325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8022550" y="5981700"/>
          <a:ext cx="1825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32</xdr:row>
      <xdr:rowOff>114300</xdr:rowOff>
    </xdr:from>
    <xdr:to>
      <xdr:col>45</xdr:col>
      <xdr:colOff>142875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09650" y="8039100"/>
          <a:ext cx="31575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876300</xdr:colOff>
      <xdr:row>32</xdr:row>
      <xdr:rowOff>114300</xdr:rowOff>
    </xdr:from>
    <xdr:to>
      <xdr:col>88</xdr:col>
      <xdr:colOff>285750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18450" y="8039100"/>
          <a:ext cx="31280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108966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266700</xdr:colOff>
      <xdr:row>24</xdr:row>
      <xdr:rowOff>9525</xdr:rowOff>
    </xdr:from>
    <xdr:to>
      <xdr:col>37</xdr:col>
      <xdr:colOff>847725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26098500" y="6105525"/>
          <a:ext cx="10953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29</xdr:row>
      <xdr:rowOff>114300</xdr:rowOff>
    </xdr:from>
    <xdr:to>
      <xdr:col>17</xdr:col>
      <xdr:colOff>342900</xdr:colOff>
      <xdr:row>32</xdr:row>
      <xdr:rowOff>114300</xdr:rowOff>
    </xdr:to>
    <xdr:sp>
      <xdr:nvSpPr>
        <xdr:cNvPr id="7" name="Line 8"/>
        <xdr:cNvSpPr>
          <a:spLocks/>
        </xdr:cNvSpPr>
      </xdr:nvSpPr>
      <xdr:spPr>
        <a:xfrm flipH="1" flipV="1">
          <a:off x="8267700" y="7353300"/>
          <a:ext cx="3562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32</xdr:row>
      <xdr:rowOff>114300</xdr:rowOff>
    </xdr:from>
    <xdr:to>
      <xdr:col>33</xdr:col>
      <xdr:colOff>781050</xdr:colOff>
      <xdr:row>35</xdr:row>
      <xdr:rowOff>0</xdr:rowOff>
    </xdr:to>
    <xdr:sp>
      <xdr:nvSpPr>
        <xdr:cNvPr id="8" name="Line 9"/>
        <xdr:cNvSpPr>
          <a:spLocks/>
        </xdr:cNvSpPr>
      </xdr:nvSpPr>
      <xdr:spPr>
        <a:xfrm>
          <a:off x="23126700" y="8039100"/>
          <a:ext cx="1028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9" name="text 27"/>
        <xdr:cNvSpPr txBox="1">
          <a:spLocks noChangeArrowheads="1"/>
        </xdr:cNvSpPr>
      </xdr:nvSpPr>
      <xdr:spPr>
        <a:xfrm>
          <a:off x="109728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895350</xdr:colOff>
      <xdr:row>29</xdr:row>
      <xdr:rowOff>114300</xdr:rowOff>
    </xdr:from>
    <xdr:to>
      <xdr:col>89</xdr:col>
      <xdr:colOff>19050</xdr:colOff>
      <xdr:row>29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7353300"/>
          <a:ext cx="31508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2931795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Klášterec nad Ohří</a:t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5854600" y="108966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0</xdr:colOff>
      <xdr:row>1</xdr:row>
      <xdr:rowOff>0</xdr:rowOff>
    </xdr:from>
    <xdr:to>
      <xdr:col>74</xdr:col>
      <xdr:colOff>0</xdr:colOff>
      <xdr:row>2</xdr:row>
      <xdr:rowOff>0</xdr:rowOff>
    </xdr:to>
    <xdr:sp>
      <xdr:nvSpPr>
        <xdr:cNvPr id="13" name="text 56"/>
        <xdr:cNvSpPr txBox="1">
          <a:spLocks noChangeArrowheads="1"/>
        </xdr:cNvSpPr>
      </xdr:nvSpPr>
      <xdr:spPr>
        <a:xfrm>
          <a:off x="439674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17</xdr:col>
      <xdr:colOff>647700</xdr:colOff>
      <xdr:row>29</xdr:row>
      <xdr:rowOff>114300</xdr:rowOff>
    </xdr:from>
    <xdr:to>
      <xdr:col>22</xdr:col>
      <xdr:colOff>266700</xdr:colOff>
      <xdr:row>32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12134850" y="7353300"/>
          <a:ext cx="3562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295275</xdr:colOff>
      <xdr:row>24</xdr:row>
      <xdr:rowOff>0</xdr:rowOff>
    </xdr:from>
    <xdr:to>
      <xdr:col>66</xdr:col>
      <xdr:colOff>247650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47234475" y="6096000"/>
          <a:ext cx="1438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29</xdr:row>
      <xdr:rowOff>114300</xdr:rowOff>
    </xdr:from>
    <xdr:to>
      <xdr:col>78</xdr:col>
      <xdr:colOff>266700</xdr:colOff>
      <xdr:row>32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53149500" y="73533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847725</xdr:colOff>
      <xdr:row>23</xdr:row>
      <xdr:rowOff>114300</xdr:rowOff>
    </xdr:from>
    <xdr:to>
      <xdr:col>39</xdr:col>
      <xdr:colOff>200025</xdr:colOff>
      <xdr:row>24</xdr:row>
      <xdr:rowOff>9525</xdr:rowOff>
    </xdr:to>
    <xdr:sp>
      <xdr:nvSpPr>
        <xdr:cNvPr id="17" name="Line 18"/>
        <xdr:cNvSpPr>
          <a:spLocks/>
        </xdr:cNvSpPr>
      </xdr:nvSpPr>
      <xdr:spPr>
        <a:xfrm flipH="1">
          <a:off x="27193875" y="5981700"/>
          <a:ext cx="8382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18" name="Oval 19"/>
        <xdr:cNvSpPr>
          <a:spLocks/>
        </xdr:cNvSpPr>
      </xdr:nvSpPr>
      <xdr:spPr>
        <a:xfrm>
          <a:off x="32785050" y="1409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0</xdr:colOff>
      <xdr:row>49</xdr:row>
      <xdr:rowOff>0</xdr:rowOff>
    </xdr:from>
    <xdr:to>
      <xdr:col>27</xdr:col>
      <xdr:colOff>0</xdr:colOff>
      <xdr:row>51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13944600" y="11811000"/>
          <a:ext cx="4972050" cy="4953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0</xdr:colOff>
      <xdr:row>49</xdr:row>
      <xdr:rowOff>0</xdr:rowOff>
    </xdr:from>
    <xdr:to>
      <xdr:col>51</xdr:col>
      <xdr:colOff>0</xdr:colOff>
      <xdr:row>51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28803600" y="11811000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17</xdr:col>
      <xdr:colOff>190500</xdr:colOff>
      <xdr:row>32</xdr:row>
      <xdr:rowOff>104775</xdr:rowOff>
    </xdr:from>
    <xdr:to>
      <xdr:col>17</xdr:col>
      <xdr:colOff>495300</xdr:colOff>
      <xdr:row>34</xdr:row>
      <xdr:rowOff>19050</xdr:rowOff>
    </xdr:to>
    <xdr:grpSp>
      <xdr:nvGrpSpPr>
        <xdr:cNvPr id="21" name="Group 22"/>
        <xdr:cNvGrpSpPr>
          <a:grpSpLocks/>
        </xdr:cNvGrpSpPr>
      </xdr:nvGrpSpPr>
      <xdr:grpSpPr>
        <a:xfrm>
          <a:off x="11677650" y="8029575"/>
          <a:ext cx="304800" cy="371475"/>
          <a:chOff x="-72" y="-6177"/>
          <a:chExt cx="28" cy="19032"/>
        </a:xfrm>
        <a:solidFill>
          <a:srgbClr val="FFFFFF"/>
        </a:solidFill>
      </xdr:grpSpPr>
      <xdr:sp>
        <xdr:nvSpPr>
          <xdr:cNvPr id="22" name="Line 23"/>
          <xdr:cNvSpPr>
            <a:spLocks/>
          </xdr:cNvSpPr>
        </xdr:nvSpPr>
        <xdr:spPr>
          <a:xfrm flipH="1">
            <a:off x="-58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4"/>
          <xdr:cNvSpPr>
            <a:spLocks/>
          </xdr:cNvSpPr>
        </xdr:nvSpPr>
        <xdr:spPr>
          <a:xfrm>
            <a:off x="-72" y="-1295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390525</xdr:colOff>
      <xdr:row>30</xdr:row>
      <xdr:rowOff>114300</xdr:rowOff>
    </xdr:from>
    <xdr:ext cx="314325" cy="228600"/>
    <xdr:sp>
      <xdr:nvSpPr>
        <xdr:cNvPr id="24" name="text 1282"/>
        <xdr:cNvSpPr txBox="1">
          <a:spLocks noChangeArrowheads="1"/>
        </xdr:cNvSpPr>
      </xdr:nvSpPr>
      <xdr:spPr>
        <a:xfrm>
          <a:off x="9877425" y="75819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63</xdr:col>
      <xdr:colOff>342900</xdr:colOff>
      <xdr:row>23</xdr:row>
      <xdr:rowOff>114300</xdr:rowOff>
    </xdr:from>
    <xdr:to>
      <xdr:col>64</xdr:col>
      <xdr:colOff>295275</xdr:colOff>
      <xdr:row>24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46310550" y="5981700"/>
          <a:ext cx="923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219075</xdr:colOff>
      <xdr:row>21</xdr:row>
      <xdr:rowOff>57150</xdr:rowOff>
    </xdr:from>
    <xdr:to>
      <xdr:col>43</xdr:col>
      <xdr:colOff>647700</xdr:colOff>
      <xdr:row>21</xdr:row>
      <xdr:rowOff>171450</xdr:rowOff>
    </xdr:to>
    <xdr:grpSp>
      <xdr:nvGrpSpPr>
        <xdr:cNvPr id="26" name="Group 27"/>
        <xdr:cNvGrpSpPr>
          <a:grpSpLocks/>
        </xdr:cNvGrpSpPr>
      </xdr:nvGrpSpPr>
      <xdr:grpSpPr>
        <a:xfrm>
          <a:off x="31022925" y="5467350"/>
          <a:ext cx="428625" cy="114300"/>
          <a:chOff x="-69" y="-18"/>
          <a:chExt cx="39" cy="12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-44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30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31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442150" y="7239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442150" y="7924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oneCell">
    <xdr:from>
      <xdr:col>49</xdr:col>
      <xdr:colOff>314325</xdr:colOff>
      <xdr:row>39</xdr:row>
      <xdr:rowOff>19050</xdr:rowOff>
    </xdr:from>
    <xdr:to>
      <xdr:col>51</xdr:col>
      <xdr:colOff>676275</xdr:colOff>
      <xdr:row>42</xdr:row>
      <xdr:rowOff>104775</xdr:rowOff>
    </xdr:to>
    <xdr:pic>
      <xdr:nvPicPr>
        <xdr:cNvPr id="33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80675" y="954405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228600</xdr:colOff>
      <xdr:row>23</xdr:row>
      <xdr:rowOff>0</xdr:rowOff>
    </xdr:from>
    <xdr:ext cx="552450" cy="228600"/>
    <xdr:sp>
      <xdr:nvSpPr>
        <xdr:cNvPr id="34" name="text 821"/>
        <xdr:cNvSpPr txBox="1">
          <a:spLocks noChangeArrowheads="1"/>
        </xdr:cNvSpPr>
      </xdr:nvSpPr>
      <xdr:spPr>
        <a:xfrm>
          <a:off x="32670750" y="5867400"/>
          <a:ext cx="5524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</xdr:col>
      <xdr:colOff>66675</xdr:colOff>
      <xdr:row>28</xdr:row>
      <xdr:rowOff>57150</xdr:rowOff>
    </xdr:from>
    <xdr:to>
      <xdr:col>4</xdr:col>
      <xdr:colOff>76200</xdr:colOff>
      <xdr:row>28</xdr:row>
      <xdr:rowOff>171450</xdr:rowOff>
    </xdr:to>
    <xdr:grpSp>
      <xdr:nvGrpSpPr>
        <xdr:cNvPr id="35" name="Group 36"/>
        <xdr:cNvGrpSpPr>
          <a:grpSpLocks/>
        </xdr:cNvGrpSpPr>
      </xdr:nvGrpSpPr>
      <xdr:grpSpPr>
        <a:xfrm>
          <a:off x="1609725" y="7067550"/>
          <a:ext cx="981075" cy="114300"/>
          <a:chOff x="-20552" y="-18"/>
          <a:chExt cx="28170" cy="12"/>
        </a:xfrm>
        <a:solidFill>
          <a:srgbClr val="FFFFFF"/>
        </a:solidFill>
      </xdr:grpSpPr>
      <xdr:sp>
        <xdr:nvSpPr>
          <xdr:cNvPr id="36" name="Oval 37"/>
          <xdr:cNvSpPr>
            <a:spLocks/>
          </xdr:cNvSpPr>
        </xdr:nvSpPr>
        <xdr:spPr>
          <a:xfrm>
            <a:off x="3864" y="-18"/>
            <a:ext cx="375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-19615" y="-11"/>
            <a:ext cx="375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-20552" y="-17"/>
            <a:ext cx="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0"/>
          <xdr:cNvSpPr>
            <a:spLocks/>
          </xdr:cNvSpPr>
        </xdr:nvSpPr>
        <xdr:spPr>
          <a:xfrm>
            <a:off x="-11164" y="-18"/>
            <a:ext cx="407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41"/>
          <xdr:cNvSpPr>
            <a:spLocks/>
          </xdr:cNvSpPr>
        </xdr:nvSpPr>
        <xdr:spPr>
          <a:xfrm>
            <a:off x="-3650" y="-18"/>
            <a:ext cx="375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2"/>
          <xdr:cNvSpPr>
            <a:spLocks/>
          </xdr:cNvSpPr>
        </xdr:nvSpPr>
        <xdr:spPr>
          <a:xfrm>
            <a:off x="-7404" y="-18"/>
            <a:ext cx="375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text 1441"/>
          <xdr:cNvSpPr txBox="1">
            <a:spLocks noChangeArrowheads="1"/>
          </xdr:cNvSpPr>
        </xdr:nvSpPr>
        <xdr:spPr>
          <a:xfrm>
            <a:off x="-15545" y="-18"/>
            <a:ext cx="438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" name="Oval 44"/>
          <xdr:cNvSpPr>
            <a:spLocks/>
          </xdr:cNvSpPr>
        </xdr:nvSpPr>
        <xdr:spPr>
          <a:xfrm>
            <a:off x="104" y="-18"/>
            <a:ext cx="407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32</xdr:row>
      <xdr:rowOff>114300</xdr:rowOff>
    </xdr:from>
    <xdr:to>
      <xdr:col>32</xdr:col>
      <xdr:colOff>419100</xdr:colOff>
      <xdr:row>34</xdr:row>
      <xdr:rowOff>28575</xdr:rowOff>
    </xdr:to>
    <xdr:grpSp>
      <xdr:nvGrpSpPr>
        <xdr:cNvPr id="44" name="Group 45"/>
        <xdr:cNvGrpSpPr>
          <a:grpSpLocks/>
        </xdr:cNvGrpSpPr>
      </xdr:nvGrpSpPr>
      <xdr:grpSpPr>
        <a:xfrm>
          <a:off x="22964775" y="8039100"/>
          <a:ext cx="304800" cy="371475"/>
          <a:chOff x="-37" y="-4719"/>
          <a:chExt cx="28" cy="16263"/>
        </a:xfrm>
        <a:solidFill>
          <a:srgbClr val="FFFFFF"/>
        </a:solidFill>
      </xdr:grpSpPr>
      <xdr:sp>
        <xdr:nvSpPr>
          <xdr:cNvPr id="45" name="Line 46"/>
          <xdr:cNvSpPr>
            <a:spLocks/>
          </xdr:cNvSpPr>
        </xdr:nvSpPr>
        <xdr:spPr>
          <a:xfrm flipH="1">
            <a:off x="-23" y="-471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7"/>
          <xdr:cNvSpPr>
            <a:spLocks/>
          </xdr:cNvSpPr>
        </xdr:nvSpPr>
        <xdr:spPr>
          <a:xfrm>
            <a:off x="-37" y="-5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21</xdr:row>
      <xdr:rowOff>219075</xdr:rowOff>
    </xdr:from>
    <xdr:to>
      <xdr:col>43</xdr:col>
      <xdr:colOff>628650</xdr:colOff>
      <xdr:row>23</xdr:row>
      <xdr:rowOff>114300</xdr:rowOff>
    </xdr:to>
    <xdr:grpSp>
      <xdr:nvGrpSpPr>
        <xdr:cNvPr id="47" name="Group 48"/>
        <xdr:cNvGrpSpPr>
          <a:grpSpLocks/>
        </xdr:cNvGrpSpPr>
      </xdr:nvGrpSpPr>
      <xdr:grpSpPr>
        <a:xfrm>
          <a:off x="31127700" y="5629275"/>
          <a:ext cx="304800" cy="352425"/>
          <a:chOff x="-59" y="-220"/>
          <a:chExt cx="28" cy="15429"/>
        </a:xfrm>
        <a:solidFill>
          <a:srgbClr val="FFFFFF"/>
        </a:solidFill>
      </xdr:grpSpPr>
      <xdr:sp>
        <xdr:nvSpPr>
          <xdr:cNvPr id="48" name="Line 49"/>
          <xdr:cNvSpPr>
            <a:spLocks/>
          </xdr:cNvSpPr>
        </xdr:nvSpPr>
        <xdr:spPr>
          <a:xfrm>
            <a:off x="-45" y="1187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0"/>
          <xdr:cNvSpPr>
            <a:spLocks/>
          </xdr:cNvSpPr>
        </xdr:nvSpPr>
        <xdr:spPr>
          <a:xfrm>
            <a:off x="-59" y="-2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762000</xdr:colOff>
      <xdr:row>34</xdr:row>
      <xdr:rowOff>219075</xdr:rowOff>
    </xdr:from>
    <xdr:to>
      <xdr:col>34</xdr:col>
      <xdr:colOff>504825</xdr:colOff>
      <xdr:row>35</xdr:row>
      <xdr:rowOff>114300</xdr:rowOff>
    </xdr:to>
    <xdr:sp>
      <xdr:nvSpPr>
        <xdr:cNvPr id="50" name="Line 51"/>
        <xdr:cNvSpPr>
          <a:spLocks/>
        </xdr:cNvSpPr>
      </xdr:nvSpPr>
      <xdr:spPr>
        <a:xfrm>
          <a:off x="24136350" y="8601075"/>
          <a:ext cx="7143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104775</xdr:colOff>
      <xdr:row>24</xdr:row>
      <xdr:rowOff>209550</xdr:rowOff>
    </xdr:from>
    <xdr:to>
      <xdr:col>66</xdr:col>
      <xdr:colOff>419100</xdr:colOff>
      <xdr:row>26</xdr:row>
      <xdr:rowOff>114300</xdr:rowOff>
    </xdr:to>
    <xdr:grpSp>
      <xdr:nvGrpSpPr>
        <xdr:cNvPr id="51" name="Group 52"/>
        <xdr:cNvGrpSpPr>
          <a:grpSpLocks/>
        </xdr:cNvGrpSpPr>
      </xdr:nvGrpSpPr>
      <xdr:grpSpPr>
        <a:xfrm>
          <a:off x="48529875" y="6305550"/>
          <a:ext cx="304800" cy="361950"/>
          <a:chOff x="-37" y="-613"/>
          <a:chExt cx="28" cy="15846"/>
        </a:xfrm>
        <a:solidFill>
          <a:srgbClr val="FFFFFF"/>
        </a:solidFill>
      </xdr:grpSpPr>
      <xdr:sp>
        <xdr:nvSpPr>
          <xdr:cNvPr id="52" name="Line 53"/>
          <xdr:cNvSpPr>
            <a:spLocks/>
          </xdr:cNvSpPr>
        </xdr:nvSpPr>
        <xdr:spPr>
          <a:xfrm>
            <a:off x="-23" y="1148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4"/>
          <xdr:cNvSpPr>
            <a:spLocks/>
          </xdr:cNvSpPr>
        </xdr:nvSpPr>
        <xdr:spPr>
          <a:xfrm>
            <a:off x="-37" y="-61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32</xdr:row>
      <xdr:rowOff>104775</xdr:rowOff>
    </xdr:from>
    <xdr:to>
      <xdr:col>68</xdr:col>
      <xdr:colOff>419100</xdr:colOff>
      <xdr:row>34</xdr:row>
      <xdr:rowOff>19050</xdr:rowOff>
    </xdr:to>
    <xdr:grpSp>
      <xdr:nvGrpSpPr>
        <xdr:cNvPr id="54" name="Group 55"/>
        <xdr:cNvGrpSpPr>
          <a:grpSpLocks/>
        </xdr:cNvGrpSpPr>
      </xdr:nvGrpSpPr>
      <xdr:grpSpPr>
        <a:xfrm>
          <a:off x="50015775" y="8029575"/>
          <a:ext cx="304800" cy="371475"/>
          <a:chOff x="-37" y="-6177"/>
          <a:chExt cx="28" cy="19032"/>
        </a:xfrm>
        <a:solidFill>
          <a:srgbClr val="FFFFFF"/>
        </a:solidFill>
      </xdr:grpSpPr>
      <xdr:sp>
        <xdr:nvSpPr>
          <xdr:cNvPr id="55" name="Line 56"/>
          <xdr:cNvSpPr>
            <a:spLocks/>
          </xdr:cNvSpPr>
        </xdr:nvSpPr>
        <xdr:spPr>
          <a:xfrm flipH="1">
            <a:off x="-23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7"/>
          <xdr:cNvSpPr>
            <a:spLocks/>
          </xdr:cNvSpPr>
        </xdr:nvSpPr>
        <xdr:spPr>
          <a:xfrm>
            <a:off x="-37" y="-810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27</xdr:row>
      <xdr:rowOff>209550</xdr:rowOff>
    </xdr:from>
    <xdr:to>
      <xdr:col>68</xdr:col>
      <xdr:colOff>419100</xdr:colOff>
      <xdr:row>29</xdr:row>
      <xdr:rowOff>114300</xdr:rowOff>
    </xdr:to>
    <xdr:grpSp>
      <xdr:nvGrpSpPr>
        <xdr:cNvPr id="57" name="Group 58"/>
        <xdr:cNvGrpSpPr>
          <a:grpSpLocks/>
        </xdr:cNvGrpSpPr>
      </xdr:nvGrpSpPr>
      <xdr:grpSpPr>
        <a:xfrm>
          <a:off x="500157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58" name="Line 59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27</xdr:row>
      <xdr:rowOff>209550</xdr:rowOff>
    </xdr:from>
    <xdr:to>
      <xdr:col>78</xdr:col>
      <xdr:colOff>419100</xdr:colOff>
      <xdr:row>29</xdr:row>
      <xdr:rowOff>114300</xdr:rowOff>
    </xdr:to>
    <xdr:grpSp>
      <xdr:nvGrpSpPr>
        <xdr:cNvPr id="60" name="Group 61"/>
        <xdr:cNvGrpSpPr>
          <a:grpSpLocks/>
        </xdr:cNvGrpSpPr>
      </xdr:nvGrpSpPr>
      <xdr:grpSpPr>
        <a:xfrm>
          <a:off x="574452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61" name="Line 62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3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32</xdr:row>
      <xdr:rowOff>104775</xdr:rowOff>
    </xdr:from>
    <xdr:to>
      <xdr:col>72</xdr:col>
      <xdr:colOff>419100</xdr:colOff>
      <xdr:row>34</xdr:row>
      <xdr:rowOff>19050</xdr:rowOff>
    </xdr:to>
    <xdr:grpSp>
      <xdr:nvGrpSpPr>
        <xdr:cNvPr id="63" name="Group 64"/>
        <xdr:cNvGrpSpPr>
          <a:grpSpLocks/>
        </xdr:cNvGrpSpPr>
      </xdr:nvGrpSpPr>
      <xdr:grpSpPr>
        <a:xfrm>
          <a:off x="52987575" y="8029575"/>
          <a:ext cx="304800" cy="371475"/>
          <a:chOff x="-37" y="-6177"/>
          <a:chExt cx="28" cy="19032"/>
        </a:xfrm>
        <a:solidFill>
          <a:srgbClr val="FFFFFF"/>
        </a:solidFill>
      </xdr:grpSpPr>
      <xdr:sp>
        <xdr:nvSpPr>
          <xdr:cNvPr id="64" name="Line 65"/>
          <xdr:cNvSpPr>
            <a:spLocks/>
          </xdr:cNvSpPr>
        </xdr:nvSpPr>
        <xdr:spPr>
          <a:xfrm flipH="1">
            <a:off x="-23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/>
          </xdr:cNvSpPr>
        </xdr:nvSpPr>
        <xdr:spPr>
          <a:xfrm>
            <a:off x="-37" y="-810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266700</xdr:colOff>
      <xdr:row>26</xdr:row>
      <xdr:rowOff>114300</xdr:rowOff>
    </xdr:from>
    <xdr:to>
      <xdr:col>68</xdr:col>
      <xdr:colOff>276225</xdr:colOff>
      <xdr:row>29</xdr:row>
      <xdr:rowOff>114300</xdr:rowOff>
    </xdr:to>
    <xdr:sp>
      <xdr:nvSpPr>
        <xdr:cNvPr id="66" name="Line 67"/>
        <xdr:cNvSpPr>
          <a:spLocks/>
        </xdr:cNvSpPr>
      </xdr:nvSpPr>
      <xdr:spPr>
        <a:xfrm flipH="1" flipV="1">
          <a:off x="48691800" y="66675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25</xdr:row>
      <xdr:rowOff>0</xdr:rowOff>
    </xdr:from>
    <xdr:to>
      <xdr:col>72</xdr:col>
      <xdr:colOff>0</xdr:colOff>
      <xdr:row>27</xdr:row>
      <xdr:rowOff>0</xdr:rowOff>
    </xdr:to>
    <xdr:sp>
      <xdr:nvSpPr>
        <xdr:cNvPr id="67" name="text 774"/>
        <xdr:cNvSpPr txBox="1">
          <a:spLocks noChangeArrowheads="1"/>
        </xdr:cNvSpPr>
      </xdr:nvSpPr>
      <xdr:spPr>
        <a:xfrm>
          <a:off x="51911250" y="63246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144,617</a:t>
          </a:r>
        </a:p>
      </xdr:txBody>
    </xdr:sp>
    <xdr:clientData/>
  </xdr:twoCellAnchor>
  <xdr:twoCellAnchor>
    <xdr:from>
      <xdr:col>71</xdr:col>
      <xdr:colOff>495300</xdr:colOff>
      <xdr:row>27</xdr:row>
      <xdr:rowOff>9525</xdr:rowOff>
    </xdr:from>
    <xdr:to>
      <xdr:col>71</xdr:col>
      <xdr:colOff>495300</xdr:colOff>
      <xdr:row>35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52406550" y="6791325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32</xdr:row>
      <xdr:rowOff>114300</xdr:rowOff>
    </xdr:from>
    <xdr:to>
      <xdr:col>68</xdr:col>
      <xdr:colOff>266700</xdr:colOff>
      <xdr:row>35</xdr:row>
      <xdr:rowOff>0</xdr:rowOff>
    </xdr:to>
    <xdr:sp>
      <xdr:nvSpPr>
        <xdr:cNvPr id="69" name="Line 71"/>
        <xdr:cNvSpPr>
          <a:spLocks/>
        </xdr:cNvSpPr>
      </xdr:nvSpPr>
      <xdr:spPr>
        <a:xfrm flipV="1">
          <a:off x="48672750" y="8039100"/>
          <a:ext cx="1504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752475</xdr:colOff>
      <xdr:row>21</xdr:row>
      <xdr:rowOff>0</xdr:rowOff>
    </xdr:from>
    <xdr:to>
      <xdr:col>43</xdr:col>
      <xdr:colOff>476250</xdr:colOff>
      <xdr:row>23</xdr:row>
      <xdr:rowOff>114300</xdr:rowOff>
    </xdr:to>
    <xdr:sp>
      <xdr:nvSpPr>
        <xdr:cNvPr id="70" name="Line 72"/>
        <xdr:cNvSpPr>
          <a:spLocks/>
        </xdr:cNvSpPr>
      </xdr:nvSpPr>
      <xdr:spPr>
        <a:xfrm>
          <a:off x="30070425" y="5410200"/>
          <a:ext cx="12096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123825</xdr:colOff>
      <xdr:row>31</xdr:row>
      <xdr:rowOff>57150</xdr:rowOff>
    </xdr:from>
    <xdr:to>
      <xdr:col>68</xdr:col>
      <xdr:colOff>409575</xdr:colOff>
      <xdr:row>31</xdr:row>
      <xdr:rowOff>171450</xdr:rowOff>
    </xdr:to>
    <xdr:grpSp>
      <xdr:nvGrpSpPr>
        <xdr:cNvPr id="71" name="Group 73"/>
        <xdr:cNvGrpSpPr>
          <a:grpSpLocks/>
        </xdr:cNvGrpSpPr>
      </xdr:nvGrpSpPr>
      <xdr:grpSpPr>
        <a:xfrm>
          <a:off x="50034825" y="77533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72" name="Rectangle 7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5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6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123825</xdr:colOff>
      <xdr:row>19</xdr:row>
      <xdr:rowOff>47625</xdr:rowOff>
    </xdr:from>
    <xdr:to>
      <xdr:col>40</xdr:col>
      <xdr:colOff>476250</xdr:colOff>
      <xdr:row>19</xdr:row>
      <xdr:rowOff>171450</xdr:rowOff>
    </xdr:to>
    <xdr:sp>
      <xdr:nvSpPr>
        <xdr:cNvPr id="75" name="kreslení 12"/>
        <xdr:cNvSpPr>
          <a:spLocks/>
        </xdr:cNvSpPr>
      </xdr:nvSpPr>
      <xdr:spPr>
        <a:xfrm>
          <a:off x="28927425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19050</xdr:colOff>
      <xdr:row>39</xdr:row>
      <xdr:rowOff>47625</xdr:rowOff>
    </xdr:from>
    <xdr:to>
      <xdr:col>55</xdr:col>
      <xdr:colOff>371475</xdr:colOff>
      <xdr:row>39</xdr:row>
      <xdr:rowOff>171450</xdr:rowOff>
    </xdr:to>
    <xdr:sp>
      <xdr:nvSpPr>
        <xdr:cNvPr id="76" name="kreslení 427"/>
        <xdr:cNvSpPr>
          <a:spLocks/>
        </xdr:cNvSpPr>
      </xdr:nvSpPr>
      <xdr:spPr>
        <a:xfrm>
          <a:off x="40043100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39</xdr:row>
      <xdr:rowOff>9525</xdr:rowOff>
    </xdr:from>
    <xdr:to>
      <xdr:col>54</xdr:col>
      <xdr:colOff>428625</xdr:colOff>
      <xdr:row>40</xdr:row>
      <xdr:rowOff>0</xdr:rowOff>
    </xdr:to>
    <xdr:grpSp>
      <xdr:nvGrpSpPr>
        <xdr:cNvPr id="77" name="Group 79"/>
        <xdr:cNvGrpSpPr>
          <a:grpSpLocks/>
        </xdr:cNvGrpSpPr>
      </xdr:nvGrpSpPr>
      <xdr:grpSpPr>
        <a:xfrm>
          <a:off x="39500175" y="9534525"/>
          <a:ext cx="438150" cy="219075"/>
          <a:chOff x="-2348" y="-10999"/>
          <a:chExt cx="17000" cy="30659"/>
        </a:xfrm>
        <a:solidFill>
          <a:srgbClr val="FFFFFF"/>
        </a:solidFill>
      </xdr:grpSpPr>
      <xdr:sp>
        <xdr:nvSpPr>
          <xdr:cNvPr id="78" name="Line 80"/>
          <xdr:cNvSpPr>
            <a:spLocks/>
          </xdr:cNvSpPr>
        </xdr:nvSpPr>
        <xdr:spPr>
          <a:xfrm>
            <a:off x="-2348" y="19660"/>
            <a:ext cx="170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1"/>
          <xdr:cNvSpPr>
            <a:spLocks/>
          </xdr:cNvSpPr>
        </xdr:nvSpPr>
        <xdr:spPr>
          <a:xfrm>
            <a:off x="627" y="-10999"/>
            <a:ext cx="11050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2"/>
          <xdr:cNvSpPr>
            <a:spLocks/>
          </xdr:cNvSpPr>
        </xdr:nvSpPr>
        <xdr:spPr>
          <a:xfrm>
            <a:off x="3602" y="-3005"/>
            <a:ext cx="4675" cy="133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24</xdr:row>
      <xdr:rowOff>57150</xdr:rowOff>
    </xdr:from>
    <xdr:to>
      <xdr:col>63</xdr:col>
      <xdr:colOff>323850</xdr:colOff>
      <xdr:row>24</xdr:row>
      <xdr:rowOff>171450</xdr:rowOff>
    </xdr:to>
    <xdr:grpSp>
      <xdr:nvGrpSpPr>
        <xdr:cNvPr id="81" name="Group 83"/>
        <xdr:cNvGrpSpPr>
          <a:grpSpLocks/>
        </xdr:cNvGrpSpPr>
      </xdr:nvGrpSpPr>
      <xdr:grpSpPr>
        <a:xfrm>
          <a:off x="46015275" y="6153150"/>
          <a:ext cx="285750" cy="114300"/>
          <a:chOff x="-20933" y="-18"/>
          <a:chExt cx="11804" cy="12"/>
        </a:xfrm>
        <a:solidFill>
          <a:srgbClr val="FFFFFF"/>
        </a:solidFill>
      </xdr:grpSpPr>
      <xdr:sp>
        <xdr:nvSpPr>
          <xdr:cNvPr id="82" name="Rectangle 84"/>
          <xdr:cNvSpPr>
            <a:spLocks/>
          </xdr:cNvSpPr>
        </xdr:nvSpPr>
        <xdr:spPr>
          <a:xfrm>
            <a:off x="-20933" y="-18"/>
            <a:ext cx="136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5"/>
          <xdr:cNvSpPr>
            <a:spLocks/>
          </xdr:cNvSpPr>
        </xdr:nvSpPr>
        <xdr:spPr>
          <a:xfrm>
            <a:off x="-19570" y="-18"/>
            <a:ext cx="49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6"/>
          <xdr:cNvSpPr>
            <a:spLocks/>
          </xdr:cNvSpPr>
        </xdr:nvSpPr>
        <xdr:spPr>
          <a:xfrm>
            <a:off x="-14577" y="-18"/>
            <a:ext cx="544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19</xdr:row>
      <xdr:rowOff>0</xdr:rowOff>
    </xdr:from>
    <xdr:to>
      <xdr:col>36</xdr:col>
      <xdr:colOff>0</xdr:colOff>
      <xdr:row>22</xdr:row>
      <xdr:rowOff>0</xdr:rowOff>
    </xdr:to>
    <xdr:sp>
      <xdr:nvSpPr>
        <xdr:cNvPr id="85" name="text 2036"/>
        <xdr:cNvSpPr txBox="1">
          <a:spLocks noChangeArrowheads="1"/>
        </xdr:cNvSpPr>
      </xdr:nvSpPr>
      <xdr:spPr>
        <a:xfrm>
          <a:off x="24345900" y="4953000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Karlovarský
porcelán</a:t>
          </a:r>
        </a:p>
      </xdr:txBody>
    </xdr:sp>
    <xdr:clientData/>
  </xdr:twoCellAnchor>
  <xdr:twoCellAnchor>
    <xdr:from>
      <xdr:col>39</xdr:col>
      <xdr:colOff>657225</xdr:colOff>
      <xdr:row>21</xdr:row>
      <xdr:rowOff>57150</xdr:rowOff>
    </xdr:from>
    <xdr:to>
      <xdr:col>40</xdr:col>
      <xdr:colOff>104775</xdr:colOff>
      <xdr:row>21</xdr:row>
      <xdr:rowOff>171450</xdr:rowOff>
    </xdr:to>
    <xdr:grpSp>
      <xdr:nvGrpSpPr>
        <xdr:cNvPr id="86" name="Group 88"/>
        <xdr:cNvGrpSpPr>
          <a:grpSpLocks/>
        </xdr:cNvGrpSpPr>
      </xdr:nvGrpSpPr>
      <xdr:grpSpPr>
        <a:xfrm>
          <a:off x="28489275" y="5467350"/>
          <a:ext cx="419100" cy="114300"/>
          <a:chOff x="-13727" y="-18"/>
          <a:chExt cx="16575" cy="12"/>
        </a:xfrm>
        <a:solidFill>
          <a:srgbClr val="FFFFFF"/>
        </a:solidFill>
      </xdr:grpSpPr>
      <xdr:sp>
        <xdr:nvSpPr>
          <xdr:cNvPr id="87" name="Line 89"/>
          <xdr:cNvSpPr>
            <a:spLocks/>
          </xdr:cNvSpPr>
        </xdr:nvSpPr>
        <xdr:spPr>
          <a:xfrm>
            <a:off x="-12451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0"/>
          <xdr:cNvSpPr>
            <a:spLocks/>
          </xdr:cNvSpPr>
        </xdr:nvSpPr>
        <xdr:spPr>
          <a:xfrm>
            <a:off x="-1372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1"/>
          <xdr:cNvSpPr>
            <a:spLocks/>
          </xdr:cNvSpPr>
        </xdr:nvSpPr>
        <xdr:spPr>
          <a:xfrm>
            <a:off x="-7354" y="-18"/>
            <a:ext cx="5524" cy="12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2"/>
          <xdr:cNvSpPr>
            <a:spLocks/>
          </xdr:cNvSpPr>
        </xdr:nvSpPr>
        <xdr:spPr>
          <a:xfrm>
            <a:off x="-2253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219075</xdr:colOff>
      <xdr:row>36</xdr:row>
      <xdr:rowOff>114300</xdr:rowOff>
    </xdr:from>
    <xdr:to>
      <xdr:col>54</xdr:col>
      <xdr:colOff>247650</xdr:colOff>
      <xdr:row>37</xdr:row>
      <xdr:rowOff>114300</xdr:rowOff>
    </xdr:to>
    <xdr:grpSp>
      <xdr:nvGrpSpPr>
        <xdr:cNvPr id="91" name="Group 93"/>
        <xdr:cNvGrpSpPr>
          <a:grpSpLocks/>
        </xdr:cNvGrpSpPr>
      </xdr:nvGrpSpPr>
      <xdr:grpSpPr>
        <a:xfrm>
          <a:off x="39728775" y="8953500"/>
          <a:ext cx="28575" cy="228600"/>
          <a:chOff x="-27" y="-10313"/>
          <a:chExt cx="3" cy="19992"/>
        </a:xfrm>
        <a:solidFill>
          <a:srgbClr val="FFFFFF"/>
        </a:solidFill>
      </xdr:grpSpPr>
      <xdr:sp>
        <xdr:nvSpPr>
          <xdr:cNvPr id="92" name="Rectangle 94"/>
          <xdr:cNvSpPr>
            <a:spLocks/>
          </xdr:cNvSpPr>
        </xdr:nvSpPr>
        <xdr:spPr>
          <a:xfrm>
            <a:off x="-27" y="-10313"/>
            <a:ext cx="2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"/>
          <xdr:cNvSpPr>
            <a:spLocks/>
          </xdr:cNvSpPr>
        </xdr:nvSpPr>
        <xdr:spPr>
          <a:xfrm>
            <a:off x="-27" y="-365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"/>
          <xdr:cNvSpPr>
            <a:spLocks/>
          </xdr:cNvSpPr>
        </xdr:nvSpPr>
        <xdr:spPr>
          <a:xfrm>
            <a:off x="-27" y="3017"/>
            <a:ext cx="2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685800</xdr:colOff>
      <xdr:row>35</xdr:row>
      <xdr:rowOff>114300</xdr:rowOff>
    </xdr:from>
    <xdr:to>
      <xdr:col>65</xdr:col>
      <xdr:colOff>466725</xdr:colOff>
      <xdr:row>35</xdr:row>
      <xdr:rowOff>114300</xdr:rowOff>
    </xdr:to>
    <xdr:sp>
      <xdr:nvSpPr>
        <xdr:cNvPr id="95" name="Line 97"/>
        <xdr:cNvSpPr>
          <a:spLocks/>
        </xdr:cNvSpPr>
      </xdr:nvSpPr>
      <xdr:spPr>
        <a:xfrm flipV="1">
          <a:off x="33127950" y="8724900"/>
          <a:ext cx="14792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45</xdr:col>
      <xdr:colOff>209550</xdr:colOff>
      <xdr:row>35</xdr:row>
      <xdr:rowOff>114300</xdr:rowOff>
    </xdr:to>
    <xdr:sp>
      <xdr:nvSpPr>
        <xdr:cNvPr id="96" name="Line 98"/>
        <xdr:cNvSpPr>
          <a:spLocks/>
        </xdr:cNvSpPr>
      </xdr:nvSpPr>
      <xdr:spPr>
        <a:xfrm flipV="1">
          <a:off x="24841200" y="8724900"/>
          <a:ext cx="781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46</xdr:col>
      <xdr:colOff>0</xdr:colOff>
      <xdr:row>36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32442150" y="8610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45</xdr:col>
      <xdr:colOff>685800</xdr:colOff>
      <xdr:row>26</xdr:row>
      <xdr:rowOff>114300</xdr:rowOff>
    </xdr:from>
    <xdr:to>
      <xdr:col>66</xdr:col>
      <xdr:colOff>228600</xdr:colOff>
      <xdr:row>26</xdr:row>
      <xdr:rowOff>114300</xdr:rowOff>
    </xdr:to>
    <xdr:sp>
      <xdr:nvSpPr>
        <xdr:cNvPr id="98" name="Line 100"/>
        <xdr:cNvSpPr>
          <a:spLocks/>
        </xdr:cNvSpPr>
      </xdr:nvSpPr>
      <xdr:spPr>
        <a:xfrm flipV="1">
          <a:off x="33127950" y="6667500"/>
          <a:ext cx="1552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26</xdr:row>
      <xdr:rowOff>114300</xdr:rowOff>
    </xdr:from>
    <xdr:to>
      <xdr:col>45</xdr:col>
      <xdr:colOff>209550</xdr:colOff>
      <xdr:row>26</xdr:row>
      <xdr:rowOff>114300</xdr:rowOff>
    </xdr:to>
    <xdr:sp>
      <xdr:nvSpPr>
        <xdr:cNvPr id="99" name="Line 101"/>
        <xdr:cNvSpPr>
          <a:spLocks/>
        </xdr:cNvSpPr>
      </xdr:nvSpPr>
      <xdr:spPr>
        <a:xfrm flipV="1">
          <a:off x="26098500" y="6667500"/>
          <a:ext cx="655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0</xdr:colOff>
      <xdr:row>27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32442150" y="6553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55</xdr:col>
      <xdr:colOff>0</xdr:colOff>
      <xdr:row>38</xdr:row>
      <xdr:rowOff>114300</xdr:rowOff>
    </xdr:from>
    <xdr:to>
      <xdr:col>66</xdr:col>
      <xdr:colOff>295275</xdr:colOff>
      <xdr:row>38</xdr:row>
      <xdr:rowOff>114300</xdr:rowOff>
    </xdr:to>
    <xdr:sp>
      <xdr:nvSpPr>
        <xdr:cNvPr id="101" name="Line 109"/>
        <xdr:cNvSpPr>
          <a:spLocks/>
        </xdr:cNvSpPr>
      </xdr:nvSpPr>
      <xdr:spPr>
        <a:xfrm flipV="1">
          <a:off x="40024050" y="9410700"/>
          <a:ext cx="869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38</xdr:row>
      <xdr:rowOff>0</xdr:rowOff>
    </xdr:from>
    <xdr:ext cx="552450" cy="228600"/>
    <xdr:sp>
      <xdr:nvSpPr>
        <xdr:cNvPr id="102" name="text 821"/>
        <xdr:cNvSpPr txBox="1">
          <a:spLocks noChangeArrowheads="1"/>
        </xdr:cNvSpPr>
      </xdr:nvSpPr>
      <xdr:spPr>
        <a:xfrm>
          <a:off x="43224450" y="9296400"/>
          <a:ext cx="5524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12</xdr:col>
      <xdr:colOff>104775</xdr:colOff>
      <xdr:row>27</xdr:row>
      <xdr:rowOff>209550</xdr:rowOff>
    </xdr:from>
    <xdr:to>
      <xdr:col>12</xdr:col>
      <xdr:colOff>419100</xdr:colOff>
      <xdr:row>29</xdr:row>
      <xdr:rowOff>114300</xdr:rowOff>
    </xdr:to>
    <xdr:grpSp>
      <xdr:nvGrpSpPr>
        <xdr:cNvPr id="103" name="Group 111"/>
        <xdr:cNvGrpSpPr>
          <a:grpSpLocks/>
        </xdr:cNvGrpSpPr>
      </xdr:nvGrpSpPr>
      <xdr:grpSpPr>
        <a:xfrm>
          <a:off x="81057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104" name="Line 112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13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495300</xdr:colOff>
      <xdr:row>32</xdr:row>
      <xdr:rowOff>104775</xdr:rowOff>
    </xdr:from>
    <xdr:to>
      <xdr:col>17</xdr:col>
      <xdr:colOff>800100</xdr:colOff>
      <xdr:row>34</xdr:row>
      <xdr:rowOff>19050</xdr:rowOff>
    </xdr:to>
    <xdr:grpSp>
      <xdr:nvGrpSpPr>
        <xdr:cNvPr id="106" name="Group 114"/>
        <xdr:cNvGrpSpPr>
          <a:grpSpLocks/>
        </xdr:cNvGrpSpPr>
      </xdr:nvGrpSpPr>
      <xdr:grpSpPr>
        <a:xfrm>
          <a:off x="11982450" y="8029575"/>
          <a:ext cx="304800" cy="371475"/>
          <a:chOff x="-44" y="-6177"/>
          <a:chExt cx="28" cy="19032"/>
        </a:xfrm>
        <a:solidFill>
          <a:srgbClr val="FFFFFF"/>
        </a:solidFill>
      </xdr:grpSpPr>
      <xdr:sp>
        <xdr:nvSpPr>
          <xdr:cNvPr id="107" name="Line 115"/>
          <xdr:cNvSpPr>
            <a:spLocks/>
          </xdr:cNvSpPr>
        </xdr:nvSpPr>
        <xdr:spPr>
          <a:xfrm flipH="1">
            <a:off x="-30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6"/>
          <xdr:cNvSpPr>
            <a:spLocks/>
          </xdr:cNvSpPr>
        </xdr:nvSpPr>
        <xdr:spPr>
          <a:xfrm>
            <a:off x="-44" y="-1295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27</xdr:row>
      <xdr:rowOff>209550</xdr:rowOff>
    </xdr:from>
    <xdr:to>
      <xdr:col>22</xdr:col>
      <xdr:colOff>419100</xdr:colOff>
      <xdr:row>29</xdr:row>
      <xdr:rowOff>114300</xdr:rowOff>
    </xdr:to>
    <xdr:grpSp>
      <xdr:nvGrpSpPr>
        <xdr:cNvPr id="109" name="Group 117"/>
        <xdr:cNvGrpSpPr>
          <a:grpSpLocks/>
        </xdr:cNvGrpSpPr>
      </xdr:nvGrpSpPr>
      <xdr:grpSpPr>
        <a:xfrm>
          <a:off x="155352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110" name="Line 118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9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27</xdr:row>
      <xdr:rowOff>209550</xdr:rowOff>
    </xdr:from>
    <xdr:to>
      <xdr:col>34</xdr:col>
      <xdr:colOff>419100</xdr:colOff>
      <xdr:row>29</xdr:row>
      <xdr:rowOff>114300</xdr:rowOff>
    </xdr:to>
    <xdr:grpSp>
      <xdr:nvGrpSpPr>
        <xdr:cNvPr id="112" name="Group 120"/>
        <xdr:cNvGrpSpPr>
          <a:grpSpLocks/>
        </xdr:cNvGrpSpPr>
      </xdr:nvGrpSpPr>
      <xdr:grpSpPr>
        <a:xfrm>
          <a:off x="244506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113" name="Line 121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22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24</xdr:row>
      <xdr:rowOff>209550</xdr:rowOff>
    </xdr:from>
    <xdr:to>
      <xdr:col>36</xdr:col>
      <xdr:colOff>419100</xdr:colOff>
      <xdr:row>26</xdr:row>
      <xdr:rowOff>114300</xdr:rowOff>
    </xdr:to>
    <xdr:grpSp>
      <xdr:nvGrpSpPr>
        <xdr:cNvPr id="115" name="Group 123"/>
        <xdr:cNvGrpSpPr>
          <a:grpSpLocks/>
        </xdr:cNvGrpSpPr>
      </xdr:nvGrpSpPr>
      <xdr:grpSpPr>
        <a:xfrm>
          <a:off x="25936575" y="6305550"/>
          <a:ext cx="304800" cy="361950"/>
          <a:chOff x="-37" y="-613"/>
          <a:chExt cx="28" cy="15846"/>
        </a:xfrm>
        <a:solidFill>
          <a:srgbClr val="FFFFFF"/>
        </a:solidFill>
      </xdr:grpSpPr>
      <xdr:sp>
        <xdr:nvSpPr>
          <xdr:cNvPr id="116" name="Line 124"/>
          <xdr:cNvSpPr>
            <a:spLocks/>
          </xdr:cNvSpPr>
        </xdr:nvSpPr>
        <xdr:spPr>
          <a:xfrm>
            <a:off x="-23" y="1148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5"/>
          <xdr:cNvSpPr>
            <a:spLocks/>
          </xdr:cNvSpPr>
        </xdr:nvSpPr>
        <xdr:spPr>
          <a:xfrm>
            <a:off x="-37" y="-61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26</xdr:row>
      <xdr:rowOff>114300</xdr:rowOff>
    </xdr:from>
    <xdr:to>
      <xdr:col>36</xdr:col>
      <xdr:colOff>247650</xdr:colOff>
      <xdr:row>29</xdr:row>
      <xdr:rowOff>114300</xdr:rowOff>
    </xdr:to>
    <xdr:sp>
      <xdr:nvSpPr>
        <xdr:cNvPr id="118" name="Line 126"/>
        <xdr:cNvSpPr>
          <a:spLocks/>
        </xdr:cNvSpPr>
      </xdr:nvSpPr>
      <xdr:spPr>
        <a:xfrm flipH="1">
          <a:off x="24612600" y="6667500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</xdr:colOff>
      <xdr:row>20</xdr:row>
      <xdr:rowOff>123825</xdr:rowOff>
    </xdr:from>
    <xdr:to>
      <xdr:col>41</xdr:col>
      <xdr:colOff>762000</xdr:colOff>
      <xdr:row>21</xdr:row>
      <xdr:rowOff>0</xdr:rowOff>
    </xdr:to>
    <xdr:sp>
      <xdr:nvSpPr>
        <xdr:cNvPr id="119" name="Line 127"/>
        <xdr:cNvSpPr>
          <a:spLocks/>
        </xdr:cNvSpPr>
      </xdr:nvSpPr>
      <xdr:spPr>
        <a:xfrm>
          <a:off x="29365575" y="5305425"/>
          <a:ext cx="7239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123825</xdr:rowOff>
    </xdr:from>
    <xdr:to>
      <xdr:col>41</xdr:col>
      <xdr:colOff>28575</xdr:colOff>
      <xdr:row>20</xdr:row>
      <xdr:rowOff>123825</xdr:rowOff>
    </xdr:to>
    <xdr:sp>
      <xdr:nvSpPr>
        <xdr:cNvPr id="120" name="Line 128"/>
        <xdr:cNvSpPr>
          <a:spLocks/>
        </xdr:cNvSpPr>
      </xdr:nvSpPr>
      <xdr:spPr>
        <a:xfrm flipV="1">
          <a:off x="25831800" y="5305425"/>
          <a:ext cx="351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35</xdr:row>
      <xdr:rowOff>114300</xdr:rowOff>
    </xdr:from>
    <xdr:to>
      <xdr:col>52</xdr:col>
      <xdr:colOff>419100</xdr:colOff>
      <xdr:row>37</xdr:row>
      <xdr:rowOff>28575</xdr:rowOff>
    </xdr:to>
    <xdr:grpSp>
      <xdr:nvGrpSpPr>
        <xdr:cNvPr id="121" name="Group 129"/>
        <xdr:cNvGrpSpPr>
          <a:grpSpLocks/>
        </xdr:cNvGrpSpPr>
      </xdr:nvGrpSpPr>
      <xdr:grpSpPr>
        <a:xfrm>
          <a:off x="38128575" y="8724900"/>
          <a:ext cx="304800" cy="371475"/>
          <a:chOff x="-37" y="-4695"/>
          <a:chExt cx="28" cy="16263"/>
        </a:xfrm>
        <a:solidFill>
          <a:srgbClr val="FFFFFF"/>
        </a:solidFill>
      </xdr:grpSpPr>
      <xdr:sp>
        <xdr:nvSpPr>
          <xdr:cNvPr id="122" name="Line 130"/>
          <xdr:cNvSpPr>
            <a:spLocks/>
          </xdr:cNvSpPr>
        </xdr:nvSpPr>
        <xdr:spPr>
          <a:xfrm flipH="1">
            <a:off x="-23" y="-469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31"/>
          <xdr:cNvSpPr>
            <a:spLocks/>
          </xdr:cNvSpPr>
        </xdr:nvSpPr>
        <xdr:spPr>
          <a:xfrm>
            <a:off x="-37" y="-52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457200</xdr:colOff>
      <xdr:row>35</xdr:row>
      <xdr:rowOff>0</xdr:rowOff>
    </xdr:from>
    <xdr:to>
      <xdr:col>66</xdr:col>
      <xdr:colOff>247650</xdr:colOff>
      <xdr:row>35</xdr:row>
      <xdr:rowOff>114300</xdr:rowOff>
    </xdr:to>
    <xdr:sp>
      <xdr:nvSpPr>
        <xdr:cNvPr id="124" name="Line 132"/>
        <xdr:cNvSpPr>
          <a:spLocks/>
        </xdr:cNvSpPr>
      </xdr:nvSpPr>
      <xdr:spPr>
        <a:xfrm flipH="1">
          <a:off x="47910750" y="86106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35</xdr:row>
      <xdr:rowOff>114300</xdr:rowOff>
    </xdr:from>
    <xdr:to>
      <xdr:col>54</xdr:col>
      <xdr:colOff>28575</xdr:colOff>
      <xdr:row>38</xdr:row>
      <xdr:rowOff>9525</xdr:rowOff>
    </xdr:to>
    <xdr:sp>
      <xdr:nvSpPr>
        <xdr:cNvPr id="125" name="Line 133"/>
        <xdr:cNvSpPr>
          <a:spLocks/>
        </xdr:cNvSpPr>
      </xdr:nvSpPr>
      <xdr:spPr>
        <a:xfrm>
          <a:off x="38290500" y="8724900"/>
          <a:ext cx="124777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38</xdr:row>
      <xdr:rowOff>9525</xdr:rowOff>
    </xdr:from>
    <xdr:to>
      <xdr:col>55</xdr:col>
      <xdr:colOff>0</xdr:colOff>
      <xdr:row>38</xdr:row>
      <xdr:rowOff>114300</xdr:rowOff>
    </xdr:to>
    <xdr:sp>
      <xdr:nvSpPr>
        <xdr:cNvPr id="126" name="Line 134"/>
        <xdr:cNvSpPr>
          <a:spLocks/>
        </xdr:cNvSpPr>
      </xdr:nvSpPr>
      <xdr:spPr>
        <a:xfrm>
          <a:off x="39538275" y="9305925"/>
          <a:ext cx="485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495300</xdr:colOff>
      <xdr:row>22</xdr:row>
      <xdr:rowOff>38100</xdr:rowOff>
    </xdr:from>
    <xdr:to>
      <xdr:col>63</xdr:col>
      <xdr:colOff>323850</xdr:colOff>
      <xdr:row>22</xdr:row>
      <xdr:rowOff>161925</xdr:rowOff>
    </xdr:to>
    <xdr:sp>
      <xdr:nvSpPr>
        <xdr:cNvPr id="127" name="kreslení 12"/>
        <xdr:cNvSpPr>
          <a:spLocks/>
        </xdr:cNvSpPr>
      </xdr:nvSpPr>
      <xdr:spPr>
        <a:xfrm>
          <a:off x="45948600" y="5676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457200</xdr:colOff>
      <xdr:row>29</xdr:row>
      <xdr:rowOff>0</xdr:rowOff>
    </xdr:from>
    <xdr:to>
      <xdr:col>30</xdr:col>
      <xdr:colOff>0</xdr:colOff>
      <xdr:row>30</xdr:row>
      <xdr:rowOff>0</xdr:rowOff>
    </xdr:to>
    <xdr:sp>
      <xdr:nvSpPr>
        <xdr:cNvPr id="128" name="text 7166"/>
        <xdr:cNvSpPr txBox="1">
          <a:spLocks noChangeArrowheads="1"/>
        </xdr:cNvSpPr>
      </xdr:nvSpPr>
      <xdr:spPr>
        <a:xfrm>
          <a:off x="20859750" y="72390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twoCellAnchor>
  <xdr:twoCellAnchor>
    <xdr:from>
      <xdr:col>29</xdr:col>
      <xdr:colOff>457200</xdr:colOff>
      <xdr:row>32</xdr:row>
      <xdr:rowOff>0</xdr:rowOff>
    </xdr:from>
    <xdr:to>
      <xdr:col>30</xdr:col>
      <xdr:colOff>0</xdr:colOff>
      <xdr:row>33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20859750" y="79248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twoCellAnchor>
  <xdr:twoCellAnchor>
    <xdr:from>
      <xdr:col>63</xdr:col>
      <xdr:colOff>685800</xdr:colOff>
      <xdr:row>33</xdr:row>
      <xdr:rowOff>57150</xdr:rowOff>
    </xdr:from>
    <xdr:to>
      <xdr:col>64</xdr:col>
      <xdr:colOff>409575</xdr:colOff>
      <xdr:row>33</xdr:row>
      <xdr:rowOff>171450</xdr:rowOff>
    </xdr:to>
    <xdr:grpSp>
      <xdr:nvGrpSpPr>
        <xdr:cNvPr id="130" name="Group 138"/>
        <xdr:cNvGrpSpPr>
          <a:grpSpLocks/>
        </xdr:cNvGrpSpPr>
      </xdr:nvGrpSpPr>
      <xdr:grpSpPr>
        <a:xfrm>
          <a:off x="46653450" y="8210550"/>
          <a:ext cx="695325" cy="114300"/>
          <a:chOff x="-13335" y="-18"/>
          <a:chExt cx="26775" cy="12"/>
        </a:xfrm>
        <a:solidFill>
          <a:srgbClr val="FFFFFF"/>
        </a:solidFill>
      </xdr:grpSpPr>
      <xdr:sp>
        <xdr:nvSpPr>
          <xdr:cNvPr id="131" name="Line 139"/>
          <xdr:cNvSpPr>
            <a:spLocks/>
          </xdr:cNvSpPr>
        </xdr:nvSpPr>
        <xdr:spPr>
          <a:xfrm>
            <a:off x="-12063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0"/>
          <xdr:cNvSpPr>
            <a:spLocks/>
          </xdr:cNvSpPr>
        </xdr:nvSpPr>
        <xdr:spPr>
          <a:xfrm>
            <a:off x="-6963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41"/>
          <xdr:cNvSpPr>
            <a:spLocks/>
          </xdr:cNvSpPr>
        </xdr:nvSpPr>
        <xdr:spPr>
          <a:xfrm>
            <a:off x="3239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2"/>
          <xdr:cNvSpPr>
            <a:spLocks/>
          </xdr:cNvSpPr>
        </xdr:nvSpPr>
        <xdr:spPr>
          <a:xfrm>
            <a:off x="8339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3"/>
          <xdr:cNvSpPr>
            <a:spLocks/>
          </xdr:cNvSpPr>
        </xdr:nvSpPr>
        <xdr:spPr>
          <a:xfrm>
            <a:off x="-1862" y="-18"/>
            <a:ext cx="552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44"/>
          <xdr:cNvSpPr>
            <a:spLocks/>
          </xdr:cNvSpPr>
        </xdr:nvSpPr>
        <xdr:spPr>
          <a:xfrm>
            <a:off x="-133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685800</xdr:colOff>
      <xdr:row>36</xdr:row>
      <xdr:rowOff>57150</xdr:rowOff>
    </xdr:from>
    <xdr:to>
      <xdr:col>64</xdr:col>
      <xdr:colOff>409575</xdr:colOff>
      <xdr:row>36</xdr:row>
      <xdr:rowOff>171450</xdr:rowOff>
    </xdr:to>
    <xdr:grpSp>
      <xdr:nvGrpSpPr>
        <xdr:cNvPr id="137" name="Group 145"/>
        <xdr:cNvGrpSpPr>
          <a:grpSpLocks/>
        </xdr:cNvGrpSpPr>
      </xdr:nvGrpSpPr>
      <xdr:grpSpPr>
        <a:xfrm>
          <a:off x="46653450" y="8896350"/>
          <a:ext cx="695325" cy="114300"/>
          <a:chOff x="-13335" y="-18"/>
          <a:chExt cx="26775" cy="12"/>
        </a:xfrm>
        <a:solidFill>
          <a:srgbClr val="FFFFFF"/>
        </a:solidFill>
      </xdr:grpSpPr>
      <xdr:sp>
        <xdr:nvSpPr>
          <xdr:cNvPr id="138" name="Line 146"/>
          <xdr:cNvSpPr>
            <a:spLocks/>
          </xdr:cNvSpPr>
        </xdr:nvSpPr>
        <xdr:spPr>
          <a:xfrm>
            <a:off x="-12063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7"/>
          <xdr:cNvSpPr>
            <a:spLocks/>
          </xdr:cNvSpPr>
        </xdr:nvSpPr>
        <xdr:spPr>
          <a:xfrm>
            <a:off x="-6963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8"/>
          <xdr:cNvSpPr>
            <a:spLocks/>
          </xdr:cNvSpPr>
        </xdr:nvSpPr>
        <xdr:spPr>
          <a:xfrm>
            <a:off x="3239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9"/>
          <xdr:cNvSpPr>
            <a:spLocks/>
          </xdr:cNvSpPr>
        </xdr:nvSpPr>
        <xdr:spPr>
          <a:xfrm>
            <a:off x="8339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50"/>
          <xdr:cNvSpPr>
            <a:spLocks/>
          </xdr:cNvSpPr>
        </xdr:nvSpPr>
        <xdr:spPr>
          <a:xfrm>
            <a:off x="-1862" y="-18"/>
            <a:ext cx="552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51"/>
          <xdr:cNvSpPr>
            <a:spLocks/>
          </xdr:cNvSpPr>
        </xdr:nvSpPr>
        <xdr:spPr>
          <a:xfrm>
            <a:off x="-133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695325</xdr:colOff>
      <xdr:row>30</xdr:row>
      <xdr:rowOff>57150</xdr:rowOff>
    </xdr:from>
    <xdr:to>
      <xdr:col>64</xdr:col>
      <xdr:colOff>285750</xdr:colOff>
      <xdr:row>30</xdr:row>
      <xdr:rowOff>171450</xdr:rowOff>
    </xdr:to>
    <xdr:grpSp>
      <xdr:nvGrpSpPr>
        <xdr:cNvPr id="144" name="Group 152"/>
        <xdr:cNvGrpSpPr>
          <a:grpSpLocks/>
        </xdr:cNvGrpSpPr>
      </xdr:nvGrpSpPr>
      <xdr:grpSpPr>
        <a:xfrm>
          <a:off x="46662975" y="7524750"/>
          <a:ext cx="561975" cy="114300"/>
          <a:chOff x="-12910" y="-18"/>
          <a:chExt cx="21675" cy="12"/>
        </a:xfrm>
        <a:solidFill>
          <a:srgbClr val="FFFFFF"/>
        </a:solidFill>
      </xdr:grpSpPr>
      <xdr:sp>
        <xdr:nvSpPr>
          <xdr:cNvPr id="145" name="Line 153"/>
          <xdr:cNvSpPr>
            <a:spLocks/>
          </xdr:cNvSpPr>
        </xdr:nvSpPr>
        <xdr:spPr>
          <a:xfrm>
            <a:off x="-11637" y="-11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4"/>
          <xdr:cNvSpPr>
            <a:spLocks/>
          </xdr:cNvSpPr>
        </xdr:nvSpPr>
        <xdr:spPr>
          <a:xfrm>
            <a:off x="-12910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5"/>
          <xdr:cNvSpPr>
            <a:spLocks/>
          </xdr:cNvSpPr>
        </xdr:nvSpPr>
        <xdr:spPr>
          <a:xfrm>
            <a:off x="-6538" y="-18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6"/>
          <xdr:cNvSpPr>
            <a:spLocks/>
          </xdr:cNvSpPr>
        </xdr:nvSpPr>
        <xdr:spPr>
          <a:xfrm>
            <a:off x="3666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7"/>
          <xdr:cNvSpPr>
            <a:spLocks/>
          </xdr:cNvSpPr>
        </xdr:nvSpPr>
        <xdr:spPr>
          <a:xfrm>
            <a:off x="-1433" y="-18"/>
            <a:ext cx="552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152400</xdr:colOff>
      <xdr:row>27</xdr:row>
      <xdr:rowOff>47625</xdr:rowOff>
    </xdr:from>
    <xdr:to>
      <xdr:col>63</xdr:col>
      <xdr:colOff>323850</xdr:colOff>
      <xdr:row>27</xdr:row>
      <xdr:rowOff>161925</xdr:rowOff>
    </xdr:to>
    <xdr:grpSp>
      <xdr:nvGrpSpPr>
        <xdr:cNvPr id="150" name="Group 158"/>
        <xdr:cNvGrpSpPr>
          <a:grpSpLocks/>
        </xdr:cNvGrpSpPr>
      </xdr:nvGrpSpPr>
      <xdr:grpSpPr>
        <a:xfrm>
          <a:off x="45605700" y="6829425"/>
          <a:ext cx="685800" cy="114300"/>
          <a:chOff x="-10417" y="-19"/>
          <a:chExt cx="14112" cy="12"/>
        </a:xfrm>
        <a:solidFill>
          <a:srgbClr val="FFFFFF"/>
        </a:solidFill>
      </xdr:grpSpPr>
      <xdr:sp>
        <xdr:nvSpPr>
          <xdr:cNvPr id="151" name="Line 159"/>
          <xdr:cNvSpPr>
            <a:spLocks/>
          </xdr:cNvSpPr>
        </xdr:nvSpPr>
        <xdr:spPr>
          <a:xfrm>
            <a:off x="-9747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0"/>
          <xdr:cNvSpPr>
            <a:spLocks/>
          </xdr:cNvSpPr>
        </xdr:nvSpPr>
        <xdr:spPr>
          <a:xfrm>
            <a:off x="-7058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61"/>
          <xdr:cNvSpPr>
            <a:spLocks/>
          </xdr:cNvSpPr>
        </xdr:nvSpPr>
        <xdr:spPr>
          <a:xfrm>
            <a:off x="-1682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62"/>
          <xdr:cNvSpPr>
            <a:spLocks/>
          </xdr:cNvSpPr>
        </xdr:nvSpPr>
        <xdr:spPr>
          <a:xfrm>
            <a:off x="1007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63"/>
          <xdr:cNvSpPr>
            <a:spLocks/>
          </xdr:cNvSpPr>
        </xdr:nvSpPr>
        <xdr:spPr>
          <a:xfrm>
            <a:off x="-4370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64"/>
          <xdr:cNvSpPr>
            <a:spLocks/>
          </xdr:cNvSpPr>
        </xdr:nvSpPr>
        <xdr:spPr>
          <a:xfrm>
            <a:off x="-10417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123825</xdr:colOff>
      <xdr:row>27</xdr:row>
      <xdr:rowOff>57150</xdr:rowOff>
    </xdr:from>
    <xdr:to>
      <xdr:col>68</xdr:col>
      <xdr:colOff>409575</xdr:colOff>
      <xdr:row>27</xdr:row>
      <xdr:rowOff>171450</xdr:rowOff>
    </xdr:to>
    <xdr:grpSp>
      <xdr:nvGrpSpPr>
        <xdr:cNvPr id="157" name="Group 165"/>
        <xdr:cNvGrpSpPr>
          <a:grpSpLocks/>
        </xdr:cNvGrpSpPr>
      </xdr:nvGrpSpPr>
      <xdr:grpSpPr>
        <a:xfrm>
          <a:off x="50034825" y="68389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58" name="Rectangle 16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7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8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31</xdr:row>
      <xdr:rowOff>47625</xdr:rowOff>
    </xdr:from>
    <xdr:to>
      <xdr:col>77</xdr:col>
      <xdr:colOff>619125</xdr:colOff>
      <xdr:row>31</xdr:row>
      <xdr:rowOff>161925</xdr:rowOff>
    </xdr:to>
    <xdr:grpSp>
      <xdr:nvGrpSpPr>
        <xdr:cNvPr id="161" name="Group 169"/>
        <xdr:cNvGrpSpPr>
          <a:grpSpLocks/>
        </xdr:cNvGrpSpPr>
      </xdr:nvGrpSpPr>
      <xdr:grpSpPr>
        <a:xfrm>
          <a:off x="56692800" y="7743825"/>
          <a:ext cx="295275" cy="114300"/>
          <a:chOff x="-59" y="-19"/>
          <a:chExt cx="27" cy="12"/>
        </a:xfrm>
        <a:solidFill>
          <a:srgbClr val="FFFFFF"/>
        </a:solidFill>
      </xdr:grpSpPr>
      <xdr:sp>
        <xdr:nvSpPr>
          <xdr:cNvPr id="162" name="Rectangle 170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1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2"/>
          <xdr:cNvSpPr>
            <a:spLocks/>
          </xdr:cNvSpPr>
        </xdr:nvSpPr>
        <xdr:spPr>
          <a:xfrm>
            <a:off x="-59" y="-19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123825</xdr:colOff>
      <xdr:row>27</xdr:row>
      <xdr:rowOff>57150</xdr:rowOff>
    </xdr:from>
    <xdr:to>
      <xdr:col>78</xdr:col>
      <xdr:colOff>409575</xdr:colOff>
      <xdr:row>27</xdr:row>
      <xdr:rowOff>171450</xdr:rowOff>
    </xdr:to>
    <xdr:grpSp>
      <xdr:nvGrpSpPr>
        <xdr:cNvPr id="165" name="Group 173"/>
        <xdr:cNvGrpSpPr>
          <a:grpSpLocks/>
        </xdr:cNvGrpSpPr>
      </xdr:nvGrpSpPr>
      <xdr:grpSpPr>
        <a:xfrm>
          <a:off x="57464325" y="68389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66" name="Rectangle 17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5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6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30</xdr:row>
      <xdr:rowOff>66675</xdr:rowOff>
    </xdr:from>
    <xdr:to>
      <xdr:col>56</xdr:col>
      <xdr:colOff>0</xdr:colOff>
      <xdr:row>31</xdr:row>
      <xdr:rowOff>142875</xdr:rowOff>
    </xdr:to>
    <xdr:grpSp>
      <xdr:nvGrpSpPr>
        <xdr:cNvPr id="169" name="Group 187"/>
        <xdr:cNvGrpSpPr>
          <a:grpSpLocks/>
        </xdr:cNvGrpSpPr>
      </xdr:nvGrpSpPr>
      <xdr:grpSpPr>
        <a:xfrm>
          <a:off x="32442150" y="7534275"/>
          <a:ext cx="8553450" cy="304800"/>
          <a:chOff x="1357" y="-14430"/>
          <a:chExt cx="20358" cy="26656"/>
        </a:xfrm>
        <a:solidFill>
          <a:srgbClr val="FFFFFF"/>
        </a:solidFill>
      </xdr:grpSpPr>
      <xdr:sp>
        <xdr:nvSpPr>
          <xdr:cNvPr id="170" name="Rectangle 188"/>
          <xdr:cNvSpPr>
            <a:spLocks/>
          </xdr:cNvSpPr>
        </xdr:nvSpPr>
        <xdr:spPr>
          <a:xfrm>
            <a:off x="1459" y="-11098"/>
            <a:ext cx="20175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89"/>
          <xdr:cNvSpPr>
            <a:spLocks/>
          </xdr:cNvSpPr>
        </xdr:nvSpPr>
        <xdr:spPr>
          <a:xfrm>
            <a:off x="1357" y="-14430"/>
            <a:ext cx="20358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90"/>
          <xdr:cNvSpPr>
            <a:spLocks/>
          </xdr:cNvSpPr>
        </xdr:nvSpPr>
        <xdr:spPr>
          <a:xfrm>
            <a:off x="1357" y="-14430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91"/>
          <xdr:cNvSpPr>
            <a:spLocks/>
          </xdr:cNvSpPr>
        </xdr:nvSpPr>
        <xdr:spPr>
          <a:xfrm>
            <a:off x="4553" y="-14430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92"/>
          <xdr:cNvSpPr>
            <a:spLocks/>
          </xdr:cNvSpPr>
        </xdr:nvSpPr>
        <xdr:spPr>
          <a:xfrm>
            <a:off x="7780" y="-14430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93"/>
          <xdr:cNvSpPr>
            <a:spLocks/>
          </xdr:cNvSpPr>
        </xdr:nvSpPr>
        <xdr:spPr>
          <a:xfrm>
            <a:off x="10976" y="-14430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94"/>
          <xdr:cNvSpPr>
            <a:spLocks/>
          </xdr:cNvSpPr>
        </xdr:nvSpPr>
        <xdr:spPr>
          <a:xfrm>
            <a:off x="14203" y="-14430"/>
            <a:ext cx="109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95"/>
          <xdr:cNvSpPr>
            <a:spLocks/>
          </xdr:cNvSpPr>
        </xdr:nvSpPr>
        <xdr:spPr>
          <a:xfrm>
            <a:off x="17399" y="-14430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96"/>
          <xdr:cNvSpPr>
            <a:spLocks/>
          </xdr:cNvSpPr>
        </xdr:nvSpPr>
        <xdr:spPr>
          <a:xfrm>
            <a:off x="20595" y="-14430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36</xdr:row>
      <xdr:rowOff>66675</xdr:rowOff>
    </xdr:from>
    <xdr:to>
      <xdr:col>52</xdr:col>
      <xdr:colOff>57150</xdr:colOff>
      <xdr:row>37</xdr:row>
      <xdr:rowOff>142875</xdr:rowOff>
    </xdr:to>
    <xdr:grpSp>
      <xdr:nvGrpSpPr>
        <xdr:cNvPr id="179" name="Group 197"/>
        <xdr:cNvGrpSpPr>
          <a:grpSpLocks/>
        </xdr:cNvGrpSpPr>
      </xdr:nvGrpSpPr>
      <xdr:grpSpPr>
        <a:xfrm>
          <a:off x="32442150" y="8905875"/>
          <a:ext cx="5638800" cy="304800"/>
          <a:chOff x="468" y="-14478"/>
          <a:chExt cx="18576" cy="26656"/>
        </a:xfrm>
        <a:solidFill>
          <a:srgbClr val="FFFFFF"/>
        </a:solidFill>
      </xdr:grpSpPr>
      <xdr:sp>
        <xdr:nvSpPr>
          <xdr:cNvPr id="180" name="Rectangle 198"/>
          <xdr:cNvSpPr>
            <a:spLocks/>
          </xdr:cNvSpPr>
        </xdr:nvSpPr>
        <xdr:spPr>
          <a:xfrm>
            <a:off x="575" y="-11146"/>
            <a:ext cx="18358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99"/>
          <xdr:cNvSpPr>
            <a:spLocks/>
          </xdr:cNvSpPr>
        </xdr:nvSpPr>
        <xdr:spPr>
          <a:xfrm>
            <a:off x="468" y="-14478"/>
            <a:ext cx="1857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00"/>
          <xdr:cNvSpPr>
            <a:spLocks/>
          </xdr:cNvSpPr>
        </xdr:nvSpPr>
        <xdr:spPr>
          <a:xfrm>
            <a:off x="468" y="-14478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01"/>
          <xdr:cNvSpPr>
            <a:spLocks/>
          </xdr:cNvSpPr>
        </xdr:nvSpPr>
        <xdr:spPr>
          <a:xfrm>
            <a:off x="3384" y="-14478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02"/>
          <xdr:cNvSpPr>
            <a:spLocks/>
          </xdr:cNvSpPr>
        </xdr:nvSpPr>
        <xdr:spPr>
          <a:xfrm>
            <a:off x="6338" y="-14478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03"/>
          <xdr:cNvSpPr>
            <a:spLocks/>
          </xdr:cNvSpPr>
        </xdr:nvSpPr>
        <xdr:spPr>
          <a:xfrm>
            <a:off x="9250" y="-14478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04"/>
          <xdr:cNvSpPr>
            <a:spLocks/>
          </xdr:cNvSpPr>
        </xdr:nvSpPr>
        <xdr:spPr>
          <a:xfrm>
            <a:off x="12166" y="-14478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05"/>
          <xdr:cNvSpPr>
            <a:spLocks/>
          </xdr:cNvSpPr>
        </xdr:nvSpPr>
        <xdr:spPr>
          <a:xfrm>
            <a:off x="15083" y="-14478"/>
            <a:ext cx="104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06"/>
          <xdr:cNvSpPr>
            <a:spLocks/>
          </xdr:cNvSpPr>
        </xdr:nvSpPr>
        <xdr:spPr>
          <a:xfrm>
            <a:off x="18036" y="-14478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504825</xdr:colOff>
      <xdr:row>28</xdr:row>
      <xdr:rowOff>66675</xdr:rowOff>
    </xdr:from>
    <xdr:to>
      <xdr:col>26</xdr:col>
      <xdr:colOff>361950</xdr:colOff>
      <xdr:row>28</xdr:row>
      <xdr:rowOff>180975</xdr:rowOff>
    </xdr:to>
    <xdr:grpSp>
      <xdr:nvGrpSpPr>
        <xdr:cNvPr id="189" name="Group 207"/>
        <xdr:cNvGrpSpPr>
          <a:grpSpLocks/>
        </xdr:cNvGrpSpPr>
      </xdr:nvGrpSpPr>
      <xdr:grpSpPr>
        <a:xfrm>
          <a:off x="17935575" y="7077075"/>
          <a:ext cx="828675" cy="114300"/>
          <a:chOff x="-17530" y="-17"/>
          <a:chExt cx="32376" cy="12"/>
        </a:xfrm>
        <a:solidFill>
          <a:srgbClr val="FFFFFF"/>
        </a:solidFill>
      </xdr:grpSpPr>
      <xdr:sp>
        <xdr:nvSpPr>
          <xdr:cNvPr id="190" name="Oval 208"/>
          <xdr:cNvSpPr>
            <a:spLocks/>
          </xdr:cNvSpPr>
        </xdr:nvSpPr>
        <xdr:spPr>
          <a:xfrm>
            <a:off x="-2192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09"/>
          <xdr:cNvSpPr>
            <a:spLocks/>
          </xdr:cNvSpPr>
        </xdr:nvSpPr>
        <xdr:spPr>
          <a:xfrm>
            <a:off x="8881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10"/>
          <xdr:cNvSpPr>
            <a:spLocks/>
          </xdr:cNvSpPr>
        </xdr:nvSpPr>
        <xdr:spPr>
          <a:xfrm>
            <a:off x="13567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11"/>
          <xdr:cNvSpPr>
            <a:spLocks/>
          </xdr:cNvSpPr>
        </xdr:nvSpPr>
        <xdr:spPr>
          <a:xfrm>
            <a:off x="-12415" y="-17"/>
            <a:ext cx="55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12"/>
          <xdr:cNvSpPr>
            <a:spLocks/>
          </xdr:cNvSpPr>
        </xdr:nvSpPr>
        <xdr:spPr>
          <a:xfrm>
            <a:off x="-7307" y="-17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text 1441"/>
          <xdr:cNvSpPr txBox="1">
            <a:spLocks noChangeArrowheads="1"/>
          </xdr:cNvSpPr>
        </xdr:nvSpPr>
        <xdr:spPr>
          <a:xfrm>
            <a:off x="2915" y="-17"/>
            <a:ext cx="596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6" name="Oval 214"/>
          <xdr:cNvSpPr>
            <a:spLocks/>
          </xdr:cNvSpPr>
        </xdr:nvSpPr>
        <xdr:spPr>
          <a:xfrm>
            <a:off x="-17530" y="-17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504825</xdr:colOff>
      <xdr:row>31</xdr:row>
      <xdr:rowOff>66675</xdr:rowOff>
    </xdr:from>
    <xdr:to>
      <xdr:col>26</xdr:col>
      <xdr:colOff>361950</xdr:colOff>
      <xdr:row>31</xdr:row>
      <xdr:rowOff>180975</xdr:rowOff>
    </xdr:to>
    <xdr:grpSp>
      <xdr:nvGrpSpPr>
        <xdr:cNvPr id="197" name="Group 215"/>
        <xdr:cNvGrpSpPr>
          <a:grpSpLocks/>
        </xdr:cNvGrpSpPr>
      </xdr:nvGrpSpPr>
      <xdr:grpSpPr>
        <a:xfrm>
          <a:off x="17935575" y="7762875"/>
          <a:ext cx="828675" cy="114300"/>
          <a:chOff x="-17530" y="-17"/>
          <a:chExt cx="32376" cy="12"/>
        </a:xfrm>
        <a:solidFill>
          <a:srgbClr val="FFFFFF"/>
        </a:solidFill>
      </xdr:grpSpPr>
      <xdr:sp>
        <xdr:nvSpPr>
          <xdr:cNvPr id="198" name="Oval 216"/>
          <xdr:cNvSpPr>
            <a:spLocks/>
          </xdr:cNvSpPr>
        </xdr:nvSpPr>
        <xdr:spPr>
          <a:xfrm>
            <a:off x="-2192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17"/>
          <xdr:cNvSpPr>
            <a:spLocks/>
          </xdr:cNvSpPr>
        </xdr:nvSpPr>
        <xdr:spPr>
          <a:xfrm>
            <a:off x="8881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18"/>
          <xdr:cNvSpPr>
            <a:spLocks/>
          </xdr:cNvSpPr>
        </xdr:nvSpPr>
        <xdr:spPr>
          <a:xfrm>
            <a:off x="13567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9"/>
          <xdr:cNvSpPr>
            <a:spLocks/>
          </xdr:cNvSpPr>
        </xdr:nvSpPr>
        <xdr:spPr>
          <a:xfrm>
            <a:off x="-12415" y="-17"/>
            <a:ext cx="55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0"/>
          <xdr:cNvSpPr>
            <a:spLocks/>
          </xdr:cNvSpPr>
        </xdr:nvSpPr>
        <xdr:spPr>
          <a:xfrm>
            <a:off x="-7307" y="-17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text 1441"/>
          <xdr:cNvSpPr txBox="1">
            <a:spLocks noChangeArrowheads="1"/>
          </xdr:cNvSpPr>
        </xdr:nvSpPr>
        <xdr:spPr>
          <a:xfrm>
            <a:off x="2915" y="-17"/>
            <a:ext cx="596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Oval 222"/>
          <xdr:cNvSpPr>
            <a:spLocks/>
          </xdr:cNvSpPr>
        </xdr:nvSpPr>
        <xdr:spPr>
          <a:xfrm>
            <a:off x="-17530" y="-17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190500</xdr:colOff>
      <xdr:row>28</xdr:row>
      <xdr:rowOff>57150</xdr:rowOff>
    </xdr:from>
    <xdr:to>
      <xdr:col>41</xdr:col>
      <xdr:colOff>361950</xdr:colOff>
      <xdr:row>28</xdr:row>
      <xdr:rowOff>171450</xdr:rowOff>
    </xdr:to>
    <xdr:grpSp>
      <xdr:nvGrpSpPr>
        <xdr:cNvPr id="205" name="Group 223"/>
        <xdr:cNvGrpSpPr>
          <a:grpSpLocks/>
        </xdr:cNvGrpSpPr>
      </xdr:nvGrpSpPr>
      <xdr:grpSpPr>
        <a:xfrm>
          <a:off x="28994100" y="7067550"/>
          <a:ext cx="685800" cy="114300"/>
          <a:chOff x="-8649" y="-18"/>
          <a:chExt cx="14112" cy="12"/>
        </a:xfrm>
        <a:solidFill>
          <a:srgbClr val="FFFFFF"/>
        </a:solidFill>
      </xdr:grpSpPr>
      <xdr:sp>
        <xdr:nvSpPr>
          <xdr:cNvPr id="206" name="Line 224"/>
          <xdr:cNvSpPr>
            <a:spLocks/>
          </xdr:cNvSpPr>
        </xdr:nvSpPr>
        <xdr:spPr>
          <a:xfrm>
            <a:off x="2104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25"/>
          <xdr:cNvSpPr>
            <a:spLocks/>
          </xdr:cNvSpPr>
        </xdr:nvSpPr>
        <xdr:spPr>
          <a:xfrm>
            <a:off x="4793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6"/>
          <xdr:cNvSpPr>
            <a:spLocks/>
          </xdr:cNvSpPr>
        </xdr:nvSpPr>
        <xdr:spPr>
          <a:xfrm>
            <a:off x="-584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7"/>
          <xdr:cNvSpPr>
            <a:spLocks/>
          </xdr:cNvSpPr>
        </xdr:nvSpPr>
        <xdr:spPr>
          <a:xfrm>
            <a:off x="-5961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8"/>
          <xdr:cNvSpPr>
            <a:spLocks/>
          </xdr:cNvSpPr>
        </xdr:nvSpPr>
        <xdr:spPr>
          <a:xfrm>
            <a:off x="-864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9"/>
          <xdr:cNvSpPr>
            <a:spLocks/>
          </xdr:cNvSpPr>
        </xdr:nvSpPr>
        <xdr:spPr>
          <a:xfrm>
            <a:off x="-327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885825</xdr:colOff>
      <xdr:row>25</xdr:row>
      <xdr:rowOff>57150</xdr:rowOff>
    </xdr:from>
    <xdr:to>
      <xdr:col>41</xdr:col>
      <xdr:colOff>361950</xdr:colOff>
      <xdr:row>25</xdr:row>
      <xdr:rowOff>171450</xdr:rowOff>
    </xdr:to>
    <xdr:grpSp>
      <xdr:nvGrpSpPr>
        <xdr:cNvPr id="212" name="Group 230"/>
        <xdr:cNvGrpSpPr>
          <a:grpSpLocks/>
        </xdr:cNvGrpSpPr>
      </xdr:nvGrpSpPr>
      <xdr:grpSpPr>
        <a:xfrm>
          <a:off x="28717875" y="6381750"/>
          <a:ext cx="962025" cy="114300"/>
          <a:chOff x="-1331" y="-18"/>
          <a:chExt cx="12936" cy="12"/>
        </a:xfrm>
        <a:solidFill>
          <a:srgbClr val="FFFFFF"/>
        </a:solidFill>
      </xdr:grpSpPr>
      <xdr:sp>
        <xdr:nvSpPr>
          <xdr:cNvPr id="213" name="Oval 231"/>
          <xdr:cNvSpPr>
            <a:spLocks/>
          </xdr:cNvSpPr>
        </xdr:nvSpPr>
        <xdr:spPr>
          <a:xfrm>
            <a:off x="5726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32"/>
          <xdr:cNvSpPr>
            <a:spLocks/>
          </xdr:cNvSpPr>
        </xdr:nvSpPr>
        <xdr:spPr>
          <a:xfrm>
            <a:off x="9548" y="-11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33"/>
          <xdr:cNvSpPr>
            <a:spLocks/>
          </xdr:cNvSpPr>
        </xdr:nvSpPr>
        <xdr:spPr>
          <a:xfrm>
            <a:off x="11165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34"/>
          <xdr:cNvSpPr>
            <a:spLocks/>
          </xdr:cNvSpPr>
        </xdr:nvSpPr>
        <xdr:spPr>
          <a:xfrm>
            <a:off x="-1331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35"/>
          <xdr:cNvSpPr>
            <a:spLocks/>
          </xdr:cNvSpPr>
        </xdr:nvSpPr>
        <xdr:spPr>
          <a:xfrm>
            <a:off x="2197" y="-18"/>
            <a:ext cx="17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36"/>
          <xdr:cNvSpPr>
            <a:spLocks/>
          </xdr:cNvSpPr>
        </xdr:nvSpPr>
        <xdr:spPr>
          <a:xfrm>
            <a:off x="3960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text 1441"/>
          <xdr:cNvSpPr txBox="1">
            <a:spLocks noChangeArrowheads="1"/>
          </xdr:cNvSpPr>
        </xdr:nvSpPr>
        <xdr:spPr>
          <a:xfrm>
            <a:off x="7488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" name="Oval 238"/>
          <xdr:cNvSpPr>
            <a:spLocks/>
          </xdr:cNvSpPr>
        </xdr:nvSpPr>
        <xdr:spPr>
          <a:xfrm>
            <a:off x="432" y="-18"/>
            <a:ext cx="1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238125</xdr:colOff>
      <xdr:row>31</xdr:row>
      <xdr:rowOff>57150</xdr:rowOff>
    </xdr:from>
    <xdr:to>
      <xdr:col>37</xdr:col>
      <xdr:colOff>923925</xdr:colOff>
      <xdr:row>31</xdr:row>
      <xdr:rowOff>171450</xdr:rowOff>
    </xdr:to>
    <xdr:grpSp>
      <xdr:nvGrpSpPr>
        <xdr:cNvPr id="221" name="Group 239"/>
        <xdr:cNvGrpSpPr>
          <a:grpSpLocks/>
        </xdr:cNvGrpSpPr>
      </xdr:nvGrpSpPr>
      <xdr:grpSpPr>
        <a:xfrm>
          <a:off x="26584275" y="7753350"/>
          <a:ext cx="685800" cy="114300"/>
          <a:chOff x="-67" y="-18"/>
          <a:chExt cx="63" cy="12"/>
        </a:xfrm>
        <a:solidFill>
          <a:srgbClr val="FFFFFF"/>
        </a:solidFill>
      </xdr:grpSpPr>
      <xdr:sp>
        <xdr:nvSpPr>
          <xdr:cNvPr id="222" name="Line 240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41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42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43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44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4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485775</xdr:colOff>
      <xdr:row>34</xdr:row>
      <xdr:rowOff>57150</xdr:rowOff>
    </xdr:from>
    <xdr:to>
      <xdr:col>37</xdr:col>
      <xdr:colOff>923925</xdr:colOff>
      <xdr:row>34</xdr:row>
      <xdr:rowOff>171450</xdr:rowOff>
    </xdr:to>
    <xdr:grpSp>
      <xdr:nvGrpSpPr>
        <xdr:cNvPr id="228" name="Group 246"/>
        <xdr:cNvGrpSpPr>
          <a:grpSpLocks/>
        </xdr:cNvGrpSpPr>
      </xdr:nvGrpSpPr>
      <xdr:grpSpPr>
        <a:xfrm>
          <a:off x="26317575" y="8439150"/>
          <a:ext cx="952500" cy="114300"/>
          <a:chOff x="2" y="-18"/>
          <a:chExt cx="19800" cy="12"/>
        </a:xfrm>
        <a:solidFill>
          <a:srgbClr val="FFFFFF"/>
        </a:solidFill>
      </xdr:grpSpPr>
      <xdr:sp>
        <xdr:nvSpPr>
          <xdr:cNvPr id="229" name="Oval 247"/>
          <xdr:cNvSpPr>
            <a:spLocks/>
          </xdr:cNvSpPr>
        </xdr:nvSpPr>
        <xdr:spPr>
          <a:xfrm>
            <a:off x="1080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248"/>
          <xdr:cNvSpPr>
            <a:spLocks/>
          </xdr:cNvSpPr>
        </xdr:nvSpPr>
        <xdr:spPr>
          <a:xfrm>
            <a:off x="16654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49"/>
          <xdr:cNvSpPr>
            <a:spLocks/>
          </xdr:cNvSpPr>
        </xdr:nvSpPr>
        <xdr:spPr>
          <a:xfrm>
            <a:off x="1912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50"/>
          <xdr:cNvSpPr>
            <a:spLocks/>
          </xdr:cNvSpPr>
        </xdr:nvSpPr>
        <xdr:spPr>
          <a:xfrm>
            <a:off x="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51"/>
          <xdr:cNvSpPr>
            <a:spLocks/>
          </xdr:cNvSpPr>
        </xdr:nvSpPr>
        <xdr:spPr>
          <a:xfrm>
            <a:off x="5402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52"/>
          <xdr:cNvSpPr>
            <a:spLocks/>
          </xdr:cNvSpPr>
        </xdr:nvSpPr>
        <xdr:spPr>
          <a:xfrm>
            <a:off x="8100" y="-18"/>
            <a:ext cx="292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text 1441"/>
          <xdr:cNvSpPr txBox="1">
            <a:spLocks noChangeArrowheads="1"/>
          </xdr:cNvSpPr>
        </xdr:nvSpPr>
        <xdr:spPr>
          <a:xfrm>
            <a:off x="1350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6" name="Oval 254"/>
          <xdr:cNvSpPr>
            <a:spLocks/>
          </xdr:cNvSpPr>
        </xdr:nvSpPr>
        <xdr:spPr>
          <a:xfrm>
            <a:off x="2700" y="-18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30</xdr:row>
      <xdr:rowOff>57150</xdr:rowOff>
    </xdr:from>
    <xdr:to>
      <xdr:col>12</xdr:col>
      <xdr:colOff>409575</xdr:colOff>
      <xdr:row>30</xdr:row>
      <xdr:rowOff>171450</xdr:rowOff>
    </xdr:to>
    <xdr:grpSp>
      <xdr:nvGrpSpPr>
        <xdr:cNvPr id="237" name="Group 255"/>
        <xdr:cNvGrpSpPr>
          <a:grpSpLocks/>
        </xdr:cNvGrpSpPr>
      </xdr:nvGrpSpPr>
      <xdr:grpSpPr>
        <a:xfrm>
          <a:off x="8124825" y="75247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238" name="Rectangle 256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57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5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33</xdr:row>
      <xdr:rowOff>57150</xdr:rowOff>
    </xdr:from>
    <xdr:to>
      <xdr:col>12</xdr:col>
      <xdr:colOff>409575</xdr:colOff>
      <xdr:row>33</xdr:row>
      <xdr:rowOff>171450</xdr:rowOff>
    </xdr:to>
    <xdr:grpSp>
      <xdr:nvGrpSpPr>
        <xdr:cNvPr id="241" name="Group 259"/>
        <xdr:cNvGrpSpPr>
          <a:grpSpLocks/>
        </xdr:cNvGrpSpPr>
      </xdr:nvGrpSpPr>
      <xdr:grpSpPr>
        <a:xfrm>
          <a:off x="8124825" y="82105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242" name="Rectangle 260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61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6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123825</xdr:colOff>
      <xdr:row>34</xdr:row>
      <xdr:rowOff>57150</xdr:rowOff>
    </xdr:from>
    <xdr:to>
      <xdr:col>32</xdr:col>
      <xdr:colOff>409575</xdr:colOff>
      <xdr:row>34</xdr:row>
      <xdr:rowOff>171450</xdr:rowOff>
    </xdr:to>
    <xdr:grpSp>
      <xdr:nvGrpSpPr>
        <xdr:cNvPr id="245" name="Group 263"/>
        <xdr:cNvGrpSpPr>
          <a:grpSpLocks/>
        </xdr:cNvGrpSpPr>
      </xdr:nvGrpSpPr>
      <xdr:grpSpPr>
        <a:xfrm>
          <a:off x="22983825" y="84391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246" name="Rectangle 264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65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6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123825</xdr:colOff>
      <xdr:row>30</xdr:row>
      <xdr:rowOff>57150</xdr:rowOff>
    </xdr:from>
    <xdr:to>
      <xdr:col>34</xdr:col>
      <xdr:colOff>409575</xdr:colOff>
      <xdr:row>30</xdr:row>
      <xdr:rowOff>171450</xdr:rowOff>
    </xdr:to>
    <xdr:grpSp>
      <xdr:nvGrpSpPr>
        <xdr:cNvPr id="249" name="Group 267"/>
        <xdr:cNvGrpSpPr>
          <a:grpSpLocks/>
        </xdr:cNvGrpSpPr>
      </xdr:nvGrpSpPr>
      <xdr:grpSpPr>
        <a:xfrm>
          <a:off x="24469725" y="75247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250" name="Rectangle 268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69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70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28</xdr:row>
      <xdr:rowOff>47625</xdr:rowOff>
    </xdr:from>
    <xdr:to>
      <xdr:col>87</xdr:col>
      <xdr:colOff>923925</xdr:colOff>
      <xdr:row>28</xdr:row>
      <xdr:rowOff>161925</xdr:rowOff>
    </xdr:to>
    <xdr:grpSp>
      <xdr:nvGrpSpPr>
        <xdr:cNvPr id="253" name="Group 271"/>
        <xdr:cNvGrpSpPr>
          <a:grpSpLocks/>
        </xdr:cNvGrpSpPr>
      </xdr:nvGrpSpPr>
      <xdr:grpSpPr>
        <a:xfrm>
          <a:off x="63446025" y="7058025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254" name="Line 272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73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74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75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7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77"/>
          <xdr:cNvSpPr>
            <a:spLocks/>
          </xdr:cNvSpPr>
        </xdr:nvSpPr>
        <xdr:spPr>
          <a:xfrm>
            <a:off x="-67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7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33</xdr:row>
      <xdr:rowOff>47625</xdr:rowOff>
    </xdr:from>
    <xdr:to>
      <xdr:col>87</xdr:col>
      <xdr:colOff>923925</xdr:colOff>
      <xdr:row>33</xdr:row>
      <xdr:rowOff>161925</xdr:rowOff>
    </xdr:to>
    <xdr:grpSp>
      <xdr:nvGrpSpPr>
        <xdr:cNvPr id="261" name="Group 279"/>
        <xdr:cNvGrpSpPr>
          <a:grpSpLocks/>
        </xdr:cNvGrpSpPr>
      </xdr:nvGrpSpPr>
      <xdr:grpSpPr>
        <a:xfrm>
          <a:off x="63446025" y="8201025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262" name="Line 280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81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82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83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84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85"/>
          <xdr:cNvSpPr>
            <a:spLocks/>
          </xdr:cNvSpPr>
        </xdr:nvSpPr>
        <xdr:spPr>
          <a:xfrm>
            <a:off x="-67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8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33</xdr:row>
      <xdr:rowOff>57150</xdr:rowOff>
    </xdr:from>
    <xdr:to>
      <xdr:col>4</xdr:col>
      <xdr:colOff>76200</xdr:colOff>
      <xdr:row>33</xdr:row>
      <xdr:rowOff>171450</xdr:rowOff>
    </xdr:to>
    <xdr:grpSp>
      <xdr:nvGrpSpPr>
        <xdr:cNvPr id="269" name="Group 287"/>
        <xdr:cNvGrpSpPr>
          <a:grpSpLocks/>
        </xdr:cNvGrpSpPr>
      </xdr:nvGrpSpPr>
      <xdr:grpSpPr>
        <a:xfrm>
          <a:off x="1609725" y="8210550"/>
          <a:ext cx="981075" cy="114300"/>
          <a:chOff x="-20552" y="-18"/>
          <a:chExt cx="28170" cy="12"/>
        </a:xfrm>
        <a:solidFill>
          <a:srgbClr val="FFFFFF"/>
        </a:solidFill>
      </xdr:grpSpPr>
      <xdr:sp>
        <xdr:nvSpPr>
          <xdr:cNvPr id="270" name="Oval 288"/>
          <xdr:cNvSpPr>
            <a:spLocks/>
          </xdr:cNvSpPr>
        </xdr:nvSpPr>
        <xdr:spPr>
          <a:xfrm>
            <a:off x="3864" y="-18"/>
            <a:ext cx="375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89"/>
          <xdr:cNvSpPr>
            <a:spLocks/>
          </xdr:cNvSpPr>
        </xdr:nvSpPr>
        <xdr:spPr>
          <a:xfrm>
            <a:off x="-19615" y="-11"/>
            <a:ext cx="375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90"/>
          <xdr:cNvSpPr>
            <a:spLocks/>
          </xdr:cNvSpPr>
        </xdr:nvSpPr>
        <xdr:spPr>
          <a:xfrm>
            <a:off x="-20552" y="-17"/>
            <a:ext cx="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91"/>
          <xdr:cNvSpPr>
            <a:spLocks/>
          </xdr:cNvSpPr>
        </xdr:nvSpPr>
        <xdr:spPr>
          <a:xfrm>
            <a:off x="-11164" y="-18"/>
            <a:ext cx="407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92"/>
          <xdr:cNvSpPr>
            <a:spLocks/>
          </xdr:cNvSpPr>
        </xdr:nvSpPr>
        <xdr:spPr>
          <a:xfrm>
            <a:off x="-3650" y="-18"/>
            <a:ext cx="375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93"/>
          <xdr:cNvSpPr>
            <a:spLocks/>
          </xdr:cNvSpPr>
        </xdr:nvSpPr>
        <xdr:spPr>
          <a:xfrm>
            <a:off x="-7404" y="-18"/>
            <a:ext cx="375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text 1441"/>
          <xdr:cNvSpPr txBox="1">
            <a:spLocks noChangeArrowheads="1"/>
          </xdr:cNvSpPr>
        </xdr:nvSpPr>
        <xdr:spPr>
          <a:xfrm>
            <a:off x="-15545" y="-18"/>
            <a:ext cx="438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Oval 295"/>
          <xdr:cNvSpPr>
            <a:spLocks/>
          </xdr:cNvSpPr>
        </xdr:nvSpPr>
        <xdr:spPr>
          <a:xfrm>
            <a:off x="104" y="-18"/>
            <a:ext cx="407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781050</xdr:colOff>
      <xdr:row>30</xdr:row>
      <xdr:rowOff>114300</xdr:rowOff>
    </xdr:from>
    <xdr:ext cx="314325" cy="228600"/>
    <xdr:sp>
      <xdr:nvSpPr>
        <xdr:cNvPr id="278" name="text 1282"/>
        <xdr:cNvSpPr txBox="1">
          <a:spLocks noChangeArrowheads="1"/>
        </xdr:cNvSpPr>
      </xdr:nvSpPr>
      <xdr:spPr>
        <a:xfrm>
          <a:off x="13754100" y="75819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35</xdr:col>
      <xdr:colOff>323850</xdr:colOff>
      <xdr:row>27</xdr:row>
      <xdr:rowOff>114300</xdr:rowOff>
    </xdr:from>
    <xdr:ext cx="304800" cy="228600"/>
    <xdr:sp>
      <xdr:nvSpPr>
        <xdr:cNvPr id="279" name="text 1282"/>
        <xdr:cNvSpPr txBox="1">
          <a:spLocks noChangeArrowheads="1"/>
        </xdr:cNvSpPr>
      </xdr:nvSpPr>
      <xdr:spPr>
        <a:xfrm>
          <a:off x="25184100" y="68961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33</xdr:col>
      <xdr:colOff>219075</xdr:colOff>
      <xdr:row>33</xdr:row>
      <xdr:rowOff>114300</xdr:rowOff>
    </xdr:from>
    <xdr:ext cx="304800" cy="228600"/>
    <xdr:sp>
      <xdr:nvSpPr>
        <xdr:cNvPr id="280" name="text 1282"/>
        <xdr:cNvSpPr txBox="1">
          <a:spLocks noChangeArrowheads="1"/>
        </xdr:cNvSpPr>
      </xdr:nvSpPr>
      <xdr:spPr>
        <a:xfrm>
          <a:off x="23593425" y="82677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75</xdr:col>
      <xdr:colOff>323850</xdr:colOff>
      <xdr:row>30</xdr:row>
      <xdr:rowOff>114300</xdr:rowOff>
    </xdr:from>
    <xdr:ext cx="304800" cy="228600"/>
    <xdr:sp>
      <xdr:nvSpPr>
        <xdr:cNvPr id="281" name="text 1282"/>
        <xdr:cNvSpPr txBox="1">
          <a:spLocks noChangeArrowheads="1"/>
        </xdr:cNvSpPr>
      </xdr:nvSpPr>
      <xdr:spPr>
        <a:xfrm>
          <a:off x="55206900" y="75819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67</xdr:col>
      <xdr:colOff>171450</xdr:colOff>
      <xdr:row>33</xdr:row>
      <xdr:rowOff>114300</xdr:rowOff>
    </xdr:from>
    <xdr:ext cx="304800" cy="228600"/>
    <xdr:sp>
      <xdr:nvSpPr>
        <xdr:cNvPr id="282" name="text 1282"/>
        <xdr:cNvSpPr txBox="1">
          <a:spLocks noChangeArrowheads="1"/>
        </xdr:cNvSpPr>
      </xdr:nvSpPr>
      <xdr:spPr>
        <a:xfrm>
          <a:off x="49110900" y="82677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67</xdr:col>
      <xdr:colOff>342900</xdr:colOff>
      <xdr:row>27</xdr:row>
      <xdr:rowOff>114300</xdr:rowOff>
    </xdr:from>
    <xdr:ext cx="304800" cy="228600"/>
    <xdr:sp>
      <xdr:nvSpPr>
        <xdr:cNvPr id="283" name="text 1282"/>
        <xdr:cNvSpPr txBox="1">
          <a:spLocks noChangeArrowheads="1"/>
        </xdr:cNvSpPr>
      </xdr:nvSpPr>
      <xdr:spPr>
        <a:xfrm>
          <a:off x="49282350" y="68961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42</xdr:col>
      <xdr:colOff>0</xdr:colOff>
      <xdr:row>33</xdr:row>
      <xdr:rowOff>76200</xdr:rowOff>
    </xdr:from>
    <xdr:to>
      <xdr:col>56</xdr:col>
      <xdr:colOff>0</xdr:colOff>
      <xdr:row>34</xdr:row>
      <xdr:rowOff>152400</xdr:rowOff>
    </xdr:to>
    <xdr:grpSp>
      <xdr:nvGrpSpPr>
        <xdr:cNvPr id="284" name="Group 302"/>
        <xdr:cNvGrpSpPr>
          <a:grpSpLocks/>
        </xdr:cNvGrpSpPr>
      </xdr:nvGrpSpPr>
      <xdr:grpSpPr>
        <a:xfrm>
          <a:off x="30289500" y="8229600"/>
          <a:ext cx="10706100" cy="304800"/>
          <a:chOff x="-1131" y="-13621"/>
          <a:chExt cx="19600" cy="26656"/>
        </a:xfrm>
        <a:solidFill>
          <a:srgbClr val="FFFFFF"/>
        </a:solidFill>
      </xdr:grpSpPr>
      <xdr:sp>
        <xdr:nvSpPr>
          <xdr:cNvPr id="285" name="Rectangle 303"/>
          <xdr:cNvSpPr>
            <a:spLocks/>
          </xdr:cNvSpPr>
        </xdr:nvSpPr>
        <xdr:spPr>
          <a:xfrm>
            <a:off x="-1033" y="-10289"/>
            <a:ext cx="19399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04"/>
          <xdr:cNvSpPr>
            <a:spLocks/>
          </xdr:cNvSpPr>
        </xdr:nvSpPr>
        <xdr:spPr>
          <a:xfrm>
            <a:off x="-1131" y="-13621"/>
            <a:ext cx="196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05"/>
          <xdr:cNvSpPr>
            <a:spLocks/>
          </xdr:cNvSpPr>
        </xdr:nvSpPr>
        <xdr:spPr>
          <a:xfrm>
            <a:off x="-1131" y="-13621"/>
            <a:ext cx="10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06"/>
          <xdr:cNvSpPr>
            <a:spLocks/>
          </xdr:cNvSpPr>
        </xdr:nvSpPr>
        <xdr:spPr>
          <a:xfrm>
            <a:off x="-1131" y="9703"/>
            <a:ext cx="10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07"/>
          <xdr:cNvSpPr>
            <a:spLocks/>
          </xdr:cNvSpPr>
        </xdr:nvSpPr>
        <xdr:spPr>
          <a:xfrm>
            <a:off x="1971" y="-13621"/>
            <a:ext cx="10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08"/>
          <xdr:cNvSpPr>
            <a:spLocks/>
          </xdr:cNvSpPr>
        </xdr:nvSpPr>
        <xdr:spPr>
          <a:xfrm>
            <a:off x="1971" y="9703"/>
            <a:ext cx="10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09"/>
          <xdr:cNvSpPr>
            <a:spLocks/>
          </xdr:cNvSpPr>
        </xdr:nvSpPr>
        <xdr:spPr>
          <a:xfrm>
            <a:off x="5048" y="9703"/>
            <a:ext cx="107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10"/>
          <xdr:cNvSpPr>
            <a:spLocks/>
          </xdr:cNvSpPr>
        </xdr:nvSpPr>
        <xdr:spPr>
          <a:xfrm>
            <a:off x="5048" y="-13621"/>
            <a:ext cx="107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11"/>
          <xdr:cNvSpPr>
            <a:spLocks/>
          </xdr:cNvSpPr>
        </xdr:nvSpPr>
        <xdr:spPr>
          <a:xfrm>
            <a:off x="8130" y="9703"/>
            <a:ext cx="107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12"/>
          <xdr:cNvSpPr>
            <a:spLocks/>
          </xdr:cNvSpPr>
        </xdr:nvSpPr>
        <xdr:spPr>
          <a:xfrm>
            <a:off x="8130" y="-13621"/>
            <a:ext cx="107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13"/>
          <xdr:cNvSpPr>
            <a:spLocks/>
          </xdr:cNvSpPr>
        </xdr:nvSpPr>
        <xdr:spPr>
          <a:xfrm>
            <a:off x="11207" y="-13621"/>
            <a:ext cx="107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14"/>
          <xdr:cNvSpPr>
            <a:spLocks/>
          </xdr:cNvSpPr>
        </xdr:nvSpPr>
        <xdr:spPr>
          <a:xfrm>
            <a:off x="11207" y="9703"/>
            <a:ext cx="107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15"/>
          <xdr:cNvSpPr>
            <a:spLocks/>
          </xdr:cNvSpPr>
        </xdr:nvSpPr>
        <xdr:spPr>
          <a:xfrm>
            <a:off x="14309" y="9703"/>
            <a:ext cx="10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16"/>
          <xdr:cNvSpPr>
            <a:spLocks/>
          </xdr:cNvSpPr>
        </xdr:nvSpPr>
        <xdr:spPr>
          <a:xfrm>
            <a:off x="14309" y="-13621"/>
            <a:ext cx="10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17"/>
          <xdr:cNvSpPr>
            <a:spLocks/>
          </xdr:cNvSpPr>
        </xdr:nvSpPr>
        <xdr:spPr>
          <a:xfrm>
            <a:off x="17411" y="9703"/>
            <a:ext cx="10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18"/>
          <xdr:cNvSpPr>
            <a:spLocks/>
          </xdr:cNvSpPr>
        </xdr:nvSpPr>
        <xdr:spPr>
          <a:xfrm>
            <a:off x="17411" y="-13621"/>
            <a:ext cx="10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301" name="Line 319"/>
        <xdr:cNvSpPr>
          <a:spLocks/>
        </xdr:cNvSpPr>
      </xdr:nvSpPr>
      <xdr:spPr>
        <a:xfrm flipH="1">
          <a:off x="514350" y="73533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0</xdr:rowOff>
    </xdr:from>
    <xdr:to>
      <xdr:col>2</xdr:col>
      <xdr:colOff>266700</xdr:colOff>
      <xdr:row>30</xdr:row>
      <xdr:rowOff>0</xdr:rowOff>
    </xdr:to>
    <xdr:sp>
      <xdr:nvSpPr>
        <xdr:cNvPr id="302" name="text 2"/>
        <xdr:cNvSpPr txBox="1">
          <a:spLocks noChangeArrowheads="1"/>
        </xdr:cNvSpPr>
      </xdr:nvSpPr>
      <xdr:spPr>
        <a:xfrm>
          <a:off x="781050" y="7239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03" name="text 3"/>
        <xdr:cNvSpPr txBox="1">
          <a:spLocks noChangeArrowheads="1"/>
        </xdr:cNvSpPr>
      </xdr:nvSpPr>
      <xdr:spPr>
        <a:xfrm>
          <a:off x="5143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32</xdr:row>
      <xdr:rowOff>114300</xdr:rowOff>
    </xdr:from>
    <xdr:to>
      <xdr:col>90</xdr:col>
      <xdr:colOff>0</xdr:colOff>
      <xdr:row>32</xdr:row>
      <xdr:rowOff>114300</xdr:rowOff>
    </xdr:to>
    <xdr:sp>
      <xdr:nvSpPr>
        <xdr:cNvPr id="304" name="Line 323"/>
        <xdr:cNvSpPr>
          <a:spLocks/>
        </xdr:cNvSpPr>
      </xdr:nvSpPr>
      <xdr:spPr>
        <a:xfrm>
          <a:off x="65065275" y="80391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305" name="text 3"/>
        <xdr:cNvSpPr txBox="1">
          <a:spLocks noChangeArrowheads="1"/>
        </xdr:cNvSpPr>
      </xdr:nvSpPr>
      <xdr:spPr>
        <a:xfrm>
          <a:off x="648271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32</xdr:row>
      <xdr:rowOff>0</xdr:rowOff>
    </xdr:from>
    <xdr:to>
      <xdr:col>89</xdr:col>
      <xdr:colOff>247650</xdr:colOff>
      <xdr:row>33</xdr:row>
      <xdr:rowOff>0</xdr:rowOff>
    </xdr:to>
    <xdr:sp>
      <xdr:nvSpPr>
        <xdr:cNvPr id="306" name="text 3"/>
        <xdr:cNvSpPr txBox="1">
          <a:spLocks noChangeArrowheads="1"/>
        </xdr:cNvSpPr>
      </xdr:nvSpPr>
      <xdr:spPr>
        <a:xfrm>
          <a:off x="64560450" y="7924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5" customWidth="1"/>
    <col min="2" max="2" width="10.75390625" style="127" customWidth="1"/>
    <col min="3" max="18" width="10.75390625" style="6" customWidth="1"/>
    <col min="19" max="19" width="2.75390625" style="5" customWidth="1"/>
    <col min="20" max="20" width="9.1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8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533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12" t="s">
        <v>2</v>
      </c>
      <c r="R4" s="17">
        <v>535195</v>
      </c>
      <c r="S4" s="14"/>
      <c r="T4" s="14"/>
      <c r="U4" s="18"/>
      <c r="V4" s="18"/>
    </row>
    <row r="5" spans="2:22" s="20" customFormat="1" ht="12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18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4.75" customHeight="1">
      <c r="A7" s="29"/>
      <c r="B7" s="30" t="s">
        <v>3</v>
      </c>
      <c r="C7" s="31"/>
      <c r="D7" s="31"/>
      <c r="E7" s="32"/>
      <c r="F7" s="32"/>
      <c r="G7" s="32"/>
      <c r="H7" s="32"/>
      <c r="I7" s="32"/>
      <c r="J7" s="33"/>
      <c r="K7" s="32"/>
      <c r="L7" s="32"/>
      <c r="M7" s="32"/>
      <c r="N7" s="32"/>
      <c r="O7" s="32"/>
      <c r="P7" s="32"/>
      <c r="Q7" s="32"/>
      <c r="R7" s="34"/>
      <c r="S7" s="35"/>
      <c r="T7" s="9"/>
      <c r="U7" s="7"/>
    </row>
    <row r="8" spans="1:21" ht="24.75" customHeight="1">
      <c r="A8" s="29"/>
      <c r="B8" s="36" t="s">
        <v>4</v>
      </c>
      <c r="C8" s="37"/>
      <c r="D8" s="37"/>
      <c r="E8" s="38"/>
      <c r="F8" s="38"/>
      <c r="G8" s="38"/>
      <c r="H8" s="39"/>
      <c r="I8" s="39"/>
      <c r="J8" s="39" t="s">
        <v>5</v>
      </c>
      <c r="K8" s="39"/>
      <c r="L8" s="39"/>
      <c r="M8" s="38"/>
      <c r="N8" s="38"/>
      <c r="O8" s="38"/>
      <c r="P8" s="40" t="s">
        <v>6</v>
      </c>
      <c r="Q8" s="40"/>
      <c r="R8" s="41"/>
      <c r="S8" s="35"/>
      <c r="T8" s="9"/>
      <c r="U8" s="7"/>
    </row>
    <row r="9" spans="1:21" ht="24.75" customHeight="1">
      <c r="A9" s="29"/>
      <c r="B9" s="42" t="s">
        <v>7</v>
      </c>
      <c r="C9" s="43"/>
      <c r="D9" s="43"/>
      <c r="E9" s="44"/>
      <c r="F9" s="44"/>
      <c r="G9" s="44"/>
      <c r="H9" s="44"/>
      <c r="I9" s="44"/>
      <c r="J9" s="421" t="s">
        <v>8</v>
      </c>
      <c r="K9" s="44"/>
      <c r="L9" s="44"/>
      <c r="M9" s="44"/>
      <c r="N9" s="44"/>
      <c r="O9" s="44"/>
      <c r="P9" s="44"/>
      <c r="Q9" s="44"/>
      <c r="R9" s="45"/>
      <c r="S9" s="35"/>
      <c r="T9" s="9"/>
      <c r="U9" s="7"/>
    </row>
    <row r="10" spans="1:21" ht="24.75" customHeight="1">
      <c r="A10" s="29"/>
      <c r="B10" s="46" t="s">
        <v>9</v>
      </c>
      <c r="C10" s="47"/>
      <c r="D10" s="47"/>
      <c r="E10" s="10"/>
      <c r="F10" s="10"/>
      <c r="G10" s="10"/>
      <c r="H10" s="10"/>
      <c r="I10" s="48" t="s">
        <v>10</v>
      </c>
      <c r="J10" s="48"/>
      <c r="K10" s="48" t="s">
        <v>11</v>
      </c>
      <c r="L10" s="10"/>
      <c r="M10" s="10"/>
      <c r="N10" s="10"/>
      <c r="O10" s="10"/>
      <c r="P10" s="10"/>
      <c r="Q10" s="10"/>
      <c r="R10" s="49"/>
      <c r="S10" s="35"/>
      <c r="T10" s="9"/>
      <c r="U10" s="7"/>
    </row>
    <row r="11" spans="1:21" ht="24.75" customHeight="1">
      <c r="A11" s="29"/>
      <c r="B11" s="50"/>
      <c r="C11" s="64" t="s">
        <v>12</v>
      </c>
      <c r="D11" s="51"/>
      <c r="E11" s="14"/>
      <c r="F11" s="14"/>
      <c r="G11" s="14"/>
      <c r="H11" s="14"/>
      <c r="I11" s="415">
        <v>144.282</v>
      </c>
      <c r="J11" s="415"/>
      <c r="K11" s="432">
        <v>144.292</v>
      </c>
      <c r="L11" s="14"/>
      <c r="M11" s="14"/>
      <c r="N11" s="14"/>
      <c r="O11" s="14"/>
      <c r="P11" s="14"/>
      <c r="Q11" s="14"/>
      <c r="R11" s="41"/>
      <c r="S11" s="35"/>
      <c r="T11" s="9"/>
      <c r="U11" s="7"/>
    </row>
    <row r="12" spans="1:21" ht="24.75" customHeight="1">
      <c r="A12" s="29"/>
      <c r="B12" s="52" t="s">
        <v>13</v>
      </c>
      <c r="C12" s="53"/>
      <c r="D12" s="53"/>
      <c r="E12" s="54"/>
      <c r="F12" s="54"/>
      <c r="G12" s="54"/>
      <c r="H12" s="54"/>
      <c r="I12" s="404"/>
      <c r="J12" s="55"/>
      <c r="K12" s="55"/>
      <c r="L12" s="54"/>
      <c r="M12" s="54"/>
      <c r="N12" s="54"/>
      <c r="O12" s="54"/>
      <c r="P12" s="56"/>
      <c r="Q12" s="56"/>
      <c r="R12" s="57"/>
      <c r="S12" s="35"/>
      <c r="T12" s="9"/>
      <c r="U12" s="7"/>
    </row>
    <row r="13" spans="1:21" ht="18" customHeight="1">
      <c r="A13" s="29"/>
      <c r="B13" s="58"/>
      <c r="C13" s="59"/>
      <c r="D13" s="59"/>
      <c r="E13" s="60"/>
      <c r="F13" s="60"/>
      <c r="G13" s="60"/>
      <c r="H13" s="60"/>
      <c r="I13" s="59"/>
      <c r="J13" s="61"/>
      <c r="K13" s="59"/>
      <c r="L13" s="59"/>
      <c r="M13" s="59"/>
      <c r="N13" s="59"/>
      <c r="O13" s="59"/>
      <c r="P13" s="59"/>
      <c r="Q13" s="59"/>
      <c r="R13" s="59"/>
      <c r="S13" s="35"/>
      <c r="T13" s="9"/>
      <c r="U13" s="7"/>
    </row>
    <row r="14" spans="1:21" ht="24.75" customHeight="1">
      <c r="A14" s="29"/>
      <c r="B14" s="62" t="s">
        <v>14</v>
      </c>
      <c r="C14" s="31"/>
      <c r="D14" s="31"/>
      <c r="E14" s="32"/>
      <c r="F14" s="63" t="s">
        <v>15</v>
      </c>
      <c r="G14" s="63"/>
      <c r="H14" s="32"/>
      <c r="I14" s="32"/>
      <c r="J14" s="63"/>
      <c r="K14" s="33"/>
      <c r="L14" s="33"/>
      <c r="M14" s="63"/>
      <c r="N14" s="63" t="s">
        <v>16</v>
      </c>
      <c r="O14" s="32"/>
      <c r="P14" s="32"/>
      <c r="Q14" s="32"/>
      <c r="R14" s="34"/>
      <c r="S14" s="35"/>
      <c r="T14" s="9"/>
      <c r="U14" s="7"/>
    </row>
    <row r="15" spans="1:22" s="19" customFormat="1" ht="24.75" customHeight="1">
      <c r="A15" s="29"/>
      <c r="B15" s="36" t="s">
        <v>4</v>
      </c>
      <c r="C15" s="37"/>
      <c r="D15" s="37"/>
      <c r="E15" s="39"/>
      <c r="F15" s="39" t="s">
        <v>17</v>
      </c>
      <c r="G15" s="39"/>
      <c r="H15" s="40"/>
      <c r="I15" s="40" t="s">
        <v>18</v>
      </c>
      <c r="J15" s="40"/>
      <c r="K15" s="65"/>
      <c r="L15" s="39"/>
      <c r="M15" s="39"/>
      <c r="N15" s="425" t="s">
        <v>19</v>
      </c>
      <c r="O15" s="39"/>
      <c r="P15" s="39"/>
      <c r="Q15" s="40" t="s">
        <v>20</v>
      </c>
      <c r="R15" s="426"/>
      <c r="S15" s="35"/>
      <c r="T15" s="14"/>
      <c r="U15" s="18"/>
      <c r="V15" s="18"/>
    </row>
    <row r="16" spans="1:22" s="19" customFormat="1" ht="24.75" customHeight="1">
      <c r="A16" s="29"/>
      <c r="B16" s="42" t="s">
        <v>7</v>
      </c>
      <c r="C16" s="43"/>
      <c r="D16" s="43"/>
      <c r="E16" s="66"/>
      <c r="F16" s="67" t="s">
        <v>21</v>
      </c>
      <c r="G16" s="67"/>
      <c r="H16" s="66"/>
      <c r="I16" s="66"/>
      <c r="J16" s="67"/>
      <c r="K16" s="66"/>
      <c r="L16" s="66"/>
      <c r="M16" s="67"/>
      <c r="N16" s="67" t="s">
        <v>21</v>
      </c>
      <c r="O16" s="66"/>
      <c r="P16" s="66"/>
      <c r="Q16" s="66"/>
      <c r="R16" s="45"/>
      <c r="S16" s="35"/>
      <c r="T16" s="14"/>
      <c r="U16" s="18"/>
      <c r="V16" s="18"/>
    </row>
    <row r="17" spans="1:22" s="19" customFormat="1" ht="24.75" customHeight="1">
      <c r="A17" s="29"/>
      <c r="B17" s="68" t="s">
        <v>22</v>
      </c>
      <c r="C17" s="69"/>
      <c r="D17" s="69"/>
      <c r="E17" s="16"/>
      <c r="F17" s="70" t="s">
        <v>23</v>
      </c>
      <c r="G17" s="70"/>
      <c r="H17" s="416"/>
      <c r="I17" s="416" t="s">
        <v>24</v>
      </c>
      <c r="J17" s="71">
        <v>90</v>
      </c>
      <c r="K17" s="14"/>
      <c r="L17" s="14"/>
      <c r="M17" s="70"/>
      <c r="N17" s="70" t="s">
        <v>23</v>
      </c>
      <c r="O17" s="14"/>
      <c r="P17" s="416"/>
      <c r="Q17" s="416" t="s">
        <v>24</v>
      </c>
      <c r="R17" s="427">
        <v>90</v>
      </c>
      <c r="S17" s="35"/>
      <c r="T17" s="14"/>
      <c r="U17" s="18"/>
      <c r="V17" s="18"/>
    </row>
    <row r="18" spans="1:22" s="11" customFormat="1" ht="24.75" customHeight="1">
      <c r="A18" s="29"/>
      <c r="B18" s="72" t="s">
        <v>25</v>
      </c>
      <c r="C18" s="73"/>
      <c r="D18" s="73"/>
      <c r="E18" s="74"/>
      <c r="F18" s="75" t="s">
        <v>26</v>
      </c>
      <c r="G18" s="75"/>
      <c r="H18" s="417"/>
      <c r="I18" s="417" t="s">
        <v>27</v>
      </c>
      <c r="J18" s="418" t="s">
        <v>28</v>
      </c>
      <c r="K18" s="54"/>
      <c r="L18" s="54"/>
      <c r="M18" s="75"/>
      <c r="N18" s="75" t="s">
        <v>26</v>
      </c>
      <c r="O18" s="54"/>
      <c r="P18" s="417"/>
      <c r="Q18" s="417" t="s">
        <v>27</v>
      </c>
      <c r="R18" s="428" t="s">
        <v>28</v>
      </c>
      <c r="S18" s="35"/>
      <c r="T18" s="14"/>
      <c r="U18" s="14"/>
      <c r="V18" s="14"/>
    </row>
    <row r="19" spans="1:19" ht="18" customHeight="1">
      <c r="A19" s="29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35"/>
    </row>
    <row r="20" spans="1:19" ht="24.75" customHeight="1">
      <c r="A20" s="77"/>
      <c r="B20" s="78"/>
      <c r="C20" s="79"/>
      <c r="D20" s="80" t="s">
        <v>29</v>
      </c>
      <c r="E20" s="81"/>
      <c r="F20" s="81"/>
      <c r="G20" s="81"/>
      <c r="H20" s="79"/>
      <c r="I20" s="82"/>
      <c r="J20" s="83"/>
      <c r="K20" s="78"/>
      <c r="L20" s="79"/>
      <c r="M20" s="80" t="s">
        <v>30</v>
      </c>
      <c r="N20" s="80"/>
      <c r="O20" s="80"/>
      <c r="P20" s="80"/>
      <c r="Q20" s="79"/>
      <c r="R20" s="82"/>
      <c r="S20" s="35"/>
    </row>
    <row r="21" spans="1:20" s="92" customFormat="1" ht="18" customHeight="1" thickBot="1">
      <c r="A21" s="84"/>
      <c r="B21" s="85" t="s">
        <v>31</v>
      </c>
      <c r="C21" s="86" t="s">
        <v>32</v>
      </c>
      <c r="D21" s="86" t="s">
        <v>33</v>
      </c>
      <c r="E21" s="87" t="s">
        <v>34</v>
      </c>
      <c r="F21" s="88" t="s">
        <v>35</v>
      </c>
      <c r="G21" s="89"/>
      <c r="H21" s="89"/>
      <c r="I21" s="90"/>
      <c r="J21" s="83"/>
      <c r="K21" s="85" t="s">
        <v>31</v>
      </c>
      <c r="L21" s="86" t="s">
        <v>32</v>
      </c>
      <c r="M21" s="86" t="s">
        <v>33</v>
      </c>
      <c r="N21" s="87" t="s">
        <v>34</v>
      </c>
      <c r="O21" s="88" t="s">
        <v>35</v>
      </c>
      <c r="P21" s="89"/>
      <c r="Q21" s="89"/>
      <c r="R21" s="90"/>
      <c r="S21" s="91"/>
      <c r="T21" s="5"/>
    </row>
    <row r="22" spans="1:20" s="19" customFormat="1" ht="21" customHeight="1" thickTop="1">
      <c r="A22" s="77"/>
      <c r="B22" s="93"/>
      <c r="C22" s="94"/>
      <c r="D22" s="95"/>
      <c r="E22" s="96"/>
      <c r="F22" s="97"/>
      <c r="G22" s="98"/>
      <c r="H22" s="98"/>
      <c r="I22" s="49"/>
      <c r="J22" s="83"/>
      <c r="K22" s="93"/>
      <c r="L22" s="94"/>
      <c r="M22" s="95"/>
      <c r="N22" s="96"/>
      <c r="O22" s="97"/>
      <c r="P22" s="98"/>
      <c r="Q22" s="98"/>
      <c r="R22" s="49"/>
      <c r="S22" s="35"/>
      <c r="T22" s="5"/>
    </row>
    <row r="23" spans="1:20" s="19" customFormat="1" ht="21" customHeight="1">
      <c r="A23" s="77"/>
      <c r="B23" s="99" t="s">
        <v>36</v>
      </c>
      <c r="C23" s="100">
        <v>144.122</v>
      </c>
      <c r="D23" s="100">
        <v>144.492</v>
      </c>
      <c r="E23" s="101">
        <f aca="true" t="shared" si="0" ref="E23:E29">(D23-C23)*1000</f>
        <v>369.9999999999761</v>
      </c>
      <c r="F23" s="433" t="s">
        <v>37</v>
      </c>
      <c r="G23" s="102"/>
      <c r="H23" s="102"/>
      <c r="I23" s="103"/>
      <c r="J23" s="104"/>
      <c r="K23" s="99" t="s">
        <v>36</v>
      </c>
      <c r="L23" s="100">
        <v>144.18099999999998</v>
      </c>
      <c r="M23" s="100">
        <v>144.375</v>
      </c>
      <c r="N23" s="101">
        <f>(M23-L23)*1000</f>
        <v>194.00000000001683</v>
      </c>
      <c r="O23" s="434" t="s">
        <v>38</v>
      </c>
      <c r="P23" s="435"/>
      <c r="Q23" s="435"/>
      <c r="R23" s="436"/>
      <c r="S23" s="35"/>
      <c r="T23" s="5"/>
    </row>
    <row r="24" spans="1:20" s="19" customFormat="1" ht="21" customHeight="1">
      <c r="A24" s="77"/>
      <c r="B24" s="99" t="s">
        <v>39</v>
      </c>
      <c r="C24" s="100">
        <v>143.884</v>
      </c>
      <c r="D24" s="100">
        <v>144.016</v>
      </c>
      <c r="E24" s="101">
        <f t="shared" si="0"/>
        <v>132.000000000005</v>
      </c>
      <c r="F24" s="108" t="s">
        <v>40</v>
      </c>
      <c r="G24" s="109"/>
      <c r="H24" s="109"/>
      <c r="I24" s="103"/>
      <c r="J24" s="104"/>
      <c r="K24" s="99"/>
      <c r="L24" s="100"/>
      <c r="M24" s="100"/>
      <c r="N24" s="101"/>
      <c r="O24" s="105"/>
      <c r="P24" s="106"/>
      <c r="Q24" s="106"/>
      <c r="R24" s="107"/>
      <c r="S24" s="35"/>
      <c r="T24" s="5"/>
    </row>
    <row r="25" spans="1:20" s="19" customFormat="1" ht="21" customHeight="1">
      <c r="A25" s="77"/>
      <c r="B25" s="99" t="s">
        <v>41</v>
      </c>
      <c r="C25" s="100">
        <v>143.884</v>
      </c>
      <c r="D25" s="100">
        <v>144.492</v>
      </c>
      <c r="E25" s="101">
        <f t="shared" si="0"/>
        <v>608.0000000000041</v>
      </c>
      <c r="F25" s="111" t="s">
        <v>42</v>
      </c>
      <c r="G25" s="102"/>
      <c r="H25" s="102"/>
      <c r="I25" s="103"/>
      <c r="J25" s="110"/>
      <c r="K25" s="99"/>
      <c r="L25" s="100"/>
      <c r="M25" s="100"/>
      <c r="N25" s="101"/>
      <c r="O25" s="105"/>
      <c r="P25" s="106"/>
      <c r="Q25" s="106"/>
      <c r="R25" s="107"/>
      <c r="S25" s="35"/>
      <c r="T25" s="5"/>
    </row>
    <row r="26" spans="1:20" s="19" customFormat="1" ht="21" customHeight="1">
      <c r="A26" s="77"/>
      <c r="B26" s="99" t="s">
        <v>43</v>
      </c>
      <c r="C26" s="100">
        <v>144.068</v>
      </c>
      <c r="D26" s="100">
        <v>144.492</v>
      </c>
      <c r="E26" s="101">
        <f t="shared" si="0"/>
        <v>423.9999999999782</v>
      </c>
      <c r="F26" s="433" t="s">
        <v>44</v>
      </c>
      <c r="G26" s="102"/>
      <c r="H26" s="102"/>
      <c r="I26" s="103"/>
      <c r="J26" s="110"/>
      <c r="K26" s="99" t="s">
        <v>43</v>
      </c>
      <c r="L26" s="100">
        <v>144.131</v>
      </c>
      <c r="M26" s="100">
        <v>144.375</v>
      </c>
      <c r="N26" s="101">
        <f>(M26-L26)*1000</f>
        <v>243.99999999999977</v>
      </c>
      <c r="O26" s="434" t="s">
        <v>45</v>
      </c>
      <c r="P26" s="435"/>
      <c r="Q26" s="435"/>
      <c r="R26" s="436"/>
      <c r="S26" s="35"/>
      <c r="T26" s="5"/>
    </row>
    <row r="27" spans="1:20" s="19" customFormat="1" ht="21" customHeight="1">
      <c r="A27" s="77"/>
      <c r="B27" s="99" t="s">
        <v>46</v>
      </c>
      <c r="C27" s="100">
        <v>143.884</v>
      </c>
      <c r="D27" s="100">
        <v>143.983</v>
      </c>
      <c r="E27" s="101">
        <f t="shared" si="0"/>
        <v>99.00000000001796</v>
      </c>
      <c r="F27" s="108" t="s">
        <v>47</v>
      </c>
      <c r="G27" s="109"/>
      <c r="H27" s="109"/>
      <c r="I27" s="103"/>
      <c r="J27" s="83"/>
      <c r="K27" s="99"/>
      <c r="L27" s="100"/>
      <c r="M27" s="100"/>
      <c r="N27" s="101"/>
      <c r="O27" s="111"/>
      <c r="P27" s="109"/>
      <c r="Q27" s="109"/>
      <c r="R27" s="112"/>
      <c r="S27" s="35"/>
      <c r="T27" s="5"/>
    </row>
    <row r="28" spans="1:20" s="19" customFormat="1" ht="21" customHeight="1">
      <c r="A28" s="77"/>
      <c r="B28" s="99" t="s">
        <v>48</v>
      </c>
      <c r="C28" s="100">
        <v>143.884</v>
      </c>
      <c r="D28" s="100">
        <v>144.492</v>
      </c>
      <c r="E28" s="101">
        <f t="shared" si="0"/>
        <v>608.0000000000041</v>
      </c>
      <c r="F28" s="434" t="s">
        <v>42</v>
      </c>
      <c r="G28" s="102"/>
      <c r="H28" s="102"/>
      <c r="I28" s="103"/>
      <c r="J28" s="113"/>
      <c r="K28" s="99"/>
      <c r="L28" s="100"/>
      <c r="M28" s="100"/>
      <c r="N28" s="101"/>
      <c r="O28" s="105"/>
      <c r="P28" s="106"/>
      <c r="Q28" s="106"/>
      <c r="R28" s="107"/>
      <c r="S28" s="35"/>
      <c r="T28" s="5"/>
    </row>
    <row r="29" spans="1:20" s="19" customFormat="1" ht="21" customHeight="1">
      <c r="A29" s="77"/>
      <c r="B29" s="99" t="s">
        <v>49</v>
      </c>
      <c r="C29" s="100">
        <v>144.122</v>
      </c>
      <c r="D29" s="100">
        <v>144.47</v>
      </c>
      <c r="E29" s="101">
        <f t="shared" si="0"/>
        <v>347.99999999998477</v>
      </c>
      <c r="F29" s="434" t="s">
        <v>42</v>
      </c>
      <c r="G29" s="109"/>
      <c r="H29" s="109"/>
      <c r="I29" s="103"/>
      <c r="J29" s="113"/>
      <c r="K29" s="93"/>
      <c r="L29" s="114"/>
      <c r="M29" s="100"/>
      <c r="N29" s="101"/>
      <c r="O29" s="115"/>
      <c r="P29" s="116"/>
      <c r="Q29" s="116"/>
      <c r="R29" s="117"/>
      <c r="S29" s="35"/>
      <c r="T29" s="5"/>
    </row>
    <row r="30" spans="1:20" s="19" customFormat="1" ht="21" customHeight="1">
      <c r="A30" s="77"/>
      <c r="B30" s="93"/>
      <c r="C30" s="94"/>
      <c r="D30" s="95"/>
      <c r="E30" s="96"/>
      <c r="F30" s="97"/>
      <c r="G30" s="98"/>
      <c r="H30" s="98"/>
      <c r="I30" s="112"/>
      <c r="J30" s="83"/>
      <c r="K30" s="99"/>
      <c r="L30" s="100"/>
      <c r="M30" s="100"/>
      <c r="N30" s="101"/>
      <c r="O30" s="105"/>
      <c r="P30" s="106"/>
      <c r="Q30" s="106"/>
      <c r="R30" s="107"/>
      <c r="S30" s="35"/>
      <c r="T30" s="5"/>
    </row>
    <row r="31" spans="1:20" s="19" customFormat="1" ht="21" customHeight="1">
      <c r="A31" s="77"/>
      <c r="B31" s="99" t="s">
        <v>50</v>
      </c>
      <c r="C31" s="100">
        <v>144.068</v>
      </c>
      <c r="D31" s="100">
        <v>144.492</v>
      </c>
      <c r="E31" s="101">
        <f>(D31-C31)*1000</f>
        <v>423.9999999999782</v>
      </c>
      <c r="F31" s="434" t="s">
        <v>42</v>
      </c>
      <c r="G31" s="109"/>
      <c r="H31" s="109"/>
      <c r="I31" s="112"/>
      <c r="J31" s="83"/>
      <c r="K31" s="99" t="s">
        <v>50</v>
      </c>
      <c r="L31" s="100">
        <v>144.18099999999998</v>
      </c>
      <c r="M31" s="100">
        <v>144.323</v>
      </c>
      <c r="N31" s="101">
        <f>(M31-L31)*1000</f>
        <v>142.00000000002433</v>
      </c>
      <c r="O31" s="437" t="s">
        <v>51</v>
      </c>
      <c r="P31" s="438"/>
      <c r="Q31" s="438"/>
      <c r="R31" s="439"/>
      <c r="S31" s="35"/>
      <c r="T31" s="5"/>
    </row>
    <row r="32" spans="1:20" s="11" customFormat="1" ht="21" customHeight="1">
      <c r="A32" s="77"/>
      <c r="B32" s="118"/>
      <c r="C32" s="119"/>
      <c r="D32" s="120"/>
      <c r="E32" s="121"/>
      <c r="F32" s="122"/>
      <c r="G32" s="123"/>
      <c r="H32" s="123"/>
      <c r="I32" s="76"/>
      <c r="J32" s="83"/>
      <c r="K32" s="118"/>
      <c r="L32" s="119"/>
      <c r="M32" s="120"/>
      <c r="N32" s="121"/>
      <c r="O32" s="122"/>
      <c r="P32" s="123"/>
      <c r="Q32" s="123"/>
      <c r="R32" s="76"/>
      <c r="S32" s="35"/>
      <c r="T32" s="5"/>
    </row>
    <row r="33" spans="1:19" ht="18" customHeight="1" thickBo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120" verticalDpi="12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129" customFormat="1" ht="9.75" customHeight="1" thickBot="1">
      <c r="A1" s="128"/>
      <c r="Z1" s="130"/>
      <c r="AE1" s="423"/>
      <c r="AF1" s="424"/>
      <c r="BH1" s="423"/>
      <c r="BI1" s="424"/>
      <c r="BQ1" s="131"/>
      <c r="BR1" s="131"/>
      <c r="BS1" s="131"/>
      <c r="BT1" s="131"/>
      <c r="BU1" s="131"/>
      <c r="BV1" s="131"/>
    </row>
    <row r="2" spans="3:89" ht="36" customHeight="1" thickBot="1" thickTop="1">
      <c r="C2" s="429" t="s">
        <v>52</v>
      </c>
      <c r="D2" s="430"/>
      <c r="E2" s="430"/>
      <c r="F2" s="430"/>
      <c r="G2" s="430"/>
      <c r="H2" s="430"/>
      <c r="I2" s="430"/>
      <c r="J2" s="430"/>
      <c r="K2" s="430"/>
      <c r="L2" s="430"/>
      <c r="M2" s="431"/>
      <c r="CA2" s="429" t="s">
        <v>53</v>
      </c>
      <c r="CB2" s="430"/>
      <c r="CC2" s="430"/>
      <c r="CD2" s="430"/>
      <c r="CE2" s="430"/>
      <c r="CF2" s="430"/>
      <c r="CG2" s="430"/>
      <c r="CH2" s="430"/>
      <c r="CI2" s="430"/>
      <c r="CJ2" s="430"/>
      <c r="CK2" s="431"/>
    </row>
    <row r="3" spans="3:88" ht="21" customHeight="1" thickBot="1" thickTop="1">
      <c r="C3" s="146"/>
      <c r="D3" s="146"/>
      <c r="E3" s="146"/>
      <c r="F3" s="146"/>
      <c r="G3" s="146"/>
      <c r="H3" s="146"/>
      <c r="I3" s="146"/>
      <c r="J3" s="146"/>
      <c r="K3" s="146"/>
      <c r="L3" s="146"/>
      <c r="Q3" s="132" t="s">
        <v>54</v>
      </c>
      <c r="R3" s="133"/>
      <c r="S3" s="133"/>
      <c r="T3" s="134"/>
      <c r="U3" s="135" t="s">
        <v>55</v>
      </c>
      <c r="V3" s="133"/>
      <c r="W3" s="135" t="s">
        <v>56</v>
      </c>
      <c r="X3" s="134"/>
      <c r="Y3" s="135"/>
      <c r="Z3" s="136"/>
      <c r="AA3" s="137" t="s">
        <v>57</v>
      </c>
      <c r="AB3" s="137"/>
      <c r="AC3" s="137"/>
      <c r="AD3" s="138"/>
      <c r="BI3" s="139" t="s">
        <v>57</v>
      </c>
      <c r="BJ3" s="140"/>
      <c r="BK3" s="140"/>
      <c r="BL3" s="140"/>
      <c r="BM3" s="140"/>
      <c r="BN3" s="141"/>
      <c r="BO3" s="142" t="s">
        <v>55</v>
      </c>
      <c r="BP3" s="143"/>
      <c r="BQ3" s="143"/>
      <c r="BR3" s="144"/>
      <c r="BS3" s="142" t="s">
        <v>54</v>
      </c>
      <c r="BT3" s="143"/>
      <c r="BU3" s="143"/>
      <c r="BV3" s="145"/>
      <c r="CA3" s="146"/>
      <c r="CB3" s="146"/>
      <c r="CC3" s="146"/>
      <c r="CD3" s="146"/>
      <c r="CE3" s="146"/>
      <c r="CF3" s="146"/>
      <c r="CG3" s="146"/>
      <c r="CH3" s="146"/>
      <c r="CI3" s="146"/>
      <c r="CJ3" s="146"/>
    </row>
    <row r="4" spans="3:89" ht="23.25" customHeight="1" thickTop="1">
      <c r="C4" s="158"/>
      <c r="D4" s="159"/>
      <c r="E4" s="159"/>
      <c r="F4" s="159"/>
      <c r="G4" s="159"/>
      <c r="H4" s="159"/>
      <c r="I4" s="159"/>
      <c r="J4" s="159"/>
      <c r="K4" s="160"/>
      <c r="L4" s="159"/>
      <c r="M4" s="161"/>
      <c r="Q4" s="147"/>
      <c r="R4" s="148"/>
      <c r="S4" s="149"/>
      <c r="T4" s="150"/>
      <c r="U4" s="151" t="s">
        <v>58</v>
      </c>
      <c r="V4" s="151"/>
      <c r="W4" s="151"/>
      <c r="X4" s="151"/>
      <c r="Y4" s="151"/>
      <c r="Z4" s="151"/>
      <c r="AA4" s="152"/>
      <c r="AB4" s="152"/>
      <c r="AC4" s="152"/>
      <c r="AD4" s="153"/>
      <c r="AT4" s="15" t="s">
        <v>1</v>
      </c>
      <c r="BI4" s="154"/>
      <c r="BJ4" s="150"/>
      <c r="BK4" s="149"/>
      <c r="BL4" s="150"/>
      <c r="BM4" s="151" t="s">
        <v>58</v>
      </c>
      <c r="BN4" s="151"/>
      <c r="BO4" s="151"/>
      <c r="BP4" s="151"/>
      <c r="BQ4" s="151"/>
      <c r="BR4" s="151"/>
      <c r="BS4" s="155"/>
      <c r="BT4" s="155"/>
      <c r="BU4" s="156"/>
      <c r="BV4" s="157"/>
      <c r="CA4" s="158"/>
      <c r="CB4" s="159"/>
      <c r="CC4" s="159"/>
      <c r="CD4" s="159"/>
      <c r="CE4" s="159"/>
      <c r="CF4" s="159"/>
      <c r="CG4" s="159"/>
      <c r="CH4" s="159"/>
      <c r="CI4" s="160"/>
      <c r="CJ4" s="159"/>
      <c r="CK4" s="161"/>
    </row>
    <row r="5" spans="3:89" ht="21" customHeight="1">
      <c r="C5" s="180"/>
      <c r="D5" s="181" t="s">
        <v>14</v>
      </c>
      <c r="E5" s="182"/>
      <c r="F5" s="183"/>
      <c r="G5" s="183"/>
      <c r="H5" s="184" t="s">
        <v>59</v>
      </c>
      <c r="I5" s="183"/>
      <c r="J5" s="183"/>
      <c r="K5" s="185"/>
      <c r="M5" s="186"/>
      <c r="Q5" s="162"/>
      <c r="R5" s="163"/>
      <c r="S5" s="164"/>
      <c r="T5" s="165"/>
      <c r="U5" s="164"/>
      <c r="V5" s="166"/>
      <c r="W5" s="167"/>
      <c r="X5" s="168"/>
      <c r="Y5" s="169"/>
      <c r="Z5" s="170"/>
      <c r="AA5" s="171"/>
      <c r="AB5" s="172"/>
      <c r="AC5" s="173"/>
      <c r="AD5" s="174"/>
      <c r="BI5" s="175"/>
      <c r="BJ5" s="176"/>
      <c r="BK5" s="164"/>
      <c r="BL5" s="176"/>
      <c r="BM5" s="164"/>
      <c r="BN5" s="165"/>
      <c r="BO5" s="167"/>
      <c r="BP5" s="163"/>
      <c r="BQ5" s="167"/>
      <c r="BR5" s="177"/>
      <c r="BS5" s="178"/>
      <c r="BT5" s="163"/>
      <c r="BU5" s="167"/>
      <c r="BV5" s="179"/>
      <c r="CA5" s="180"/>
      <c r="CB5" s="181" t="s">
        <v>14</v>
      </c>
      <c r="CC5" s="182"/>
      <c r="CD5" s="183"/>
      <c r="CE5" s="183"/>
      <c r="CF5" s="184" t="s">
        <v>60</v>
      </c>
      <c r="CG5" s="183"/>
      <c r="CH5" s="183"/>
      <c r="CI5" s="185"/>
      <c r="CK5" s="186"/>
    </row>
    <row r="6" spans="3:89" ht="21" customHeight="1">
      <c r="C6" s="180"/>
      <c r="D6" s="181" t="s">
        <v>4</v>
      </c>
      <c r="E6" s="182"/>
      <c r="F6" s="183"/>
      <c r="G6" s="183"/>
      <c r="H6" s="184" t="s">
        <v>61</v>
      </c>
      <c r="I6" s="183"/>
      <c r="J6" s="183"/>
      <c r="K6" s="185"/>
      <c r="L6" s="211" t="s">
        <v>62</v>
      </c>
      <c r="M6" s="186"/>
      <c r="Q6" s="188" t="s">
        <v>63</v>
      </c>
      <c r="R6" s="189"/>
      <c r="S6" s="190" t="s">
        <v>64</v>
      </c>
      <c r="T6" s="191"/>
      <c r="U6" s="192"/>
      <c r="V6" s="193"/>
      <c r="W6" s="194"/>
      <c r="X6" s="195"/>
      <c r="Y6" s="196"/>
      <c r="Z6" s="197"/>
      <c r="AA6" s="171" t="s">
        <v>65</v>
      </c>
      <c r="AB6" s="172">
        <v>143.665</v>
      </c>
      <c r="AC6" s="171" t="s">
        <v>66</v>
      </c>
      <c r="AD6" s="198">
        <v>144.016</v>
      </c>
      <c r="AS6" s="199" t="s">
        <v>67</v>
      </c>
      <c r="AT6" s="200" t="s">
        <v>68</v>
      </c>
      <c r="AU6" s="201" t="s">
        <v>69</v>
      </c>
      <c r="BI6" s="202"/>
      <c r="BJ6" s="172"/>
      <c r="BK6" s="171"/>
      <c r="BL6" s="172"/>
      <c r="BM6" s="203"/>
      <c r="BN6" s="204"/>
      <c r="BO6" s="205"/>
      <c r="BP6" s="206"/>
      <c r="BQ6" s="167"/>
      <c r="BR6" s="177"/>
      <c r="BS6" s="207" t="s">
        <v>63</v>
      </c>
      <c r="BT6" s="208"/>
      <c r="BU6" s="209" t="s">
        <v>64</v>
      </c>
      <c r="BV6" s="210"/>
      <c r="CA6" s="180"/>
      <c r="CB6" s="181" t="s">
        <v>4</v>
      </c>
      <c r="CC6" s="182"/>
      <c r="CD6" s="183"/>
      <c r="CE6" s="183"/>
      <c r="CF6" s="184" t="s">
        <v>70</v>
      </c>
      <c r="CG6" s="183"/>
      <c r="CH6" s="183"/>
      <c r="CI6" s="185"/>
      <c r="CJ6" s="211" t="s">
        <v>62</v>
      </c>
      <c r="CK6" s="186"/>
    </row>
    <row r="7" spans="3:89" ht="21" customHeight="1">
      <c r="C7" s="180"/>
      <c r="D7" s="181" t="s">
        <v>7</v>
      </c>
      <c r="E7" s="182"/>
      <c r="F7" s="183"/>
      <c r="G7" s="183"/>
      <c r="H7" s="223" t="s">
        <v>21</v>
      </c>
      <c r="I7" s="183"/>
      <c r="J7" s="183"/>
      <c r="K7" s="182"/>
      <c r="L7" s="196"/>
      <c r="M7" s="224"/>
      <c r="Q7" s="420" t="s">
        <v>71</v>
      </c>
      <c r="R7" s="221">
        <v>142.172</v>
      </c>
      <c r="S7" s="220" t="s">
        <v>72</v>
      </c>
      <c r="T7" s="419">
        <v>142.172</v>
      </c>
      <c r="U7" s="205" t="s">
        <v>73</v>
      </c>
      <c r="V7" s="216">
        <v>143.884</v>
      </c>
      <c r="W7" s="217" t="s">
        <v>74</v>
      </c>
      <c r="X7" s="206">
        <v>144.122</v>
      </c>
      <c r="Y7" s="217" t="s">
        <v>75</v>
      </c>
      <c r="Z7" s="216">
        <v>144.122</v>
      </c>
      <c r="AA7" s="171"/>
      <c r="AB7" s="172"/>
      <c r="AC7" s="171"/>
      <c r="AD7" s="198"/>
      <c r="AT7" s="218" t="s">
        <v>76</v>
      </c>
      <c r="BI7" s="175"/>
      <c r="BJ7" s="219"/>
      <c r="BK7" s="171" t="s">
        <v>77</v>
      </c>
      <c r="BL7" s="172">
        <v>144.564</v>
      </c>
      <c r="BM7" s="171" t="s">
        <v>78</v>
      </c>
      <c r="BN7" s="197">
        <v>144.703</v>
      </c>
      <c r="BO7" s="205" t="s">
        <v>79</v>
      </c>
      <c r="BP7" s="206">
        <v>144.492</v>
      </c>
      <c r="BQ7" s="217" t="s">
        <v>80</v>
      </c>
      <c r="BR7" s="216">
        <v>144.47</v>
      </c>
      <c r="BS7" s="220" t="s">
        <v>81</v>
      </c>
      <c r="BT7" s="221">
        <v>146.19</v>
      </c>
      <c r="BU7" s="220" t="s">
        <v>82</v>
      </c>
      <c r="BV7" s="222">
        <v>146.19</v>
      </c>
      <c r="CA7" s="180"/>
      <c r="CB7" s="181" t="s">
        <v>7</v>
      </c>
      <c r="CC7" s="182"/>
      <c r="CD7" s="183"/>
      <c r="CE7" s="183"/>
      <c r="CF7" s="223" t="s">
        <v>21</v>
      </c>
      <c r="CG7" s="183"/>
      <c r="CH7" s="183"/>
      <c r="CI7" s="182"/>
      <c r="CJ7" s="196"/>
      <c r="CK7" s="224"/>
    </row>
    <row r="8" spans="3:89" ht="21" customHeight="1">
      <c r="C8" s="230"/>
      <c r="D8" s="231"/>
      <c r="E8" s="231"/>
      <c r="F8" s="231"/>
      <c r="G8" s="231"/>
      <c r="H8" s="231"/>
      <c r="I8" s="231"/>
      <c r="J8" s="231"/>
      <c r="K8" s="231"/>
      <c r="L8" s="231"/>
      <c r="M8" s="232"/>
      <c r="Q8" s="212"/>
      <c r="R8" s="213"/>
      <c r="S8" s="214"/>
      <c r="T8" s="215"/>
      <c r="U8" s="192"/>
      <c r="V8" s="193"/>
      <c r="W8" s="194"/>
      <c r="X8" s="195"/>
      <c r="Y8" s="217"/>
      <c r="Z8" s="216"/>
      <c r="AA8" s="171" t="s">
        <v>83</v>
      </c>
      <c r="AB8" s="172">
        <v>143.665</v>
      </c>
      <c r="AC8" s="171" t="s">
        <v>84</v>
      </c>
      <c r="AD8" s="222">
        <v>144.1</v>
      </c>
      <c r="AT8" s="225"/>
      <c r="BI8" s="202" t="s">
        <v>85</v>
      </c>
      <c r="BJ8" s="172">
        <v>144.476</v>
      </c>
      <c r="BK8" s="171"/>
      <c r="BL8" s="172"/>
      <c r="BM8" s="203"/>
      <c r="BN8" s="204"/>
      <c r="BO8" s="205"/>
      <c r="BP8" s="206"/>
      <c r="BQ8" s="167"/>
      <c r="BR8" s="177"/>
      <c r="BS8" s="226"/>
      <c r="BT8" s="227"/>
      <c r="BU8" s="228"/>
      <c r="BV8" s="229"/>
      <c r="CA8" s="230"/>
      <c r="CB8" s="231"/>
      <c r="CC8" s="231"/>
      <c r="CD8" s="231"/>
      <c r="CE8" s="231"/>
      <c r="CF8" s="231"/>
      <c r="CG8" s="231"/>
      <c r="CH8" s="231"/>
      <c r="CI8" s="231"/>
      <c r="CJ8" s="231"/>
      <c r="CK8" s="232"/>
    </row>
    <row r="9" spans="3:89" ht="21" customHeight="1">
      <c r="C9" s="234"/>
      <c r="D9" s="182"/>
      <c r="E9" s="182"/>
      <c r="F9" s="182"/>
      <c r="G9" s="182"/>
      <c r="H9" s="182"/>
      <c r="I9" s="182"/>
      <c r="J9" s="182"/>
      <c r="K9" s="182"/>
      <c r="L9" s="182"/>
      <c r="M9" s="224"/>
      <c r="Q9" s="212" t="s">
        <v>86</v>
      </c>
      <c r="R9" s="213">
        <v>143.101</v>
      </c>
      <c r="S9" s="214" t="s">
        <v>87</v>
      </c>
      <c r="T9" s="215">
        <v>143.101</v>
      </c>
      <c r="U9" s="205" t="s">
        <v>88</v>
      </c>
      <c r="V9" s="216">
        <v>143.884</v>
      </c>
      <c r="W9" s="217" t="s">
        <v>89</v>
      </c>
      <c r="X9" s="206">
        <v>144.068</v>
      </c>
      <c r="Y9" s="217" t="s">
        <v>90</v>
      </c>
      <c r="Z9" s="216">
        <v>144.068</v>
      </c>
      <c r="AA9" s="171"/>
      <c r="AB9" s="172"/>
      <c r="AC9" s="171"/>
      <c r="AD9" s="198"/>
      <c r="AQ9" s="398"/>
      <c r="AR9" s="399"/>
      <c r="AS9" s="400"/>
      <c r="AT9" s="401" t="s">
        <v>91</v>
      </c>
      <c r="AU9" s="400"/>
      <c r="AV9" s="400"/>
      <c r="AW9" s="402"/>
      <c r="BI9" s="175"/>
      <c r="BJ9" s="219"/>
      <c r="BK9" s="171" t="s">
        <v>92</v>
      </c>
      <c r="BL9" s="172">
        <v>144.569</v>
      </c>
      <c r="BM9" s="171" t="s">
        <v>93</v>
      </c>
      <c r="BN9" s="197">
        <v>144.725</v>
      </c>
      <c r="BO9" s="205" t="s">
        <v>94</v>
      </c>
      <c r="BP9" s="206">
        <v>144.492</v>
      </c>
      <c r="BQ9" s="217" t="s">
        <v>95</v>
      </c>
      <c r="BR9" s="216">
        <v>144.492</v>
      </c>
      <c r="BS9" s="226" t="s">
        <v>96</v>
      </c>
      <c r="BT9" s="227">
        <v>145.195</v>
      </c>
      <c r="BU9" s="228" t="s">
        <v>97</v>
      </c>
      <c r="BV9" s="229">
        <v>145.195</v>
      </c>
      <c r="CA9" s="234"/>
      <c r="CB9" s="182"/>
      <c r="CC9" s="182"/>
      <c r="CD9" s="182"/>
      <c r="CE9" s="182"/>
      <c r="CF9" s="182"/>
      <c r="CG9" s="182"/>
      <c r="CH9" s="182"/>
      <c r="CI9" s="182"/>
      <c r="CJ9" s="182"/>
      <c r="CK9" s="224"/>
    </row>
    <row r="10" spans="3:89" ht="21" customHeight="1">
      <c r="C10" s="180"/>
      <c r="D10" s="211" t="s">
        <v>98</v>
      </c>
      <c r="E10" s="182"/>
      <c r="F10" s="182"/>
      <c r="G10" s="185"/>
      <c r="H10" s="237" t="s">
        <v>23</v>
      </c>
      <c r="I10" s="182"/>
      <c r="J10" s="182"/>
      <c r="K10" s="64" t="s">
        <v>99</v>
      </c>
      <c r="L10" s="238" t="s">
        <v>100</v>
      </c>
      <c r="M10" s="186"/>
      <c r="Q10" s="233"/>
      <c r="R10" s="235"/>
      <c r="S10" s="192"/>
      <c r="T10" s="193"/>
      <c r="U10" s="192"/>
      <c r="V10" s="193"/>
      <c r="W10" s="194"/>
      <c r="X10" s="195"/>
      <c r="Y10" s="194"/>
      <c r="Z10" s="197"/>
      <c r="AA10" s="171" t="s">
        <v>101</v>
      </c>
      <c r="AB10" s="172">
        <v>143.983</v>
      </c>
      <c r="AC10" s="171" t="s">
        <v>102</v>
      </c>
      <c r="AD10" s="198">
        <v>144.152</v>
      </c>
      <c r="AQ10" s="403"/>
      <c r="AR10" s="405"/>
      <c r="AS10" s="405"/>
      <c r="AT10" s="406" t="s">
        <v>103</v>
      </c>
      <c r="AU10" s="405"/>
      <c r="AV10" s="405"/>
      <c r="AW10" s="407"/>
      <c r="BI10" s="202"/>
      <c r="BJ10" s="172"/>
      <c r="BK10" s="171"/>
      <c r="BL10" s="172"/>
      <c r="BM10" s="203"/>
      <c r="BN10" s="204"/>
      <c r="BO10" s="205"/>
      <c r="BP10" s="206"/>
      <c r="BQ10" s="167"/>
      <c r="BR10" s="177"/>
      <c r="BS10" s="178"/>
      <c r="BT10" s="163"/>
      <c r="BU10" s="228"/>
      <c r="BV10" s="229"/>
      <c r="CA10" s="180"/>
      <c r="CB10" s="211" t="s">
        <v>98</v>
      </c>
      <c r="CC10" s="182"/>
      <c r="CD10" s="182"/>
      <c r="CE10" s="185"/>
      <c r="CF10" s="237" t="s">
        <v>23</v>
      </c>
      <c r="CG10" s="182"/>
      <c r="CH10" s="182"/>
      <c r="CI10" s="64" t="s">
        <v>99</v>
      </c>
      <c r="CJ10" s="238" t="s">
        <v>100</v>
      </c>
      <c r="CK10" s="186"/>
    </row>
    <row r="11" spans="3:89" ht="21" customHeight="1" thickBot="1">
      <c r="C11" s="180"/>
      <c r="D11" s="211" t="s">
        <v>104</v>
      </c>
      <c r="E11" s="182"/>
      <c r="F11" s="182"/>
      <c r="G11" s="185"/>
      <c r="H11" s="237" t="s">
        <v>26</v>
      </c>
      <c r="I11" s="182"/>
      <c r="J11" s="255"/>
      <c r="K11" s="64" t="s">
        <v>105</v>
      </c>
      <c r="L11" s="238" t="s">
        <v>28</v>
      </c>
      <c r="M11" s="186"/>
      <c r="Q11" s="239"/>
      <c r="R11" s="240"/>
      <c r="S11" s="241"/>
      <c r="T11" s="242"/>
      <c r="U11" s="241"/>
      <c r="V11" s="242"/>
      <c r="W11" s="241"/>
      <c r="X11" s="240"/>
      <c r="Y11" s="243"/>
      <c r="Z11" s="244"/>
      <c r="AA11" s="243"/>
      <c r="AB11" s="245"/>
      <c r="AC11" s="243"/>
      <c r="AD11" s="246"/>
      <c r="AQ11" s="408"/>
      <c r="AR11" s="409"/>
      <c r="AS11" s="409"/>
      <c r="AT11" s="410" t="s">
        <v>106</v>
      </c>
      <c r="AU11" s="409"/>
      <c r="AV11" s="409"/>
      <c r="AW11" s="411"/>
      <c r="BI11" s="247"/>
      <c r="BJ11" s="245"/>
      <c r="BK11" s="248"/>
      <c r="BL11" s="245"/>
      <c r="BM11" s="248"/>
      <c r="BN11" s="249"/>
      <c r="BO11" s="243"/>
      <c r="BP11" s="250"/>
      <c r="BQ11" s="243"/>
      <c r="BR11" s="251"/>
      <c r="BS11" s="252"/>
      <c r="BT11" s="253"/>
      <c r="BU11" s="241"/>
      <c r="BV11" s="254"/>
      <c r="CA11" s="180"/>
      <c r="CB11" s="211" t="s">
        <v>104</v>
      </c>
      <c r="CC11" s="182"/>
      <c r="CD11" s="182"/>
      <c r="CE11" s="185"/>
      <c r="CF11" s="237" t="s">
        <v>26</v>
      </c>
      <c r="CG11" s="182"/>
      <c r="CH11" s="255"/>
      <c r="CI11" s="64" t="s">
        <v>105</v>
      </c>
      <c r="CJ11" s="238" t="s">
        <v>28</v>
      </c>
      <c r="CK11" s="186"/>
    </row>
    <row r="12" spans="3:89" ht="21" customHeight="1" thickBot="1"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8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Q12" s="236"/>
      <c r="AR12" s="236"/>
      <c r="AS12" s="236"/>
      <c r="AT12" s="412" t="s">
        <v>107</v>
      </c>
      <c r="AU12" s="236"/>
      <c r="AV12" s="236"/>
      <c r="AW12" s="236"/>
      <c r="BU12" s="236"/>
      <c r="BV12" s="236"/>
      <c r="CA12" s="256"/>
      <c r="CB12" s="257"/>
      <c r="CC12" s="257"/>
      <c r="CD12" s="257"/>
      <c r="CE12" s="257"/>
      <c r="CF12" s="257"/>
      <c r="CG12" s="257"/>
      <c r="CH12" s="257"/>
      <c r="CI12" s="257"/>
      <c r="CJ12" s="257"/>
      <c r="CK12" s="258"/>
    </row>
    <row r="13" spans="46:74" ht="21" customHeight="1" thickTop="1">
      <c r="AT13" s="307" t="s">
        <v>108</v>
      </c>
      <c r="BU13" s="236"/>
      <c r="BV13" s="236"/>
    </row>
    <row r="14" spans="17:46" ht="21" customHeight="1"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T14" s="307" t="s">
        <v>109</v>
      </c>
    </row>
    <row r="15" spans="1:91" ht="18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U15" s="259"/>
      <c r="AV15" s="260"/>
      <c r="AW15" s="236"/>
      <c r="AX15" s="236"/>
      <c r="AY15" s="236"/>
      <c r="AZ15" s="236"/>
      <c r="BA15" s="236"/>
      <c r="BB15" s="236"/>
      <c r="BC15" s="236"/>
      <c r="BD15" s="261"/>
      <c r="BE15" s="261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61"/>
      <c r="BR15" s="236"/>
      <c r="BS15" s="236"/>
      <c r="BT15" s="236"/>
      <c r="BU15" s="236"/>
      <c r="BV15" s="236"/>
      <c r="BW15" s="236"/>
      <c r="BX15" s="236"/>
      <c r="BY15" s="236"/>
      <c r="BZ15" s="236"/>
      <c r="CL15" s="236"/>
      <c r="CM15" s="236"/>
    </row>
    <row r="16" spans="1:91" ht="18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V16" s="260"/>
      <c r="W16" s="260"/>
      <c r="X16" s="260"/>
      <c r="Z16" s="260"/>
      <c r="AA16" s="260"/>
      <c r="AB16" s="260"/>
      <c r="AC16" s="260"/>
      <c r="AD16" s="260"/>
      <c r="AE16" s="260"/>
      <c r="AF16" s="259"/>
      <c r="AG16" s="259"/>
      <c r="AH16" s="260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W16" s="259"/>
      <c r="AX16" s="262"/>
      <c r="AY16" s="259"/>
      <c r="AZ16" s="236"/>
      <c r="BA16" s="263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59"/>
      <c r="BS16" s="260"/>
      <c r="BT16" s="260"/>
      <c r="BU16" s="260"/>
      <c r="BV16" s="260"/>
      <c r="BW16" s="260"/>
      <c r="BX16" s="260"/>
      <c r="BY16" s="260"/>
      <c r="BZ16" s="260"/>
      <c r="CL16" s="260"/>
      <c r="CM16" s="260"/>
    </row>
    <row r="17" spans="22:70" ht="18" customHeight="1">
      <c r="V17" s="236"/>
      <c r="W17" s="236"/>
      <c r="X17" s="236"/>
      <c r="AZ17" s="264"/>
      <c r="BG17" s="265"/>
      <c r="BR17" s="265"/>
    </row>
    <row r="18" spans="21:78" ht="18" customHeight="1">
      <c r="U18" s="236"/>
      <c r="W18" s="265"/>
      <c r="AA18" s="266"/>
      <c r="AB18" s="265"/>
      <c r="AC18" s="265"/>
      <c r="AD18" s="265"/>
      <c r="AE18" s="265"/>
      <c r="BD18" s="267"/>
      <c r="BM18" s="266"/>
      <c r="BZ18" s="268"/>
    </row>
    <row r="19" spans="21:70" ht="18" customHeight="1">
      <c r="U19" s="269"/>
      <c r="V19" s="236"/>
      <c r="W19" s="236"/>
      <c r="X19" s="236"/>
      <c r="Y19" s="267"/>
      <c r="AA19" s="270"/>
      <c r="AC19" s="196"/>
      <c r="AD19" s="236"/>
      <c r="AE19" s="236"/>
      <c r="AO19" s="271" t="s">
        <v>110</v>
      </c>
      <c r="AQ19" s="272"/>
      <c r="BJ19" s="196"/>
      <c r="BM19" s="270"/>
      <c r="BQ19" s="265"/>
      <c r="BR19" s="265"/>
    </row>
    <row r="20" spans="20:78" ht="18" customHeight="1">
      <c r="T20" s="273"/>
      <c r="U20" s="273"/>
      <c r="W20" s="265"/>
      <c r="AF20" s="274"/>
      <c r="BQ20" s="275"/>
      <c r="BR20" s="265"/>
      <c r="BZ20" s="273"/>
    </row>
    <row r="21" spans="18:78" ht="18" customHeight="1">
      <c r="R21" s="276"/>
      <c r="T21" s="277"/>
      <c r="U21" s="265"/>
      <c r="W21" s="271"/>
      <c r="AC21" s="265"/>
      <c r="AN21" s="265"/>
      <c r="AR21" s="278" t="s">
        <v>102</v>
      </c>
      <c r="AS21" s="265"/>
      <c r="BB21" s="236"/>
      <c r="BD21" s="267"/>
      <c r="BE21" s="265"/>
      <c r="BJ21" s="265"/>
      <c r="BL21" s="265"/>
      <c r="BN21" s="236"/>
      <c r="BQ21" s="279"/>
      <c r="BW21" s="265"/>
      <c r="BZ21" s="265"/>
    </row>
    <row r="22" spans="21:85" ht="18" customHeight="1">
      <c r="U22" s="236"/>
      <c r="V22" s="236"/>
      <c r="W22" s="265"/>
      <c r="Y22" s="267"/>
      <c r="AB22" s="265"/>
      <c r="AR22" s="280"/>
      <c r="BE22" s="265"/>
      <c r="BK22" s="265"/>
      <c r="BL22" s="274" t="s">
        <v>111</v>
      </c>
      <c r="BO22" s="265"/>
      <c r="BW22" s="265"/>
      <c r="CE22" s="236"/>
      <c r="CF22" s="236"/>
      <c r="CG22" s="236"/>
    </row>
    <row r="23" spans="21:87" ht="18" customHeight="1">
      <c r="U23" s="268"/>
      <c r="W23" s="281"/>
      <c r="AB23" s="278"/>
      <c r="AD23" s="268"/>
      <c r="AN23" s="268" t="s">
        <v>84</v>
      </c>
      <c r="AR23" s="282">
        <v>8</v>
      </c>
      <c r="AT23" s="265"/>
      <c r="BM23" s="275"/>
      <c r="CD23" s="236"/>
      <c r="CE23" s="236"/>
      <c r="CF23" s="236"/>
      <c r="CG23" s="236"/>
      <c r="CH23" s="283"/>
      <c r="CI23" s="261"/>
    </row>
    <row r="24" spans="8:90" ht="18" customHeight="1">
      <c r="H24" s="265"/>
      <c r="I24" s="265"/>
      <c r="J24" s="265"/>
      <c r="K24" s="265"/>
      <c r="N24" s="265"/>
      <c r="Q24" s="265"/>
      <c r="R24" s="276"/>
      <c r="S24" s="265"/>
      <c r="T24" s="265"/>
      <c r="U24" s="265"/>
      <c r="V24" s="265"/>
      <c r="W24" s="271"/>
      <c r="AB24" s="265"/>
      <c r="AC24" s="265"/>
      <c r="AE24" s="265"/>
      <c r="AP24" s="274"/>
      <c r="AR24" s="265"/>
      <c r="AY24" s="265"/>
      <c r="BM24" s="265"/>
      <c r="BO24" s="265"/>
      <c r="BP24" s="236"/>
      <c r="BQ24" s="265"/>
      <c r="BS24" s="265"/>
      <c r="BU24" s="265"/>
      <c r="BY24" s="265"/>
      <c r="BZ24" s="265"/>
      <c r="CB24" s="284"/>
      <c r="CD24" s="265"/>
      <c r="CF24" s="265"/>
      <c r="CI24" s="285"/>
      <c r="CJ24" s="285"/>
      <c r="CL24" s="261"/>
    </row>
    <row r="25" spans="14:78" ht="18" customHeight="1">
      <c r="N25" s="265"/>
      <c r="O25" s="265"/>
      <c r="S25" s="265"/>
      <c r="T25" s="265"/>
      <c r="U25" s="268"/>
      <c r="V25" s="278"/>
      <c r="AB25" s="282"/>
      <c r="AH25" s="282"/>
      <c r="AP25" s="286" t="s">
        <v>75</v>
      </c>
      <c r="AX25" s="287"/>
      <c r="BO25" s="265"/>
      <c r="BQ25" s="265"/>
      <c r="BR25" s="265"/>
      <c r="BS25" s="265"/>
      <c r="BU25" s="276"/>
      <c r="BV25" s="278"/>
      <c r="BY25" s="265"/>
      <c r="BZ25" s="265"/>
    </row>
    <row r="26" spans="22:85" ht="18" customHeight="1">
      <c r="V26" s="288"/>
      <c r="W26" s="265"/>
      <c r="AB26" s="265"/>
      <c r="AC26" s="265"/>
      <c r="AD26" s="265"/>
      <c r="AE26" s="265"/>
      <c r="AK26" s="287">
        <v>7</v>
      </c>
      <c r="AX26" s="265"/>
      <c r="BL26" s="289" t="s">
        <v>85</v>
      </c>
      <c r="BN26" s="273"/>
      <c r="BO26" s="287">
        <v>10</v>
      </c>
      <c r="BP26" s="265"/>
      <c r="BQ26" s="289"/>
      <c r="CG26" s="265"/>
    </row>
    <row r="27" spans="11:80" ht="18" customHeight="1">
      <c r="K27" s="265"/>
      <c r="W27" s="265"/>
      <c r="X27" s="265"/>
      <c r="AB27" s="286"/>
      <c r="AK27" s="265"/>
      <c r="AT27" s="290"/>
      <c r="BN27" s="277"/>
      <c r="BO27" s="265"/>
      <c r="BQ27" s="278" t="s">
        <v>92</v>
      </c>
      <c r="BU27" s="290"/>
      <c r="BV27" s="265"/>
      <c r="CA27" s="278" t="s">
        <v>93</v>
      </c>
      <c r="CB27" s="265"/>
    </row>
    <row r="28" spans="4:88" ht="18" customHeight="1">
      <c r="D28" s="291" t="s">
        <v>87</v>
      </c>
      <c r="G28" s="289"/>
      <c r="N28" s="265"/>
      <c r="O28" s="265"/>
      <c r="R28" s="265"/>
      <c r="S28" s="265"/>
      <c r="Y28" s="292"/>
      <c r="AA28" s="286" t="s">
        <v>73</v>
      </c>
      <c r="AP28" s="286" t="s">
        <v>74</v>
      </c>
      <c r="BH28" s="293"/>
      <c r="BO28" s="265"/>
      <c r="BR28" s="236"/>
      <c r="BU28" s="265"/>
      <c r="BV28" s="265"/>
      <c r="BX28" s="265"/>
      <c r="BY28" s="265"/>
      <c r="BZ28" s="289"/>
      <c r="CE28" s="265"/>
      <c r="CF28" s="265"/>
      <c r="CG28" s="289"/>
      <c r="CJ28" s="294" t="s">
        <v>97</v>
      </c>
    </row>
    <row r="29" spans="13:82" ht="18" customHeight="1">
      <c r="M29" s="287">
        <v>1</v>
      </c>
      <c r="W29" s="287">
        <v>4</v>
      </c>
      <c r="AI29" s="287">
        <v>6</v>
      </c>
      <c r="BK29" s="295" t="s">
        <v>80</v>
      </c>
      <c r="BQ29" s="287">
        <v>12</v>
      </c>
      <c r="BV29" s="287"/>
      <c r="BW29" s="275"/>
      <c r="CA29" s="287">
        <v>14</v>
      </c>
      <c r="CB29" s="265"/>
      <c r="CD29" s="265"/>
    </row>
    <row r="30" spans="2:90" ht="18" customHeight="1">
      <c r="B30" s="261"/>
      <c r="K30" s="265"/>
      <c r="M30" s="265"/>
      <c r="W30" s="265"/>
      <c r="Z30" s="292"/>
      <c r="AD30" s="290"/>
      <c r="AI30" s="265"/>
      <c r="AT30" s="290"/>
      <c r="BN30" s="296"/>
      <c r="BO30" s="265"/>
      <c r="BP30" s="265"/>
      <c r="BQ30" s="265"/>
      <c r="BR30" s="265"/>
      <c r="BT30" s="285"/>
      <c r="BV30" s="265"/>
      <c r="CA30" s="265"/>
      <c r="CB30" s="265"/>
      <c r="CL30" s="261"/>
    </row>
    <row r="31" spans="18:80" ht="18" customHeight="1">
      <c r="R31" s="265"/>
      <c r="S31" s="265"/>
      <c r="V31" s="265"/>
      <c r="W31" s="287"/>
      <c r="X31" s="265"/>
      <c r="AA31" s="286" t="s">
        <v>88</v>
      </c>
      <c r="AD31" s="278"/>
      <c r="AL31" s="297" t="s">
        <v>89</v>
      </c>
      <c r="BM31" s="265"/>
      <c r="BN31" s="265"/>
      <c r="BP31" s="275"/>
      <c r="BQ31" s="278" t="s">
        <v>77</v>
      </c>
      <c r="BZ31" s="278" t="s">
        <v>78</v>
      </c>
      <c r="CA31" s="289"/>
      <c r="CB31" s="284"/>
    </row>
    <row r="32" spans="2:66" ht="18" customHeight="1">
      <c r="B32" s="261"/>
      <c r="L32" s="285"/>
      <c r="M32" s="278" t="s">
        <v>65</v>
      </c>
      <c r="Y32" s="265"/>
      <c r="AE32" s="298"/>
      <c r="AI32" s="278" t="s">
        <v>66</v>
      </c>
      <c r="AL32" s="299"/>
      <c r="BL32" s="293" t="s">
        <v>79</v>
      </c>
      <c r="BN32" s="295"/>
    </row>
    <row r="33" spans="2:89" ht="18" customHeight="1">
      <c r="B33" s="261"/>
      <c r="C33" s="422"/>
      <c r="X33" s="265"/>
      <c r="Z33" s="265"/>
      <c r="AC33" s="265"/>
      <c r="AD33" s="290"/>
      <c r="AE33" s="265"/>
      <c r="AG33" s="265"/>
      <c r="AJ33" s="265"/>
      <c r="AL33" s="299"/>
      <c r="AO33" s="265"/>
      <c r="AR33" s="265"/>
      <c r="AT33" s="290"/>
      <c r="BN33" s="265"/>
      <c r="BP33" s="265"/>
      <c r="BQ33" s="265"/>
      <c r="BU33" s="265"/>
      <c r="CK33" s="261"/>
    </row>
    <row r="34" spans="12:80" ht="18" customHeight="1">
      <c r="L34" s="289"/>
      <c r="R34" s="275" t="s">
        <v>112</v>
      </c>
      <c r="V34" s="300"/>
      <c r="X34" s="301"/>
      <c r="AB34" s="282"/>
      <c r="AC34" s="302"/>
      <c r="AE34" s="265"/>
      <c r="AG34" s="287">
        <v>5</v>
      </c>
      <c r="AJ34" s="287"/>
      <c r="AL34" s="297" t="s">
        <v>90</v>
      </c>
      <c r="AO34" s="281"/>
      <c r="AR34" s="290"/>
      <c r="BL34" s="284"/>
      <c r="BM34" s="265"/>
      <c r="BN34" s="236"/>
      <c r="BP34" s="288"/>
      <c r="BQ34" s="287">
        <v>11</v>
      </c>
      <c r="BU34" s="287">
        <v>13</v>
      </c>
      <c r="CB34" s="284"/>
    </row>
    <row r="35" spans="4:88" ht="18" customHeight="1">
      <c r="D35" s="303" t="s">
        <v>86</v>
      </c>
      <c r="H35" s="289"/>
      <c r="M35" s="278" t="s">
        <v>83</v>
      </c>
      <c r="T35" s="265"/>
      <c r="Z35" s="289"/>
      <c r="AD35" s="282"/>
      <c r="AH35" s="236"/>
      <c r="AJ35" s="265"/>
      <c r="AT35" s="236"/>
      <c r="BA35" s="265"/>
      <c r="BL35" s="293" t="s">
        <v>94</v>
      </c>
      <c r="BR35" s="236"/>
      <c r="CG35" s="289"/>
      <c r="CJ35" s="304" t="s">
        <v>96</v>
      </c>
    </row>
    <row r="36" spans="26:64" ht="18" customHeight="1">
      <c r="Z36" s="282"/>
      <c r="AA36" s="265"/>
      <c r="AB36" s="265"/>
      <c r="AD36" s="265"/>
      <c r="AF36" s="265"/>
      <c r="AG36" s="278" t="s">
        <v>101</v>
      </c>
      <c r="AL36" s="305"/>
      <c r="AT36" s="290"/>
      <c r="BA36" s="265"/>
      <c r="BB36" s="265"/>
      <c r="BE36" s="265"/>
      <c r="BL36" s="265"/>
    </row>
    <row r="37" spans="12:70" ht="18" customHeight="1">
      <c r="L37" s="289"/>
      <c r="AB37" s="265"/>
      <c r="AD37" s="282"/>
      <c r="AF37" s="265"/>
      <c r="AH37" s="236"/>
      <c r="AM37" s="282"/>
      <c r="AU37" s="236"/>
      <c r="BA37" s="287">
        <v>9</v>
      </c>
      <c r="BL37" s="293"/>
      <c r="BR37" s="236"/>
    </row>
    <row r="38" spans="15:71" ht="18" customHeight="1">
      <c r="O38" s="265"/>
      <c r="P38" s="265"/>
      <c r="U38" s="265"/>
      <c r="V38" s="265"/>
      <c r="W38" s="265"/>
      <c r="AD38" s="265"/>
      <c r="AH38" s="236"/>
      <c r="AK38" s="265"/>
      <c r="BB38" s="265"/>
      <c r="BK38" s="265"/>
      <c r="BL38" s="293" t="s">
        <v>95</v>
      </c>
      <c r="BM38" s="196"/>
      <c r="BS38" s="265"/>
    </row>
    <row r="39" spans="8:83" ht="18" customHeight="1">
      <c r="H39" s="265"/>
      <c r="Z39" s="265"/>
      <c r="AA39" s="265"/>
      <c r="AB39" s="292"/>
      <c r="AC39" s="265"/>
      <c r="AD39" s="265"/>
      <c r="AL39" s="305"/>
      <c r="BB39" s="287"/>
      <c r="BF39" s="265"/>
      <c r="BK39" s="265"/>
      <c r="BL39" s="288"/>
      <c r="BN39" s="236"/>
      <c r="BO39" s="265"/>
      <c r="CA39" s="265"/>
      <c r="CB39" s="265"/>
      <c r="CE39" s="265"/>
    </row>
    <row r="40" spans="8:83" ht="18" customHeight="1">
      <c r="H40" s="265"/>
      <c r="AB40" s="236"/>
      <c r="AV40" s="236"/>
      <c r="BC40" s="236"/>
      <c r="BO40" s="414" t="s">
        <v>113</v>
      </c>
      <c r="BV40" s="306"/>
      <c r="CA40" s="265"/>
      <c r="CB40" s="265"/>
      <c r="CE40" s="265"/>
    </row>
    <row r="41" spans="8:83" ht="18" customHeight="1">
      <c r="H41" s="265"/>
      <c r="W41" s="265"/>
      <c r="Y41" s="265"/>
      <c r="Z41" s="236"/>
      <c r="AA41" s="236"/>
      <c r="AB41" s="236"/>
      <c r="AE41" s="236"/>
      <c r="AF41" s="236"/>
      <c r="AG41" s="236"/>
      <c r="AI41" s="236"/>
      <c r="AJ41" s="236"/>
      <c r="AK41" s="236"/>
      <c r="AL41" s="236"/>
      <c r="AN41" s="236"/>
      <c r="AO41" s="236"/>
      <c r="AQ41" s="236"/>
      <c r="AR41" s="236"/>
      <c r="AW41" s="236"/>
      <c r="AX41" s="236"/>
      <c r="AY41" s="236"/>
      <c r="AZ41" s="236"/>
      <c r="BA41" s="265"/>
      <c r="BC41" s="268" t="s">
        <v>114</v>
      </c>
      <c r="BD41" s="274" t="s">
        <v>115</v>
      </c>
      <c r="BG41" s="236"/>
      <c r="BH41" s="236"/>
      <c r="BI41" s="236"/>
      <c r="BJ41" s="265"/>
      <c r="BP41" s="265"/>
      <c r="CA41" s="265"/>
      <c r="CB41" s="265"/>
      <c r="CE41" s="265"/>
    </row>
    <row r="42" spans="8:83" ht="18" customHeight="1">
      <c r="H42" s="265"/>
      <c r="S42" s="307"/>
      <c r="W42" s="236"/>
      <c r="AB42" s="236"/>
      <c r="AL42" s="305"/>
      <c r="BD42" s="265"/>
      <c r="BE42" s="265"/>
      <c r="BG42" s="265"/>
      <c r="BH42" s="236"/>
      <c r="BI42" s="236"/>
      <c r="BJ42" s="268"/>
      <c r="BL42" s="265"/>
      <c r="CA42" s="265"/>
      <c r="CB42" s="265"/>
      <c r="CE42" s="265"/>
    </row>
    <row r="43" spans="8:83" ht="18" customHeight="1">
      <c r="H43" s="265"/>
      <c r="S43" s="236"/>
      <c r="W43" s="236"/>
      <c r="AB43" s="236"/>
      <c r="AV43" s="236"/>
      <c r="BD43" s="265"/>
      <c r="BE43" s="265"/>
      <c r="BG43" s="308"/>
      <c r="BH43" s="236"/>
      <c r="BI43" s="236"/>
      <c r="BL43" s="265"/>
      <c r="BV43" s="309"/>
      <c r="CA43" s="265"/>
      <c r="CB43" s="265"/>
      <c r="CE43" s="265"/>
    </row>
    <row r="44" spans="8:83" ht="18" customHeight="1">
      <c r="H44" s="265"/>
      <c r="Q44" s="236"/>
      <c r="R44" s="236"/>
      <c r="S44" s="236"/>
      <c r="T44" s="236"/>
      <c r="U44" s="236"/>
      <c r="V44" s="236"/>
      <c r="Y44" s="236"/>
      <c r="Z44" s="236"/>
      <c r="AA44" s="236"/>
      <c r="AB44" s="236"/>
      <c r="AC44" s="236"/>
      <c r="AD44" s="236"/>
      <c r="AG44" s="236"/>
      <c r="AH44" s="236"/>
      <c r="AI44" s="236"/>
      <c r="AJ44" s="236"/>
      <c r="AK44" s="236"/>
      <c r="AL44" s="236"/>
      <c r="AM44" s="236"/>
      <c r="AN44" s="236"/>
      <c r="AO44" s="236"/>
      <c r="AQ44" s="310"/>
      <c r="AR44" s="236"/>
      <c r="AS44" s="236"/>
      <c r="AU44" s="236"/>
      <c r="AW44" s="236"/>
      <c r="AX44" s="236"/>
      <c r="AY44" s="236"/>
      <c r="AZ44" s="236"/>
      <c r="BA44" s="236"/>
      <c r="BC44" s="236"/>
      <c r="BE44" s="236"/>
      <c r="BF44" s="236"/>
      <c r="BG44" s="236"/>
      <c r="BH44" s="265"/>
      <c r="BI44" s="236"/>
      <c r="CA44" s="265"/>
      <c r="CB44" s="265"/>
      <c r="CE44" s="265"/>
    </row>
    <row r="45" spans="8:83" ht="18" customHeight="1">
      <c r="H45" s="265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F45" s="236"/>
      <c r="AH45" s="236"/>
      <c r="AI45" s="236"/>
      <c r="AJ45" s="236"/>
      <c r="AK45" s="236"/>
      <c r="AL45" s="236"/>
      <c r="AM45" s="236"/>
      <c r="AN45" s="236"/>
      <c r="AO45" s="236"/>
      <c r="AR45" s="236"/>
      <c r="AS45" s="236"/>
      <c r="AW45" s="236"/>
      <c r="AX45" s="236"/>
      <c r="AY45" s="236"/>
      <c r="AZ45" s="236"/>
      <c r="BA45" s="236"/>
      <c r="BD45" s="236"/>
      <c r="BG45" s="236"/>
      <c r="BH45" s="298"/>
      <c r="BI45" s="236"/>
      <c r="BM45" s="236"/>
      <c r="BN45" s="236"/>
      <c r="BO45" s="236"/>
      <c r="BP45" s="236"/>
      <c r="BQ45" s="236"/>
      <c r="BR45" s="236"/>
      <c r="BS45" s="236"/>
      <c r="CA45" s="265"/>
      <c r="CB45" s="265"/>
      <c r="CE45" s="265"/>
    </row>
    <row r="46" spans="8:83" ht="18" customHeight="1">
      <c r="H46" s="265"/>
      <c r="AC46" s="236"/>
      <c r="AD46" s="236"/>
      <c r="AE46" s="236"/>
      <c r="AF46" s="236"/>
      <c r="AH46" s="236"/>
      <c r="AI46" s="236"/>
      <c r="AJ46" s="236"/>
      <c r="AK46" s="236"/>
      <c r="AL46" s="236"/>
      <c r="AM46" s="236"/>
      <c r="AN46" s="236"/>
      <c r="AT46" s="413" t="s">
        <v>116</v>
      </c>
      <c r="AZ46" s="236"/>
      <c r="BA46" s="236"/>
      <c r="BB46" s="236"/>
      <c r="BC46" s="236"/>
      <c r="BD46" s="236"/>
      <c r="BF46" s="236"/>
      <c r="BG46" s="289"/>
      <c r="BH46" s="236"/>
      <c r="BI46" s="236"/>
      <c r="BU46" s="276"/>
      <c r="BV46" s="276"/>
      <c r="CA46" s="265"/>
      <c r="CB46" s="265"/>
      <c r="CE46" s="265"/>
    </row>
    <row r="47" spans="8:83" ht="18" customHeight="1" thickBot="1">
      <c r="H47" s="265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T47" s="307" t="s">
        <v>117</v>
      </c>
      <c r="AZ47" s="236"/>
      <c r="BA47" s="236"/>
      <c r="BB47" s="236"/>
      <c r="BC47" s="236"/>
      <c r="BD47" s="265"/>
      <c r="BG47" s="236"/>
      <c r="BH47" s="236"/>
      <c r="BI47" s="236"/>
      <c r="CA47" s="265"/>
      <c r="CB47" s="265"/>
      <c r="CE47" s="265"/>
    </row>
    <row r="48" spans="3:90" ht="18" customHeight="1" thickBot="1">
      <c r="C48" s="311" t="s">
        <v>31</v>
      </c>
      <c r="D48" s="312" t="s">
        <v>118</v>
      </c>
      <c r="E48" s="312" t="s">
        <v>119</v>
      </c>
      <c r="F48" s="312" t="s">
        <v>120</v>
      </c>
      <c r="G48" s="313" t="s">
        <v>121</v>
      </c>
      <c r="H48" s="314"/>
      <c r="I48" s="312" t="s">
        <v>31</v>
      </c>
      <c r="J48" s="312" t="s">
        <v>118</v>
      </c>
      <c r="K48" s="313" t="s">
        <v>121</v>
      </c>
      <c r="L48" s="314"/>
      <c r="M48" s="312" t="s">
        <v>31</v>
      </c>
      <c r="N48" s="312" t="s">
        <v>118</v>
      </c>
      <c r="O48" s="315" t="s">
        <v>121</v>
      </c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T48" s="307" t="s">
        <v>122</v>
      </c>
      <c r="BC48" s="236"/>
      <c r="BD48" s="236"/>
      <c r="BE48" s="236"/>
      <c r="BF48" s="236"/>
      <c r="BG48" s="236"/>
      <c r="BH48" s="236"/>
      <c r="BI48" s="236"/>
      <c r="BY48" s="316" t="s">
        <v>31</v>
      </c>
      <c r="BZ48" s="317" t="s">
        <v>118</v>
      </c>
      <c r="CA48" s="318" t="s">
        <v>121</v>
      </c>
      <c r="CB48" s="319"/>
      <c r="CC48" s="320" t="s">
        <v>31</v>
      </c>
      <c r="CD48" s="320" t="s">
        <v>118</v>
      </c>
      <c r="CE48" s="321" t="s">
        <v>121</v>
      </c>
      <c r="CF48" s="319"/>
      <c r="CG48" s="320" t="s">
        <v>31</v>
      </c>
      <c r="CH48" s="320" t="s">
        <v>118</v>
      </c>
      <c r="CI48" s="320" t="s">
        <v>119</v>
      </c>
      <c r="CJ48" s="320" t="s">
        <v>120</v>
      </c>
      <c r="CK48" s="322" t="s">
        <v>121</v>
      </c>
      <c r="CL48" s="290"/>
    </row>
    <row r="49" spans="3:89" ht="18" customHeight="1" thickTop="1">
      <c r="C49" s="154"/>
      <c r="D49" s="152"/>
      <c r="E49" s="152"/>
      <c r="F49" s="152"/>
      <c r="G49" s="152"/>
      <c r="H49" s="151" t="s">
        <v>58</v>
      </c>
      <c r="I49" s="151"/>
      <c r="J49" s="151"/>
      <c r="K49" s="155"/>
      <c r="L49" s="155"/>
      <c r="M49" s="152"/>
      <c r="N49" s="152"/>
      <c r="O49" s="153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BC49" s="236"/>
      <c r="BD49" s="236"/>
      <c r="BE49" s="236"/>
      <c r="BF49" s="236"/>
      <c r="BG49" s="236"/>
      <c r="BH49" s="236"/>
      <c r="BI49" s="236"/>
      <c r="BY49" s="323"/>
      <c r="BZ49" s="155"/>
      <c r="CA49" s="155"/>
      <c r="CB49" s="155"/>
      <c r="CC49" s="155"/>
      <c r="CD49" s="151" t="s">
        <v>58</v>
      </c>
      <c r="CE49" s="151"/>
      <c r="CF49" s="151"/>
      <c r="CG49" s="152"/>
      <c r="CH49" s="152"/>
      <c r="CI49" s="152"/>
      <c r="CJ49" s="152"/>
      <c r="CK49" s="324"/>
    </row>
    <row r="50" spans="3:89" ht="18" customHeight="1">
      <c r="C50" s="325"/>
      <c r="D50" s="326"/>
      <c r="E50" s="326"/>
      <c r="F50" s="326"/>
      <c r="G50" s="327"/>
      <c r="H50" s="327"/>
      <c r="I50" s="326"/>
      <c r="J50" s="326"/>
      <c r="K50" s="327"/>
      <c r="L50" s="327"/>
      <c r="M50" s="326"/>
      <c r="N50" s="326"/>
      <c r="O50" s="328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P50" s="236"/>
      <c r="BQ50" s="236"/>
      <c r="BR50" s="236"/>
      <c r="BS50" s="236"/>
      <c r="BY50" s="329"/>
      <c r="BZ50" s="330"/>
      <c r="CA50" s="331"/>
      <c r="CB50" s="327"/>
      <c r="CC50" s="326"/>
      <c r="CD50" s="326"/>
      <c r="CE50" s="327"/>
      <c r="CF50" s="327"/>
      <c r="CG50" s="326"/>
      <c r="CH50" s="326"/>
      <c r="CI50" s="326"/>
      <c r="CJ50" s="326"/>
      <c r="CK50" s="328"/>
    </row>
    <row r="51" spans="3:89" ht="21" customHeight="1">
      <c r="C51" s="325"/>
      <c r="D51" s="326"/>
      <c r="E51" s="326"/>
      <c r="F51" s="326"/>
      <c r="G51" s="327"/>
      <c r="H51" s="327"/>
      <c r="I51" s="332"/>
      <c r="J51" s="227"/>
      <c r="K51" s="333"/>
      <c r="L51" s="333"/>
      <c r="M51" s="332"/>
      <c r="N51" s="227"/>
      <c r="O51" s="334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P51" s="236"/>
      <c r="BQ51" s="236"/>
      <c r="BR51" s="236"/>
      <c r="BS51" s="236"/>
      <c r="BY51" s="325"/>
      <c r="BZ51" s="326"/>
      <c r="CA51" s="327"/>
      <c r="CB51" s="327"/>
      <c r="CC51" s="332"/>
      <c r="CD51" s="227"/>
      <c r="CE51" s="333"/>
      <c r="CF51" s="335"/>
      <c r="CG51" s="326"/>
      <c r="CH51" s="326"/>
      <c r="CI51" s="326"/>
      <c r="CJ51" s="326"/>
      <c r="CK51" s="328"/>
    </row>
    <row r="52" spans="3:89" ht="21" customHeight="1" thickBot="1">
      <c r="C52" s="336" t="s">
        <v>36</v>
      </c>
      <c r="D52" s="337">
        <v>143.666</v>
      </c>
      <c r="E52" s="338">
        <v>55</v>
      </c>
      <c r="F52" s="330">
        <f>D52+E52*0.001</f>
        <v>143.721</v>
      </c>
      <c r="G52" s="333" t="s">
        <v>123</v>
      </c>
      <c r="H52" s="335"/>
      <c r="I52" s="332" t="s">
        <v>49</v>
      </c>
      <c r="J52" s="227">
        <v>143.752</v>
      </c>
      <c r="K52" s="333" t="s">
        <v>123</v>
      </c>
      <c r="L52" s="333"/>
      <c r="M52" s="332" t="s">
        <v>124</v>
      </c>
      <c r="N52" s="227">
        <v>144.018</v>
      </c>
      <c r="O52" s="334" t="s">
        <v>123</v>
      </c>
      <c r="U52" s="339"/>
      <c r="V52" s="340"/>
      <c r="W52" s="340"/>
      <c r="X52" s="341" t="s">
        <v>125</v>
      </c>
      <c r="Y52" s="340"/>
      <c r="Z52" s="340"/>
      <c r="AA52" s="342"/>
      <c r="AB52" s="236"/>
      <c r="AC52" s="236"/>
      <c r="AD52" s="236"/>
      <c r="AE52" s="236"/>
      <c r="AF52" s="236"/>
      <c r="AG52" s="236"/>
      <c r="AH52" s="236"/>
      <c r="AI52" s="236"/>
      <c r="AJ52" s="236"/>
      <c r="AO52" s="343" t="s">
        <v>31</v>
      </c>
      <c r="AP52" s="344" t="s">
        <v>118</v>
      </c>
      <c r="AQ52" s="345" t="s">
        <v>119</v>
      </c>
      <c r="AR52" s="312" t="s">
        <v>120</v>
      </c>
      <c r="AS52" s="346" t="s">
        <v>121</v>
      </c>
      <c r="AT52" s="347"/>
      <c r="AU52" s="348"/>
      <c r="AV52" s="348" t="s">
        <v>126</v>
      </c>
      <c r="AW52" s="348"/>
      <c r="AX52" s="348"/>
      <c r="AY52" s="349"/>
      <c r="AZ52" s="236"/>
      <c r="BA52" s="236"/>
      <c r="BB52" s="236"/>
      <c r="BC52" s="236"/>
      <c r="BM52" s="350"/>
      <c r="BN52" s="350"/>
      <c r="BO52" s="350"/>
      <c r="BP52" s="351"/>
      <c r="BQ52" s="350"/>
      <c r="BR52" s="350"/>
      <c r="BS52" s="350"/>
      <c r="BY52" s="352"/>
      <c r="BZ52" s="227"/>
      <c r="CA52" s="333"/>
      <c r="CB52" s="335"/>
      <c r="CC52" s="326"/>
      <c r="CD52" s="326"/>
      <c r="CE52" s="327"/>
      <c r="CF52" s="335"/>
      <c r="CG52" s="353" t="s">
        <v>127</v>
      </c>
      <c r="CH52" s="337">
        <v>144.632</v>
      </c>
      <c r="CI52" s="338">
        <v>65</v>
      </c>
      <c r="CJ52" s="330">
        <f>CH52+CI52*0.001</f>
        <v>144.697</v>
      </c>
      <c r="CK52" s="334" t="s">
        <v>123</v>
      </c>
    </row>
    <row r="53" spans="3:89" ht="21" customHeight="1" thickBot="1" thickTop="1">
      <c r="C53" s="325"/>
      <c r="D53" s="326"/>
      <c r="E53" s="326"/>
      <c r="F53" s="326"/>
      <c r="G53" s="327"/>
      <c r="H53" s="335"/>
      <c r="I53" s="326"/>
      <c r="J53" s="326"/>
      <c r="K53" s="327"/>
      <c r="L53" s="333"/>
      <c r="M53" s="332"/>
      <c r="N53" s="227"/>
      <c r="O53" s="334"/>
      <c r="U53" s="354"/>
      <c r="V53" s="355" t="s">
        <v>128</v>
      </c>
      <c r="W53" s="356"/>
      <c r="X53" s="357" t="s">
        <v>129</v>
      </c>
      <c r="Y53" s="358"/>
      <c r="Z53" s="355" t="s">
        <v>130</v>
      </c>
      <c r="AA53" s="359"/>
      <c r="AB53" s="236"/>
      <c r="AC53" s="236"/>
      <c r="AD53" s="236"/>
      <c r="AE53" s="236"/>
      <c r="AF53" s="236"/>
      <c r="AG53" s="236"/>
      <c r="AH53" s="236"/>
      <c r="AI53" s="236"/>
      <c r="AJ53" s="236"/>
      <c r="AO53" s="360"/>
      <c r="AP53" s="149"/>
      <c r="AQ53" s="149"/>
      <c r="AR53" s="149"/>
      <c r="AS53" s="149"/>
      <c r="AT53" s="361" t="s">
        <v>131</v>
      </c>
      <c r="AU53" s="149"/>
      <c r="AV53" s="149"/>
      <c r="AW53" s="149"/>
      <c r="AX53" s="149"/>
      <c r="AY53" s="362"/>
      <c r="AZ53" s="236"/>
      <c r="BA53" s="236"/>
      <c r="BB53" s="236"/>
      <c r="BC53" s="236"/>
      <c r="BM53" s="350"/>
      <c r="BN53" s="211"/>
      <c r="BO53" s="350"/>
      <c r="BP53" s="211"/>
      <c r="BQ53" s="350"/>
      <c r="BR53" s="211"/>
      <c r="BS53" s="350"/>
      <c r="BY53" s="325"/>
      <c r="BZ53" s="326"/>
      <c r="CA53" s="327"/>
      <c r="CB53" s="335"/>
      <c r="CC53" s="332" t="s">
        <v>132</v>
      </c>
      <c r="CD53" s="227">
        <v>144.562</v>
      </c>
      <c r="CE53" s="333" t="s">
        <v>123</v>
      </c>
      <c r="CF53" s="335"/>
      <c r="CG53" s="326"/>
      <c r="CH53" s="326"/>
      <c r="CI53" s="326"/>
      <c r="CJ53" s="326"/>
      <c r="CK53" s="328"/>
    </row>
    <row r="54" spans="3:89" ht="21" customHeight="1" thickTop="1">
      <c r="C54" s="325"/>
      <c r="D54" s="326"/>
      <c r="E54" s="326"/>
      <c r="F54" s="326"/>
      <c r="G54" s="327"/>
      <c r="H54" s="335"/>
      <c r="I54" s="332" t="s">
        <v>50</v>
      </c>
      <c r="J54" s="227">
        <v>143.832</v>
      </c>
      <c r="K54" s="333" t="s">
        <v>123</v>
      </c>
      <c r="L54" s="333"/>
      <c r="M54" s="332" t="s">
        <v>133</v>
      </c>
      <c r="N54" s="227">
        <v>144.051</v>
      </c>
      <c r="O54" s="334" t="s">
        <v>123</v>
      </c>
      <c r="U54" s="175"/>
      <c r="V54" s="169"/>
      <c r="W54" s="187"/>
      <c r="X54" s="187"/>
      <c r="Y54" s="169"/>
      <c r="Z54" s="169"/>
      <c r="AA54" s="363"/>
      <c r="AB54" s="236"/>
      <c r="AC54" s="236"/>
      <c r="AD54" s="236"/>
      <c r="AE54" s="236"/>
      <c r="AF54" s="236"/>
      <c r="AG54" s="236"/>
      <c r="AH54" s="236"/>
      <c r="AI54" s="236"/>
      <c r="AJ54" s="236"/>
      <c r="AO54" s="364"/>
      <c r="AP54" s="365"/>
      <c r="AQ54" s="366"/>
      <c r="AR54" s="367"/>
      <c r="AS54" s="368"/>
      <c r="AT54" s="369"/>
      <c r="AU54" s="203"/>
      <c r="AW54" s="203"/>
      <c r="AY54" s="179"/>
      <c r="AZ54" s="236"/>
      <c r="BA54" s="236"/>
      <c r="BB54" s="236"/>
      <c r="BC54" s="236"/>
      <c r="BM54" s="350"/>
      <c r="BN54" s="350"/>
      <c r="BO54" s="350"/>
      <c r="BP54" s="350"/>
      <c r="BQ54" s="350"/>
      <c r="BR54" s="350"/>
      <c r="BS54" s="350"/>
      <c r="BY54" s="352" t="s">
        <v>134</v>
      </c>
      <c r="BZ54" s="227">
        <v>144.533</v>
      </c>
      <c r="CA54" s="333" t="s">
        <v>123</v>
      </c>
      <c r="CB54" s="335"/>
      <c r="CC54" s="332"/>
      <c r="CD54" s="227"/>
      <c r="CE54" s="333"/>
      <c r="CF54" s="335"/>
      <c r="CG54" s="326"/>
      <c r="CH54" s="326"/>
      <c r="CI54" s="326"/>
      <c r="CJ54" s="326"/>
      <c r="CK54" s="328"/>
    </row>
    <row r="55" spans="3:89" ht="21" customHeight="1">
      <c r="C55" s="370"/>
      <c r="D55" s="337"/>
      <c r="E55" s="326"/>
      <c r="F55" s="227"/>
      <c r="G55" s="333"/>
      <c r="H55" s="335"/>
      <c r="I55" s="326"/>
      <c r="J55" s="326"/>
      <c r="K55" s="327"/>
      <c r="L55" s="333"/>
      <c r="M55" s="332"/>
      <c r="N55" s="227"/>
      <c r="O55" s="334"/>
      <c r="U55" s="175"/>
      <c r="W55" s="187"/>
      <c r="X55" s="371" t="s">
        <v>135</v>
      </c>
      <c r="Y55" s="169"/>
      <c r="Z55" s="220" t="s">
        <v>136</v>
      </c>
      <c r="AA55" s="363"/>
      <c r="AB55" s="236"/>
      <c r="AC55" s="236"/>
      <c r="AD55" s="236"/>
      <c r="AE55" s="236"/>
      <c r="AF55" s="236"/>
      <c r="AG55" s="236"/>
      <c r="AH55" s="236"/>
      <c r="AI55" s="236"/>
      <c r="AJ55" s="236"/>
      <c r="AO55" s="329"/>
      <c r="AP55" s="330"/>
      <c r="AQ55" s="372"/>
      <c r="AR55" s="373">
        <f>AP55+(AQ55/1000)</f>
        <v>0</v>
      </c>
      <c r="AS55" s="331"/>
      <c r="AT55" s="374"/>
      <c r="AU55" s="375"/>
      <c r="AW55" s="375"/>
      <c r="AY55" s="376"/>
      <c r="AZ55" s="236"/>
      <c r="BA55" s="236"/>
      <c r="BB55" s="236"/>
      <c r="BC55" s="236"/>
      <c r="BM55" s="350"/>
      <c r="BN55" s="146"/>
      <c r="BO55" s="350"/>
      <c r="BP55" s="211"/>
      <c r="BQ55" s="350"/>
      <c r="BR55" s="211"/>
      <c r="BS55" s="350"/>
      <c r="BY55" s="352"/>
      <c r="BZ55" s="227"/>
      <c r="CA55" s="333"/>
      <c r="CB55" s="335"/>
      <c r="CC55" s="332" t="s">
        <v>137</v>
      </c>
      <c r="CD55" s="227">
        <v>144.567</v>
      </c>
      <c r="CE55" s="333" t="s">
        <v>123</v>
      </c>
      <c r="CF55" s="335"/>
      <c r="CG55" s="326"/>
      <c r="CH55" s="326"/>
      <c r="CI55" s="326"/>
      <c r="CJ55" s="326"/>
      <c r="CK55" s="328"/>
    </row>
    <row r="56" spans="3:89" ht="21" customHeight="1">
      <c r="C56" s="336" t="s">
        <v>43</v>
      </c>
      <c r="D56" s="337">
        <v>143.746</v>
      </c>
      <c r="E56" s="338">
        <v>-55</v>
      </c>
      <c r="F56" s="330">
        <f>D56+E56*0.001</f>
        <v>143.691</v>
      </c>
      <c r="G56" s="333" t="s">
        <v>123</v>
      </c>
      <c r="H56" s="335"/>
      <c r="I56" s="332" t="s">
        <v>138</v>
      </c>
      <c r="J56" s="227">
        <v>143.986</v>
      </c>
      <c r="K56" s="333" t="s">
        <v>123</v>
      </c>
      <c r="L56" s="333"/>
      <c r="M56" s="377" t="s">
        <v>139</v>
      </c>
      <c r="N56" s="330">
        <v>144.152</v>
      </c>
      <c r="O56" s="334" t="s">
        <v>123</v>
      </c>
      <c r="U56" s="175"/>
      <c r="V56" s="220" t="s">
        <v>140</v>
      </c>
      <c r="W56" s="187"/>
      <c r="X56" s="371"/>
      <c r="Y56" s="169"/>
      <c r="Z56" s="220"/>
      <c r="AA56" s="363"/>
      <c r="AB56" s="236"/>
      <c r="AC56" s="236"/>
      <c r="AD56" s="236"/>
      <c r="AE56" s="236"/>
      <c r="AF56" s="236"/>
      <c r="AG56" s="236"/>
      <c r="AH56" s="236"/>
      <c r="AI56" s="236"/>
      <c r="AJ56" s="236"/>
      <c r="AO56" s="329" t="s">
        <v>141</v>
      </c>
      <c r="AP56" s="330">
        <v>144.323</v>
      </c>
      <c r="AQ56" s="372">
        <v>37</v>
      </c>
      <c r="AR56" s="373">
        <f>AP56+(AQ56/1000)</f>
        <v>144.36</v>
      </c>
      <c r="AS56" s="331" t="s">
        <v>142</v>
      </c>
      <c r="AT56" s="374" t="s">
        <v>143</v>
      </c>
      <c r="AU56" s="192"/>
      <c r="AW56" s="192"/>
      <c r="AY56" s="378"/>
      <c r="AZ56" s="236"/>
      <c r="BA56" s="236"/>
      <c r="BB56" s="236"/>
      <c r="BC56" s="236"/>
      <c r="BM56" s="350"/>
      <c r="BN56" s="211"/>
      <c r="BO56" s="350"/>
      <c r="BP56" s="211"/>
      <c r="BQ56" s="350"/>
      <c r="BR56" s="211"/>
      <c r="BS56" s="350"/>
      <c r="BY56" s="352"/>
      <c r="BZ56" s="227"/>
      <c r="CA56" s="333"/>
      <c r="CB56" s="335"/>
      <c r="CC56" s="332"/>
      <c r="CD56" s="227"/>
      <c r="CE56" s="333"/>
      <c r="CF56" s="335"/>
      <c r="CG56" s="353" t="s">
        <v>144</v>
      </c>
      <c r="CH56" s="337">
        <v>144.724</v>
      </c>
      <c r="CI56" s="338">
        <v>-65</v>
      </c>
      <c r="CJ56" s="330">
        <f>CH56+CI56*0.001</f>
        <v>144.659</v>
      </c>
      <c r="CK56" s="334" t="s">
        <v>123</v>
      </c>
    </row>
    <row r="57" spans="3:89" ht="21" customHeight="1">
      <c r="C57" s="379"/>
      <c r="D57" s="380"/>
      <c r="E57" s="326"/>
      <c r="F57" s="381"/>
      <c r="G57" s="333"/>
      <c r="H57" s="335"/>
      <c r="I57" s="332"/>
      <c r="J57" s="227"/>
      <c r="K57" s="333"/>
      <c r="L57" s="333"/>
      <c r="M57" s="377"/>
      <c r="N57" s="330"/>
      <c r="O57" s="334"/>
      <c r="U57" s="175"/>
      <c r="V57" s="169"/>
      <c r="W57" s="187"/>
      <c r="X57" s="371" t="s">
        <v>145</v>
      </c>
      <c r="Y57" s="169"/>
      <c r="Z57" s="220" t="s">
        <v>136</v>
      </c>
      <c r="AA57" s="363"/>
      <c r="AB57" s="236"/>
      <c r="AC57" s="236"/>
      <c r="AD57" s="236"/>
      <c r="AE57" s="236"/>
      <c r="AF57" s="236"/>
      <c r="AG57" s="236"/>
      <c r="AH57" s="236"/>
      <c r="AI57" s="236"/>
      <c r="AJ57" s="236"/>
      <c r="AO57" s="329"/>
      <c r="AP57" s="330"/>
      <c r="AQ57" s="372"/>
      <c r="AR57" s="373">
        <f>AP57+(AQ57/1000)</f>
        <v>0</v>
      </c>
      <c r="AS57" s="331"/>
      <c r="AT57" s="382"/>
      <c r="AU57" s="192"/>
      <c r="AW57" s="192"/>
      <c r="AY57" s="376"/>
      <c r="AZ57" s="236"/>
      <c r="BA57" s="236"/>
      <c r="BB57" s="236"/>
      <c r="BC57" s="236"/>
      <c r="BM57" s="350"/>
      <c r="BN57" s="350"/>
      <c r="BO57" s="350"/>
      <c r="BP57" s="211"/>
      <c r="BQ57" s="350"/>
      <c r="BR57" s="211"/>
      <c r="BS57" s="350"/>
      <c r="BY57" s="352"/>
      <c r="BZ57" s="227"/>
      <c r="CA57" s="333"/>
      <c r="CB57" s="335"/>
      <c r="CC57" s="332"/>
      <c r="CD57" s="227"/>
      <c r="CE57" s="333"/>
      <c r="CF57" s="335"/>
      <c r="CG57" s="326"/>
      <c r="CH57" s="326"/>
      <c r="CI57" s="326"/>
      <c r="CJ57" s="326"/>
      <c r="CK57" s="328"/>
    </row>
    <row r="58" spans="3:89" ht="18" customHeight="1" thickBot="1">
      <c r="C58" s="383"/>
      <c r="D58" s="384"/>
      <c r="E58" s="385"/>
      <c r="F58" s="385"/>
      <c r="G58" s="386"/>
      <c r="H58" s="387"/>
      <c r="I58" s="388"/>
      <c r="J58" s="384"/>
      <c r="K58" s="386"/>
      <c r="L58" s="386"/>
      <c r="M58" s="388"/>
      <c r="N58" s="384"/>
      <c r="O58" s="389"/>
      <c r="U58" s="247"/>
      <c r="V58" s="243"/>
      <c r="W58" s="251"/>
      <c r="X58" s="251"/>
      <c r="Y58" s="243"/>
      <c r="Z58" s="243"/>
      <c r="AA58" s="390"/>
      <c r="AB58" s="236"/>
      <c r="AC58" s="236"/>
      <c r="AD58" s="236"/>
      <c r="AE58" s="236"/>
      <c r="AF58" s="236"/>
      <c r="AG58" s="236"/>
      <c r="AH58" s="236"/>
      <c r="AI58" s="236"/>
      <c r="AJ58" s="236"/>
      <c r="AO58" s="383"/>
      <c r="AP58" s="384"/>
      <c r="AQ58" s="391"/>
      <c r="AR58" s="392"/>
      <c r="AS58" s="393"/>
      <c r="AT58" s="394"/>
      <c r="AU58" s="394"/>
      <c r="AV58" s="394"/>
      <c r="AW58" s="394"/>
      <c r="AX58" s="394"/>
      <c r="AY58" s="246"/>
      <c r="AZ58" s="236"/>
      <c r="BA58" s="236"/>
      <c r="BB58" s="236"/>
      <c r="BC58" s="236"/>
      <c r="BM58" s="350"/>
      <c r="BN58" s="350"/>
      <c r="BO58" s="350"/>
      <c r="BP58" s="350"/>
      <c r="BQ58" s="350"/>
      <c r="BR58" s="350"/>
      <c r="BS58" s="350"/>
      <c r="BY58" s="395"/>
      <c r="BZ58" s="396"/>
      <c r="CA58" s="386"/>
      <c r="CB58" s="387"/>
      <c r="CC58" s="388"/>
      <c r="CD58" s="384"/>
      <c r="CE58" s="386"/>
      <c r="CF58" s="387"/>
      <c r="CG58" s="388"/>
      <c r="CH58" s="384"/>
      <c r="CI58" s="385"/>
      <c r="CJ58" s="385"/>
      <c r="CK58" s="389"/>
    </row>
    <row r="59" spans="31:61" s="146" customFormat="1" ht="12.75" customHeight="1">
      <c r="AE59" s="423"/>
      <c r="AF59" s="424"/>
      <c r="BH59" s="423"/>
      <c r="BI59" s="424"/>
    </row>
    <row r="60" s="146" customFormat="1" ht="12.75" customHeight="1"/>
    <row r="61" s="397" customFormat="1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502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Pagac</cp:lastModifiedBy>
  <cp:lastPrinted>2005-01-18T07:09:45Z</cp:lastPrinted>
  <dcterms:created xsi:type="dcterms:W3CDTF">2004-04-26T07:06:18Z</dcterms:created>
  <dcterms:modified xsi:type="dcterms:W3CDTF">2009-11-06T12:21:28Z</dcterms:modified>
  <cp:category/>
  <cp:version/>
  <cp:contentType/>
  <cp:contentStatus/>
</cp:coreProperties>
</file>