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65" tabRatio="790" activeTab="1"/>
  </bookViews>
  <sheets>
    <sheet name="titul" sheetId="1" r:id="rId1"/>
    <sheet name="Ústí nad Labem hl.n." sheetId="2" r:id="rId2"/>
  </sheets>
  <definedNames/>
  <calcPr fullCalcOnLoad="1"/>
</workbook>
</file>

<file path=xl/sharedStrings.xml><?xml version="1.0" encoding="utf-8"?>
<sst xmlns="http://schemas.openxmlformats.org/spreadsheetml/2006/main" count="380" uniqueCount="197">
  <si>
    <t>Trať :</t>
  </si>
  <si>
    <t>527  /  504</t>
  </si>
  <si>
    <t>Km  517,071 = 0,000</t>
  </si>
  <si>
    <t>Ev. č. :</t>
  </si>
  <si>
    <t>Ev. č. : 531798</t>
  </si>
  <si>
    <t>Staniční</t>
  </si>
  <si>
    <t>ESA 11</t>
  </si>
  <si>
    <t>zabezpečovací</t>
  </si>
  <si>
    <t>3. kategorie</t>
  </si>
  <si>
    <t>Kód :  22</t>
  </si>
  <si>
    <t>zařízení :</t>
  </si>
  <si>
    <t>ovládání z DOZ Ústí nad Labem hl.n. obvod sever</t>
  </si>
  <si>
    <t>Dopravní stanoviště :</t>
  </si>
  <si>
    <t>Dopravní kancelář</t>
  </si>
  <si>
    <t>( km )</t>
  </si>
  <si>
    <t>Počet  pracovníků :</t>
  </si>
  <si>
    <t>Výpravčí  -  1 (vnější služby)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</si>
  <si>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</si>
  <si>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</si>
  <si>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</si>
  <si>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</si>
  <si>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</si>
  <si>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</si>
  <si>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</si>
  <si>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</si>
  <si>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NTV</t>
  </si>
  <si>
    <t>směr Ústí n.L. hl.n. obvod jih</t>
  </si>
  <si>
    <t>+</t>
  </si>
  <si>
    <t>Č. 3, ostrovní</t>
  </si>
  <si>
    <t>2</t>
  </si>
  <si>
    <t>směr Ústí n.L. hl.n. obvod sever</t>
  </si>
  <si>
    <t>3</t>
  </si>
  <si>
    <t>Vjezd - odjezd - průjezd, NTV</t>
  </si>
  <si>
    <t>pouze trať 527</t>
  </si>
  <si>
    <t>Č. 2, ostrovní</t>
  </si>
  <si>
    <t>5</t>
  </si>
  <si>
    <t>=</t>
  </si>
  <si>
    <t>ze směru Ústí n.L. západní n.</t>
  </si>
  <si>
    <t>7</t>
  </si>
  <si>
    <t>Č. 1, úrovňové, vnější</t>
  </si>
  <si>
    <t>do směru Ústí n.L. západní n.</t>
  </si>
  <si>
    <t>9</t>
  </si>
  <si>
    <t>Vjezd - odjezd, NTV</t>
  </si>
  <si>
    <t>Č. 1a, oboustranné, úrovňové</t>
  </si>
  <si>
    <t>kusá, pouze trať 504</t>
  </si>
  <si>
    <t>Směr  :  Ústí nad Labem západ  //  Ústí nad Labem hl.n. obvod jih</t>
  </si>
  <si>
    <t>Návěstidla  -  ŽST</t>
  </si>
  <si>
    <t>Směr  :  Ústí nad Labem hl.n. obvod sever</t>
  </si>
  <si>
    <t>Vjezdová</t>
  </si>
  <si>
    <t>Cestová</t>
  </si>
  <si>
    <t>Seřaďovací</t>
  </si>
  <si>
    <t>Obvod  výpravčího</t>
  </si>
  <si>
    <t>Km  516,981</t>
  </si>
  <si>
    <t>Traťové</t>
  </si>
  <si>
    <t>Z  Ústí nad Labem západu</t>
  </si>
  <si>
    <t>Z  Ústí nad Labem hl.n. obvodu jih</t>
  </si>
  <si>
    <t>Z  koleje  č. 922</t>
  </si>
  <si>
    <t>Z  koleje  č. 921</t>
  </si>
  <si>
    <t>Automatický  blok</t>
  </si>
  <si>
    <t>Kód : 10</t>
  </si>
  <si>
    <t>Z  koleje  č. 901</t>
  </si>
  <si>
    <t>Z  koleje  č. 902</t>
  </si>
  <si>
    <t>Z  koleje  č. 905</t>
  </si>
  <si>
    <t>Z  koleje  č. 912</t>
  </si>
  <si>
    <t>Z  koleje  č. 911</t>
  </si>
  <si>
    <t>Sc 1</t>
  </si>
  <si>
    <t>Sc 7</t>
  </si>
  <si>
    <t>Se 1</t>
  </si>
  <si>
    <t>Se 4</t>
  </si>
  <si>
    <t>Se 6</t>
  </si>
  <si>
    <t>Se 8</t>
  </si>
  <si>
    <t>SENA</t>
  </si>
  <si>
    <t>C</t>
  </si>
  <si>
    <t>JTom</t>
  </si>
  <si>
    <t>Se 11</t>
  </si>
  <si>
    <t>Se 14</t>
  </si>
  <si>
    <t>Se 17</t>
  </si>
  <si>
    <t>Lc 1</t>
  </si>
  <si>
    <t>Lc 7</t>
  </si>
  <si>
    <t>Př Sc 922 jsou</t>
  </si>
  <si>
    <t>Př Sc 921 jsou</t>
  </si>
  <si>
    <t>Automatické  hradlo</t>
  </si>
  <si>
    <t>Kód : 14</t>
  </si>
  <si>
    <t>AB3 - 74 ( bez návěstního bodu )</t>
  </si>
  <si>
    <t>Př Lc 901 jsou</t>
  </si>
  <si>
    <t>Př Lc 902 jsou</t>
  </si>
  <si>
    <t>Př Lc 905 jsou</t>
  </si>
  <si>
    <t>Př Lc 912 jsou</t>
  </si>
  <si>
    <t>Př Lc 911 jsou</t>
  </si>
  <si>
    <t>Sc 2</t>
  </si>
  <si>
    <t>Se 2</t>
  </si>
  <si>
    <t>Se 10</t>
  </si>
  <si>
    <t>Lc 2</t>
  </si>
  <si>
    <t>návěstidla v</t>
  </si>
  <si>
    <t>AHP - 03 ( bez návěstního bodu )</t>
  </si>
  <si>
    <t>náv. v záp.n.</t>
  </si>
  <si>
    <t>Sc 3</t>
  </si>
  <si>
    <t>Se 12</t>
  </si>
  <si>
    <t>Se 15</t>
  </si>
  <si>
    <t>Se 18</t>
  </si>
  <si>
    <t>Lc 3</t>
  </si>
  <si>
    <t>obvodu sever</t>
  </si>
  <si>
    <t>Lc901</t>
  </si>
  <si>
    <t>Lc902</t>
  </si>
  <si>
    <t>Lc905</t>
  </si>
  <si>
    <t>obvodu jih</t>
  </si>
  <si>
    <t>Sc 5</t>
  </si>
  <si>
    <t>Sc 9</t>
  </si>
  <si>
    <t>Se 3</t>
  </si>
  <si>
    <t>Se 5</t>
  </si>
  <si>
    <t>Se 7</t>
  </si>
  <si>
    <t>Se 9</t>
  </si>
  <si>
    <t>Lc 5</t>
  </si>
  <si>
    <t>Lc 9</t>
  </si>
  <si>
    <t>Zjišťování  konce</t>
  </si>
  <si>
    <t>samočinně činností</t>
  </si>
  <si>
    <t>zast.</t>
  </si>
  <si>
    <t>90</t>
  </si>
  <si>
    <t>Lc912</t>
  </si>
  <si>
    <t>Lc911</t>
  </si>
  <si>
    <t>Se 13</t>
  </si>
  <si>
    <t>Se 16</t>
  </si>
  <si>
    <t>Se 19</t>
  </si>
  <si>
    <t>Sc922</t>
  </si>
  <si>
    <t>Sc921</t>
  </si>
  <si>
    <t>vlaku :</t>
  </si>
  <si>
    <t>zabezpečovacího zařízení</t>
  </si>
  <si>
    <t>proj.</t>
  </si>
  <si>
    <t>30</t>
  </si>
  <si>
    <t>Vjezdové / odjezdové rychlosti :</t>
  </si>
  <si>
    <t>v pokračování traťové koleje - rychlost traťová s místním omezením</t>
  </si>
  <si>
    <t>při jízdě do odbočky - neníli uvedeno jinak, rychlost 40 km/h</t>
  </si>
  <si>
    <t>Lc 902</t>
  </si>
  <si>
    <t>0,245 jt.</t>
  </si>
  <si>
    <t>516,826</t>
  </si>
  <si>
    <t>Lc 901</t>
  </si>
  <si>
    <t>Vk 1</t>
  </si>
  <si>
    <t>Vk 2</t>
  </si>
  <si>
    <t>Vk 3</t>
  </si>
  <si>
    <t>Lc 905</t>
  </si>
  <si>
    <t>Vk 4</t>
  </si>
  <si>
    <t>Sc 921</t>
  </si>
  <si>
    <t>Sc 922</t>
  </si>
  <si>
    <t>Lc 911</t>
  </si>
  <si>
    <t>Lc 912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</si>
  <si>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</si>
  <si>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</si>
  <si>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</si>
  <si>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</si>
  <si>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</si>
  <si>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</si>
  <si>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</si>
  <si>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11</t>
  </si>
  <si>
    <t>elm.</t>
  </si>
  <si>
    <t>5a</t>
  </si>
  <si>
    <t>6</t>
  </si>
  <si>
    <t>8</t>
  </si>
  <si>
    <t>poznámka</t>
  </si>
  <si>
    <t>13</t>
  </si>
  <si>
    <t>16</t>
  </si>
  <si>
    <t>20</t>
  </si>
  <si>
    <t>12</t>
  </si>
  <si>
    <t>západní  zhlaví</t>
  </si>
  <si>
    <t>Obvod  posunu</t>
  </si>
  <si>
    <t>severní  zhlaví</t>
  </si>
  <si>
    <t>17</t>
  </si>
  <si>
    <t>Od / do</t>
  </si>
  <si>
    <t>na / z</t>
  </si>
  <si>
    <t>přes  výhybky</t>
  </si>
  <si>
    <t>14</t>
  </si>
  <si>
    <t>21</t>
  </si>
  <si>
    <t>4</t>
  </si>
  <si>
    <t>5b</t>
  </si>
  <si>
    <t>353</t>
  </si>
  <si>
    <t>356</t>
  </si>
  <si>
    <t>ručně</t>
  </si>
  <si>
    <t xml:space="preserve">  bez zabezpečení</t>
  </si>
  <si>
    <t>18</t>
  </si>
  <si>
    <t>10</t>
  </si>
  <si>
    <t>západu - kolej č. 901</t>
  </si>
  <si>
    <t>k. č. 5</t>
  </si>
  <si>
    <t>6, 8</t>
  </si>
  <si>
    <t>severu - kolej č. 922</t>
  </si>
  <si>
    <t>k. č. 2</t>
  </si>
  <si>
    <t>20, 18, 17</t>
  </si>
  <si>
    <t>15</t>
  </si>
  <si>
    <t>19</t>
  </si>
  <si>
    <t>22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</si>
  <si>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</si>
  <si>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</si>
  <si>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</si>
  <si>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</si>
  <si>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</si>
  <si>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</si>
  <si>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všechny směry:</t>
  </si>
  <si>
    <t>II. / 2010</t>
  </si>
  <si>
    <t>SUDOP T + desky K150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</si>
</sst>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2"/>
      <name val="Times New Roman CE"/>
      <family val="0"/>
    </font>
    <font>
      <b/>
      <sz val="14"/>
      <name val="Times New Roman"/>
      <family val="1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b/>
      <i/>
      <sz val="12"/>
      <name val="Times New Roman"/>
      <family val="1"/>
    </font>
    <font>
      <sz val="8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26"/>
      <name val="Times New Roman CE"/>
      <family val="1"/>
    </font>
    <font>
      <sz val="12"/>
      <color indexed="12"/>
      <name val="Arial CE"/>
      <family val="2"/>
    </font>
    <font>
      <b/>
      <u val="single"/>
      <sz val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0"/>
      <color indexed="14"/>
      <name val="Arial CE"/>
      <family val="0"/>
    </font>
    <font>
      <b/>
      <i/>
      <sz val="14"/>
      <color indexed="10"/>
      <name val="Arial CE"/>
      <family val="2"/>
    </font>
    <font>
      <i/>
      <sz val="12"/>
      <name val="Times New Roman CE"/>
      <family val="1"/>
    </font>
    <font>
      <b/>
      <sz val="10"/>
      <color indexed="12"/>
      <name val="Arial CE"/>
      <family val="2"/>
    </font>
    <font>
      <b/>
      <sz val="12"/>
      <color indexed="16"/>
      <name val="Arial CE"/>
      <family val="2"/>
    </font>
    <font>
      <i/>
      <sz val="12"/>
      <color indexed="10"/>
      <name val="Arial CE"/>
      <family val="2"/>
    </font>
    <font>
      <sz val="12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i/>
      <sz val="14"/>
      <name val="Times New Roman"/>
      <family val="1"/>
    </font>
    <font>
      <sz val="20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1"/>
      <color indexed="10"/>
      <name val="Arial CE"/>
      <family val="2"/>
    </font>
    <font>
      <b/>
      <sz val="12"/>
      <name val="CG Times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2"/>
      <name val="Courier"/>
      <family val="3"/>
    </font>
    <font>
      <sz val="18"/>
      <name val="Times New Roman CE"/>
      <family val="1"/>
    </font>
    <font>
      <sz val="14"/>
      <name val="Times New Roman CE"/>
      <family val="1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72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5" fillId="0" borderId="9" xfId="0" applyFont="1" applyBorder="1" applyAlignment="1">
      <alignment/>
    </xf>
    <xf numFmtId="0" fontId="8" fillId="2" borderId="10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3" fillId="3" borderId="14" xfId="0" applyFont="1" applyFill="1" applyBorder="1" applyAlignment="1">
      <alignment horizontal="centerContinuous" vertical="center"/>
    </xf>
    <xf numFmtId="0" fontId="0" fillId="3" borderId="14" xfId="0" applyFill="1" applyBorder="1" applyAlignment="1">
      <alignment horizontal="centerContinuous"/>
    </xf>
    <xf numFmtId="0" fontId="13" fillId="3" borderId="14" xfId="0" applyFont="1" applyFill="1" applyBorder="1" applyAlignment="1">
      <alignment vertical="center"/>
    </xf>
    <xf numFmtId="0" fontId="0" fillId="3" borderId="15" xfId="0" applyFill="1" applyBorder="1" applyAlignment="1">
      <alignment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4" borderId="17" xfId="0" applyFont="1" applyFill="1" applyBorder="1" applyAlignment="1">
      <alignment horizontal="centerContinuous" vertical="center"/>
    </xf>
    <xf numFmtId="0" fontId="9" fillId="4" borderId="18" xfId="0" applyFont="1" applyFill="1" applyBorder="1" applyAlignment="1">
      <alignment horizontal="centerContinuous" vertical="center"/>
    </xf>
    <xf numFmtId="0" fontId="32" fillId="4" borderId="17" xfId="0" applyFont="1" applyFill="1" applyBorder="1" applyAlignment="1">
      <alignment horizontal="centerContinuous" vertical="center"/>
    </xf>
    <xf numFmtId="0" fontId="32" fillId="4" borderId="19" xfId="0" applyFont="1" applyFill="1" applyBorder="1" applyAlignment="1">
      <alignment horizontal="centerContinuous" vertical="center"/>
    </xf>
    <xf numFmtId="0" fontId="32" fillId="4" borderId="20" xfId="0" applyFont="1" applyFill="1" applyBorder="1" applyAlignment="1">
      <alignment horizontal="centerContinuous" vertical="center"/>
    </xf>
    <xf numFmtId="0" fontId="32" fillId="4" borderId="17" xfId="0" applyFont="1" applyFill="1" applyBorder="1" applyAlignment="1">
      <alignment vertical="center"/>
    </xf>
    <xf numFmtId="0" fontId="32" fillId="4" borderId="20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Continuous" vertical="center"/>
    </xf>
    <xf numFmtId="0" fontId="9" fillId="4" borderId="19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2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172" fontId="0" fillId="0" borderId="25" xfId="0" applyNumberFormat="1" applyFont="1" applyFill="1" applyBorder="1" applyAlignment="1">
      <alignment horizontal="centerContinuous" vertical="center"/>
    </xf>
    <xf numFmtId="0" fontId="4" fillId="0" borderId="25" xfId="0" applyFont="1" applyBorder="1" applyAlignment="1">
      <alignment vertical="center"/>
    </xf>
    <xf numFmtId="172" fontId="0" fillId="0" borderId="2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1" fillId="0" borderId="3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34" fillId="5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172" fontId="6" fillId="0" borderId="29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23" fillId="0" borderId="5" xfId="0" applyFont="1" applyBorder="1" applyAlignment="1">
      <alignment horizontal="center" vertical="center"/>
    </xf>
    <xf numFmtId="172" fontId="4" fillId="0" borderId="2" xfId="0" applyNumberFormat="1" applyFont="1" applyBorder="1" applyAlignment="1" quotePrefix="1">
      <alignment horizontal="center" vertical="center"/>
    </xf>
    <xf numFmtId="172" fontId="4" fillId="0" borderId="29" xfId="0" applyNumberFormat="1" applyFont="1" applyBorder="1" applyAlignment="1">
      <alignment horizontal="centerContinuous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172" fontId="4" fillId="0" borderId="2" xfId="0" applyNumberFormat="1" applyFont="1" applyBorder="1" applyAlignment="1">
      <alignment horizontal="centerContinuous" vertical="center"/>
    </xf>
    <xf numFmtId="172" fontId="18" fillId="0" borderId="2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72" fontId="4" fillId="0" borderId="1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2" fontId="0" fillId="0" borderId="3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" xfId="0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8" fillId="0" borderId="38" xfId="2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20" applyNumberFormat="1" applyFont="1" applyAlignment="1">
      <alignment/>
      <protection/>
    </xf>
    <xf numFmtId="0" fontId="10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right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" fontId="10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Continuous" vertical="center"/>
    </xf>
    <xf numFmtId="172" fontId="19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Alignment="1">
      <alignment horizontal="right" vertical="center"/>
    </xf>
    <xf numFmtId="172" fontId="5" fillId="0" borderId="0" xfId="0" applyNumberFormat="1" applyFont="1" applyFill="1" applyBorder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40" fillId="0" borderId="0" xfId="0" applyFont="1" applyAlignment="1">
      <alignment horizontal="center"/>
    </xf>
    <xf numFmtId="172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right" vertical="top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16" fontId="10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37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37" fillId="0" borderId="0" xfId="0" applyFont="1" applyAlignment="1">
      <alignment horizontal="left"/>
    </xf>
    <xf numFmtId="172" fontId="0" fillId="0" borderId="0" xfId="20" applyNumberFormat="1" applyFont="1" applyAlignment="1">
      <alignment horizontal="center" vertical="top"/>
      <protection/>
    </xf>
    <xf numFmtId="0" fontId="10" fillId="0" borderId="0" xfId="0" applyFont="1" applyBorder="1" applyAlignment="1">
      <alignment horizontal="center"/>
    </xf>
    <xf numFmtId="49" fontId="0" fillId="0" borderId="0" xfId="20" applyNumberFormat="1" applyFont="1" applyAlignment="1">
      <alignment vertical="top"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center" vertical="top"/>
    </xf>
    <xf numFmtId="172" fontId="0" fillId="0" borderId="0" xfId="20" applyNumberFormat="1" applyFont="1" applyAlignment="1">
      <alignment horizontal="left" vertical="center"/>
      <protection/>
    </xf>
    <xf numFmtId="0" fontId="19" fillId="0" borderId="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172" fontId="0" fillId="0" borderId="0" xfId="20" applyNumberFormat="1" applyFont="1" applyAlignment="1">
      <alignment horizontal="right" vertical="top"/>
      <protection/>
    </xf>
    <xf numFmtId="0" fontId="4" fillId="0" borderId="0" xfId="0" applyFont="1" applyAlignment="1">
      <alignment horizontal="left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49" fontId="17" fillId="0" borderId="44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3" fillId="3" borderId="13" xfId="0" applyFont="1" applyFill="1" applyBorder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32" fillId="4" borderId="16" xfId="0" applyFont="1" applyFill="1" applyBorder="1" applyAlignment="1">
      <alignment horizontal="left" vertical="center"/>
    </xf>
    <xf numFmtId="0" fontId="32" fillId="4" borderId="17" xfId="0" applyFont="1" applyFill="1" applyBorder="1" applyAlignment="1">
      <alignment horizontal="left" vertical="center"/>
    </xf>
    <xf numFmtId="0" fontId="32" fillId="4" borderId="19" xfId="0" applyFont="1" applyFill="1" applyBorder="1" applyAlignment="1">
      <alignment horizontal="left" vertical="center"/>
    </xf>
    <xf numFmtId="0" fontId="32" fillId="4" borderId="16" xfId="0" applyFont="1" applyFill="1" applyBorder="1" applyAlignment="1">
      <alignment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Continuous" vertical="center"/>
    </xf>
    <xf numFmtId="0" fontId="1" fillId="0" borderId="54" xfId="0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Continuous" vertical="center"/>
    </xf>
    <xf numFmtId="0" fontId="0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8" xfId="0" applyFont="1" applyBorder="1" applyAlignment="1">
      <alignment horizontal="centerContinuous" vertical="center"/>
    </xf>
    <xf numFmtId="0" fontId="23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Continuous" vertical="center"/>
    </xf>
    <xf numFmtId="172" fontId="18" fillId="0" borderId="32" xfId="0" applyNumberFormat="1" applyFont="1" applyBorder="1" applyAlignment="1">
      <alignment horizontal="centerContinuous" vertical="center"/>
    </xf>
    <xf numFmtId="0" fontId="48" fillId="0" borderId="5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37" fillId="0" borderId="0" xfId="0" applyFont="1" applyAlignment="1">
      <alignment horizontal="left" vertical="center"/>
    </xf>
    <xf numFmtId="49" fontId="0" fillId="0" borderId="0" xfId="20" applyNumberFormat="1" applyFont="1" applyAlignment="1">
      <alignment horizontal="right" vertical="center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/>
    </xf>
    <xf numFmtId="0" fontId="4" fillId="5" borderId="60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Continuous" vertical="center"/>
    </xf>
    <xf numFmtId="0" fontId="0" fillId="5" borderId="19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4" fillId="0" borderId="65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49" fontId="7" fillId="0" borderId="50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4" fillId="0" borderId="0" xfId="21" applyFont="1" applyAlignment="1">
      <alignment horizontal="right" vertical="center"/>
      <protection/>
    </xf>
    <xf numFmtId="0" fontId="54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5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70" xfId="21" applyFont="1" applyFill="1" applyBorder="1" applyAlignment="1">
      <alignment vertical="center"/>
      <protection/>
    </xf>
    <xf numFmtId="0" fontId="0" fillId="2" borderId="71" xfId="21" applyFont="1" applyFill="1" applyBorder="1" applyAlignment="1">
      <alignment vertical="center"/>
      <protection/>
    </xf>
    <xf numFmtId="0" fontId="0" fillId="2" borderId="71" xfId="21" applyFont="1" applyFill="1" applyBorder="1" applyAlignment="1" quotePrefix="1">
      <alignment vertical="center"/>
      <protection/>
    </xf>
    <xf numFmtId="172" fontId="0" fillId="2" borderId="71" xfId="21" applyNumberFormat="1" applyFont="1" applyFill="1" applyBorder="1" applyAlignment="1">
      <alignment vertical="center"/>
      <protection/>
    </xf>
    <xf numFmtId="0" fontId="0" fillId="2" borderId="72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0" borderId="73" xfId="21" applyFont="1" applyBorder="1">
      <alignment/>
      <protection/>
    </xf>
    <xf numFmtId="0" fontId="0" fillId="0" borderId="74" xfId="21" applyFont="1" applyBorder="1">
      <alignment/>
      <protection/>
    </xf>
    <xf numFmtId="0" fontId="0" fillId="0" borderId="30" xfId="21" applyFont="1" applyBorder="1">
      <alignment/>
      <protection/>
    </xf>
    <xf numFmtId="0" fontId="0" fillId="2" borderId="1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2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55" fillId="5" borderId="0" xfId="21" applyFont="1" applyFill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2" xfId="21" applyBorder="1" applyAlignment="1">
      <alignment vertical="center"/>
      <protection/>
    </xf>
    <xf numFmtId="0" fontId="0" fillId="0" borderId="75" xfId="21" applyFont="1" applyBorder="1">
      <alignment/>
      <protection/>
    </xf>
    <xf numFmtId="0" fontId="0" fillId="0" borderId="76" xfId="21" applyFont="1" applyBorder="1">
      <alignment/>
      <protection/>
    </xf>
    <xf numFmtId="0" fontId="0" fillId="0" borderId="77" xfId="21" applyFont="1" applyBorder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" vertical="center"/>
      <protection/>
    </xf>
    <xf numFmtId="49" fontId="57" fillId="0" borderId="0" xfId="21" applyNumberFormat="1" applyFont="1" applyBorder="1" applyAlignment="1">
      <alignment horizontal="center" vertical="center"/>
      <protection/>
    </xf>
    <xf numFmtId="172" fontId="58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78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9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4" fillId="2" borderId="74" xfId="21" applyFont="1" applyFill="1" applyBorder="1" applyAlignment="1">
      <alignment horizontal="center" vertical="center"/>
      <protection/>
    </xf>
    <xf numFmtId="0" fontId="0" fillId="2" borderId="5" xfId="21" applyFill="1" applyBorder="1" applyAlignment="1">
      <alignment vertical="center"/>
      <protection/>
    </xf>
    <xf numFmtId="0" fontId="0" fillId="6" borderId="80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59" fillId="6" borderId="54" xfId="21" applyFont="1" applyFill="1" applyBorder="1" applyAlignment="1">
      <alignment horizontal="centerContinuous"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0" fillId="2" borderId="5" xfId="21" applyFont="1" applyFill="1" applyBorder="1" applyAlignment="1">
      <alignment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65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Continuous" vertical="center"/>
      <protection/>
    </xf>
    <xf numFmtId="0" fontId="4" fillId="6" borderId="84" xfId="21" applyFont="1" applyFill="1" applyBorder="1" applyAlignment="1">
      <alignment horizontal="centerContinuous" vertical="center"/>
      <protection/>
    </xf>
    <xf numFmtId="0" fontId="4" fillId="6" borderId="85" xfId="21" applyFont="1" applyFill="1" applyBorder="1" applyAlignment="1">
      <alignment horizontal="centerContinuous" vertical="center"/>
      <protection/>
    </xf>
    <xf numFmtId="0" fontId="0" fillId="2" borderId="1" xfId="21" applyFont="1" applyFill="1" applyBorder="1" applyAlignment="1">
      <alignment vertical="center"/>
      <protection/>
    </xf>
    <xf numFmtId="49" fontId="0" fillId="0" borderId="3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49" fontId="30" fillId="0" borderId="3" xfId="21" applyNumberFormat="1" applyFont="1" applyBorder="1" applyAlignment="1">
      <alignment horizontal="center" vertical="center"/>
      <protection/>
    </xf>
    <xf numFmtId="172" fontId="60" fillId="0" borderId="29" xfId="21" applyNumberFormat="1" applyFont="1" applyFill="1" applyBorder="1" applyAlignment="1">
      <alignment horizontal="center" vertical="center"/>
      <protection/>
    </xf>
    <xf numFmtId="172" fontId="60" fillId="0" borderId="29" xfId="21" applyNumberFormat="1" applyFont="1" applyBorder="1" applyAlignment="1">
      <alignment horizontal="center" vertical="center"/>
      <protection/>
    </xf>
    <xf numFmtId="1" fontId="60" fillId="0" borderId="2" xfId="21" applyNumberFormat="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61" fillId="0" borderId="2" xfId="21" applyFont="1" applyBorder="1" applyAlignment="1">
      <alignment horizontal="centerContinuous" vertical="center"/>
      <protection/>
    </xf>
    <xf numFmtId="0" fontId="6" fillId="0" borderId="9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6" fillId="0" borderId="9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61" fillId="0" borderId="0" xfId="21" applyFont="1" applyBorder="1" applyAlignment="1">
      <alignment horizontal="centerContinuous" vertical="center"/>
      <protection/>
    </xf>
    <xf numFmtId="49" fontId="0" fillId="0" borderId="86" xfId="21" applyNumberFormat="1" applyFont="1" applyBorder="1" applyAlignment="1">
      <alignment vertical="center"/>
      <protection/>
    </xf>
    <xf numFmtId="172" fontId="0" fillId="0" borderId="87" xfId="21" applyNumberFormat="1" applyFont="1" applyBorder="1" applyAlignment="1">
      <alignment vertical="center"/>
      <protection/>
    </xf>
    <xf numFmtId="172" fontId="0" fillId="0" borderId="87" xfId="21" applyNumberFormat="1" applyFont="1" applyBorder="1" applyAlignment="1">
      <alignment vertical="center"/>
      <protection/>
    </xf>
    <xf numFmtId="1" fontId="0" fillId="0" borderId="79" xfId="21" applyNumberFormat="1" applyFont="1" applyBorder="1" applyAlignment="1">
      <alignment vertical="center"/>
      <protection/>
    </xf>
    <xf numFmtId="1" fontId="0" fillId="0" borderId="78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9" xfId="21" applyFont="1" applyBorder="1" applyAlignment="1">
      <alignment vertical="center"/>
      <protection/>
    </xf>
    <xf numFmtId="0" fontId="4" fillId="0" borderId="78" xfId="21" applyFont="1" applyFill="1" applyBorder="1" applyAlignment="1">
      <alignment horizontal="centerContinuous" vertical="center"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79" xfId="21" applyFont="1" applyFill="1" applyBorder="1" applyAlignment="1">
      <alignment horizontal="centerContinuous" vertical="center"/>
      <protection/>
    </xf>
    <xf numFmtId="0" fontId="0" fillId="2" borderId="35" xfId="2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hl.n. obvod os.n.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962025</xdr:colOff>
      <xdr:row>23</xdr:row>
      <xdr:rowOff>114300</xdr:rowOff>
    </xdr:from>
    <xdr:to>
      <xdr:col>40</xdr:col>
      <xdr:colOff>247650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8736925" y="604837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27</xdr:row>
      <xdr:rowOff>114300</xdr:rowOff>
    </xdr:from>
    <xdr:to>
      <xdr:col>3</xdr:col>
      <xdr:colOff>381000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00125" y="6962775"/>
          <a:ext cx="1381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114300</xdr:rowOff>
    </xdr:from>
    <xdr:to>
      <xdr:col>13</xdr:col>
      <xdr:colOff>133350</xdr:colOff>
      <xdr:row>20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19175" y="5362575"/>
          <a:ext cx="854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42</xdr:row>
      <xdr:rowOff>114300</xdr:rowOff>
    </xdr:from>
    <xdr:to>
      <xdr:col>8</xdr:col>
      <xdr:colOff>504825</xdr:colOff>
      <xdr:row>42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19175" y="1039177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39</xdr:row>
      <xdr:rowOff>114300</xdr:rowOff>
    </xdr:from>
    <xdr:to>
      <xdr:col>7</xdr:col>
      <xdr:colOff>361950</xdr:colOff>
      <xdr:row>39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57300" y="9705975"/>
          <a:ext cx="4076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35</xdr:row>
      <xdr:rowOff>114300</xdr:rowOff>
    </xdr:from>
    <xdr:to>
      <xdr:col>38</xdr:col>
      <xdr:colOff>85725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2868275" y="8791575"/>
          <a:ext cx="14992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28736925" y="8105775"/>
          <a:ext cx="36023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30</xdr:col>
      <xdr:colOff>0</xdr:colOff>
      <xdr:row>50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1649075"/>
          <a:ext cx="21316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hl.n. obvod os.n.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64</xdr:col>
      <xdr:colOff>209550</xdr:colOff>
      <xdr:row>32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44900850" y="6848475"/>
          <a:ext cx="2705100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12" name="Oval 12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19050</xdr:rowOff>
    </xdr:from>
    <xdr:to>
      <xdr:col>39</xdr:col>
      <xdr:colOff>504825</xdr:colOff>
      <xdr:row>29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28736925" y="732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26</xdr:row>
      <xdr:rowOff>114300</xdr:rowOff>
    </xdr:from>
    <xdr:to>
      <xdr:col>44</xdr:col>
      <xdr:colOff>476250</xdr:colOff>
      <xdr:row>26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8746450" y="6734175"/>
          <a:ext cx="411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114300</xdr:rowOff>
    </xdr:from>
    <xdr:to>
      <xdr:col>38</xdr:col>
      <xdr:colOff>66675</xdr:colOff>
      <xdr:row>26</xdr:row>
      <xdr:rowOff>114300</xdr:rowOff>
    </xdr:to>
    <xdr:sp>
      <xdr:nvSpPr>
        <xdr:cNvPr id="26" name="Line 26"/>
        <xdr:cNvSpPr>
          <a:spLocks/>
        </xdr:cNvSpPr>
      </xdr:nvSpPr>
      <xdr:spPr>
        <a:xfrm flipV="1">
          <a:off x="21583650" y="6734175"/>
          <a:ext cx="6257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27</xdr:row>
      <xdr:rowOff>9525</xdr:rowOff>
    </xdr:from>
    <xdr:to>
      <xdr:col>25</xdr:col>
      <xdr:colOff>0</xdr:colOff>
      <xdr:row>29</xdr:row>
      <xdr:rowOff>114300</xdr:rowOff>
    </xdr:to>
    <xdr:sp>
      <xdr:nvSpPr>
        <xdr:cNvPr id="39" name="Line 39"/>
        <xdr:cNvSpPr>
          <a:spLocks/>
        </xdr:cNvSpPr>
      </xdr:nvSpPr>
      <xdr:spPr>
        <a:xfrm flipV="1">
          <a:off x="15640050" y="6858000"/>
          <a:ext cx="27051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457200</xdr:colOff>
      <xdr:row>36</xdr:row>
      <xdr:rowOff>85725</xdr:rowOff>
    </xdr:from>
    <xdr:to>
      <xdr:col>15</xdr:col>
      <xdr:colOff>219075</xdr:colOff>
      <xdr:row>41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7429500" y="8991600"/>
          <a:ext cx="3705225" cy="11715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79343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32</xdr:row>
      <xdr:rowOff>114300</xdr:rowOff>
    </xdr:from>
    <xdr:to>
      <xdr:col>68</xdr:col>
      <xdr:colOff>495300</xdr:colOff>
      <xdr:row>35</xdr:row>
      <xdr:rowOff>114300</xdr:rowOff>
    </xdr:to>
    <xdr:sp>
      <xdr:nvSpPr>
        <xdr:cNvPr id="63" name="Line 63"/>
        <xdr:cNvSpPr>
          <a:spLocks/>
        </xdr:cNvSpPr>
      </xdr:nvSpPr>
      <xdr:spPr>
        <a:xfrm>
          <a:off x="47148750" y="81057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41</xdr:row>
      <xdr:rowOff>19050</xdr:rowOff>
    </xdr:from>
    <xdr:to>
      <xdr:col>29</xdr:col>
      <xdr:colOff>504825</xdr:colOff>
      <xdr:row>41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13074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37</xdr:row>
      <xdr:rowOff>19050</xdr:rowOff>
    </xdr:from>
    <xdr:to>
      <xdr:col>50</xdr:col>
      <xdr:colOff>504825</xdr:colOff>
      <xdr:row>37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369951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35</xdr:row>
      <xdr:rowOff>19050</xdr:rowOff>
    </xdr:from>
    <xdr:to>
      <xdr:col>5</xdr:col>
      <xdr:colOff>504825</xdr:colOff>
      <xdr:row>35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3476625" y="8696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158877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17</xdr:row>
      <xdr:rowOff>19050</xdr:rowOff>
    </xdr:from>
    <xdr:to>
      <xdr:col>15</xdr:col>
      <xdr:colOff>504825</xdr:colOff>
      <xdr:row>17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109061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26</xdr:row>
      <xdr:rowOff>19050</xdr:rowOff>
    </xdr:from>
    <xdr:to>
      <xdr:col>39</xdr:col>
      <xdr:colOff>504825</xdr:colOff>
      <xdr:row>26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287369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0</xdr:rowOff>
    </xdr:from>
    <xdr:to>
      <xdr:col>25</xdr:col>
      <xdr:colOff>504825</xdr:colOff>
      <xdr:row>37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18335625" y="913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37</xdr:row>
      <xdr:rowOff>0</xdr:rowOff>
    </xdr:from>
    <xdr:to>
      <xdr:col>25</xdr:col>
      <xdr:colOff>504825</xdr:colOff>
      <xdr:row>37</xdr:row>
      <xdr:rowOff>0</xdr:rowOff>
    </xdr:to>
    <xdr:sp>
      <xdr:nvSpPr>
        <xdr:cNvPr id="301" name="Line 301"/>
        <xdr:cNvSpPr>
          <a:spLocks/>
        </xdr:cNvSpPr>
      </xdr:nvSpPr>
      <xdr:spPr>
        <a:xfrm flipH="1">
          <a:off x="18335625" y="913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9525</xdr:rowOff>
    </xdr:from>
    <xdr:to>
      <xdr:col>25</xdr:col>
      <xdr:colOff>9525</xdr:colOff>
      <xdr:row>37</xdr:row>
      <xdr:rowOff>9525</xdr:rowOff>
    </xdr:to>
    <xdr:sp>
      <xdr:nvSpPr>
        <xdr:cNvPr id="303" name="Line 303"/>
        <xdr:cNvSpPr>
          <a:spLocks/>
        </xdr:cNvSpPr>
      </xdr:nvSpPr>
      <xdr:spPr>
        <a:xfrm flipH="1">
          <a:off x="17373600" y="9144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19050</xdr:rowOff>
    </xdr:from>
    <xdr:to>
      <xdr:col>24</xdr:col>
      <xdr:colOff>504825</xdr:colOff>
      <xdr:row>37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17373600" y="9153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37</xdr:row>
      <xdr:rowOff>9525</xdr:rowOff>
    </xdr:from>
    <xdr:to>
      <xdr:col>25</xdr:col>
      <xdr:colOff>9525</xdr:colOff>
      <xdr:row>37</xdr:row>
      <xdr:rowOff>9525</xdr:rowOff>
    </xdr:to>
    <xdr:sp>
      <xdr:nvSpPr>
        <xdr:cNvPr id="305" name="Line 305"/>
        <xdr:cNvSpPr>
          <a:spLocks/>
        </xdr:cNvSpPr>
      </xdr:nvSpPr>
      <xdr:spPr>
        <a:xfrm flipH="1">
          <a:off x="17373600" y="9144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07" name="Line 307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19050</xdr:rowOff>
    </xdr:from>
    <xdr:to>
      <xdr:col>16</xdr:col>
      <xdr:colOff>504825</xdr:colOff>
      <xdr:row>27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114300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09" name="Line 309"/>
        <xdr:cNvSpPr>
          <a:spLocks/>
        </xdr:cNvSpPr>
      </xdr:nvSpPr>
      <xdr:spPr>
        <a:xfrm flipH="1">
          <a:off x="114300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63217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24</xdr:row>
      <xdr:rowOff>114300</xdr:rowOff>
    </xdr:from>
    <xdr:to>
      <xdr:col>76</xdr:col>
      <xdr:colOff>904875</xdr:colOff>
      <xdr:row>24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50139600" y="6276975"/>
          <a:ext cx="7077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0</xdr:rowOff>
    </xdr:from>
    <xdr:to>
      <xdr:col>53</xdr:col>
      <xdr:colOff>504825</xdr:colOff>
      <xdr:row>19</xdr:row>
      <xdr:rowOff>0</xdr:rowOff>
    </xdr:to>
    <xdr:sp>
      <xdr:nvSpPr>
        <xdr:cNvPr id="315" name="Line 315"/>
        <xdr:cNvSpPr>
          <a:spLocks/>
        </xdr:cNvSpPr>
      </xdr:nvSpPr>
      <xdr:spPr>
        <a:xfrm flipH="1">
          <a:off x="394430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19</xdr:row>
      <xdr:rowOff>0</xdr:rowOff>
    </xdr:from>
    <xdr:to>
      <xdr:col>53</xdr:col>
      <xdr:colOff>504825</xdr:colOff>
      <xdr:row>19</xdr:row>
      <xdr:rowOff>0</xdr:rowOff>
    </xdr:to>
    <xdr:sp>
      <xdr:nvSpPr>
        <xdr:cNvPr id="316" name="Line 316"/>
        <xdr:cNvSpPr>
          <a:spLocks/>
        </xdr:cNvSpPr>
      </xdr:nvSpPr>
      <xdr:spPr>
        <a:xfrm flipH="1">
          <a:off x="394430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84810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9525</xdr:rowOff>
    </xdr:from>
    <xdr:to>
      <xdr:col>53</xdr:col>
      <xdr:colOff>9525</xdr:colOff>
      <xdr:row>19</xdr:row>
      <xdr:rowOff>9525</xdr:rowOff>
    </xdr:to>
    <xdr:sp>
      <xdr:nvSpPr>
        <xdr:cNvPr id="318" name="Line 318"/>
        <xdr:cNvSpPr>
          <a:spLocks/>
        </xdr:cNvSpPr>
      </xdr:nvSpPr>
      <xdr:spPr>
        <a:xfrm flipH="1">
          <a:off x="384810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19050</xdr:rowOff>
    </xdr:from>
    <xdr:to>
      <xdr:col>52</xdr:col>
      <xdr:colOff>504825</xdr:colOff>
      <xdr:row>19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84810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19</xdr:row>
      <xdr:rowOff>9525</xdr:rowOff>
    </xdr:from>
    <xdr:to>
      <xdr:col>53</xdr:col>
      <xdr:colOff>9525</xdr:colOff>
      <xdr:row>19</xdr:row>
      <xdr:rowOff>9525</xdr:rowOff>
    </xdr:to>
    <xdr:sp>
      <xdr:nvSpPr>
        <xdr:cNvPr id="320" name="Line 320"/>
        <xdr:cNvSpPr>
          <a:spLocks/>
        </xdr:cNvSpPr>
      </xdr:nvSpPr>
      <xdr:spPr>
        <a:xfrm flipH="1">
          <a:off x="384810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0</xdr:rowOff>
    </xdr:from>
    <xdr:to>
      <xdr:col>65</xdr:col>
      <xdr:colOff>504825</xdr:colOff>
      <xdr:row>36</xdr:row>
      <xdr:rowOff>0</xdr:rowOff>
    </xdr:to>
    <xdr:sp>
      <xdr:nvSpPr>
        <xdr:cNvPr id="321" name="Line 321"/>
        <xdr:cNvSpPr>
          <a:spLocks/>
        </xdr:cNvSpPr>
      </xdr:nvSpPr>
      <xdr:spPr>
        <a:xfrm flipH="1">
          <a:off x="48358425" y="890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36</xdr:row>
      <xdr:rowOff>0</xdr:rowOff>
    </xdr:from>
    <xdr:to>
      <xdr:col>65</xdr:col>
      <xdr:colOff>504825</xdr:colOff>
      <xdr:row>36</xdr:row>
      <xdr:rowOff>0</xdr:rowOff>
    </xdr:to>
    <xdr:sp>
      <xdr:nvSpPr>
        <xdr:cNvPr id="322" name="Line 322"/>
        <xdr:cNvSpPr>
          <a:spLocks/>
        </xdr:cNvSpPr>
      </xdr:nvSpPr>
      <xdr:spPr>
        <a:xfrm flipH="1">
          <a:off x="48358425" y="8905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73964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9525</xdr:rowOff>
    </xdr:from>
    <xdr:to>
      <xdr:col>65</xdr:col>
      <xdr:colOff>9525</xdr:colOff>
      <xdr:row>36</xdr:row>
      <xdr:rowOff>9525</xdr:rowOff>
    </xdr:to>
    <xdr:sp>
      <xdr:nvSpPr>
        <xdr:cNvPr id="324" name="Line 324"/>
        <xdr:cNvSpPr>
          <a:spLocks/>
        </xdr:cNvSpPr>
      </xdr:nvSpPr>
      <xdr:spPr>
        <a:xfrm flipH="1">
          <a:off x="47396400" y="891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19050</xdr:rowOff>
    </xdr:from>
    <xdr:to>
      <xdr:col>64</xdr:col>
      <xdr:colOff>504825</xdr:colOff>
      <xdr:row>36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7396400" y="8924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36</xdr:row>
      <xdr:rowOff>9525</xdr:rowOff>
    </xdr:from>
    <xdr:to>
      <xdr:col>65</xdr:col>
      <xdr:colOff>9525</xdr:colOff>
      <xdr:row>36</xdr:row>
      <xdr:rowOff>9525</xdr:rowOff>
    </xdr:to>
    <xdr:sp>
      <xdr:nvSpPr>
        <xdr:cNvPr id="326" name="Line 326"/>
        <xdr:cNvSpPr>
          <a:spLocks/>
        </xdr:cNvSpPr>
      </xdr:nvSpPr>
      <xdr:spPr>
        <a:xfrm flipH="1">
          <a:off x="47396400" y="8915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0</xdr:rowOff>
    </xdr:from>
    <xdr:to>
      <xdr:col>31</xdr:col>
      <xdr:colOff>504825</xdr:colOff>
      <xdr:row>19</xdr:row>
      <xdr:rowOff>0</xdr:rowOff>
    </xdr:to>
    <xdr:sp>
      <xdr:nvSpPr>
        <xdr:cNvPr id="327" name="Line 327"/>
        <xdr:cNvSpPr>
          <a:spLocks/>
        </xdr:cNvSpPr>
      </xdr:nvSpPr>
      <xdr:spPr>
        <a:xfrm flipH="1">
          <a:off x="227933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0</xdr:rowOff>
    </xdr:from>
    <xdr:to>
      <xdr:col>31</xdr:col>
      <xdr:colOff>504825</xdr:colOff>
      <xdr:row>19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22793325" y="5019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218313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330" name="Line 330"/>
        <xdr:cNvSpPr>
          <a:spLocks/>
        </xdr:cNvSpPr>
      </xdr:nvSpPr>
      <xdr:spPr>
        <a:xfrm flipH="1">
          <a:off x="218313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21831300" y="5038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9525</xdr:rowOff>
    </xdr:from>
    <xdr:to>
      <xdr:col>31</xdr:col>
      <xdr:colOff>9525</xdr:colOff>
      <xdr:row>19</xdr:row>
      <xdr:rowOff>9525</xdr:rowOff>
    </xdr:to>
    <xdr:sp>
      <xdr:nvSpPr>
        <xdr:cNvPr id="332" name="Line 332"/>
        <xdr:cNvSpPr>
          <a:spLocks/>
        </xdr:cNvSpPr>
      </xdr:nvSpPr>
      <xdr:spPr>
        <a:xfrm flipH="1">
          <a:off x="21831300" y="5029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352425</xdr:colOff>
      <xdr:row>17</xdr:row>
      <xdr:rowOff>133350</xdr:rowOff>
    </xdr:from>
    <xdr:to>
      <xdr:col>40</xdr:col>
      <xdr:colOff>104775</xdr:colOff>
      <xdr:row>19</xdr:row>
      <xdr:rowOff>133350</xdr:rowOff>
    </xdr:to>
    <xdr:pic>
      <xdr:nvPicPr>
        <xdr:cNvPr id="333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27325" y="46958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16</xdr:row>
      <xdr:rowOff>19050</xdr:rowOff>
    </xdr:from>
    <xdr:to>
      <xdr:col>87</xdr:col>
      <xdr:colOff>504825</xdr:colOff>
      <xdr:row>16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6470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29</xdr:row>
      <xdr:rowOff>114300</xdr:rowOff>
    </xdr:from>
    <xdr:to>
      <xdr:col>47</xdr:col>
      <xdr:colOff>266700</xdr:colOff>
      <xdr:row>29</xdr:row>
      <xdr:rowOff>114300</xdr:rowOff>
    </xdr:to>
    <xdr:sp>
      <xdr:nvSpPr>
        <xdr:cNvPr id="340" name="Line 340"/>
        <xdr:cNvSpPr>
          <a:spLocks/>
        </xdr:cNvSpPr>
      </xdr:nvSpPr>
      <xdr:spPr>
        <a:xfrm flipV="1">
          <a:off x="28736925" y="7419975"/>
          <a:ext cx="652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38</xdr:col>
      <xdr:colOff>19050</xdr:colOff>
      <xdr:row>29</xdr:row>
      <xdr:rowOff>114300</xdr:rowOff>
    </xdr:to>
    <xdr:sp>
      <xdr:nvSpPr>
        <xdr:cNvPr id="341" name="Line 341"/>
        <xdr:cNvSpPr>
          <a:spLocks/>
        </xdr:cNvSpPr>
      </xdr:nvSpPr>
      <xdr:spPr>
        <a:xfrm flipV="1">
          <a:off x="15640050" y="74199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29</xdr:row>
      <xdr:rowOff>0</xdr:rowOff>
    </xdr:from>
    <xdr:ext cx="971550" cy="228600"/>
    <xdr:sp>
      <xdr:nvSpPr>
        <xdr:cNvPr id="342" name="text 7166"/>
        <xdr:cNvSpPr txBox="1">
          <a:spLocks noChangeArrowheads="1"/>
        </xdr:cNvSpPr>
      </xdr:nvSpPr>
      <xdr:spPr>
        <a:xfrm>
          <a:off x="27774900" y="73056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495300</xdr:colOff>
      <xdr:row>32</xdr:row>
      <xdr:rowOff>114300</xdr:rowOff>
    </xdr:from>
    <xdr:to>
      <xdr:col>38</xdr:col>
      <xdr:colOff>85725</xdr:colOff>
      <xdr:row>32</xdr:row>
      <xdr:rowOff>114300</xdr:rowOff>
    </xdr:to>
    <xdr:sp>
      <xdr:nvSpPr>
        <xdr:cNvPr id="343" name="Line 343"/>
        <xdr:cNvSpPr>
          <a:spLocks/>
        </xdr:cNvSpPr>
      </xdr:nvSpPr>
      <xdr:spPr>
        <a:xfrm flipV="1">
          <a:off x="11925300" y="8105775"/>
          <a:ext cx="1593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35</xdr:row>
      <xdr:rowOff>114300</xdr:rowOff>
    </xdr:from>
    <xdr:to>
      <xdr:col>86</xdr:col>
      <xdr:colOff>752475</xdr:colOff>
      <xdr:row>35</xdr:row>
      <xdr:rowOff>114300</xdr:rowOff>
    </xdr:to>
    <xdr:sp>
      <xdr:nvSpPr>
        <xdr:cNvPr id="344" name="Line 344"/>
        <xdr:cNvSpPr>
          <a:spLocks/>
        </xdr:cNvSpPr>
      </xdr:nvSpPr>
      <xdr:spPr>
        <a:xfrm flipV="1">
          <a:off x="28689300" y="8791575"/>
          <a:ext cx="35804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39</xdr:col>
      <xdr:colOff>0</xdr:colOff>
      <xdr:row>33</xdr:row>
      <xdr:rowOff>0</xdr:rowOff>
    </xdr:to>
    <xdr:sp>
      <xdr:nvSpPr>
        <xdr:cNvPr id="345" name="text 7166"/>
        <xdr:cNvSpPr txBox="1">
          <a:spLocks noChangeArrowheads="1"/>
        </xdr:cNvSpPr>
      </xdr:nvSpPr>
      <xdr:spPr>
        <a:xfrm>
          <a:off x="27774900" y="79914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31</xdr:row>
      <xdr:rowOff>19050</xdr:rowOff>
    </xdr:from>
    <xdr:to>
      <xdr:col>45</xdr:col>
      <xdr:colOff>504825</xdr:colOff>
      <xdr:row>31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33470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42</xdr:row>
      <xdr:rowOff>19050</xdr:rowOff>
    </xdr:from>
    <xdr:to>
      <xdr:col>45</xdr:col>
      <xdr:colOff>504825</xdr:colOff>
      <xdr:row>42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333470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114300</xdr:rowOff>
    </xdr:from>
    <xdr:to>
      <xdr:col>1</xdr:col>
      <xdr:colOff>285750</xdr:colOff>
      <xdr:row>17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14350" y="4676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359" name="text 7094"/>
        <xdr:cNvSpPr txBox="1">
          <a:spLocks noChangeArrowheads="1"/>
        </xdr:cNvSpPr>
      </xdr:nvSpPr>
      <xdr:spPr>
        <a:xfrm>
          <a:off x="514350" y="5248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901</a:t>
          </a:r>
        </a:p>
      </xdr:txBody>
    </xdr:sp>
    <xdr:clientData/>
  </xdr:twoCellAnchor>
  <xdr:twoCellAnchor>
    <xdr:from>
      <xdr:col>87</xdr:col>
      <xdr:colOff>238125</xdr:colOff>
      <xdr:row>35</xdr:row>
      <xdr:rowOff>114300</xdr:rowOff>
    </xdr:from>
    <xdr:to>
      <xdr:col>88</xdr:col>
      <xdr:colOff>0</xdr:colOff>
      <xdr:row>35</xdr:row>
      <xdr:rowOff>114300</xdr:rowOff>
    </xdr:to>
    <xdr:sp>
      <xdr:nvSpPr>
        <xdr:cNvPr id="360" name="Line 360"/>
        <xdr:cNvSpPr>
          <a:spLocks/>
        </xdr:cNvSpPr>
      </xdr:nvSpPr>
      <xdr:spPr>
        <a:xfrm>
          <a:off x="64950975" y="8791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361" name="text 3"/>
        <xdr:cNvSpPr txBox="1">
          <a:spLocks noChangeArrowheads="1"/>
        </xdr:cNvSpPr>
      </xdr:nvSpPr>
      <xdr:spPr>
        <a:xfrm>
          <a:off x="647128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921</a:t>
          </a:r>
        </a:p>
      </xdr:txBody>
    </xdr:sp>
    <xdr:clientData/>
  </xdr:twoCellAnchor>
  <xdr:twoCellAnchor>
    <xdr:from>
      <xdr:col>86</xdr:col>
      <xdr:colOff>742950</xdr:colOff>
      <xdr:row>35</xdr:row>
      <xdr:rowOff>0</xdr:rowOff>
    </xdr:from>
    <xdr:to>
      <xdr:col>87</xdr:col>
      <xdr:colOff>247650</xdr:colOff>
      <xdr:row>36</xdr:row>
      <xdr:rowOff>0</xdr:rowOff>
    </xdr:to>
    <xdr:sp>
      <xdr:nvSpPr>
        <xdr:cNvPr id="362" name="text 3"/>
        <xdr:cNvSpPr txBox="1">
          <a:spLocks noChangeArrowheads="1"/>
        </xdr:cNvSpPr>
      </xdr:nvSpPr>
      <xdr:spPr>
        <a:xfrm>
          <a:off x="64484250" y="867727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922</a:t>
          </a:r>
        </a:p>
      </xdr:txBody>
    </xdr:sp>
    <xdr:clientData/>
  </xdr:twoCellAnchor>
  <xdr:twoCellAnchor>
    <xdr:from>
      <xdr:col>17</xdr:col>
      <xdr:colOff>514350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129159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9525</xdr:rowOff>
    </xdr:from>
    <xdr:to>
      <xdr:col>19</xdr:col>
      <xdr:colOff>9525</xdr:colOff>
      <xdr:row>27</xdr:row>
      <xdr:rowOff>9525</xdr:rowOff>
    </xdr:to>
    <xdr:sp>
      <xdr:nvSpPr>
        <xdr:cNvPr id="364" name="Line 364"/>
        <xdr:cNvSpPr>
          <a:spLocks/>
        </xdr:cNvSpPr>
      </xdr:nvSpPr>
      <xdr:spPr>
        <a:xfrm flipH="1">
          <a:off x="129159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19050</xdr:rowOff>
    </xdr:from>
    <xdr:to>
      <xdr:col>18</xdr:col>
      <xdr:colOff>504825</xdr:colOff>
      <xdr:row>27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12915900" y="6867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27</xdr:row>
      <xdr:rowOff>9525</xdr:rowOff>
    </xdr:from>
    <xdr:to>
      <xdr:col>19</xdr:col>
      <xdr:colOff>9525</xdr:colOff>
      <xdr:row>27</xdr:row>
      <xdr:rowOff>9525</xdr:rowOff>
    </xdr:to>
    <xdr:sp>
      <xdr:nvSpPr>
        <xdr:cNvPr id="366" name="Line 366"/>
        <xdr:cNvSpPr>
          <a:spLocks/>
        </xdr:cNvSpPr>
      </xdr:nvSpPr>
      <xdr:spPr>
        <a:xfrm flipH="1">
          <a:off x="12915900" y="6858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24</xdr:row>
      <xdr:rowOff>190500</xdr:rowOff>
    </xdr:from>
    <xdr:to>
      <xdr:col>66</xdr:col>
      <xdr:colOff>304800</xdr:colOff>
      <xdr:row>27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47605950" y="6353175"/>
          <a:ext cx="158115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24</xdr:row>
      <xdr:rowOff>114300</xdr:rowOff>
    </xdr:from>
    <xdr:to>
      <xdr:col>67</xdr:col>
      <xdr:colOff>276225</xdr:colOff>
      <xdr:row>24</xdr:row>
      <xdr:rowOff>190500</xdr:rowOff>
    </xdr:to>
    <xdr:sp>
      <xdr:nvSpPr>
        <xdr:cNvPr id="368" name="Line 368"/>
        <xdr:cNvSpPr>
          <a:spLocks/>
        </xdr:cNvSpPr>
      </xdr:nvSpPr>
      <xdr:spPr>
        <a:xfrm flipV="1">
          <a:off x="49187100" y="62769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39</xdr:row>
      <xdr:rowOff>19050</xdr:rowOff>
    </xdr:from>
    <xdr:to>
      <xdr:col>25</xdr:col>
      <xdr:colOff>504825</xdr:colOff>
      <xdr:row>39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183356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33</xdr:row>
      <xdr:rowOff>19050</xdr:rowOff>
    </xdr:from>
    <xdr:to>
      <xdr:col>63</xdr:col>
      <xdr:colOff>504825</xdr:colOff>
      <xdr:row>33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468725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36</xdr:row>
      <xdr:rowOff>19050</xdr:rowOff>
    </xdr:from>
    <xdr:to>
      <xdr:col>61</xdr:col>
      <xdr:colOff>504825</xdr:colOff>
      <xdr:row>36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453866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400050</xdr:colOff>
      <xdr:row>24</xdr:row>
      <xdr:rowOff>95250</xdr:rowOff>
    </xdr:from>
    <xdr:to>
      <xdr:col>44</xdr:col>
      <xdr:colOff>476250</xdr:colOff>
      <xdr:row>26</xdr:row>
      <xdr:rowOff>114300</xdr:rowOff>
    </xdr:to>
    <xdr:sp>
      <xdr:nvSpPr>
        <xdr:cNvPr id="409" name="Line 409"/>
        <xdr:cNvSpPr>
          <a:spLocks/>
        </xdr:cNvSpPr>
      </xdr:nvSpPr>
      <xdr:spPr>
        <a:xfrm>
          <a:off x="31146750" y="6257925"/>
          <a:ext cx="17145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23</xdr:row>
      <xdr:rowOff>114300</xdr:rowOff>
    </xdr:from>
    <xdr:to>
      <xdr:col>41</xdr:col>
      <xdr:colOff>171450</xdr:colOff>
      <xdr:row>23</xdr:row>
      <xdr:rowOff>209550</xdr:rowOff>
    </xdr:to>
    <xdr:sp>
      <xdr:nvSpPr>
        <xdr:cNvPr id="410" name="Line 410"/>
        <xdr:cNvSpPr>
          <a:spLocks/>
        </xdr:cNvSpPr>
      </xdr:nvSpPr>
      <xdr:spPr>
        <a:xfrm>
          <a:off x="29508450" y="60483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171450</xdr:colOff>
      <xdr:row>23</xdr:row>
      <xdr:rowOff>209550</xdr:rowOff>
    </xdr:from>
    <xdr:to>
      <xdr:col>42</xdr:col>
      <xdr:colOff>400050</xdr:colOff>
      <xdr:row>24</xdr:row>
      <xdr:rowOff>95250</xdr:rowOff>
    </xdr:to>
    <xdr:sp>
      <xdr:nvSpPr>
        <xdr:cNvPr id="411" name="Line 411"/>
        <xdr:cNvSpPr>
          <a:spLocks/>
        </xdr:cNvSpPr>
      </xdr:nvSpPr>
      <xdr:spPr>
        <a:xfrm>
          <a:off x="30403800" y="61436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190500</xdr:rowOff>
    </xdr:from>
    <xdr:to>
      <xdr:col>64</xdr:col>
      <xdr:colOff>200025</xdr:colOff>
      <xdr:row>29</xdr:row>
      <xdr:rowOff>104775</xdr:rowOff>
    </xdr:to>
    <xdr:sp>
      <xdr:nvSpPr>
        <xdr:cNvPr id="412" name="Line 412"/>
        <xdr:cNvSpPr>
          <a:spLocks/>
        </xdr:cNvSpPr>
      </xdr:nvSpPr>
      <xdr:spPr>
        <a:xfrm flipH="1">
          <a:off x="46386750" y="7267575"/>
          <a:ext cx="12096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42</xdr:row>
      <xdr:rowOff>19050</xdr:rowOff>
    </xdr:from>
    <xdr:to>
      <xdr:col>57</xdr:col>
      <xdr:colOff>504825</xdr:colOff>
      <xdr:row>42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424148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39</xdr:row>
      <xdr:rowOff>19050</xdr:rowOff>
    </xdr:from>
    <xdr:to>
      <xdr:col>70</xdr:col>
      <xdr:colOff>504825</xdr:colOff>
      <xdr:row>39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1854100" y="9610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18541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42</xdr:row>
      <xdr:rowOff>19050</xdr:rowOff>
    </xdr:from>
    <xdr:to>
      <xdr:col>26</xdr:col>
      <xdr:colOff>504825</xdr:colOff>
      <xdr:row>42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188595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42</xdr:row>
      <xdr:rowOff>19050</xdr:rowOff>
    </xdr:from>
    <xdr:to>
      <xdr:col>35</xdr:col>
      <xdr:colOff>504825</xdr:colOff>
      <xdr:row>42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257651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242792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42</xdr:row>
      <xdr:rowOff>19050</xdr:rowOff>
    </xdr:from>
    <xdr:to>
      <xdr:col>36</xdr:col>
      <xdr:colOff>504825</xdr:colOff>
      <xdr:row>42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26289000" y="10296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42</xdr:row>
      <xdr:rowOff>19050</xdr:rowOff>
    </xdr:from>
    <xdr:to>
      <xdr:col>33</xdr:col>
      <xdr:colOff>504825</xdr:colOff>
      <xdr:row>42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242792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600075</xdr:colOff>
      <xdr:row>23</xdr:row>
      <xdr:rowOff>114300</xdr:rowOff>
    </xdr:from>
    <xdr:to>
      <xdr:col>38</xdr:col>
      <xdr:colOff>19050</xdr:colOff>
      <xdr:row>23</xdr:row>
      <xdr:rowOff>114300</xdr:rowOff>
    </xdr:to>
    <xdr:sp>
      <xdr:nvSpPr>
        <xdr:cNvPr id="529" name="Line 529"/>
        <xdr:cNvSpPr>
          <a:spLocks/>
        </xdr:cNvSpPr>
      </xdr:nvSpPr>
      <xdr:spPr>
        <a:xfrm flipV="1">
          <a:off x="19459575" y="6048375"/>
          <a:ext cx="8334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20</xdr:row>
      <xdr:rowOff>114300</xdr:rowOff>
    </xdr:from>
    <xdr:to>
      <xdr:col>28</xdr:col>
      <xdr:colOff>285750</xdr:colOff>
      <xdr:row>20</xdr:row>
      <xdr:rowOff>114300</xdr:rowOff>
    </xdr:to>
    <xdr:sp>
      <xdr:nvSpPr>
        <xdr:cNvPr id="536" name="Line 536"/>
        <xdr:cNvSpPr>
          <a:spLocks/>
        </xdr:cNvSpPr>
      </xdr:nvSpPr>
      <xdr:spPr>
        <a:xfrm flipV="1">
          <a:off x="20193000" y="5362575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27</xdr:col>
      <xdr:colOff>361950</xdr:colOff>
      <xdr:row>20</xdr:row>
      <xdr:rowOff>114300</xdr:rowOff>
    </xdr:to>
    <xdr:sp>
      <xdr:nvSpPr>
        <xdr:cNvPr id="537" name="Line 537"/>
        <xdr:cNvSpPr>
          <a:spLocks/>
        </xdr:cNvSpPr>
      </xdr:nvSpPr>
      <xdr:spPr>
        <a:xfrm flipV="1">
          <a:off x="14154150" y="5362575"/>
          <a:ext cx="603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20</xdr:row>
      <xdr:rowOff>0</xdr:rowOff>
    </xdr:from>
    <xdr:ext cx="514350" cy="228600"/>
    <xdr:sp>
      <xdr:nvSpPr>
        <xdr:cNvPr id="538" name="text 7166"/>
        <xdr:cNvSpPr txBox="1">
          <a:spLocks noChangeArrowheads="1"/>
        </xdr:cNvSpPr>
      </xdr:nvSpPr>
      <xdr:spPr>
        <a:xfrm>
          <a:off x="18345150" y="5248275"/>
          <a:ext cx="5143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20</xdr:row>
      <xdr:rowOff>19050</xdr:rowOff>
    </xdr:from>
    <xdr:to>
      <xdr:col>39</xdr:col>
      <xdr:colOff>504825</xdr:colOff>
      <xdr:row>20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87369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545" name="text 37"/>
        <xdr:cNvSpPr txBox="1">
          <a:spLocks noChangeArrowheads="1"/>
        </xdr:cNvSpPr>
      </xdr:nvSpPr>
      <xdr:spPr>
        <a:xfrm>
          <a:off x="514350" y="3876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západ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546" name="text 37"/>
        <xdr:cNvSpPr txBox="1">
          <a:spLocks noChangeArrowheads="1"/>
        </xdr:cNvSpPr>
      </xdr:nvSpPr>
      <xdr:spPr>
        <a:xfrm>
          <a:off x="514350" y="10734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jih</a:t>
          </a:r>
        </a:p>
      </xdr:txBody>
    </xdr:sp>
    <xdr:clientData/>
  </xdr:twoCellAnchor>
  <xdr:twoCellAnchor>
    <xdr:from>
      <xdr:col>2</xdr:col>
      <xdr:colOff>238125</xdr:colOff>
      <xdr:row>17</xdr:row>
      <xdr:rowOff>114300</xdr:rowOff>
    </xdr:from>
    <xdr:to>
      <xdr:col>13</xdr:col>
      <xdr:colOff>76200</xdr:colOff>
      <xdr:row>17</xdr:row>
      <xdr:rowOff>114300</xdr:rowOff>
    </xdr:to>
    <xdr:sp>
      <xdr:nvSpPr>
        <xdr:cNvPr id="547" name="Line 547"/>
        <xdr:cNvSpPr>
          <a:spLocks/>
        </xdr:cNvSpPr>
      </xdr:nvSpPr>
      <xdr:spPr>
        <a:xfrm flipV="1">
          <a:off x="1266825" y="4676775"/>
          <a:ext cx="8239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114300</xdr:rowOff>
    </xdr:from>
    <xdr:to>
      <xdr:col>1</xdr:col>
      <xdr:colOff>285750</xdr:colOff>
      <xdr:row>39</xdr:row>
      <xdr:rowOff>114300</xdr:rowOff>
    </xdr:to>
    <xdr:sp>
      <xdr:nvSpPr>
        <xdr:cNvPr id="548" name="Line 548"/>
        <xdr:cNvSpPr>
          <a:spLocks/>
        </xdr:cNvSpPr>
      </xdr:nvSpPr>
      <xdr:spPr>
        <a:xfrm flipH="1">
          <a:off x="514350" y="9705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549" name="text 7094"/>
        <xdr:cNvSpPr txBox="1">
          <a:spLocks noChangeArrowheads="1"/>
        </xdr:cNvSpPr>
      </xdr:nvSpPr>
      <xdr:spPr>
        <a:xfrm>
          <a:off x="514350" y="10277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912</a:t>
          </a:r>
        </a:p>
      </xdr:txBody>
    </xdr:sp>
    <xdr:clientData/>
  </xdr:twoCellAnchor>
  <xdr:twoCellAnchor>
    <xdr:from>
      <xdr:col>1</xdr:col>
      <xdr:colOff>247650</xdr:colOff>
      <xdr:row>39</xdr:row>
      <xdr:rowOff>0</xdr:rowOff>
    </xdr:from>
    <xdr:to>
      <xdr:col>2</xdr:col>
      <xdr:colOff>247650</xdr:colOff>
      <xdr:row>40</xdr:row>
      <xdr:rowOff>0</xdr:rowOff>
    </xdr:to>
    <xdr:sp>
      <xdr:nvSpPr>
        <xdr:cNvPr id="550" name="text 7093"/>
        <xdr:cNvSpPr txBox="1">
          <a:spLocks noChangeArrowheads="1"/>
        </xdr:cNvSpPr>
      </xdr:nvSpPr>
      <xdr:spPr>
        <a:xfrm>
          <a:off x="762000" y="9591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911</a:t>
          </a:r>
        </a:p>
      </xdr:txBody>
    </xdr:sp>
    <xdr:clientData/>
  </xdr:twoCellAnchor>
  <xdr:twoCellAnchor>
    <xdr:from>
      <xdr:col>9</xdr:col>
      <xdr:colOff>342900</xdr:colOff>
      <xdr:row>33</xdr:row>
      <xdr:rowOff>114300</xdr:rowOff>
    </xdr:from>
    <xdr:to>
      <xdr:col>14</xdr:col>
      <xdr:colOff>495300</xdr:colOff>
      <xdr:row>38</xdr:row>
      <xdr:rowOff>104775</xdr:rowOff>
    </xdr:to>
    <xdr:sp>
      <xdr:nvSpPr>
        <xdr:cNvPr id="551" name="Line 551"/>
        <xdr:cNvSpPr>
          <a:spLocks/>
        </xdr:cNvSpPr>
      </xdr:nvSpPr>
      <xdr:spPr>
        <a:xfrm flipV="1">
          <a:off x="6800850" y="8334375"/>
          <a:ext cx="3638550" cy="11334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35</xdr:row>
      <xdr:rowOff>114300</xdr:rowOff>
    </xdr:from>
    <xdr:to>
      <xdr:col>17</xdr:col>
      <xdr:colOff>485775</xdr:colOff>
      <xdr:row>35</xdr:row>
      <xdr:rowOff>190500</xdr:rowOff>
    </xdr:to>
    <xdr:sp>
      <xdr:nvSpPr>
        <xdr:cNvPr id="552" name="Line 552"/>
        <xdr:cNvSpPr>
          <a:spLocks/>
        </xdr:cNvSpPr>
      </xdr:nvSpPr>
      <xdr:spPr>
        <a:xfrm flipV="1">
          <a:off x="11944350" y="8791575"/>
          <a:ext cx="942975" cy="76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219075</xdr:colOff>
      <xdr:row>35</xdr:row>
      <xdr:rowOff>190500</xdr:rowOff>
    </xdr:from>
    <xdr:to>
      <xdr:col>16</xdr:col>
      <xdr:colOff>514350</xdr:colOff>
      <xdr:row>36</xdr:row>
      <xdr:rowOff>85725</xdr:rowOff>
    </xdr:to>
    <xdr:sp>
      <xdr:nvSpPr>
        <xdr:cNvPr id="553" name="Line 553"/>
        <xdr:cNvSpPr>
          <a:spLocks/>
        </xdr:cNvSpPr>
      </xdr:nvSpPr>
      <xdr:spPr>
        <a:xfrm flipV="1">
          <a:off x="11134725" y="8867775"/>
          <a:ext cx="809625" cy="1238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42</xdr:row>
      <xdr:rowOff>76200</xdr:rowOff>
    </xdr:from>
    <xdr:to>
      <xdr:col>8</xdr:col>
      <xdr:colOff>742950</xdr:colOff>
      <xdr:row>42</xdr:row>
      <xdr:rowOff>114300</xdr:rowOff>
    </xdr:to>
    <xdr:sp>
      <xdr:nvSpPr>
        <xdr:cNvPr id="554" name="Line 554"/>
        <xdr:cNvSpPr>
          <a:spLocks/>
        </xdr:cNvSpPr>
      </xdr:nvSpPr>
      <xdr:spPr>
        <a:xfrm flipV="1">
          <a:off x="5981700" y="10353675"/>
          <a:ext cx="247650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32</xdr:row>
      <xdr:rowOff>104775</xdr:rowOff>
    </xdr:from>
    <xdr:to>
      <xdr:col>8</xdr:col>
      <xdr:colOff>314325</xdr:colOff>
      <xdr:row>33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4276725" y="8096250"/>
          <a:ext cx="1524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21</xdr:col>
      <xdr:colOff>266700</xdr:colOff>
      <xdr:row>24</xdr:row>
      <xdr:rowOff>114300</xdr:rowOff>
    </xdr:to>
    <xdr:sp>
      <xdr:nvSpPr>
        <xdr:cNvPr id="556" name="Line 556"/>
        <xdr:cNvSpPr>
          <a:spLocks/>
        </xdr:cNvSpPr>
      </xdr:nvSpPr>
      <xdr:spPr>
        <a:xfrm>
          <a:off x="11925300" y="51339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21</xdr:col>
      <xdr:colOff>266700</xdr:colOff>
      <xdr:row>24</xdr:row>
      <xdr:rowOff>114300</xdr:rowOff>
    </xdr:to>
    <xdr:sp>
      <xdr:nvSpPr>
        <xdr:cNvPr id="557" name="Line 557"/>
        <xdr:cNvSpPr>
          <a:spLocks/>
        </xdr:cNvSpPr>
      </xdr:nvSpPr>
      <xdr:spPr>
        <a:xfrm>
          <a:off x="11182350" y="5591175"/>
          <a:ext cx="44577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114300</xdr:rowOff>
    </xdr:from>
    <xdr:to>
      <xdr:col>22</xdr:col>
      <xdr:colOff>466725</xdr:colOff>
      <xdr:row>22</xdr:row>
      <xdr:rowOff>114300</xdr:rowOff>
    </xdr:to>
    <xdr:sp>
      <xdr:nvSpPr>
        <xdr:cNvPr id="558" name="Line 558"/>
        <xdr:cNvSpPr>
          <a:spLocks/>
        </xdr:cNvSpPr>
      </xdr:nvSpPr>
      <xdr:spPr>
        <a:xfrm>
          <a:off x="14154150" y="5362575"/>
          <a:ext cx="220027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19</xdr:col>
      <xdr:colOff>266700</xdr:colOff>
      <xdr:row>20</xdr:row>
      <xdr:rowOff>114300</xdr:rowOff>
    </xdr:to>
    <xdr:sp>
      <xdr:nvSpPr>
        <xdr:cNvPr id="559" name="Line 559"/>
        <xdr:cNvSpPr>
          <a:spLocks/>
        </xdr:cNvSpPr>
      </xdr:nvSpPr>
      <xdr:spPr>
        <a:xfrm>
          <a:off x="11925300" y="5133975"/>
          <a:ext cx="222885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18</xdr:row>
      <xdr:rowOff>123825</xdr:rowOff>
    </xdr:from>
    <xdr:to>
      <xdr:col>15</xdr:col>
      <xdr:colOff>247650</xdr:colOff>
      <xdr:row>20</xdr:row>
      <xdr:rowOff>114300</xdr:rowOff>
    </xdr:to>
    <xdr:sp>
      <xdr:nvSpPr>
        <xdr:cNvPr id="560" name="Line 560"/>
        <xdr:cNvSpPr>
          <a:spLocks/>
        </xdr:cNvSpPr>
      </xdr:nvSpPr>
      <xdr:spPr>
        <a:xfrm flipV="1">
          <a:off x="8953500" y="4914900"/>
          <a:ext cx="2209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123825</xdr:colOff>
      <xdr:row>20</xdr:row>
      <xdr:rowOff>114300</xdr:rowOff>
    </xdr:from>
    <xdr:to>
      <xdr:col>15</xdr:col>
      <xdr:colOff>276225</xdr:colOff>
      <xdr:row>21</xdr:row>
      <xdr:rowOff>114300</xdr:rowOff>
    </xdr:to>
    <xdr:sp>
      <xdr:nvSpPr>
        <xdr:cNvPr id="561" name="Line 561"/>
        <xdr:cNvSpPr>
          <a:spLocks/>
        </xdr:cNvSpPr>
      </xdr:nvSpPr>
      <xdr:spPr>
        <a:xfrm flipH="1" flipV="1">
          <a:off x="9553575" y="5362575"/>
          <a:ext cx="16383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66675</xdr:colOff>
      <xdr:row>17</xdr:row>
      <xdr:rowOff>114300</xdr:rowOff>
    </xdr:from>
    <xdr:to>
      <xdr:col>15</xdr:col>
      <xdr:colOff>266700</xdr:colOff>
      <xdr:row>18</xdr:row>
      <xdr:rowOff>123825</xdr:rowOff>
    </xdr:to>
    <xdr:sp>
      <xdr:nvSpPr>
        <xdr:cNvPr id="562" name="Line 562"/>
        <xdr:cNvSpPr>
          <a:spLocks/>
        </xdr:cNvSpPr>
      </xdr:nvSpPr>
      <xdr:spPr>
        <a:xfrm flipH="1" flipV="1">
          <a:off x="9496425" y="4676775"/>
          <a:ext cx="1685925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171450</xdr:colOff>
      <xdr:row>20</xdr:row>
      <xdr:rowOff>114300</xdr:rowOff>
    </xdr:from>
    <xdr:to>
      <xdr:col>12</xdr:col>
      <xdr:colOff>495300</xdr:colOff>
      <xdr:row>25</xdr:row>
      <xdr:rowOff>57150</xdr:rowOff>
    </xdr:to>
    <xdr:sp>
      <xdr:nvSpPr>
        <xdr:cNvPr id="563" name="Line 563"/>
        <xdr:cNvSpPr>
          <a:spLocks/>
        </xdr:cNvSpPr>
      </xdr:nvSpPr>
      <xdr:spPr>
        <a:xfrm flipV="1">
          <a:off x="7143750" y="5362575"/>
          <a:ext cx="1809750" cy="1085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314325</xdr:colOff>
      <xdr:row>24</xdr:row>
      <xdr:rowOff>95250</xdr:rowOff>
    </xdr:from>
    <xdr:to>
      <xdr:col>12</xdr:col>
      <xdr:colOff>571500</xdr:colOff>
      <xdr:row>32</xdr:row>
      <xdr:rowOff>104775</xdr:rowOff>
    </xdr:to>
    <xdr:sp>
      <xdr:nvSpPr>
        <xdr:cNvPr id="564" name="Line 564"/>
        <xdr:cNvSpPr>
          <a:spLocks/>
        </xdr:cNvSpPr>
      </xdr:nvSpPr>
      <xdr:spPr>
        <a:xfrm flipV="1">
          <a:off x="5800725" y="6257925"/>
          <a:ext cx="3228975" cy="1838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65" name="text 7094"/>
        <xdr:cNvSpPr txBox="1">
          <a:spLocks noChangeArrowheads="1"/>
        </xdr:cNvSpPr>
      </xdr:nvSpPr>
      <xdr:spPr>
        <a:xfrm>
          <a:off x="514350" y="82200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905</a:t>
          </a:r>
        </a:p>
      </xdr:txBody>
    </xdr:sp>
    <xdr:clientData/>
  </xdr:twoCellAnchor>
  <xdr:twoCellAnchor>
    <xdr:from>
      <xdr:col>14</xdr:col>
      <xdr:colOff>762000</xdr:colOff>
      <xdr:row>21</xdr:row>
      <xdr:rowOff>114300</xdr:rowOff>
    </xdr:from>
    <xdr:to>
      <xdr:col>15</xdr:col>
      <xdr:colOff>266700</xdr:colOff>
      <xdr:row>21</xdr:row>
      <xdr:rowOff>161925</xdr:rowOff>
    </xdr:to>
    <xdr:sp>
      <xdr:nvSpPr>
        <xdr:cNvPr id="566" name="Line 566"/>
        <xdr:cNvSpPr>
          <a:spLocks/>
        </xdr:cNvSpPr>
      </xdr:nvSpPr>
      <xdr:spPr>
        <a:xfrm flipV="1">
          <a:off x="10706100" y="5591175"/>
          <a:ext cx="476250" cy="47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571500</xdr:colOff>
      <xdr:row>21</xdr:row>
      <xdr:rowOff>161925</xdr:rowOff>
    </xdr:from>
    <xdr:to>
      <xdr:col>14</xdr:col>
      <xdr:colOff>762000</xdr:colOff>
      <xdr:row>24</xdr:row>
      <xdr:rowOff>95250</xdr:rowOff>
    </xdr:to>
    <xdr:sp>
      <xdr:nvSpPr>
        <xdr:cNvPr id="567" name="Line 567"/>
        <xdr:cNvSpPr>
          <a:spLocks/>
        </xdr:cNvSpPr>
      </xdr:nvSpPr>
      <xdr:spPr>
        <a:xfrm flipV="1">
          <a:off x="9029700" y="5638800"/>
          <a:ext cx="1676400" cy="619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25</xdr:row>
      <xdr:rowOff>19050</xdr:rowOff>
    </xdr:from>
    <xdr:to>
      <xdr:col>7</xdr:col>
      <xdr:colOff>504825</xdr:colOff>
      <xdr:row>25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49625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22</xdr:row>
      <xdr:rowOff>114300</xdr:rowOff>
    </xdr:from>
    <xdr:to>
      <xdr:col>11</xdr:col>
      <xdr:colOff>247650</xdr:colOff>
      <xdr:row>22</xdr:row>
      <xdr:rowOff>114300</xdr:rowOff>
    </xdr:to>
    <xdr:sp>
      <xdr:nvSpPr>
        <xdr:cNvPr id="576" name="Line 576"/>
        <xdr:cNvSpPr>
          <a:spLocks/>
        </xdr:cNvSpPr>
      </xdr:nvSpPr>
      <xdr:spPr>
        <a:xfrm>
          <a:off x="971550" y="5819775"/>
          <a:ext cx="721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25</xdr:row>
      <xdr:rowOff>57150</xdr:rowOff>
    </xdr:from>
    <xdr:to>
      <xdr:col>10</xdr:col>
      <xdr:colOff>171450</xdr:colOff>
      <xdr:row>25</xdr:row>
      <xdr:rowOff>114300</xdr:rowOff>
    </xdr:to>
    <xdr:sp>
      <xdr:nvSpPr>
        <xdr:cNvPr id="577" name="Line 577"/>
        <xdr:cNvSpPr>
          <a:spLocks/>
        </xdr:cNvSpPr>
      </xdr:nvSpPr>
      <xdr:spPr>
        <a:xfrm flipH="1">
          <a:off x="6381750" y="6448425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23</xdr:row>
      <xdr:rowOff>38100</xdr:rowOff>
    </xdr:from>
    <xdr:to>
      <xdr:col>9</xdr:col>
      <xdr:colOff>361950</xdr:colOff>
      <xdr:row>23</xdr:row>
      <xdr:rowOff>161925</xdr:rowOff>
    </xdr:to>
    <xdr:sp>
      <xdr:nvSpPr>
        <xdr:cNvPr id="578" name="kreslení 417"/>
        <xdr:cNvSpPr>
          <a:spLocks/>
        </xdr:cNvSpPr>
      </xdr:nvSpPr>
      <xdr:spPr>
        <a:xfrm>
          <a:off x="6467475" y="5972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24</xdr:row>
      <xdr:rowOff>57150</xdr:rowOff>
    </xdr:from>
    <xdr:to>
      <xdr:col>9</xdr:col>
      <xdr:colOff>361950</xdr:colOff>
      <xdr:row>24</xdr:row>
      <xdr:rowOff>180975</xdr:rowOff>
    </xdr:to>
    <xdr:sp>
      <xdr:nvSpPr>
        <xdr:cNvPr id="579" name="kreslení 12"/>
        <xdr:cNvSpPr>
          <a:spLocks/>
        </xdr:cNvSpPr>
      </xdr:nvSpPr>
      <xdr:spPr>
        <a:xfrm>
          <a:off x="6467475" y="6219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25</xdr:row>
      <xdr:rowOff>19050</xdr:rowOff>
    </xdr:from>
    <xdr:to>
      <xdr:col>8</xdr:col>
      <xdr:colOff>504825</xdr:colOff>
      <xdr:row>25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54864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49625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6</xdr:col>
      <xdr:colOff>285750</xdr:colOff>
      <xdr:row>33</xdr:row>
      <xdr:rowOff>114300</xdr:rowOff>
    </xdr:to>
    <xdr:sp>
      <xdr:nvSpPr>
        <xdr:cNvPr id="616" name="Line 616"/>
        <xdr:cNvSpPr>
          <a:spLocks/>
        </xdr:cNvSpPr>
      </xdr:nvSpPr>
      <xdr:spPr>
        <a:xfrm flipV="1">
          <a:off x="1028700" y="8334375"/>
          <a:ext cx="3257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38</xdr:row>
      <xdr:rowOff>104775</xdr:rowOff>
    </xdr:from>
    <xdr:to>
      <xdr:col>9</xdr:col>
      <xdr:colOff>342900</xdr:colOff>
      <xdr:row>39</xdr:row>
      <xdr:rowOff>114300</xdr:rowOff>
    </xdr:to>
    <xdr:sp>
      <xdr:nvSpPr>
        <xdr:cNvPr id="617" name="Line 617"/>
        <xdr:cNvSpPr>
          <a:spLocks/>
        </xdr:cNvSpPr>
      </xdr:nvSpPr>
      <xdr:spPr>
        <a:xfrm flipV="1">
          <a:off x="5324475" y="9467850"/>
          <a:ext cx="1476375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314325</xdr:colOff>
      <xdr:row>21</xdr:row>
      <xdr:rowOff>76200</xdr:rowOff>
    </xdr:from>
    <xdr:to>
      <xdr:col>39</xdr:col>
      <xdr:colOff>266700</xdr:colOff>
      <xdr:row>22</xdr:row>
      <xdr:rowOff>152400</xdr:rowOff>
    </xdr:to>
    <xdr:grpSp>
      <xdr:nvGrpSpPr>
        <xdr:cNvPr id="618" name="Group 618"/>
        <xdr:cNvGrpSpPr>
          <a:grpSpLocks/>
        </xdr:cNvGrpSpPr>
      </xdr:nvGrpSpPr>
      <xdr:grpSpPr>
        <a:xfrm>
          <a:off x="20659725" y="5553075"/>
          <a:ext cx="8353425" cy="304800"/>
          <a:chOff x="-725" y="-12945"/>
          <a:chExt cx="21392" cy="26688"/>
        </a:xfrm>
        <a:solidFill>
          <a:srgbClr val="FFFFFF"/>
        </a:solidFill>
      </xdr:grpSpPr>
      <xdr:sp>
        <xdr:nvSpPr>
          <xdr:cNvPr id="619" name="Rectangle 619"/>
          <xdr:cNvSpPr>
            <a:spLocks/>
          </xdr:cNvSpPr>
        </xdr:nvSpPr>
        <xdr:spPr>
          <a:xfrm>
            <a:off x="-725" y="-12945"/>
            <a:ext cx="2139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620"/>
          <xdr:cNvSpPr>
            <a:spLocks/>
          </xdr:cNvSpPr>
        </xdr:nvSpPr>
        <xdr:spPr>
          <a:xfrm>
            <a:off x="-586" y="-9609"/>
            <a:ext cx="21141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21"/>
          <xdr:cNvSpPr>
            <a:spLocks/>
          </xdr:cNvSpPr>
        </xdr:nvSpPr>
        <xdr:spPr>
          <a:xfrm>
            <a:off x="-725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22"/>
          <xdr:cNvSpPr>
            <a:spLocks/>
          </xdr:cNvSpPr>
        </xdr:nvSpPr>
        <xdr:spPr>
          <a:xfrm>
            <a:off x="2666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23"/>
          <xdr:cNvSpPr>
            <a:spLocks/>
          </xdr:cNvSpPr>
        </xdr:nvSpPr>
        <xdr:spPr>
          <a:xfrm>
            <a:off x="6024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24"/>
          <xdr:cNvSpPr>
            <a:spLocks/>
          </xdr:cNvSpPr>
        </xdr:nvSpPr>
        <xdr:spPr>
          <a:xfrm>
            <a:off x="9383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25"/>
          <xdr:cNvSpPr>
            <a:spLocks/>
          </xdr:cNvSpPr>
        </xdr:nvSpPr>
        <xdr:spPr>
          <a:xfrm>
            <a:off x="12741" y="10407"/>
            <a:ext cx="117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26"/>
          <xdr:cNvSpPr>
            <a:spLocks/>
          </xdr:cNvSpPr>
        </xdr:nvSpPr>
        <xdr:spPr>
          <a:xfrm>
            <a:off x="16132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27"/>
          <xdr:cNvSpPr>
            <a:spLocks/>
          </xdr:cNvSpPr>
        </xdr:nvSpPr>
        <xdr:spPr>
          <a:xfrm>
            <a:off x="19517" y="10407"/>
            <a:ext cx="115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27</xdr:row>
      <xdr:rowOff>76200</xdr:rowOff>
    </xdr:from>
    <xdr:to>
      <xdr:col>41</xdr:col>
      <xdr:colOff>0</xdr:colOff>
      <xdr:row>28</xdr:row>
      <xdr:rowOff>152400</xdr:rowOff>
    </xdr:to>
    <xdr:grpSp>
      <xdr:nvGrpSpPr>
        <xdr:cNvPr id="628" name="Group 628"/>
        <xdr:cNvGrpSpPr>
          <a:grpSpLocks/>
        </xdr:cNvGrpSpPr>
      </xdr:nvGrpSpPr>
      <xdr:grpSpPr>
        <a:xfrm>
          <a:off x="21878925" y="6924675"/>
          <a:ext cx="8353425" cy="304800"/>
          <a:chOff x="-2488" y="-12849"/>
          <a:chExt cx="20655" cy="26688"/>
        </a:xfrm>
        <a:solidFill>
          <a:srgbClr val="FFFFFF"/>
        </a:solidFill>
      </xdr:grpSpPr>
      <xdr:sp>
        <xdr:nvSpPr>
          <xdr:cNvPr id="629" name="Rectangle 629"/>
          <xdr:cNvSpPr>
            <a:spLocks/>
          </xdr:cNvSpPr>
        </xdr:nvSpPr>
        <xdr:spPr>
          <a:xfrm>
            <a:off x="-2380" y="-9513"/>
            <a:ext cx="2043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30"/>
          <xdr:cNvSpPr>
            <a:spLocks/>
          </xdr:cNvSpPr>
        </xdr:nvSpPr>
        <xdr:spPr>
          <a:xfrm>
            <a:off x="-2488" y="-12849"/>
            <a:ext cx="2065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31"/>
          <xdr:cNvSpPr>
            <a:spLocks/>
          </xdr:cNvSpPr>
        </xdr:nvSpPr>
        <xdr:spPr>
          <a:xfrm>
            <a:off x="-2488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32"/>
          <xdr:cNvSpPr>
            <a:spLocks/>
          </xdr:cNvSpPr>
        </xdr:nvSpPr>
        <xdr:spPr>
          <a:xfrm>
            <a:off x="-2488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33"/>
          <xdr:cNvSpPr>
            <a:spLocks/>
          </xdr:cNvSpPr>
        </xdr:nvSpPr>
        <xdr:spPr>
          <a:xfrm>
            <a:off x="781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34"/>
          <xdr:cNvSpPr>
            <a:spLocks/>
          </xdr:cNvSpPr>
        </xdr:nvSpPr>
        <xdr:spPr>
          <a:xfrm>
            <a:off x="781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35"/>
          <xdr:cNvSpPr>
            <a:spLocks/>
          </xdr:cNvSpPr>
        </xdr:nvSpPr>
        <xdr:spPr>
          <a:xfrm>
            <a:off x="4018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36"/>
          <xdr:cNvSpPr>
            <a:spLocks/>
          </xdr:cNvSpPr>
        </xdr:nvSpPr>
        <xdr:spPr>
          <a:xfrm>
            <a:off x="4018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37"/>
          <xdr:cNvSpPr>
            <a:spLocks/>
          </xdr:cNvSpPr>
        </xdr:nvSpPr>
        <xdr:spPr>
          <a:xfrm>
            <a:off x="7287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38"/>
          <xdr:cNvSpPr>
            <a:spLocks/>
          </xdr:cNvSpPr>
        </xdr:nvSpPr>
        <xdr:spPr>
          <a:xfrm>
            <a:off x="7287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39"/>
          <xdr:cNvSpPr>
            <a:spLocks/>
          </xdr:cNvSpPr>
        </xdr:nvSpPr>
        <xdr:spPr>
          <a:xfrm>
            <a:off x="10525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40"/>
          <xdr:cNvSpPr>
            <a:spLocks/>
          </xdr:cNvSpPr>
        </xdr:nvSpPr>
        <xdr:spPr>
          <a:xfrm>
            <a:off x="10525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41"/>
          <xdr:cNvSpPr>
            <a:spLocks/>
          </xdr:cNvSpPr>
        </xdr:nvSpPr>
        <xdr:spPr>
          <a:xfrm>
            <a:off x="13793" y="10503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42"/>
          <xdr:cNvSpPr>
            <a:spLocks/>
          </xdr:cNvSpPr>
        </xdr:nvSpPr>
        <xdr:spPr>
          <a:xfrm>
            <a:off x="13793" y="-12849"/>
            <a:ext cx="110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3"/>
          <xdr:cNvSpPr>
            <a:spLocks/>
          </xdr:cNvSpPr>
        </xdr:nvSpPr>
        <xdr:spPr>
          <a:xfrm>
            <a:off x="17031" y="10503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44"/>
          <xdr:cNvSpPr>
            <a:spLocks/>
          </xdr:cNvSpPr>
        </xdr:nvSpPr>
        <xdr:spPr>
          <a:xfrm>
            <a:off x="17031" y="-12849"/>
            <a:ext cx="11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33</xdr:row>
      <xdr:rowOff>76200</xdr:rowOff>
    </xdr:from>
    <xdr:to>
      <xdr:col>46</xdr:col>
      <xdr:colOff>0</xdr:colOff>
      <xdr:row>34</xdr:row>
      <xdr:rowOff>152400</xdr:rowOff>
    </xdr:to>
    <xdr:grpSp>
      <xdr:nvGrpSpPr>
        <xdr:cNvPr id="645" name="Group 645"/>
        <xdr:cNvGrpSpPr>
          <a:grpSpLocks/>
        </xdr:cNvGrpSpPr>
      </xdr:nvGrpSpPr>
      <xdr:grpSpPr>
        <a:xfrm>
          <a:off x="16859250" y="8296275"/>
          <a:ext cx="17164050" cy="304800"/>
          <a:chOff x="415" y="-12753"/>
          <a:chExt cx="20423" cy="26688"/>
        </a:xfrm>
        <a:solidFill>
          <a:srgbClr val="FFFFFF"/>
        </a:solidFill>
      </xdr:grpSpPr>
      <xdr:sp>
        <xdr:nvSpPr>
          <xdr:cNvPr id="646" name="Rectangle 646"/>
          <xdr:cNvSpPr>
            <a:spLocks/>
          </xdr:cNvSpPr>
        </xdr:nvSpPr>
        <xdr:spPr>
          <a:xfrm>
            <a:off x="532" y="-9417"/>
            <a:ext cx="20203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47"/>
          <xdr:cNvSpPr>
            <a:spLocks/>
          </xdr:cNvSpPr>
        </xdr:nvSpPr>
        <xdr:spPr>
          <a:xfrm>
            <a:off x="415" y="-12753"/>
            <a:ext cx="2042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48"/>
          <xdr:cNvSpPr>
            <a:spLocks/>
          </xdr:cNvSpPr>
        </xdr:nvSpPr>
        <xdr:spPr>
          <a:xfrm>
            <a:off x="415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49"/>
          <xdr:cNvSpPr>
            <a:spLocks/>
          </xdr:cNvSpPr>
        </xdr:nvSpPr>
        <xdr:spPr>
          <a:xfrm>
            <a:off x="415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0"/>
          <xdr:cNvSpPr>
            <a:spLocks/>
          </xdr:cNvSpPr>
        </xdr:nvSpPr>
        <xdr:spPr>
          <a:xfrm>
            <a:off x="3627" y="-12753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51"/>
          <xdr:cNvSpPr>
            <a:spLocks/>
          </xdr:cNvSpPr>
        </xdr:nvSpPr>
        <xdr:spPr>
          <a:xfrm>
            <a:off x="3627" y="1059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2"/>
          <xdr:cNvSpPr>
            <a:spLocks/>
          </xdr:cNvSpPr>
        </xdr:nvSpPr>
        <xdr:spPr>
          <a:xfrm>
            <a:off x="6848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53"/>
          <xdr:cNvSpPr>
            <a:spLocks/>
          </xdr:cNvSpPr>
        </xdr:nvSpPr>
        <xdr:spPr>
          <a:xfrm>
            <a:off x="6848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54"/>
          <xdr:cNvSpPr>
            <a:spLocks/>
          </xdr:cNvSpPr>
        </xdr:nvSpPr>
        <xdr:spPr>
          <a:xfrm>
            <a:off x="10060" y="10599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55"/>
          <xdr:cNvSpPr>
            <a:spLocks/>
          </xdr:cNvSpPr>
        </xdr:nvSpPr>
        <xdr:spPr>
          <a:xfrm>
            <a:off x="10060" y="-12753"/>
            <a:ext cx="113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56"/>
          <xdr:cNvSpPr>
            <a:spLocks/>
          </xdr:cNvSpPr>
        </xdr:nvSpPr>
        <xdr:spPr>
          <a:xfrm>
            <a:off x="13297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57"/>
          <xdr:cNvSpPr>
            <a:spLocks/>
          </xdr:cNvSpPr>
        </xdr:nvSpPr>
        <xdr:spPr>
          <a:xfrm>
            <a:off x="13297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58"/>
          <xdr:cNvSpPr>
            <a:spLocks/>
          </xdr:cNvSpPr>
        </xdr:nvSpPr>
        <xdr:spPr>
          <a:xfrm>
            <a:off x="16508" y="10599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59"/>
          <xdr:cNvSpPr>
            <a:spLocks/>
          </xdr:cNvSpPr>
        </xdr:nvSpPr>
        <xdr:spPr>
          <a:xfrm>
            <a:off x="16508" y="-12753"/>
            <a:ext cx="111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60"/>
          <xdr:cNvSpPr>
            <a:spLocks/>
          </xdr:cNvSpPr>
        </xdr:nvSpPr>
        <xdr:spPr>
          <a:xfrm>
            <a:off x="19735" y="10599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61"/>
          <xdr:cNvSpPr>
            <a:spLocks/>
          </xdr:cNvSpPr>
        </xdr:nvSpPr>
        <xdr:spPr>
          <a:xfrm>
            <a:off x="19735" y="-12753"/>
            <a:ext cx="110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21</xdr:row>
      <xdr:rowOff>76200</xdr:rowOff>
    </xdr:from>
    <xdr:to>
      <xdr:col>28</xdr:col>
      <xdr:colOff>314325</xdr:colOff>
      <xdr:row>22</xdr:row>
      <xdr:rowOff>152400</xdr:rowOff>
    </xdr:to>
    <xdr:grpSp>
      <xdr:nvGrpSpPr>
        <xdr:cNvPr id="662" name="Group 662"/>
        <xdr:cNvGrpSpPr>
          <a:grpSpLocks/>
        </xdr:cNvGrpSpPr>
      </xdr:nvGrpSpPr>
      <xdr:grpSpPr>
        <a:xfrm>
          <a:off x="18345150" y="5553075"/>
          <a:ext cx="2314575" cy="304800"/>
          <a:chOff x="-4464" y="-12945"/>
          <a:chExt cx="20942" cy="26688"/>
        </a:xfrm>
        <a:solidFill>
          <a:srgbClr val="FFFFFF"/>
        </a:solidFill>
      </xdr:grpSpPr>
      <xdr:sp>
        <xdr:nvSpPr>
          <xdr:cNvPr id="663" name="Rectangle 663"/>
          <xdr:cNvSpPr>
            <a:spLocks/>
          </xdr:cNvSpPr>
        </xdr:nvSpPr>
        <xdr:spPr>
          <a:xfrm>
            <a:off x="-4166" y="-9609"/>
            <a:ext cx="2035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64"/>
          <xdr:cNvSpPr>
            <a:spLocks/>
          </xdr:cNvSpPr>
        </xdr:nvSpPr>
        <xdr:spPr>
          <a:xfrm>
            <a:off x="-4464" y="-12945"/>
            <a:ext cx="20942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65"/>
          <xdr:cNvSpPr>
            <a:spLocks/>
          </xdr:cNvSpPr>
        </xdr:nvSpPr>
        <xdr:spPr>
          <a:xfrm>
            <a:off x="-4464" y="-1294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66"/>
          <xdr:cNvSpPr>
            <a:spLocks/>
          </xdr:cNvSpPr>
        </xdr:nvSpPr>
        <xdr:spPr>
          <a:xfrm>
            <a:off x="-4464" y="10407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Rectangle 667"/>
          <xdr:cNvSpPr>
            <a:spLocks/>
          </xdr:cNvSpPr>
        </xdr:nvSpPr>
        <xdr:spPr>
          <a:xfrm>
            <a:off x="196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8" name="Rectangle 668"/>
          <xdr:cNvSpPr>
            <a:spLocks/>
          </xdr:cNvSpPr>
        </xdr:nvSpPr>
        <xdr:spPr>
          <a:xfrm>
            <a:off x="5080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669"/>
          <xdr:cNvSpPr>
            <a:spLocks/>
          </xdr:cNvSpPr>
        </xdr:nvSpPr>
        <xdr:spPr>
          <a:xfrm>
            <a:off x="9965" y="1040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670"/>
          <xdr:cNvSpPr>
            <a:spLocks/>
          </xdr:cNvSpPr>
        </xdr:nvSpPr>
        <xdr:spPr>
          <a:xfrm>
            <a:off x="14923" y="10407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71"/>
          <xdr:cNvSpPr>
            <a:spLocks/>
          </xdr:cNvSpPr>
        </xdr:nvSpPr>
        <xdr:spPr>
          <a:xfrm>
            <a:off x="196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672"/>
          <xdr:cNvSpPr>
            <a:spLocks/>
          </xdr:cNvSpPr>
        </xdr:nvSpPr>
        <xdr:spPr>
          <a:xfrm>
            <a:off x="5080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673"/>
          <xdr:cNvSpPr>
            <a:spLocks/>
          </xdr:cNvSpPr>
        </xdr:nvSpPr>
        <xdr:spPr>
          <a:xfrm>
            <a:off x="9965" y="-12945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674"/>
          <xdr:cNvSpPr>
            <a:spLocks/>
          </xdr:cNvSpPr>
        </xdr:nvSpPr>
        <xdr:spPr>
          <a:xfrm>
            <a:off x="14923" y="-12945"/>
            <a:ext cx="15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28575</xdr:colOff>
      <xdr:row>21</xdr:row>
      <xdr:rowOff>114300</xdr:rowOff>
    </xdr:from>
    <xdr:ext cx="485775" cy="219075"/>
    <xdr:sp>
      <xdr:nvSpPr>
        <xdr:cNvPr id="675" name="text 454"/>
        <xdr:cNvSpPr txBox="1">
          <a:spLocks noChangeArrowheads="1"/>
        </xdr:cNvSpPr>
      </xdr:nvSpPr>
      <xdr:spPr>
        <a:xfrm>
          <a:off x="18888075" y="5591175"/>
          <a:ext cx="485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7</a:t>
          </a:r>
        </a:p>
      </xdr:txBody>
    </xdr:sp>
    <xdr:clientData/>
  </xdr:one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6" name="Line 677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7" name="Line 678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8" name="Line 679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79" name="Line 680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0" name="Line 681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1" name="Line 682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2" name="Line 683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3" name="Line 684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4" name="Line 685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5" name="Line 686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6" name="Line 687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7" name="Line 688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8" name="Line 689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89" name="Line 690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0" name="Line 691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1" name="Line 692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2" name="Line 693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693" name="Line 694"/>
        <xdr:cNvSpPr>
          <a:spLocks/>
        </xdr:cNvSpPr>
      </xdr:nvSpPr>
      <xdr:spPr>
        <a:xfrm flipH="1">
          <a:off x="4739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4" name="Line 69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5" name="Line 69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6" name="Line 69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7" name="Line 69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8" name="Line 69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699" name="Line 70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0" name="Line 70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1" name="Line 70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2" name="Line 70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3" name="Line 70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4" name="Line 70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5" name="Line 70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6" name="Line 70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7" name="Line 70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8" name="Line 70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09" name="Line 71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0" name="Line 71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1" name="Line 71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2" name="Line 71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3" name="Line 71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4" name="Line 71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5" name="Line 71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6" name="Line 71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7" name="Line 71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8" name="Line 71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19" name="Line 72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0" name="Line 721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1" name="Line 722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2" name="Line 723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3" name="Line 724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4" name="Line 725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5" name="Line 726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6" name="Line 727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7" name="Line 728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8" name="Line 729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729" name="Line 730"/>
        <xdr:cNvSpPr>
          <a:spLocks/>
        </xdr:cNvSpPr>
      </xdr:nvSpPr>
      <xdr:spPr>
        <a:xfrm flipH="1">
          <a:off x="4835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628650</xdr:colOff>
      <xdr:row>25</xdr:row>
      <xdr:rowOff>9525</xdr:rowOff>
    </xdr:from>
    <xdr:to>
      <xdr:col>65</xdr:col>
      <xdr:colOff>9525</xdr:colOff>
      <xdr:row>25</xdr:row>
      <xdr:rowOff>133350</xdr:rowOff>
    </xdr:to>
    <xdr:sp>
      <xdr:nvSpPr>
        <xdr:cNvPr id="730" name="kreslení 16"/>
        <xdr:cNvSpPr>
          <a:spLocks/>
        </xdr:cNvSpPr>
      </xdr:nvSpPr>
      <xdr:spPr>
        <a:xfrm>
          <a:off x="48025050" y="64008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190500</xdr:colOff>
      <xdr:row>27</xdr:row>
      <xdr:rowOff>38100</xdr:rowOff>
    </xdr:from>
    <xdr:to>
      <xdr:col>66</xdr:col>
      <xdr:colOff>19050</xdr:colOff>
      <xdr:row>27</xdr:row>
      <xdr:rowOff>161925</xdr:rowOff>
    </xdr:to>
    <xdr:sp>
      <xdr:nvSpPr>
        <xdr:cNvPr id="731" name="kreslení 16"/>
        <xdr:cNvSpPr>
          <a:spLocks/>
        </xdr:cNvSpPr>
      </xdr:nvSpPr>
      <xdr:spPr>
        <a:xfrm>
          <a:off x="48558450" y="6886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>
      <xdr:nvSpPr>
        <xdr:cNvPr id="732" name="text 7166"/>
        <xdr:cNvSpPr txBox="1">
          <a:spLocks noChangeArrowheads="1"/>
        </xdr:cNvSpPr>
      </xdr:nvSpPr>
      <xdr:spPr>
        <a:xfrm>
          <a:off x="27774900" y="66198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38</xdr:col>
      <xdr:colOff>0</xdr:colOff>
      <xdr:row>23</xdr:row>
      <xdr:rowOff>0</xdr:rowOff>
    </xdr:from>
    <xdr:to>
      <xdr:col>39</xdr:col>
      <xdr:colOff>0</xdr:colOff>
      <xdr:row>24</xdr:row>
      <xdr:rowOff>0</xdr:rowOff>
    </xdr:to>
    <xdr:sp>
      <xdr:nvSpPr>
        <xdr:cNvPr id="733" name="text 7166"/>
        <xdr:cNvSpPr txBox="1">
          <a:spLocks noChangeArrowheads="1"/>
        </xdr:cNvSpPr>
      </xdr:nvSpPr>
      <xdr:spPr>
        <a:xfrm>
          <a:off x="27774900" y="59340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twoCellAnchor>
    <xdr:from>
      <xdr:col>1</xdr:col>
      <xdr:colOff>247650</xdr:colOff>
      <xdr:row>17</xdr:row>
      <xdr:rowOff>0</xdr:rowOff>
    </xdr:from>
    <xdr:to>
      <xdr:col>2</xdr:col>
      <xdr:colOff>247650</xdr:colOff>
      <xdr:row>18</xdr:row>
      <xdr:rowOff>0</xdr:rowOff>
    </xdr:to>
    <xdr:sp>
      <xdr:nvSpPr>
        <xdr:cNvPr id="734" name="text 7093"/>
        <xdr:cNvSpPr txBox="1">
          <a:spLocks noChangeArrowheads="1"/>
        </xdr:cNvSpPr>
      </xdr:nvSpPr>
      <xdr:spPr>
        <a:xfrm>
          <a:off x="762000" y="4562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902</a:t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735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70</xdr:col>
      <xdr:colOff>0</xdr:colOff>
      <xdr:row>54</xdr:row>
      <xdr:rowOff>0</xdr:rowOff>
    </xdr:to>
    <xdr:sp>
      <xdr:nvSpPr>
        <xdr:cNvPr id="736" name="text 6"/>
        <xdr:cNvSpPr txBox="1">
          <a:spLocks noChangeArrowheads="1"/>
        </xdr:cNvSpPr>
      </xdr:nvSpPr>
      <xdr:spPr>
        <a:xfrm>
          <a:off x="468820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37" name="Line 738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38" name="Line 739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0</xdr:rowOff>
    </xdr:from>
    <xdr:to>
      <xdr:col>50</xdr:col>
      <xdr:colOff>0</xdr:colOff>
      <xdr:row>53</xdr:row>
      <xdr:rowOff>0</xdr:rowOff>
    </xdr:to>
    <xdr:sp>
      <xdr:nvSpPr>
        <xdr:cNvPr id="739" name="text 6"/>
        <xdr:cNvSpPr txBox="1">
          <a:spLocks noChangeArrowheads="1"/>
        </xdr:cNvSpPr>
      </xdr:nvSpPr>
      <xdr:spPr>
        <a:xfrm>
          <a:off x="28746450" y="12334875"/>
          <a:ext cx="82486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71</xdr:col>
      <xdr:colOff>0</xdr:colOff>
      <xdr:row>24</xdr:row>
      <xdr:rowOff>0</xdr:rowOff>
    </xdr:from>
    <xdr:ext cx="514350" cy="228600"/>
    <xdr:sp>
      <xdr:nvSpPr>
        <xdr:cNvPr id="740" name="text 821"/>
        <xdr:cNvSpPr txBox="1">
          <a:spLocks noChangeArrowheads="1"/>
        </xdr:cNvSpPr>
      </xdr:nvSpPr>
      <xdr:spPr>
        <a:xfrm>
          <a:off x="52825650" y="6162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*</a:t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514350" cy="228600"/>
    <xdr:sp>
      <xdr:nvSpPr>
        <xdr:cNvPr id="741" name="text 821"/>
        <xdr:cNvSpPr txBox="1">
          <a:spLocks noChangeArrowheads="1"/>
        </xdr:cNvSpPr>
      </xdr:nvSpPr>
      <xdr:spPr>
        <a:xfrm>
          <a:off x="514350" y="6848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2" name="Line 743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3" name="Line 744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4" name="Line 745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23</xdr:row>
      <xdr:rowOff>19050</xdr:rowOff>
    </xdr:from>
    <xdr:to>
      <xdr:col>39</xdr:col>
      <xdr:colOff>504825</xdr:colOff>
      <xdr:row>23</xdr:row>
      <xdr:rowOff>19050</xdr:rowOff>
    </xdr:to>
    <xdr:sp>
      <xdr:nvSpPr>
        <xdr:cNvPr id="745" name="Line 746"/>
        <xdr:cNvSpPr>
          <a:spLocks/>
        </xdr:cNvSpPr>
      </xdr:nvSpPr>
      <xdr:spPr>
        <a:xfrm flipH="1">
          <a:off x="287369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342900</xdr:colOff>
      <xdr:row>42</xdr:row>
      <xdr:rowOff>114300</xdr:rowOff>
    </xdr:from>
    <xdr:ext cx="304800" cy="371475"/>
    <xdr:grpSp>
      <xdr:nvGrpSpPr>
        <xdr:cNvPr id="746" name="Group 747"/>
        <xdr:cNvGrpSpPr>
          <a:grpSpLocks/>
        </xdr:cNvGrpSpPr>
      </xdr:nvGrpSpPr>
      <xdr:grpSpPr>
        <a:xfrm>
          <a:off x="5829300" y="10391775"/>
          <a:ext cx="304800" cy="371475"/>
          <a:chOff x="-58" y="-5727"/>
          <a:chExt cx="28" cy="16224"/>
        </a:xfrm>
        <a:solidFill>
          <a:srgbClr val="FFFFFF"/>
        </a:solidFill>
      </xdr:grpSpPr>
      <xdr:sp>
        <xdr:nvSpPr>
          <xdr:cNvPr id="747" name="Line 748"/>
          <xdr:cNvSpPr>
            <a:spLocks/>
          </xdr:cNvSpPr>
        </xdr:nvSpPr>
        <xdr:spPr>
          <a:xfrm flipH="1">
            <a:off x="-44" y="-57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9"/>
          <xdr:cNvSpPr>
            <a:spLocks/>
          </xdr:cNvSpPr>
        </xdr:nvSpPr>
        <xdr:spPr>
          <a:xfrm>
            <a:off x="-58" y="-15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342900</xdr:colOff>
      <xdr:row>31</xdr:row>
      <xdr:rowOff>209550</xdr:rowOff>
    </xdr:from>
    <xdr:ext cx="304800" cy="361950"/>
    <xdr:grpSp>
      <xdr:nvGrpSpPr>
        <xdr:cNvPr id="749" name="Group 750"/>
        <xdr:cNvGrpSpPr>
          <a:grpSpLocks/>
        </xdr:cNvGrpSpPr>
      </xdr:nvGrpSpPr>
      <xdr:grpSpPr>
        <a:xfrm>
          <a:off x="102870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750" name="Line 751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2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</xdr:col>
      <xdr:colOff>495300</xdr:colOff>
      <xdr:row>33</xdr:row>
      <xdr:rowOff>114300</xdr:rowOff>
    </xdr:from>
    <xdr:to>
      <xdr:col>14</xdr:col>
      <xdr:colOff>495300</xdr:colOff>
      <xdr:row>42</xdr:row>
      <xdr:rowOff>114300</xdr:rowOff>
    </xdr:to>
    <xdr:sp>
      <xdr:nvSpPr>
        <xdr:cNvPr id="752" name="Line 753"/>
        <xdr:cNvSpPr>
          <a:spLocks/>
        </xdr:cNvSpPr>
      </xdr:nvSpPr>
      <xdr:spPr>
        <a:xfrm flipV="1">
          <a:off x="5981700" y="8334375"/>
          <a:ext cx="445770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342900</xdr:colOff>
      <xdr:row>30</xdr:row>
      <xdr:rowOff>209550</xdr:rowOff>
    </xdr:from>
    <xdr:ext cx="304800" cy="361950"/>
    <xdr:grpSp>
      <xdr:nvGrpSpPr>
        <xdr:cNvPr id="753" name="Group 754"/>
        <xdr:cNvGrpSpPr>
          <a:grpSpLocks/>
        </xdr:cNvGrpSpPr>
      </xdr:nvGrpSpPr>
      <xdr:grpSpPr>
        <a:xfrm>
          <a:off x="117729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754" name="Line 755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56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</xdr:col>
      <xdr:colOff>104775</xdr:colOff>
      <xdr:row>37</xdr:row>
      <xdr:rowOff>104775</xdr:rowOff>
    </xdr:from>
    <xdr:ext cx="342900" cy="228600"/>
    <xdr:sp>
      <xdr:nvSpPr>
        <xdr:cNvPr id="756" name="text 1959"/>
        <xdr:cNvSpPr txBox="1">
          <a:spLocks noChangeArrowheads="1"/>
        </xdr:cNvSpPr>
      </xdr:nvSpPr>
      <xdr:spPr>
        <a:xfrm>
          <a:off x="8048625" y="9239250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</xdr:col>
      <xdr:colOff>495300</xdr:colOff>
      <xdr:row>32</xdr:row>
      <xdr:rowOff>114300</xdr:rowOff>
    </xdr:from>
    <xdr:to>
      <xdr:col>16</xdr:col>
      <xdr:colOff>495300</xdr:colOff>
      <xdr:row>33</xdr:row>
      <xdr:rowOff>114300</xdr:rowOff>
    </xdr:to>
    <xdr:sp>
      <xdr:nvSpPr>
        <xdr:cNvPr id="757" name="Line 777"/>
        <xdr:cNvSpPr>
          <a:spLocks/>
        </xdr:cNvSpPr>
      </xdr:nvSpPr>
      <xdr:spPr>
        <a:xfrm flipV="1">
          <a:off x="10439400" y="8105775"/>
          <a:ext cx="14859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41</xdr:row>
      <xdr:rowOff>114300</xdr:rowOff>
    </xdr:from>
    <xdr:to>
      <xdr:col>10</xdr:col>
      <xdr:colOff>466725</xdr:colOff>
      <xdr:row>42</xdr:row>
      <xdr:rowOff>76200</xdr:rowOff>
    </xdr:to>
    <xdr:sp>
      <xdr:nvSpPr>
        <xdr:cNvPr id="758" name="Line 778"/>
        <xdr:cNvSpPr>
          <a:spLocks/>
        </xdr:cNvSpPr>
      </xdr:nvSpPr>
      <xdr:spPr>
        <a:xfrm flipV="1">
          <a:off x="6229350" y="10163175"/>
          <a:ext cx="1209675" cy="1905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95250</xdr:colOff>
      <xdr:row>22</xdr:row>
      <xdr:rowOff>114300</xdr:rowOff>
    </xdr:from>
    <xdr:ext cx="304800" cy="381000"/>
    <xdr:grpSp>
      <xdr:nvGrpSpPr>
        <xdr:cNvPr id="759" name="Group 779"/>
        <xdr:cNvGrpSpPr>
          <a:grpSpLocks/>
        </xdr:cNvGrpSpPr>
      </xdr:nvGrpSpPr>
      <xdr:grpSpPr>
        <a:xfrm>
          <a:off x="8039100" y="5819775"/>
          <a:ext cx="304800" cy="381000"/>
          <a:chOff x="-38" y="-5407"/>
          <a:chExt cx="28" cy="16640"/>
        </a:xfrm>
        <a:solidFill>
          <a:srgbClr val="FFFFFF"/>
        </a:solidFill>
      </xdr:grpSpPr>
      <xdr:sp>
        <xdr:nvSpPr>
          <xdr:cNvPr id="760" name="Line 780"/>
          <xdr:cNvSpPr>
            <a:spLocks/>
          </xdr:cNvSpPr>
        </xdr:nvSpPr>
        <xdr:spPr>
          <a:xfrm flipH="1">
            <a:off x="-24" y="-540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81"/>
          <xdr:cNvSpPr>
            <a:spLocks/>
          </xdr:cNvSpPr>
        </xdr:nvSpPr>
        <xdr:spPr>
          <a:xfrm>
            <a:off x="-38" y="-83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12</xdr:col>
      <xdr:colOff>304800</xdr:colOff>
      <xdr:row>19</xdr:row>
      <xdr:rowOff>9525</xdr:rowOff>
    </xdr:from>
    <xdr:ext cx="371475" cy="333375"/>
    <xdr:grpSp>
      <xdr:nvGrpSpPr>
        <xdr:cNvPr id="762" name="Group 782"/>
        <xdr:cNvGrpSpPr>
          <a:grpSpLocks/>
        </xdr:cNvGrpSpPr>
      </xdr:nvGrpSpPr>
      <xdr:grpSpPr>
        <a:xfrm>
          <a:off x="8763000" y="5029200"/>
          <a:ext cx="371475" cy="333375"/>
          <a:chOff x="-61" y="-5163"/>
          <a:chExt cx="34" cy="18935"/>
        </a:xfrm>
        <a:solidFill>
          <a:srgbClr val="FFFFFF"/>
        </a:solidFill>
      </xdr:grpSpPr>
      <xdr:sp>
        <xdr:nvSpPr>
          <xdr:cNvPr id="763" name="Line 783"/>
          <xdr:cNvSpPr>
            <a:spLocks/>
          </xdr:cNvSpPr>
        </xdr:nvSpPr>
        <xdr:spPr>
          <a:xfrm>
            <a:off x="-44" y="6738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784"/>
          <xdr:cNvSpPr>
            <a:spLocks/>
          </xdr:cNvSpPr>
        </xdr:nvSpPr>
        <xdr:spPr>
          <a:xfrm>
            <a:off x="-61" y="-5163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104775</xdr:colOff>
      <xdr:row>16</xdr:row>
      <xdr:rowOff>209550</xdr:rowOff>
    </xdr:from>
    <xdr:ext cx="304800" cy="361950"/>
    <xdr:grpSp>
      <xdr:nvGrpSpPr>
        <xdr:cNvPr id="765" name="Group 785"/>
        <xdr:cNvGrpSpPr>
          <a:grpSpLocks/>
        </xdr:cNvGrpSpPr>
      </xdr:nvGrpSpPr>
      <xdr:grpSpPr>
        <a:xfrm>
          <a:off x="11020425" y="4543425"/>
          <a:ext cx="304800" cy="361950"/>
          <a:chOff x="-37" y="-1151"/>
          <a:chExt cx="28" cy="15808"/>
        </a:xfrm>
        <a:solidFill>
          <a:srgbClr val="FFFFFF"/>
        </a:solidFill>
      </xdr:grpSpPr>
      <xdr:sp>
        <xdr:nvSpPr>
          <xdr:cNvPr id="766" name="Line 786"/>
          <xdr:cNvSpPr>
            <a:spLocks/>
          </xdr:cNvSpPr>
        </xdr:nvSpPr>
        <xdr:spPr>
          <a:xfrm>
            <a:off x="-23" y="1091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87"/>
          <xdr:cNvSpPr>
            <a:spLocks/>
          </xdr:cNvSpPr>
        </xdr:nvSpPr>
        <xdr:spPr>
          <a:xfrm>
            <a:off x="-37" y="-115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68" name="Line 788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69" name="Line 789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0" name="Line 790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1" name="Line 791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2" name="Line 792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3" name="Line 793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4" name="Line 794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5" name="Line 795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6" name="Line 796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7" name="Line 797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8" name="Line 798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20</xdr:row>
      <xdr:rowOff>19050</xdr:rowOff>
    </xdr:from>
    <xdr:to>
      <xdr:col>15</xdr:col>
      <xdr:colOff>504825</xdr:colOff>
      <xdr:row>20</xdr:row>
      <xdr:rowOff>19050</xdr:rowOff>
    </xdr:to>
    <xdr:sp>
      <xdr:nvSpPr>
        <xdr:cNvPr id="779" name="Line 799"/>
        <xdr:cNvSpPr>
          <a:spLocks/>
        </xdr:cNvSpPr>
      </xdr:nvSpPr>
      <xdr:spPr>
        <a:xfrm flipH="1">
          <a:off x="109061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342900</xdr:colOff>
      <xdr:row>17</xdr:row>
      <xdr:rowOff>209550</xdr:rowOff>
    </xdr:from>
    <xdr:ext cx="304800" cy="361950"/>
    <xdr:grpSp>
      <xdr:nvGrpSpPr>
        <xdr:cNvPr id="780" name="Group 800"/>
        <xdr:cNvGrpSpPr>
          <a:grpSpLocks/>
        </xdr:cNvGrpSpPr>
      </xdr:nvGrpSpPr>
      <xdr:grpSpPr>
        <a:xfrm>
          <a:off x="11772900" y="4772025"/>
          <a:ext cx="304800" cy="361950"/>
          <a:chOff x="-58" y="-1167"/>
          <a:chExt cx="28" cy="15808"/>
        </a:xfrm>
        <a:solidFill>
          <a:srgbClr val="FFFFFF"/>
        </a:solidFill>
      </xdr:grpSpPr>
      <xdr:sp>
        <xdr:nvSpPr>
          <xdr:cNvPr id="781" name="Line 801"/>
          <xdr:cNvSpPr>
            <a:spLocks/>
          </xdr:cNvSpPr>
        </xdr:nvSpPr>
        <xdr:spPr>
          <a:xfrm>
            <a:off x="-44" y="108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02"/>
          <xdr:cNvSpPr>
            <a:spLocks/>
          </xdr:cNvSpPr>
        </xdr:nvSpPr>
        <xdr:spPr>
          <a:xfrm>
            <a:off x="-58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3" name="Line 803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4" name="Line 804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5" name="Line 805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6" name="Line 806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7" name="Line 807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8" name="Line 808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89" name="Line 809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0" name="Line 810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1" name="Line 811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2" name="Line 812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3" name="Line 813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19</xdr:row>
      <xdr:rowOff>19050</xdr:rowOff>
    </xdr:from>
    <xdr:to>
      <xdr:col>19</xdr:col>
      <xdr:colOff>504825</xdr:colOff>
      <xdr:row>19</xdr:row>
      <xdr:rowOff>19050</xdr:rowOff>
    </xdr:to>
    <xdr:sp>
      <xdr:nvSpPr>
        <xdr:cNvPr id="794" name="Line 814"/>
        <xdr:cNvSpPr>
          <a:spLocks/>
        </xdr:cNvSpPr>
      </xdr:nvSpPr>
      <xdr:spPr>
        <a:xfrm flipH="1">
          <a:off x="138779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104775</xdr:colOff>
      <xdr:row>18</xdr:row>
      <xdr:rowOff>209550</xdr:rowOff>
    </xdr:from>
    <xdr:ext cx="304800" cy="361950"/>
    <xdr:grpSp>
      <xdr:nvGrpSpPr>
        <xdr:cNvPr id="795" name="Group 815"/>
        <xdr:cNvGrpSpPr>
          <a:grpSpLocks/>
        </xdr:cNvGrpSpPr>
      </xdr:nvGrpSpPr>
      <xdr:grpSpPr>
        <a:xfrm>
          <a:off x="13992225" y="5000625"/>
          <a:ext cx="304800" cy="361950"/>
          <a:chOff x="-37" y="-1183"/>
          <a:chExt cx="28" cy="15808"/>
        </a:xfrm>
        <a:solidFill>
          <a:srgbClr val="FFFFFF"/>
        </a:solidFill>
      </xdr:grpSpPr>
      <xdr:sp>
        <xdr:nvSpPr>
          <xdr:cNvPr id="796" name="Line 816"/>
          <xdr:cNvSpPr>
            <a:spLocks/>
          </xdr:cNvSpPr>
        </xdr:nvSpPr>
        <xdr:spPr>
          <a:xfrm>
            <a:off x="-23" y="1088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17"/>
          <xdr:cNvSpPr>
            <a:spLocks/>
          </xdr:cNvSpPr>
        </xdr:nvSpPr>
        <xdr:spPr>
          <a:xfrm>
            <a:off x="-37" y="-118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104775</xdr:colOff>
      <xdr:row>27</xdr:row>
      <xdr:rowOff>209550</xdr:rowOff>
    </xdr:from>
    <xdr:ext cx="304800" cy="361950"/>
    <xdr:grpSp>
      <xdr:nvGrpSpPr>
        <xdr:cNvPr id="798" name="Group 818"/>
        <xdr:cNvGrpSpPr>
          <a:grpSpLocks/>
        </xdr:cNvGrpSpPr>
      </xdr:nvGrpSpPr>
      <xdr:grpSpPr>
        <a:xfrm>
          <a:off x="154781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799" name="Line 819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820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29</xdr:col>
      <xdr:colOff>104775</xdr:colOff>
      <xdr:row>26</xdr:row>
      <xdr:rowOff>114300</xdr:rowOff>
    </xdr:from>
    <xdr:ext cx="304800" cy="371475"/>
    <xdr:grpSp>
      <xdr:nvGrpSpPr>
        <xdr:cNvPr id="801" name="Group 821"/>
        <xdr:cNvGrpSpPr>
          <a:grpSpLocks/>
        </xdr:cNvGrpSpPr>
      </xdr:nvGrpSpPr>
      <xdr:grpSpPr>
        <a:xfrm>
          <a:off x="21421725" y="6734175"/>
          <a:ext cx="304800" cy="371475"/>
          <a:chOff x="-37" y="-5471"/>
          <a:chExt cx="28" cy="16224"/>
        </a:xfrm>
        <a:solidFill>
          <a:srgbClr val="FFFFFF"/>
        </a:solidFill>
      </xdr:grpSpPr>
      <xdr:sp>
        <xdr:nvSpPr>
          <xdr:cNvPr id="802" name="Line 822"/>
          <xdr:cNvSpPr>
            <a:spLocks/>
          </xdr:cNvSpPr>
        </xdr:nvSpPr>
        <xdr:spPr>
          <a:xfrm flipH="1">
            <a:off x="-23" y="-547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Oval 823"/>
          <xdr:cNvSpPr>
            <a:spLocks/>
          </xdr:cNvSpPr>
        </xdr:nvSpPr>
        <xdr:spPr>
          <a:xfrm>
            <a:off x="-37" y="-131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114300</xdr:rowOff>
    </xdr:to>
    <xdr:sp>
      <xdr:nvSpPr>
        <xdr:cNvPr id="804" name="Line 824"/>
        <xdr:cNvSpPr>
          <a:spLocks/>
        </xdr:cNvSpPr>
      </xdr:nvSpPr>
      <xdr:spPr>
        <a:xfrm flipV="1">
          <a:off x="11925300" y="7419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123825</xdr:rowOff>
    </xdr:from>
    <xdr:to>
      <xdr:col>16</xdr:col>
      <xdr:colOff>495300</xdr:colOff>
      <xdr:row>19</xdr:row>
      <xdr:rowOff>114300</xdr:rowOff>
    </xdr:to>
    <xdr:sp>
      <xdr:nvSpPr>
        <xdr:cNvPr id="805" name="Line 825"/>
        <xdr:cNvSpPr>
          <a:spLocks/>
        </xdr:cNvSpPr>
      </xdr:nvSpPr>
      <xdr:spPr>
        <a:xfrm flipH="1" flipV="1">
          <a:off x="11182350" y="4914900"/>
          <a:ext cx="742950" cy="2190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22</xdr:row>
      <xdr:rowOff>0</xdr:rowOff>
    </xdr:from>
    <xdr:ext cx="514350" cy="228600"/>
    <xdr:sp>
      <xdr:nvSpPr>
        <xdr:cNvPr id="806" name="text 821"/>
        <xdr:cNvSpPr txBox="1">
          <a:spLocks noChangeArrowheads="1"/>
        </xdr:cNvSpPr>
      </xdr:nvSpPr>
      <xdr:spPr>
        <a:xfrm>
          <a:off x="514350" y="57054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</xdr:col>
      <xdr:colOff>447675</xdr:colOff>
      <xdr:row>25</xdr:row>
      <xdr:rowOff>114300</xdr:rowOff>
    </xdr:from>
    <xdr:to>
      <xdr:col>8</xdr:col>
      <xdr:colOff>885825</xdr:colOff>
      <xdr:row>25</xdr:row>
      <xdr:rowOff>114300</xdr:rowOff>
    </xdr:to>
    <xdr:sp>
      <xdr:nvSpPr>
        <xdr:cNvPr id="807" name="Line 827"/>
        <xdr:cNvSpPr>
          <a:spLocks/>
        </xdr:cNvSpPr>
      </xdr:nvSpPr>
      <xdr:spPr>
        <a:xfrm>
          <a:off x="962025" y="6505575"/>
          <a:ext cx="541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25</xdr:row>
      <xdr:rowOff>0</xdr:rowOff>
    </xdr:from>
    <xdr:ext cx="514350" cy="228600"/>
    <xdr:sp>
      <xdr:nvSpPr>
        <xdr:cNvPr id="808" name="text 821"/>
        <xdr:cNvSpPr txBox="1">
          <a:spLocks noChangeArrowheads="1"/>
        </xdr:cNvSpPr>
      </xdr:nvSpPr>
      <xdr:spPr>
        <a:xfrm>
          <a:off x="5715000" y="6391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903a</a:t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514350" cy="228600"/>
    <xdr:sp>
      <xdr:nvSpPr>
        <xdr:cNvPr id="809" name="text 821"/>
        <xdr:cNvSpPr txBox="1">
          <a:spLocks noChangeArrowheads="1"/>
        </xdr:cNvSpPr>
      </xdr:nvSpPr>
      <xdr:spPr>
        <a:xfrm>
          <a:off x="514350" y="63912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125</a:t>
          </a:r>
        </a:p>
      </xdr:txBody>
    </xdr:sp>
    <xdr:clientData/>
  </xdr:oneCellAnchor>
  <xdr:twoCellAnchor>
    <xdr:from>
      <xdr:col>1</xdr:col>
      <xdr:colOff>485775</xdr:colOff>
      <xdr:row>29</xdr:row>
      <xdr:rowOff>114300</xdr:rowOff>
    </xdr:from>
    <xdr:to>
      <xdr:col>4</xdr:col>
      <xdr:colOff>581025</xdr:colOff>
      <xdr:row>29</xdr:row>
      <xdr:rowOff>114300</xdr:rowOff>
    </xdr:to>
    <xdr:sp>
      <xdr:nvSpPr>
        <xdr:cNvPr id="810" name="Line 830"/>
        <xdr:cNvSpPr>
          <a:spLocks/>
        </xdr:cNvSpPr>
      </xdr:nvSpPr>
      <xdr:spPr>
        <a:xfrm>
          <a:off x="1000125" y="7419975"/>
          <a:ext cx="209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514350" cy="228600"/>
    <xdr:sp>
      <xdr:nvSpPr>
        <xdr:cNvPr id="811" name="text 821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</a:t>
          </a:r>
        </a:p>
      </xdr:txBody>
    </xdr:sp>
    <xdr:clientData/>
  </xdr:oneCellAnchor>
  <xdr:oneCellAnchor>
    <xdr:from>
      <xdr:col>7</xdr:col>
      <xdr:colOff>95250</xdr:colOff>
      <xdr:row>25</xdr:row>
      <xdr:rowOff>114300</xdr:rowOff>
    </xdr:from>
    <xdr:ext cx="304800" cy="381000"/>
    <xdr:grpSp>
      <xdr:nvGrpSpPr>
        <xdr:cNvPr id="812" name="Group 832"/>
        <xdr:cNvGrpSpPr>
          <a:grpSpLocks/>
        </xdr:cNvGrpSpPr>
      </xdr:nvGrpSpPr>
      <xdr:grpSpPr>
        <a:xfrm>
          <a:off x="5067300" y="6505575"/>
          <a:ext cx="304800" cy="381000"/>
          <a:chOff x="-38" y="-5455"/>
          <a:chExt cx="28" cy="16640"/>
        </a:xfrm>
        <a:solidFill>
          <a:srgbClr val="FFFFFF"/>
        </a:solidFill>
      </xdr:grpSpPr>
      <xdr:sp>
        <xdr:nvSpPr>
          <xdr:cNvPr id="813" name="Line 833"/>
          <xdr:cNvSpPr>
            <a:spLocks/>
          </xdr:cNvSpPr>
        </xdr:nvSpPr>
        <xdr:spPr>
          <a:xfrm flipH="1">
            <a:off x="-24" y="-545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34"/>
          <xdr:cNvSpPr>
            <a:spLocks/>
          </xdr:cNvSpPr>
        </xdr:nvSpPr>
        <xdr:spPr>
          <a:xfrm>
            <a:off x="-38" y="-87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5" name="Line 835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6" name="Line 836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7" name="Line 837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8" name="Line 838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19" name="Line 839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0" name="Line 840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1" name="Line 841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822" name="Line 842"/>
        <xdr:cNvSpPr>
          <a:spLocks/>
        </xdr:cNvSpPr>
      </xdr:nvSpPr>
      <xdr:spPr>
        <a:xfrm flipH="1">
          <a:off x="34766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3" name="Line 843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4" name="Line 844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5" name="Line 845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6" name="Line 846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7" name="Line 847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8" name="Line 848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29" name="Line 849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0" name="Line 850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1" name="Line 851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2" name="Line 852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3" name="Line 853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4" name="Line 854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5" name="Line 855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6" name="Line 856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7" name="Line 857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8" name="Line 858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39" name="Line 859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19050</xdr:rowOff>
    </xdr:from>
    <xdr:to>
      <xdr:col>6</xdr:col>
      <xdr:colOff>504825</xdr:colOff>
      <xdr:row>25</xdr:row>
      <xdr:rowOff>19050</xdr:rowOff>
    </xdr:to>
    <xdr:sp>
      <xdr:nvSpPr>
        <xdr:cNvPr id="840" name="Line 860"/>
        <xdr:cNvSpPr>
          <a:spLocks/>
        </xdr:cNvSpPr>
      </xdr:nvSpPr>
      <xdr:spPr>
        <a:xfrm flipH="1">
          <a:off x="4000500" y="6410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95250</xdr:colOff>
      <xdr:row>25</xdr:row>
      <xdr:rowOff>114300</xdr:rowOff>
    </xdr:from>
    <xdr:ext cx="304800" cy="381000"/>
    <xdr:grpSp>
      <xdr:nvGrpSpPr>
        <xdr:cNvPr id="841" name="Group 861"/>
        <xdr:cNvGrpSpPr>
          <a:grpSpLocks/>
        </xdr:cNvGrpSpPr>
      </xdr:nvGrpSpPr>
      <xdr:grpSpPr>
        <a:xfrm>
          <a:off x="3581400" y="6505575"/>
          <a:ext cx="304800" cy="381000"/>
          <a:chOff x="-38" y="-5455"/>
          <a:chExt cx="28" cy="16640"/>
        </a:xfrm>
        <a:solidFill>
          <a:srgbClr val="FFFFFF"/>
        </a:solidFill>
      </xdr:grpSpPr>
      <xdr:sp>
        <xdr:nvSpPr>
          <xdr:cNvPr id="842" name="Line 862"/>
          <xdr:cNvSpPr>
            <a:spLocks/>
          </xdr:cNvSpPr>
        </xdr:nvSpPr>
        <xdr:spPr>
          <a:xfrm flipH="1">
            <a:off x="-24" y="-545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863"/>
          <xdr:cNvSpPr>
            <a:spLocks/>
          </xdr:cNvSpPr>
        </xdr:nvSpPr>
        <xdr:spPr>
          <a:xfrm>
            <a:off x="-38" y="-87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</xdr:col>
      <xdr:colOff>590550</xdr:colOff>
      <xdr:row>25</xdr:row>
      <xdr:rowOff>114300</xdr:rowOff>
    </xdr:from>
    <xdr:to>
      <xdr:col>5</xdr:col>
      <xdr:colOff>247650</xdr:colOff>
      <xdr:row>27</xdr:row>
      <xdr:rowOff>57150</xdr:rowOff>
    </xdr:to>
    <xdr:sp>
      <xdr:nvSpPr>
        <xdr:cNvPr id="844" name="Line 864"/>
        <xdr:cNvSpPr>
          <a:spLocks/>
        </xdr:cNvSpPr>
      </xdr:nvSpPr>
      <xdr:spPr>
        <a:xfrm flipV="1">
          <a:off x="3105150" y="6505575"/>
          <a:ext cx="62865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361950</xdr:colOff>
      <xdr:row>27</xdr:row>
      <xdr:rowOff>57150</xdr:rowOff>
    </xdr:from>
    <xdr:to>
      <xdr:col>4</xdr:col>
      <xdr:colOff>590550</xdr:colOff>
      <xdr:row>27</xdr:row>
      <xdr:rowOff>114300</xdr:rowOff>
    </xdr:to>
    <xdr:sp>
      <xdr:nvSpPr>
        <xdr:cNvPr id="845" name="Line 865"/>
        <xdr:cNvSpPr>
          <a:spLocks/>
        </xdr:cNvSpPr>
      </xdr:nvSpPr>
      <xdr:spPr>
        <a:xfrm flipH="1">
          <a:off x="2362200" y="6905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25</xdr:row>
      <xdr:rowOff>114300</xdr:rowOff>
    </xdr:from>
    <xdr:to>
      <xdr:col>7</xdr:col>
      <xdr:colOff>247650</xdr:colOff>
      <xdr:row>29</xdr:row>
      <xdr:rowOff>57150</xdr:rowOff>
    </xdr:to>
    <xdr:sp>
      <xdr:nvSpPr>
        <xdr:cNvPr id="846" name="Line 866"/>
        <xdr:cNvSpPr>
          <a:spLocks/>
        </xdr:cNvSpPr>
      </xdr:nvSpPr>
      <xdr:spPr>
        <a:xfrm flipV="1">
          <a:off x="3800475" y="6505575"/>
          <a:ext cx="14192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542925</xdr:colOff>
      <xdr:row>29</xdr:row>
      <xdr:rowOff>57150</xdr:rowOff>
    </xdr:from>
    <xdr:to>
      <xdr:col>5</xdr:col>
      <xdr:colOff>314325</xdr:colOff>
      <xdr:row>29</xdr:row>
      <xdr:rowOff>114300</xdr:rowOff>
    </xdr:to>
    <xdr:sp>
      <xdr:nvSpPr>
        <xdr:cNvPr id="847" name="Line 867"/>
        <xdr:cNvSpPr>
          <a:spLocks/>
        </xdr:cNvSpPr>
      </xdr:nvSpPr>
      <xdr:spPr>
        <a:xfrm flipH="1">
          <a:off x="3057525" y="7362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25</xdr:row>
      <xdr:rowOff>66675</xdr:rowOff>
    </xdr:from>
    <xdr:to>
      <xdr:col>13</xdr:col>
      <xdr:colOff>0</xdr:colOff>
      <xdr:row>25</xdr:row>
      <xdr:rowOff>180975</xdr:rowOff>
    </xdr:to>
    <xdr:grpSp>
      <xdr:nvGrpSpPr>
        <xdr:cNvPr id="848" name="Group 868"/>
        <xdr:cNvGrpSpPr>
          <a:grpSpLocks/>
        </xdr:cNvGrpSpPr>
      </xdr:nvGrpSpPr>
      <xdr:grpSpPr>
        <a:xfrm>
          <a:off x="8743950" y="6457950"/>
          <a:ext cx="685800" cy="114300"/>
          <a:chOff x="-63" y="-17"/>
          <a:chExt cx="63" cy="12"/>
        </a:xfrm>
        <a:solidFill>
          <a:srgbClr val="FFFFFF"/>
        </a:solidFill>
      </xdr:grpSpPr>
      <xdr:sp>
        <xdr:nvSpPr>
          <xdr:cNvPr id="849" name="Line 869"/>
          <xdr:cNvSpPr>
            <a:spLocks/>
          </xdr:cNvSpPr>
        </xdr:nvSpPr>
        <xdr:spPr>
          <a:xfrm>
            <a:off x="-6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Oval 870"/>
          <xdr:cNvSpPr>
            <a:spLocks/>
          </xdr:cNvSpPr>
        </xdr:nvSpPr>
        <xdr:spPr>
          <a:xfrm>
            <a:off x="-48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871"/>
          <xdr:cNvSpPr>
            <a:spLocks/>
          </xdr:cNvSpPr>
        </xdr:nvSpPr>
        <xdr:spPr>
          <a:xfrm>
            <a:off x="-24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872"/>
          <xdr:cNvSpPr>
            <a:spLocks/>
          </xdr:cNvSpPr>
        </xdr:nvSpPr>
        <xdr:spPr>
          <a:xfrm>
            <a:off x="-1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73"/>
          <xdr:cNvSpPr>
            <a:spLocks/>
          </xdr:cNvSpPr>
        </xdr:nvSpPr>
        <xdr:spPr>
          <a:xfrm>
            <a:off x="-36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74"/>
          <xdr:cNvSpPr>
            <a:spLocks/>
          </xdr:cNvSpPr>
        </xdr:nvSpPr>
        <xdr:spPr>
          <a:xfrm>
            <a:off x="-63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800100</xdr:colOff>
      <xdr:row>18</xdr:row>
      <xdr:rowOff>57150</xdr:rowOff>
    </xdr:from>
    <xdr:to>
      <xdr:col>8</xdr:col>
      <xdr:colOff>0</xdr:colOff>
      <xdr:row>18</xdr:row>
      <xdr:rowOff>171450</xdr:rowOff>
    </xdr:to>
    <xdr:grpSp>
      <xdr:nvGrpSpPr>
        <xdr:cNvPr id="855" name="Group 875"/>
        <xdr:cNvGrpSpPr>
          <a:grpSpLocks/>
        </xdr:cNvGrpSpPr>
      </xdr:nvGrpSpPr>
      <xdr:grpSpPr>
        <a:xfrm>
          <a:off x="4800600" y="4848225"/>
          <a:ext cx="685800" cy="114300"/>
          <a:chOff x="-6603" y="-18"/>
          <a:chExt cx="26838" cy="12"/>
        </a:xfrm>
        <a:solidFill>
          <a:srgbClr val="FFFFFF"/>
        </a:solidFill>
      </xdr:grpSpPr>
      <xdr:sp>
        <xdr:nvSpPr>
          <xdr:cNvPr id="856" name="Line 876"/>
          <xdr:cNvSpPr>
            <a:spLocks/>
          </xdr:cNvSpPr>
        </xdr:nvSpPr>
        <xdr:spPr>
          <a:xfrm>
            <a:off x="-532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77"/>
          <xdr:cNvSpPr>
            <a:spLocks/>
          </xdr:cNvSpPr>
        </xdr:nvSpPr>
        <xdr:spPr>
          <a:xfrm>
            <a:off x="-216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878"/>
          <xdr:cNvSpPr>
            <a:spLocks/>
          </xdr:cNvSpPr>
        </xdr:nvSpPr>
        <xdr:spPr>
          <a:xfrm>
            <a:off x="1001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79"/>
          <xdr:cNvSpPr>
            <a:spLocks/>
          </xdr:cNvSpPr>
        </xdr:nvSpPr>
        <xdr:spPr>
          <a:xfrm>
            <a:off x="1512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80"/>
          <xdr:cNvSpPr>
            <a:spLocks/>
          </xdr:cNvSpPr>
        </xdr:nvSpPr>
        <xdr:spPr>
          <a:xfrm>
            <a:off x="489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81"/>
          <xdr:cNvSpPr>
            <a:spLocks/>
          </xdr:cNvSpPr>
        </xdr:nvSpPr>
        <xdr:spPr>
          <a:xfrm>
            <a:off x="-660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800100</xdr:colOff>
      <xdr:row>21</xdr:row>
      <xdr:rowOff>57150</xdr:rowOff>
    </xdr:from>
    <xdr:to>
      <xdr:col>8</xdr:col>
      <xdr:colOff>0</xdr:colOff>
      <xdr:row>21</xdr:row>
      <xdr:rowOff>171450</xdr:rowOff>
    </xdr:to>
    <xdr:grpSp>
      <xdr:nvGrpSpPr>
        <xdr:cNvPr id="862" name="Group 882"/>
        <xdr:cNvGrpSpPr>
          <a:grpSpLocks/>
        </xdr:cNvGrpSpPr>
      </xdr:nvGrpSpPr>
      <xdr:grpSpPr>
        <a:xfrm>
          <a:off x="4800600" y="5534025"/>
          <a:ext cx="685800" cy="114300"/>
          <a:chOff x="-6603" y="-18"/>
          <a:chExt cx="26838" cy="12"/>
        </a:xfrm>
        <a:solidFill>
          <a:srgbClr val="FFFFFF"/>
        </a:solidFill>
      </xdr:grpSpPr>
      <xdr:sp>
        <xdr:nvSpPr>
          <xdr:cNvPr id="863" name="Line 883"/>
          <xdr:cNvSpPr>
            <a:spLocks/>
          </xdr:cNvSpPr>
        </xdr:nvSpPr>
        <xdr:spPr>
          <a:xfrm>
            <a:off x="-5328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84"/>
          <xdr:cNvSpPr>
            <a:spLocks/>
          </xdr:cNvSpPr>
        </xdr:nvSpPr>
        <xdr:spPr>
          <a:xfrm>
            <a:off x="-216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85"/>
          <xdr:cNvSpPr>
            <a:spLocks/>
          </xdr:cNvSpPr>
        </xdr:nvSpPr>
        <xdr:spPr>
          <a:xfrm>
            <a:off x="10010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886"/>
          <xdr:cNvSpPr>
            <a:spLocks/>
          </xdr:cNvSpPr>
        </xdr:nvSpPr>
        <xdr:spPr>
          <a:xfrm>
            <a:off x="15122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87"/>
          <xdr:cNvSpPr>
            <a:spLocks/>
          </xdr:cNvSpPr>
        </xdr:nvSpPr>
        <xdr:spPr>
          <a:xfrm>
            <a:off x="4897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88"/>
          <xdr:cNvSpPr>
            <a:spLocks/>
          </xdr:cNvSpPr>
        </xdr:nvSpPr>
        <xdr:spPr>
          <a:xfrm>
            <a:off x="-660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5</xdr:col>
      <xdr:colOff>0</xdr:colOff>
      <xdr:row>38</xdr:row>
      <xdr:rowOff>114300</xdr:rowOff>
    </xdr:to>
    <xdr:sp>
      <xdr:nvSpPr>
        <xdr:cNvPr id="869" name="text 37"/>
        <xdr:cNvSpPr txBox="1">
          <a:spLocks noChangeArrowheads="1"/>
        </xdr:cNvSpPr>
      </xdr:nvSpPr>
      <xdr:spPr>
        <a:xfrm>
          <a:off x="514350" y="90201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jih</a:t>
          </a:r>
        </a:p>
      </xdr:txBody>
    </xdr:sp>
    <xdr:clientData/>
  </xdr:twoCellAnchor>
  <xdr:twoCellAnchor>
    <xdr:from>
      <xdr:col>1</xdr:col>
      <xdr:colOff>0</xdr:colOff>
      <xdr:row>34</xdr:row>
      <xdr:rowOff>104775</xdr:rowOff>
    </xdr:from>
    <xdr:to>
      <xdr:col>5</xdr:col>
      <xdr:colOff>0</xdr:colOff>
      <xdr:row>36</xdr:row>
      <xdr:rowOff>104775</xdr:rowOff>
    </xdr:to>
    <xdr:sp>
      <xdr:nvSpPr>
        <xdr:cNvPr id="870" name="text 37"/>
        <xdr:cNvSpPr txBox="1">
          <a:spLocks noChangeArrowheads="1"/>
        </xdr:cNvSpPr>
      </xdr:nvSpPr>
      <xdr:spPr>
        <a:xfrm>
          <a:off x="514350" y="855345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západ</a:t>
          </a:r>
        </a:p>
      </xdr:txBody>
    </xdr:sp>
    <xdr:clientData/>
  </xdr:twoCellAnchor>
  <xdr:twoCellAnchor>
    <xdr:from>
      <xdr:col>21</xdr:col>
      <xdr:colOff>266700</xdr:colOff>
      <xdr:row>24</xdr:row>
      <xdr:rowOff>114300</xdr:rowOff>
    </xdr:from>
    <xdr:to>
      <xdr:col>29</xdr:col>
      <xdr:colOff>266700</xdr:colOff>
      <xdr:row>26</xdr:row>
      <xdr:rowOff>114300</xdr:rowOff>
    </xdr:to>
    <xdr:sp>
      <xdr:nvSpPr>
        <xdr:cNvPr id="871" name="Line 912"/>
        <xdr:cNvSpPr>
          <a:spLocks/>
        </xdr:cNvSpPr>
      </xdr:nvSpPr>
      <xdr:spPr>
        <a:xfrm>
          <a:off x="15640050" y="6276975"/>
          <a:ext cx="59436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22</xdr:row>
      <xdr:rowOff>114300</xdr:rowOff>
    </xdr:from>
    <xdr:to>
      <xdr:col>26</xdr:col>
      <xdr:colOff>619125</xdr:colOff>
      <xdr:row>23</xdr:row>
      <xdr:rowOff>114300</xdr:rowOff>
    </xdr:to>
    <xdr:sp>
      <xdr:nvSpPr>
        <xdr:cNvPr id="872" name="Line 913"/>
        <xdr:cNvSpPr>
          <a:spLocks/>
        </xdr:cNvSpPr>
      </xdr:nvSpPr>
      <xdr:spPr>
        <a:xfrm>
          <a:off x="16354425" y="5819775"/>
          <a:ext cx="3124200" cy="228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29</xdr:col>
      <xdr:colOff>266700</xdr:colOff>
      <xdr:row>27</xdr:row>
      <xdr:rowOff>9525</xdr:rowOff>
    </xdr:to>
    <xdr:sp>
      <xdr:nvSpPr>
        <xdr:cNvPr id="873" name="Line 914"/>
        <xdr:cNvSpPr>
          <a:spLocks/>
        </xdr:cNvSpPr>
      </xdr:nvSpPr>
      <xdr:spPr>
        <a:xfrm flipV="1">
          <a:off x="18345150" y="6734175"/>
          <a:ext cx="32385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762000</xdr:colOff>
      <xdr:row>21</xdr:row>
      <xdr:rowOff>171450</xdr:rowOff>
    </xdr:from>
    <xdr:to>
      <xdr:col>25</xdr:col>
      <xdr:colOff>485775</xdr:colOff>
      <xdr:row>22</xdr:row>
      <xdr:rowOff>57150</xdr:rowOff>
    </xdr:to>
    <xdr:grpSp>
      <xdr:nvGrpSpPr>
        <xdr:cNvPr id="874" name="Group 933"/>
        <xdr:cNvGrpSpPr>
          <a:grpSpLocks/>
        </xdr:cNvGrpSpPr>
      </xdr:nvGrpSpPr>
      <xdr:grpSpPr>
        <a:xfrm>
          <a:off x="18135600" y="5648325"/>
          <a:ext cx="695325" cy="114300"/>
          <a:chOff x="-8968" y="-4604"/>
          <a:chExt cx="26775" cy="10008"/>
        </a:xfrm>
        <a:solidFill>
          <a:srgbClr val="FFFFFF"/>
        </a:solidFill>
      </xdr:grpSpPr>
      <xdr:sp>
        <xdr:nvSpPr>
          <xdr:cNvPr id="875" name="Line 934"/>
          <xdr:cNvSpPr>
            <a:spLocks/>
          </xdr:cNvSpPr>
        </xdr:nvSpPr>
        <xdr:spPr>
          <a:xfrm>
            <a:off x="11435" y="400"/>
            <a:ext cx="510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Rectangle 935"/>
          <xdr:cNvSpPr>
            <a:spLocks/>
          </xdr:cNvSpPr>
        </xdr:nvSpPr>
        <xdr:spPr>
          <a:xfrm>
            <a:off x="16535" y="-3771"/>
            <a:ext cx="1272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36"/>
          <xdr:cNvSpPr>
            <a:spLocks/>
          </xdr:cNvSpPr>
        </xdr:nvSpPr>
        <xdr:spPr>
          <a:xfrm>
            <a:off x="6334" y="-4604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37"/>
          <xdr:cNvSpPr>
            <a:spLocks/>
          </xdr:cNvSpPr>
        </xdr:nvSpPr>
        <xdr:spPr>
          <a:xfrm>
            <a:off x="-3867" y="-4604"/>
            <a:ext cx="5101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938"/>
          <xdr:cNvSpPr>
            <a:spLocks/>
          </xdr:cNvSpPr>
        </xdr:nvSpPr>
        <xdr:spPr>
          <a:xfrm>
            <a:off x="-8968" y="-4604"/>
            <a:ext cx="510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939"/>
          <xdr:cNvSpPr>
            <a:spLocks/>
          </xdr:cNvSpPr>
        </xdr:nvSpPr>
        <xdr:spPr>
          <a:xfrm>
            <a:off x="1233" y="-4604"/>
            <a:ext cx="510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733425</xdr:colOff>
      <xdr:row>19</xdr:row>
      <xdr:rowOff>57150</xdr:rowOff>
    </xdr:from>
    <xdr:to>
      <xdr:col>23</xdr:col>
      <xdr:colOff>447675</xdr:colOff>
      <xdr:row>19</xdr:row>
      <xdr:rowOff>171450</xdr:rowOff>
    </xdr:to>
    <xdr:grpSp>
      <xdr:nvGrpSpPr>
        <xdr:cNvPr id="881" name="Group 940"/>
        <xdr:cNvGrpSpPr>
          <a:grpSpLocks/>
        </xdr:cNvGrpSpPr>
      </xdr:nvGrpSpPr>
      <xdr:grpSpPr>
        <a:xfrm>
          <a:off x="16621125" y="5076825"/>
          <a:ext cx="685800" cy="114300"/>
          <a:chOff x="-8650" y="-18"/>
          <a:chExt cx="26838" cy="12"/>
        </a:xfrm>
        <a:solidFill>
          <a:srgbClr val="FFFFFF"/>
        </a:solidFill>
      </xdr:grpSpPr>
      <xdr:sp>
        <xdr:nvSpPr>
          <xdr:cNvPr id="882" name="Line 941"/>
          <xdr:cNvSpPr>
            <a:spLocks/>
          </xdr:cNvSpPr>
        </xdr:nvSpPr>
        <xdr:spPr>
          <a:xfrm>
            <a:off x="11801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942"/>
          <xdr:cNvSpPr>
            <a:spLocks/>
          </xdr:cNvSpPr>
        </xdr:nvSpPr>
        <xdr:spPr>
          <a:xfrm>
            <a:off x="1691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43"/>
          <xdr:cNvSpPr>
            <a:spLocks/>
          </xdr:cNvSpPr>
        </xdr:nvSpPr>
        <xdr:spPr>
          <a:xfrm>
            <a:off x="6688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44"/>
          <xdr:cNvSpPr>
            <a:spLocks/>
          </xdr:cNvSpPr>
        </xdr:nvSpPr>
        <xdr:spPr>
          <a:xfrm>
            <a:off x="-3537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945"/>
          <xdr:cNvSpPr>
            <a:spLocks/>
          </xdr:cNvSpPr>
        </xdr:nvSpPr>
        <xdr:spPr>
          <a:xfrm>
            <a:off x="-865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46"/>
          <xdr:cNvSpPr>
            <a:spLocks/>
          </xdr:cNvSpPr>
        </xdr:nvSpPr>
        <xdr:spPr>
          <a:xfrm>
            <a:off x="1575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19</xdr:row>
      <xdr:rowOff>57150</xdr:rowOff>
    </xdr:from>
    <xdr:to>
      <xdr:col>27</xdr:col>
      <xdr:colOff>447675</xdr:colOff>
      <xdr:row>19</xdr:row>
      <xdr:rowOff>171450</xdr:rowOff>
    </xdr:to>
    <xdr:grpSp>
      <xdr:nvGrpSpPr>
        <xdr:cNvPr id="888" name="Group 947"/>
        <xdr:cNvGrpSpPr>
          <a:grpSpLocks/>
        </xdr:cNvGrpSpPr>
      </xdr:nvGrpSpPr>
      <xdr:grpSpPr>
        <a:xfrm>
          <a:off x="19983450" y="5076825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889" name="Line 948"/>
          <xdr:cNvSpPr>
            <a:spLocks/>
          </xdr:cNvSpPr>
        </xdr:nvSpPr>
        <xdr:spPr>
          <a:xfrm>
            <a:off x="-3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49"/>
          <xdr:cNvSpPr>
            <a:spLocks/>
          </xdr:cNvSpPr>
        </xdr:nvSpPr>
        <xdr:spPr>
          <a:xfrm>
            <a:off x="-3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50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33</xdr:row>
      <xdr:rowOff>19050</xdr:rowOff>
    </xdr:from>
    <xdr:to>
      <xdr:col>16</xdr:col>
      <xdr:colOff>638175</xdr:colOff>
      <xdr:row>33</xdr:row>
      <xdr:rowOff>133350</xdr:rowOff>
    </xdr:to>
    <xdr:grpSp>
      <xdr:nvGrpSpPr>
        <xdr:cNvPr id="892" name="Group 951"/>
        <xdr:cNvGrpSpPr>
          <a:grpSpLocks/>
        </xdr:cNvGrpSpPr>
      </xdr:nvGrpSpPr>
      <xdr:grpSpPr>
        <a:xfrm>
          <a:off x="11782425" y="8239125"/>
          <a:ext cx="285750" cy="114300"/>
          <a:chOff x="-57" y="-127243"/>
          <a:chExt cx="26" cy="79992"/>
        </a:xfrm>
        <a:solidFill>
          <a:srgbClr val="FFFFFF"/>
        </a:solidFill>
      </xdr:grpSpPr>
      <xdr:sp>
        <xdr:nvSpPr>
          <xdr:cNvPr id="893" name="Rectangle 952"/>
          <xdr:cNvSpPr>
            <a:spLocks/>
          </xdr:cNvSpPr>
        </xdr:nvSpPr>
        <xdr:spPr>
          <a:xfrm>
            <a:off x="-57" y="-127243"/>
            <a:ext cx="3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53"/>
          <xdr:cNvSpPr>
            <a:spLocks/>
          </xdr:cNvSpPr>
        </xdr:nvSpPr>
        <xdr:spPr>
          <a:xfrm>
            <a:off x="-54" y="-127243"/>
            <a:ext cx="11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54"/>
          <xdr:cNvSpPr>
            <a:spLocks/>
          </xdr:cNvSpPr>
        </xdr:nvSpPr>
        <xdr:spPr>
          <a:xfrm>
            <a:off x="-43" y="-127243"/>
            <a:ext cx="12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371475</xdr:colOff>
      <xdr:row>28</xdr:row>
      <xdr:rowOff>28575</xdr:rowOff>
    </xdr:from>
    <xdr:to>
      <xdr:col>4</xdr:col>
      <xdr:colOff>400050</xdr:colOff>
      <xdr:row>28</xdr:row>
      <xdr:rowOff>142875</xdr:rowOff>
    </xdr:to>
    <xdr:grpSp>
      <xdr:nvGrpSpPr>
        <xdr:cNvPr id="896" name="Group 955"/>
        <xdr:cNvGrpSpPr>
          <a:grpSpLocks/>
        </xdr:cNvGrpSpPr>
      </xdr:nvGrpSpPr>
      <xdr:grpSpPr>
        <a:xfrm>
          <a:off x="2371725" y="7105650"/>
          <a:ext cx="542925" cy="114300"/>
          <a:chOff x="-3077" y="-21"/>
          <a:chExt cx="11200" cy="12"/>
        </a:xfrm>
        <a:solidFill>
          <a:srgbClr val="FFFFFF"/>
        </a:solidFill>
      </xdr:grpSpPr>
      <xdr:sp>
        <xdr:nvSpPr>
          <xdr:cNvPr id="897" name="Line 956"/>
          <xdr:cNvSpPr>
            <a:spLocks/>
          </xdr:cNvSpPr>
        </xdr:nvSpPr>
        <xdr:spPr>
          <a:xfrm>
            <a:off x="-2629" y="-15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57"/>
          <xdr:cNvSpPr>
            <a:spLocks/>
          </xdr:cNvSpPr>
        </xdr:nvSpPr>
        <xdr:spPr>
          <a:xfrm>
            <a:off x="-3077" y="-20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58"/>
          <xdr:cNvSpPr>
            <a:spLocks/>
          </xdr:cNvSpPr>
        </xdr:nvSpPr>
        <xdr:spPr>
          <a:xfrm>
            <a:off x="2747" y="-21"/>
            <a:ext cx="268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59"/>
          <xdr:cNvSpPr>
            <a:spLocks/>
          </xdr:cNvSpPr>
        </xdr:nvSpPr>
        <xdr:spPr>
          <a:xfrm>
            <a:off x="5435" y="-21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60"/>
          <xdr:cNvSpPr>
            <a:spLocks/>
          </xdr:cNvSpPr>
        </xdr:nvSpPr>
        <xdr:spPr>
          <a:xfrm>
            <a:off x="59" y="-21"/>
            <a:ext cx="2688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61"/>
          <xdr:cNvSpPr>
            <a:spLocks/>
          </xdr:cNvSpPr>
        </xdr:nvSpPr>
        <xdr:spPr>
          <a:xfrm>
            <a:off x="59" y="-21"/>
            <a:ext cx="2688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685800</xdr:colOff>
      <xdr:row>30</xdr:row>
      <xdr:rowOff>19050</xdr:rowOff>
    </xdr:from>
    <xdr:to>
      <xdr:col>5</xdr:col>
      <xdr:colOff>142875</xdr:colOff>
      <xdr:row>30</xdr:row>
      <xdr:rowOff>133350</xdr:rowOff>
    </xdr:to>
    <xdr:grpSp>
      <xdr:nvGrpSpPr>
        <xdr:cNvPr id="903" name="Group 962"/>
        <xdr:cNvGrpSpPr>
          <a:grpSpLocks/>
        </xdr:cNvGrpSpPr>
      </xdr:nvGrpSpPr>
      <xdr:grpSpPr>
        <a:xfrm>
          <a:off x="3200400" y="7553325"/>
          <a:ext cx="428625" cy="114300"/>
          <a:chOff x="-10927" y="-127194"/>
          <a:chExt cx="16614" cy="79992"/>
        </a:xfrm>
        <a:solidFill>
          <a:srgbClr val="FFFFFF"/>
        </a:solidFill>
      </xdr:grpSpPr>
      <xdr:sp>
        <xdr:nvSpPr>
          <xdr:cNvPr id="904" name="Line 963"/>
          <xdr:cNvSpPr>
            <a:spLocks/>
          </xdr:cNvSpPr>
        </xdr:nvSpPr>
        <xdr:spPr>
          <a:xfrm>
            <a:off x="-9648" y="-87198"/>
            <a:ext cx="51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64"/>
          <xdr:cNvSpPr>
            <a:spLocks/>
          </xdr:cNvSpPr>
        </xdr:nvSpPr>
        <xdr:spPr>
          <a:xfrm>
            <a:off x="-10927" y="-120535"/>
            <a:ext cx="1279" cy="666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65"/>
          <xdr:cNvSpPr>
            <a:spLocks/>
          </xdr:cNvSpPr>
        </xdr:nvSpPr>
        <xdr:spPr>
          <a:xfrm>
            <a:off x="-4539" y="-127194"/>
            <a:ext cx="5113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66"/>
          <xdr:cNvSpPr>
            <a:spLocks/>
          </xdr:cNvSpPr>
        </xdr:nvSpPr>
        <xdr:spPr>
          <a:xfrm>
            <a:off x="574" y="-127194"/>
            <a:ext cx="5113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695325</xdr:colOff>
      <xdr:row>24</xdr:row>
      <xdr:rowOff>76200</xdr:rowOff>
    </xdr:from>
    <xdr:to>
      <xdr:col>7</xdr:col>
      <xdr:colOff>152400</xdr:colOff>
      <xdr:row>24</xdr:row>
      <xdr:rowOff>190500</xdr:rowOff>
    </xdr:to>
    <xdr:grpSp>
      <xdr:nvGrpSpPr>
        <xdr:cNvPr id="908" name="Group 967"/>
        <xdr:cNvGrpSpPr>
          <a:grpSpLocks/>
        </xdr:cNvGrpSpPr>
      </xdr:nvGrpSpPr>
      <xdr:grpSpPr>
        <a:xfrm>
          <a:off x="4695825" y="6238875"/>
          <a:ext cx="428625" cy="114300"/>
          <a:chOff x="-10437" y="-16"/>
          <a:chExt cx="16614" cy="12"/>
        </a:xfrm>
        <a:solidFill>
          <a:srgbClr val="FFFFFF"/>
        </a:solidFill>
      </xdr:grpSpPr>
      <xdr:sp>
        <xdr:nvSpPr>
          <xdr:cNvPr id="909" name="Line 968"/>
          <xdr:cNvSpPr>
            <a:spLocks/>
          </xdr:cNvSpPr>
        </xdr:nvSpPr>
        <xdr:spPr>
          <a:xfrm>
            <a:off x="-211" y="-10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69"/>
          <xdr:cNvSpPr>
            <a:spLocks/>
          </xdr:cNvSpPr>
        </xdr:nvSpPr>
        <xdr:spPr>
          <a:xfrm>
            <a:off x="4898" y="-15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70"/>
          <xdr:cNvSpPr>
            <a:spLocks/>
          </xdr:cNvSpPr>
        </xdr:nvSpPr>
        <xdr:spPr>
          <a:xfrm>
            <a:off x="-5324" y="-16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71"/>
          <xdr:cNvSpPr>
            <a:spLocks/>
          </xdr:cNvSpPr>
        </xdr:nvSpPr>
        <xdr:spPr>
          <a:xfrm>
            <a:off x="-10437" y="-16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3" name="Line 972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4" name="Line 973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5" name="Line 974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6" name="Line 975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7" name="Line 976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8" name="Line 977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19" name="Line 978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0" name="Line 979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1" name="Line 980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2" name="Line 981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3" name="Line 982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4" name="Line 983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5" name="Line 984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6" name="Line 985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7" name="Line 986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8" name="Line 987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29" name="Line 988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23</xdr:row>
      <xdr:rowOff>19050</xdr:rowOff>
    </xdr:from>
    <xdr:to>
      <xdr:col>8</xdr:col>
      <xdr:colOff>504825</xdr:colOff>
      <xdr:row>23</xdr:row>
      <xdr:rowOff>19050</xdr:rowOff>
    </xdr:to>
    <xdr:sp>
      <xdr:nvSpPr>
        <xdr:cNvPr id="930" name="Line 989"/>
        <xdr:cNvSpPr>
          <a:spLocks/>
        </xdr:cNvSpPr>
      </xdr:nvSpPr>
      <xdr:spPr>
        <a:xfrm flipH="1">
          <a:off x="5486400" y="5953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1" name="Line 990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2" name="Line 991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3" name="Line 992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4" name="Line 993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5" name="Line 994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6" name="Line 995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7" name="Line 996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8" name="Line 997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39" name="Line 998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0" name="Line 999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1" name="Line 1000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2" name="Line 1001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3" name="Line 1002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4" name="Line 1003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5" name="Line 1004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6" name="Line 1005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7" name="Line 1006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24</xdr:row>
      <xdr:rowOff>19050</xdr:rowOff>
    </xdr:from>
    <xdr:to>
      <xdr:col>8</xdr:col>
      <xdr:colOff>504825</xdr:colOff>
      <xdr:row>24</xdr:row>
      <xdr:rowOff>19050</xdr:rowOff>
    </xdr:to>
    <xdr:sp>
      <xdr:nvSpPr>
        <xdr:cNvPr id="948" name="Line 1007"/>
        <xdr:cNvSpPr>
          <a:spLocks/>
        </xdr:cNvSpPr>
      </xdr:nvSpPr>
      <xdr:spPr>
        <a:xfrm flipH="1">
          <a:off x="5486400" y="6181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57150</xdr:colOff>
      <xdr:row>23</xdr:row>
      <xdr:rowOff>85725</xdr:rowOff>
    </xdr:from>
    <xdr:to>
      <xdr:col>8</xdr:col>
      <xdr:colOff>485775</xdr:colOff>
      <xdr:row>23</xdr:row>
      <xdr:rowOff>200025</xdr:rowOff>
    </xdr:to>
    <xdr:grpSp>
      <xdr:nvGrpSpPr>
        <xdr:cNvPr id="949" name="Group 1008"/>
        <xdr:cNvGrpSpPr>
          <a:grpSpLocks/>
        </xdr:cNvGrpSpPr>
      </xdr:nvGrpSpPr>
      <xdr:grpSpPr>
        <a:xfrm>
          <a:off x="5543550" y="6019800"/>
          <a:ext cx="428625" cy="114300"/>
          <a:chOff x="-34275" y="-15"/>
          <a:chExt cx="25155" cy="12"/>
        </a:xfrm>
        <a:solidFill>
          <a:srgbClr val="FFFFFF"/>
        </a:solidFill>
      </xdr:grpSpPr>
      <xdr:sp>
        <xdr:nvSpPr>
          <xdr:cNvPr id="950" name="Line 1009"/>
          <xdr:cNvSpPr>
            <a:spLocks/>
          </xdr:cNvSpPr>
        </xdr:nvSpPr>
        <xdr:spPr>
          <a:xfrm>
            <a:off x="-32338" y="-9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1010"/>
          <xdr:cNvSpPr>
            <a:spLocks/>
          </xdr:cNvSpPr>
        </xdr:nvSpPr>
        <xdr:spPr>
          <a:xfrm>
            <a:off x="-34275" y="-14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Oval 1011"/>
          <xdr:cNvSpPr>
            <a:spLocks/>
          </xdr:cNvSpPr>
        </xdr:nvSpPr>
        <xdr:spPr>
          <a:xfrm>
            <a:off x="-24603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1012"/>
          <xdr:cNvSpPr>
            <a:spLocks/>
          </xdr:cNvSpPr>
        </xdr:nvSpPr>
        <xdr:spPr>
          <a:xfrm>
            <a:off x="-16861" y="-15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57150</xdr:colOff>
      <xdr:row>24</xdr:row>
      <xdr:rowOff>85725</xdr:rowOff>
    </xdr:from>
    <xdr:to>
      <xdr:col>8</xdr:col>
      <xdr:colOff>485775</xdr:colOff>
      <xdr:row>24</xdr:row>
      <xdr:rowOff>200025</xdr:rowOff>
    </xdr:to>
    <xdr:grpSp>
      <xdr:nvGrpSpPr>
        <xdr:cNvPr id="954" name="Group 1013"/>
        <xdr:cNvGrpSpPr>
          <a:grpSpLocks/>
        </xdr:cNvGrpSpPr>
      </xdr:nvGrpSpPr>
      <xdr:grpSpPr>
        <a:xfrm>
          <a:off x="5543550" y="6248400"/>
          <a:ext cx="428625" cy="114300"/>
          <a:chOff x="-34275" y="-15"/>
          <a:chExt cx="25155" cy="12"/>
        </a:xfrm>
        <a:solidFill>
          <a:srgbClr val="FFFFFF"/>
        </a:solidFill>
      </xdr:grpSpPr>
      <xdr:sp>
        <xdr:nvSpPr>
          <xdr:cNvPr id="955" name="Line 1014"/>
          <xdr:cNvSpPr>
            <a:spLocks/>
          </xdr:cNvSpPr>
        </xdr:nvSpPr>
        <xdr:spPr>
          <a:xfrm>
            <a:off x="-32338" y="-9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1015"/>
          <xdr:cNvSpPr>
            <a:spLocks/>
          </xdr:cNvSpPr>
        </xdr:nvSpPr>
        <xdr:spPr>
          <a:xfrm>
            <a:off x="-34275" y="-14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1016"/>
          <xdr:cNvSpPr>
            <a:spLocks/>
          </xdr:cNvSpPr>
        </xdr:nvSpPr>
        <xdr:spPr>
          <a:xfrm>
            <a:off x="-24603" y="-15"/>
            <a:ext cx="774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017"/>
          <xdr:cNvSpPr>
            <a:spLocks/>
          </xdr:cNvSpPr>
        </xdr:nvSpPr>
        <xdr:spPr>
          <a:xfrm>
            <a:off x="-16861" y="-15"/>
            <a:ext cx="774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21</xdr:row>
      <xdr:rowOff>114300</xdr:rowOff>
    </xdr:from>
    <xdr:ext cx="304800" cy="371475"/>
    <xdr:grpSp>
      <xdr:nvGrpSpPr>
        <xdr:cNvPr id="959" name="Group 1018"/>
        <xdr:cNvGrpSpPr>
          <a:grpSpLocks/>
        </xdr:cNvGrpSpPr>
      </xdr:nvGrpSpPr>
      <xdr:grpSpPr>
        <a:xfrm>
          <a:off x="11020425" y="5591175"/>
          <a:ext cx="304800" cy="371475"/>
          <a:chOff x="-37" y="-5391"/>
          <a:chExt cx="28" cy="16224"/>
        </a:xfrm>
        <a:solidFill>
          <a:srgbClr val="FFFFFF"/>
        </a:solidFill>
      </xdr:grpSpPr>
      <xdr:sp>
        <xdr:nvSpPr>
          <xdr:cNvPr id="960" name="Line 1019"/>
          <xdr:cNvSpPr>
            <a:spLocks/>
          </xdr:cNvSpPr>
        </xdr:nvSpPr>
        <xdr:spPr>
          <a:xfrm flipH="1">
            <a:off x="-23" y="-539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1020"/>
          <xdr:cNvSpPr>
            <a:spLocks/>
          </xdr:cNvSpPr>
        </xdr:nvSpPr>
        <xdr:spPr>
          <a:xfrm>
            <a:off x="-37" y="-12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15</xdr:col>
      <xdr:colOff>133350</xdr:colOff>
      <xdr:row>19</xdr:row>
      <xdr:rowOff>57150</xdr:rowOff>
    </xdr:from>
    <xdr:to>
      <xdr:col>15</xdr:col>
      <xdr:colOff>419100</xdr:colOff>
      <xdr:row>19</xdr:row>
      <xdr:rowOff>171450</xdr:rowOff>
    </xdr:to>
    <xdr:grpSp>
      <xdr:nvGrpSpPr>
        <xdr:cNvPr id="962" name="Group 1021"/>
        <xdr:cNvGrpSpPr>
          <a:grpSpLocks/>
        </xdr:cNvGrpSpPr>
      </xdr:nvGrpSpPr>
      <xdr:grpSpPr>
        <a:xfrm>
          <a:off x="11049000" y="507682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963" name="Rectangle 102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102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6" name="Line 1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7" name="Line 2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8" name="Line 3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69" name="Line 4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0" name="Line 5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1" name="Line 6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2" name="Line 7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3" name="Line 8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4" name="Line 9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5" name="Line 10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6" name="Line 11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7" name="Line 12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8" name="Line 13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79" name="Line 14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0" name="Line 15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1" name="Line 16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2" name="Line 17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83" name="Line 18"/>
        <xdr:cNvSpPr>
          <a:spLocks/>
        </xdr:cNvSpPr>
      </xdr:nvSpPr>
      <xdr:spPr>
        <a:xfrm flipH="1">
          <a:off x="12392025" y="5267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19050</xdr:colOff>
      <xdr:row>20</xdr:row>
      <xdr:rowOff>190500</xdr:rowOff>
    </xdr:from>
    <xdr:to>
      <xdr:col>16</xdr:col>
      <xdr:colOff>314325</xdr:colOff>
      <xdr:row>21</xdr:row>
      <xdr:rowOff>76200</xdr:rowOff>
    </xdr:to>
    <xdr:grpSp>
      <xdr:nvGrpSpPr>
        <xdr:cNvPr id="984" name="Group 19"/>
        <xdr:cNvGrpSpPr>
          <a:grpSpLocks/>
        </xdr:cNvGrpSpPr>
      </xdr:nvGrpSpPr>
      <xdr:grpSpPr>
        <a:xfrm>
          <a:off x="11449050" y="5438775"/>
          <a:ext cx="295275" cy="114300"/>
          <a:chOff x="-6395" y="-2953"/>
          <a:chExt cx="8181" cy="10008"/>
        </a:xfrm>
        <a:solidFill>
          <a:srgbClr val="FFFFFF"/>
        </a:solidFill>
      </xdr:grpSpPr>
      <xdr:sp>
        <xdr:nvSpPr>
          <xdr:cNvPr id="985" name="Rectangle 20"/>
          <xdr:cNvSpPr>
            <a:spLocks/>
          </xdr:cNvSpPr>
        </xdr:nvSpPr>
        <xdr:spPr>
          <a:xfrm>
            <a:off x="878" y="-2953"/>
            <a:ext cx="908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1"/>
          <xdr:cNvSpPr>
            <a:spLocks/>
          </xdr:cNvSpPr>
        </xdr:nvSpPr>
        <xdr:spPr>
          <a:xfrm>
            <a:off x="-2759" y="-2953"/>
            <a:ext cx="363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2"/>
          <xdr:cNvSpPr>
            <a:spLocks/>
          </xdr:cNvSpPr>
        </xdr:nvSpPr>
        <xdr:spPr>
          <a:xfrm>
            <a:off x="-6395" y="-2953"/>
            <a:ext cx="363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88" name="Line 23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89" name="Line 24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0" name="Line 25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1" name="Line 26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2" name="Line 27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3" name="Line 28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4" name="Line 29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5" name="Line 30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6" name="Line 31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7" name="Line 32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8" name="Line 33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999" name="Line 34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0" name="Line 35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1" name="Line 36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2" name="Line 37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3" name="Line 38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4" name="Line 39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22</xdr:row>
      <xdr:rowOff>19050</xdr:rowOff>
    </xdr:from>
    <xdr:to>
      <xdr:col>22</xdr:col>
      <xdr:colOff>504825</xdr:colOff>
      <xdr:row>22</xdr:row>
      <xdr:rowOff>19050</xdr:rowOff>
    </xdr:to>
    <xdr:sp>
      <xdr:nvSpPr>
        <xdr:cNvPr id="1005" name="Line 40"/>
        <xdr:cNvSpPr>
          <a:spLocks/>
        </xdr:cNvSpPr>
      </xdr:nvSpPr>
      <xdr:spPr>
        <a:xfrm flipH="1">
          <a:off x="15887700" y="5724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104775</xdr:colOff>
      <xdr:row>24</xdr:row>
      <xdr:rowOff>114300</xdr:rowOff>
    </xdr:from>
    <xdr:ext cx="304800" cy="371475"/>
    <xdr:grpSp>
      <xdr:nvGrpSpPr>
        <xdr:cNvPr id="1006" name="Group 41"/>
        <xdr:cNvGrpSpPr>
          <a:grpSpLocks/>
        </xdr:cNvGrpSpPr>
      </xdr:nvGrpSpPr>
      <xdr:grpSpPr>
        <a:xfrm>
          <a:off x="15478125" y="6276975"/>
          <a:ext cx="304800" cy="371475"/>
          <a:chOff x="-37" y="-5439"/>
          <a:chExt cx="28" cy="16224"/>
        </a:xfrm>
        <a:solidFill>
          <a:srgbClr val="FFFFFF"/>
        </a:solidFill>
      </xdr:grpSpPr>
      <xdr:sp>
        <xdr:nvSpPr>
          <xdr:cNvPr id="1007" name="Line 42"/>
          <xdr:cNvSpPr>
            <a:spLocks/>
          </xdr:cNvSpPr>
        </xdr:nvSpPr>
        <xdr:spPr>
          <a:xfrm flipH="1">
            <a:off x="-23" y="-54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3"/>
          <xdr:cNvSpPr>
            <a:spLocks/>
          </xdr:cNvSpPr>
        </xdr:nvSpPr>
        <xdr:spPr>
          <a:xfrm>
            <a:off x="-37" y="-12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21</xdr:col>
      <xdr:colOff>104775</xdr:colOff>
      <xdr:row>23</xdr:row>
      <xdr:rowOff>57150</xdr:rowOff>
    </xdr:from>
    <xdr:to>
      <xdr:col>21</xdr:col>
      <xdr:colOff>400050</xdr:colOff>
      <xdr:row>23</xdr:row>
      <xdr:rowOff>171450</xdr:rowOff>
    </xdr:to>
    <xdr:grpSp>
      <xdr:nvGrpSpPr>
        <xdr:cNvPr id="1009" name="Group 44"/>
        <xdr:cNvGrpSpPr>
          <a:grpSpLocks/>
        </xdr:cNvGrpSpPr>
      </xdr:nvGrpSpPr>
      <xdr:grpSpPr>
        <a:xfrm>
          <a:off x="15478125" y="599122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010" name="Rectangle 4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4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3" name="Line 48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4" name="Line 49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5" name="Line 50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6" name="Line 51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7" name="Line 52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8" name="Line 53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19" name="Line 54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0" name="Line 55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1" name="Line 56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2" name="Line 57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3" name="Line 58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4" name="Line 59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5" name="Line 60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6" name="Line 61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7" name="Line 62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8" name="Line 63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29" name="Line 64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26</xdr:row>
      <xdr:rowOff>19050</xdr:rowOff>
    </xdr:from>
    <xdr:to>
      <xdr:col>26</xdr:col>
      <xdr:colOff>504825</xdr:colOff>
      <xdr:row>26</xdr:row>
      <xdr:rowOff>19050</xdr:rowOff>
    </xdr:to>
    <xdr:sp>
      <xdr:nvSpPr>
        <xdr:cNvPr id="1030" name="Line 65"/>
        <xdr:cNvSpPr>
          <a:spLocks/>
        </xdr:cNvSpPr>
      </xdr:nvSpPr>
      <xdr:spPr>
        <a:xfrm flipH="1">
          <a:off x="18859500" y="6638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447675</xdr:colOff>
      <xdr:row>26</xdr:row>
      <xdr:rowOff>19050</xdr:rowOff>
    </xdr:from>
    <xdr:to>
      <xdr:col>26</xdr:col>
      <xdr:colOff>219075</xdr:colOff>
      <xdr:row>26</xdr:row>
      <xdr:rowOff>133350</xdr:rowOff>
    </xdr:to>
    <xdr:grpSp>
      <xdr:nvGrpSpPr>
        <xdr:cNvPr id="1031" name="Group 66"/>
        <xdr:cNvGrpSpPr>
          <a:grpSpLocks/>
        </xdr:cNvGrpSpPr>
      </xdr:nvGrpSpPr>
      <xdr:grpSpPr>
        <a:xfrm>
          <a:off x="18792825" y="6638925"/>
          <a:ext cx="285750" cy="114300"/>
          <a:chOff x="-865" y="-127131"/>
          <a:chExt cx="5850" cy="79992"/>
        </a:xfrm>
        <a:solidFill>
          <a:srgbClr val="FFFFFF"/>
        </a:solidFill>
      </xdr:grpSpPr>
      <xdr:sp>
        <xdr:nvSpPr>
          <xdr:cNvPr id="1032" name="Rectangle 67"/>
          <xdr:cNvSpPr>
            <a:spLocks/>
          </xdr:cNvSpPr>
        </xdr:nvSpPr>
        <xdr:spPr>
          <a:xfrm>
            <a:off x="-865" y="-127131"/>
            <a:ext cx="676" cy="7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68"/>
          <xdr:cNvSpPr>
            <a:spLocks/>
          </xdr:cNvSpPr>
        </xdr:nvSpPr>
        <xdr:spPr>
          <a:xfrm>
            <a:off x="-189" y="-127131"/>
            <a:ext cx="2475" cy="7999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69"/>
          <xdr:cNvSpPr>
            <a:spLocks/>
          </xdr:cNvSpPr>
        </xdr:nvSpPr>
        <xdr:spPr>
          <a:xfrm>
            <a:off x="2285" y="-127131"/>
            <a:ext cx="2700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171450</xdr:colOff>
      <xdr:row>28</xdr:row>
      <xdr:rowOff>114300</xdr:rowOff>
    </xdr:from>
    <xdr:to>
      <xdr:col>76</xdr:col>
      <xdr:colOff>923925</xdr:colOff>
      <xdr:row>28</xdr:row>
      <xdr:rowOff>114300</xdr:rowOff>
    </xdr:to>
    <xdr:sp>
      <xdr:nvSpPr>
        <xdr:cNvPr id="1035" name="Line 70"/>
        <xdr:cNvSpPr>
          <a:spLocks/>
        </xdr:cNvSpPr>
      </xdr:nvSpPr>
      <xdr:spPr>
        <a:xfrm>
          <a:off x="48539400" y="7191375"/>
          <a:ext cx="869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28</xdr:row>
      <xdr:rowOff>0</xdr:rowOff>
    </xdr:from>
    <xdr:ext cx="514350" cy="228600"/>
    <xdr:sp>
      <xdr:nvSpPr>
        <xdr:cNvPr id="1036" name="text 821"/>
        <xdr:cNvSpPr txBox="1">
          <a:spLocks noChangeArrowheads="1"/>
        </xdr:cNvSpPr>
      </xdr:nvSpPr>
      <xdr:spPr>
        <a:xfrm>
          <a:off x="52825650" y="7077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twoCellAnchor>
    <xdr:from>
      <xdr:col>38</xdr:col>
      <xdr:colOff>0</xdr:colOff>
      <xdr:row>35</xdr:row>
      <xdr:rowOff>0</xdr:rowOff>
    </xdr:from>
    <xdr:to>
      <xdr:col>39</xdr:col>
      <xdr:colOff>0</xdr:colOff>
      <xdr:row>36</xdr:row>
      <xdr:rowOff>0</xdr:rowOff>
    </xdr:to>
    <xdr:sp>
      <xdr:nvSpPr>
        <xdr:cNvPr id="1037" name="text 7166"/>
        <xdr:cNvSpPr txBox="1">
          <a:spLocks noChangeArrowheads="1"/>
        </xdr:cNvSpPr>
      </xdr:nvSpPr>
      <xdr:spPr>
        <a:xfrm>
          <a:off x="27774900" y="86772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80</xdr:col>
      <xdr:colOff>476250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038" name="Line 73"/>
        <xdr:cNvSpPr>
          <a:spLocks/>
        </xdr:cNvSpPr>
      </xdr:nvSpPr>
      <xdr:spPr>
        <a:xfrm>
          <a:off x="59759850" y="6734175"/>
          <a:ext cx="500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0</xdr:colOff>
      <xdr:row>26</xdr:row>
      <xdr:rowOff>0</xdr:rowOff>
    </xdr:from>
    <xdr:ext cx="514350" cy="228600"/>
    <xdr:sp>
      <xdr:nvSpPr>
        <xdr:cNvPr id="1039" name="text 821"/>
        <xdr:cNvSpPr txBox="1">
          <a:spLocks noChangeArrowheads="1"/>
        </xdr:cNvSpPr>
      </xdr:nvSpPr>
      <xdr:spPr>
        <a:xfrm>
          <a:off x="64712850" y="66198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923*</a:t>
          </a:r>
        </a:p>
      </xdr:txBody>
    </xdr:sp>
    <xdr:clientData/>
  </xdr:oneCellAnchor>
  <xdr:oneCellAnchor>
    <xdr:from>
      <xdr:col>68</xdr:col>
      <xdr:colOff>342900</xdr:colOff>
      <xdr:row>35</xdr:row>
      <xdr:rowOff>114300</xdr:rowOff>
    </xdr:from>
    <xdr:ext cx="304800" cy="371475"/>
    <xdr:grpSp>
      <xdr:nvGrpSpPr>
        <xdr:cNvPr id="1040" name="Group 75"/>
        <xdr:cNvGrpSpPr>
          <a:grpSpLocks/>
        </xdr:cNvGrpSpPr>
      </xdr:nvGrpSpPr>
      <xdr:grpSpPr>
        <a:xfrm>
          <a:off x="50711100" y="8791575"/>
          <a:ext cx="304800" cy="371475"/>
          <a:chOff x="-58" y="-5615"/>
          <a:chExt cx="28" cy="16224"/>
        </a:xfrm>
        <a:solidFill>
          <a:srgbClr val="FFFFFF"/>
        </a:solidFill>
      </xdr:grpSpPr>
      <xdr:sp>
        <xdr:nvSpPr>
          <xdr:cNvPr id="1041" name="Line 76"/>
          <xdr:cNvSpPr>
            <a:spLocks/>
          </xdr:cNvSpPr>
        </xdr:nvSpPr>
        <xdr:spPr>
          <a:xfrm flipH="1">
            <a:off x="-44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77"/>
          <xdr:cNvSpPr>
            <a:spLocks/>
          </xdr:cNvSpPr>
        </xdr:nvSpPr>
        <xdr:spPr>
          <a:xfrm>
            <a:off x="-58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104775</xdr:colOff>
      <xdr:row>30</xdr:row>
      <xdr:rowOff>209550</xdr:rowOff>
    </xdr:from>
    <xdr:ext cx="304800" cy="361950"/>
    <xdr:grpSp>
      <xdr:nvGrpSpPr>
        <xdr:cNvPr id="1043" name="Group 78"/>
        <xdr:cNvGrpSpPr>
          <a:grpSpLocks/>
        </xdr:cNvGrpSpPr>
      </xdr:nvGrpSpPr>
      <xdr:grpSpPr>
        <a:xfrm>
          <a:off x="469868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044" name="Line 79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80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323850</xdr:colOff>
      <xdr:row>29</xdr:row>
      <xdr:rowOff>114300</xdr:rowOff>
    </xdr:from>
    <xdr:ext cx="304800" cy="381000"/>
    <xdr:grpSp>
      <xdr:nvGrpSpPr>
        <xdr:cNvPr id="1046" name="Group 81"/>
        <xdr:cNvGrpSpPr>
          <a:grpSpLocks/>
        </xdr:cNvGrpSpPr>
      </xdr:nvGrpSpPr>
      <xdr:grpSpPr>
        <a:xfrm>
          <a:off x="46234350" y="7419975"/>
          <a:ext cx="304800" cy="381000"/>
          <a:chOff x="-59" y="-5519"/>
          <a:chExt cx="28" cy="16640"/>
        </a:xfrm>
        <a:solidFill>
          <a:srgbClr val="FFFFFF"/>
        </a:solidFill>
      </xdr:grpSpPr>
      <xdr:sp>
        <xdr:nvSpPr>
          <xdr:cNvPr id="1047" name="Line 82"/>
          <xdr:cNvSpPr>
            <a:spLocks/>
          </xdr:cNvSpPr>
        </xdr:nvSpPr>
        <xdr:spPr>
          <a:xfrm flipH="1">
            <a:off x="-45" y="-551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83"/>
          <xdr:cNvSpPr>
            <a:spLocks/>
          </xdr:cNvSpPr>
        </xdr:nvSpPr>
        <xdr:spPr>
          <a:xfrm>
            <a:off x="-59" y="-94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104775</xdr:colOff>
      <xdr:row>30</xdr:row>
      <xdr:rowOff>209550</xdr:rowOff>
    </xdr:from>
    <xdr:ext cx="304800" cy="361950"/>
    <xdr:grpSp>
      <xdr:nvGrpSpPr>
        <xdr:cNvPr id="1049" name="Group 84"/>
        <xdr:cNvGrpSpPr>
          <a:grpSpLocks/>
        </xdr:cNvGrpSpPr>
      </xdr:nvGrpSpPr>
      <xdr:grpSpPr>
        <a:xfrm>
          <a:off x="440150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050" name="Line 85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86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323850</xdr:colOff>
      <xdr:row>30</xdr:row>
      <xdr:rowOff>209550</xdr:rowOff>
    </xdr:from>
    <xdr:ext cx="304800" cy="361950"/>
    <xdr:grpSp>
      <xdr:nvGrpSpPr>
        <xdr:cNvPr id="1052" name="Group 87"/>
        <xdr:cNvGrpSpPr>
          <a:grpSpLocks/>
        </xdr:cNvGrpSpPr>
      </xdr:nvGrpSpPr>
      <xdr:grpSpPr>
        <a:xfrm>
          <a:off x="44748450" y="7743825"/>
          <a:ext cx="304800" cy="361950"/>
          <a:chOff x="-59" y="-1375"/>
          <a:chExt cx="28" cy="15808"/>
        </a:xfrm>
        <a:solidFill>
          <a:srgbClr val="FFFFFF"/>
        </a:solidFill>
      </xdr:grpSpPr>
      <xdr:sp>
        <xdr:nvSpPr>
          <xdr:cNvPr id="1053" name="Line 88"/>
          <xdr:cNvSpPr>
            <a:spLocks/>
          </xdr:cNvSpPr>
        </xdr:nvSpPr>
        <xdr:spPr>
          <a:xfrm>
            <a:off x="-45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89"/>
          <xdr:cNvSpPr>
            <a:spLocks/>
          </xdr:cNvSpPr>
        </xdr:nvSpPr>
        <xdr:spPr>
          <a:xfrm>
            <a:off x="-59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104775</xdr:colOff>
      <xdr:row>35</xdr:row>
      <xdr:rowOff>114300</xdr:rowOff>
    </xdr:from>
    <xdr:ext cx="304800" cy="371475"/>
    <xdr:grpSp>
      <xdr:nvGrpSpPr>
        <xdr:cNvPr id="1055" name="Group 90"/>
        <xdr:cNvGrpSpPr>
          <a:grpSpLocks/>
        </xdr:cNvGrpSpPr>
      </xdr:nvGrpSpPr>
      <xdr:grpSpPr>
        <a:xfrm>
          <a:off x="39557325" y="8791575"/>
          <a:ext cx="304800" cy="371475"/>
          <a:chOff x="-37" y="-5615"/>
          <a:chExt cx="28" cy="16224"/>
        </a:xfrm>
        <a:solidFill>
          <a:srgbClr val="FFFFFF"/>
        </a:solidFill>
      </xdr:grpSpPr>
      <xdr:sp>
        <xdr:nvSpPr>
          <xdr:cNvPr id="1056" name="Line 91"/>
          <xdr:cNvSpPr>
            <a:spLocks/>
          </xdr:cNvSpPr>
        </xdr:nvSpPr>
        <xdr:spPr>
          <a:xfrm flipH="1">
            <a:off x="-23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92"/>
          <xdr:cNvSpPr>
            <a:spLocks/>
          </xdr:cNvSpPr>
        </xdr:nvSpPr>
        <xdr:spPr>
          <a:xfrm>
            <a:off x="-37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44</xdr:col>
      <xdr:colOff>323850</xdr:colOff>
      <xdr:row>24</xdr:row>
      <xdr:rowOff>209550</xdr:rowOff>
    </xdr:from>
    <xdr:ext cx="304800" cy="361950"/>
    <xdr:grpSp>
      <xdr:nvGrpSpPr>
        <xdr:cNvPr id="1058" name="Group 93"/>
        <xdr:cNvGrpSpPr>
          <a:grpSpLocks/>
        </xdr:cNvGrpSpPr>
      </xdr:nvGrpSpPr>
      <xdr:grpSpPr>
        <a:xfrm>
          <a:off x="32708850" y="6372225"/>
          <a:ext cx="304800" cy="361950"/>
          <a:chOff x="-59" y="-1279"/>
          <a:chExt cx="28" cy="15808"/>
        </a:xfrm>
        <a:solidFill>
          <a:srgbClr val="FFFFFF"/>
        </a:solidFill>
      </xdr:grpSpPr>
      <xdr:sp>
        <xdr:nvSpPr>
          <xdr:cNvPr id="1059" name="Line 94"/>
          <xdr:cNvSpPr>
            <a:spLocks/>
          </xdr:cNvSpPr>
        </xdr:nvSpPr>
        <xdr:spPr>
          <a:xfrm>
            <a:off x="-45" y="107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95"/>
          <xdr:cNvSpPr>
            <a:spLocks/>
          </xdr:cNvSpPr>
        </xdr:nvSpPr>
        <xdr:spPr>
          <a:xfrm>
            <a:off x="-59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104775</xdr:colOff>
      <xdr:row>27</xdr:row>
      <xdr:rowOff>209550</xdr:rowOff>
    </xdr:from>
    <xdr:ext cx="304800" cy="361950"/>
    <xdr:grpSp>
      <xdr:nvGrpSpPr>
        <xdr:cNvPr id="1061" name="Group 96"/>
        <xdr:cNvGrpSpPr>
          <a:grpSpLocks/>
        </xdr:cNvGrpSpPr>
      </xdr:nvGrpSpPr>
      <xdr:grpSpPr>
        <a:xfrm>
          <a:off x="350996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1062" name="Line 97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98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4" name="Line 99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5" name="Line 100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6" name="Line 101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7" name="Line 102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8" name="Line 103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69" name="Line 104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70" name="Line 105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28</xdr:row>
      <xdr:rowOff>19050</xdr:rowOff>
    </xdr:from>
    <xdr:to>
      <xdr:col>42</xdr:col>
      <xdr:colOff>504825</xdr:colOff>
      <xdr:row>28</xdr:row>
      <xdr:rowOff>19050</xdr:rowOff>
    </xdr:to>
    <xdr:sp>
      <xdr:nvSpPr>
        <xdr:cNvPr id="1071" name="Line 106"/>
        <xdr:cNvSpPr>
          <a:spLocks/>
        </xdr:cNvSpPr>
      </xdr:nvSpPr>
      <xdr:spPr>
        <a:xfrm flipH="1">
          <a:off x="30746700" y="7096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26</xdr:row>
      <xdr:rowOff>114300</xdr:rowOff>
    </xdr:from>
    <xdr:to>
      <xdr:col>47</xdr:col>
      <xdr:colOff>266700</xdr:colOff>
      <xdr:row>29</xdr:row>
      <xdr:rowOff>114300</xdr:rowOff>
    </xdr:to>
    <xdr:sp>
      <xdr:nvSpPr>
        <xdr:cNvPr id="1072" name="Line 107"/>
        <xdr:cNvSpPr>
          <a:spLocks/>
        </xdr:cNvSpPr>
      </xdr:nvSpPr>
      <xdr:spPr>
        <a:xfrm>
          <a:off x="32861250" y="6734175"/>
          <a:ext cx="2400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114300</xdr:rowOff>
    </xdr:from>
    <xdr:to>
      <xdr:col>51</xdr:col>
      <xdr:colOff>266700</xdr:colOff>
      <xdr:row>32</xdr:row>
      <xdr:rowOff>114300</xdr:rowOff>
    </xdr:to>
    <xdr:sp>
      <xdr:nvSpPr>
        <xdr:cNvPr id="1073" name="Line 108"/>
        <xdr:cNvSpPr>
          <a:spLocks/>
        </xdr:cNvSpPr>
      </xdr:nvSpPr>
      <xdr:spPr>
        <a:xfrm>
          <a:off x="35261550" y="7419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32</xdr:row>
      <xdr:rowOff>114300</xdr:rowOff>
    </xdr:from>
    <xdr:to>
      <xdr:col>59</xdr:col>
      <xdr:colOff>266700</xdr:colOff>
      <xdr:row>35</xdr:row>
      <xdr:rowOff>114300</xdr:rowOff>
    </xdr:to>
    <xdr:sp>
      <xdr:nvSpPr>
        <xdr:cNvPr id="1074" name="Line 109"/>
        <xdr:cNvSpPr>
          <a:spLocks/>
        </xdr:cNvSpPr>
      </xdr:nvSpPr>
      <xdr:spPr>
        <a:xfrm flipH="1">
          <a:off x="39719250" y="81057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28</xdr:row>
      <xdr:rowOff>114300</xdr:rowOff>
    </xdr:from>
    <xdr:to>
      <xdr:col>65</xdr:col>
      <xdr:colOff>171450</xdr:colOff>
      <xdr:row>28</xdr:row>
      <xdr:rowOff>190500</xdr:rowOff>
    </xdr:to>
    <xdr:sp>
      <xdr:nvSpPr>
        <xdr:cNvPr id="1075" name="Line 110"/>
        <xdr:cNvSpPr>
          <a:spLocks/>
        </xdr:cNvSpPr>
      </xdr:nvSpPr>
      <xdr:spPr>
        <a:xfrm flipV="1">
          <a:off x="47605950" y="7191375"/>
          <a:ext cx="9334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6" name="Line 111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7" name="Line 112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8" name="Line 113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79" name="Line 114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0" name="Line 115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1" name="Line 116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2" name="Line 117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3" name="Line 118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4" name="Line 119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5" name="Line 120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6" name="Line 121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7" name="Line 122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8" name="Line 123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89" name="Line 124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0" name="Line 125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1" name="Line 126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2" name="Line 127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1093" name="Line 128"/>
        <xdr:cNvSpPr>
          <a:spLocks/>
        </xdr:cNvSpPr>
      </xdr:nvSpPr>
      <xdr:spPr>
        <a:xfrm flipH="1">
          <a:off x="49844325" y="5953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4" name="Line 129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5" name="Line 130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6" name="Line 131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7" name="Line 132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8" name="Line 133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099" name="Line 134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0" name="Line 135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1" name="Line 136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2" name="Line 137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3" name="Line 138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4" name="Line 139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5" name="Line 140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6" name="Line 141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7" name="Line 142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8" name="Line 143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09" name="Line 144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10" name="Line 145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1111" name="Line 146"/>
        <xdr:cNvSpPr>
          <a:spLocks/>
        </xdr:cNvSpPr>
      </xdr:nvSpPr>
      <xdr:spPr>
        <a:xfrm flipH="1">
          <a:off x="498443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457200</xdr:colOff>
      <xdr:row>23</xdr:row>
      <xdr:rowOff>200025</xdr:rowOff>
    </xdr:from>
    <xdr:to>
      <xdr:col>66</xdr:col>
      <xdr:colOff>371475</xdr:colOff>
      <xdr:row>24</xdr:row>
      <xdr:rowOff>85725</xdr:rowOff>
    </xdr:to>
    <xdr:grpSp>
      <xdr:nvGrpSpPr>
        <xdr:cNvPr id="1112" name="Group 147"/>
        <xdr:cNvGrpSpPr>
          <a:grpSpLocks/>
        </xdr:cNvGrpSpPr>
      </xdr:nvGrpSpPr>
      <xdr:grpSpPr>
        <a:xfrm>
          <a:off x="48825150" y="6134100"/>
          <a:ext cx="428625" cy="114300"/>
          <a:chOff x="-4337" y="-2070"/>
          <a:chExt cx="8736" cy="10008"/>
        </a:xfrm>
        <a:solidFill>
          <a:srgbClr val="FFFFFF"/>
        </a:solidFill>
      </xdr:grpSpPr>
      <xdr:sp>
        <xdr:nvSpPr>
          <xdr:cNvPr id="1113" name="Line 148"/>
          <xdr:cNvSpPr>
            <a:spLocks/>
          </xdr:cNvSpPr>
        </xdr:nvSpPr>
        <xdr:spPr>
          <a:xfrm>
            <a:off x="1040" y="2934"/>
            <a:ext cx="268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Rectangle 149"/>
          <xdr:cNvSpPr>
            <a:spLocks/>
          </xdr:cNvSpPr>
        </xdr:nvSpPr>
        <xdr:spPr>
          <a:xfrm>
            <a:off x="3726" y="-1237"/>
            <a:ext cx="67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50"/>
          <xdr:cNvSpPr>
            <a:spLocks/>
          </xdr:cNvSpPr>
        </xdr:nvSpPr>
        <xdr:spPr>
          <a:xfrm>
            <a:off x="-1648" y="-2070"/>
            <a:ext cx="2689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51"/>
          <xdr:cNvSpPr>
            <a:spLocks/>
          </xdr:cNvSpPr>
        </xdr:nvSpPr>
        <xdr:spPr>
          <a:xfrm>
            <a:off x="-4337" y="-2070"/>
            <a:ext cx="2689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495300</xdr:colOff>
      <xdr:row>27</xdr:row>
      <xdr:rowOff>47625</xdr:rowOff>
    </xdr:from>
    <xdr:to>
      <xdr:col>66</xdr:col>
      <xdr:colOff>923925</xdr:colOff>
      <xdr:row>27</xdr:row>
      <xdr:rowOff>161925</xdr:rowOff>
    </xdr:to>
    <xdr:grpSp>
      <xdr:nvGrpSpPr>
        <xdr:cNvPr id="1117" name="Group 152"/>
        <xdr:cNvGrpSpPr>
          <a:grpSpLocks/>
        </xdr:cNvGrpSpPr>
      </xdr:nvGrpSpPr>
      <xdr:grpSpPr>
        <a:xfrm>
          <a:off x="49377600" y="6896100"/>
          <a:ext cx="428625" cy="114300"/>
          <a:chOff x="-44" y="-19"/>
          <a:chExt cx="39" cy="12"/>
        </a:xfrm>
        <a:solidFill>
          <a:srgbClr val="FFFFFF"/>
        </a:solidFill>
      </xdr:grpSpPr>
      <xdr:sp>
        <xdr:nvSpPr>
          <xdr:cNvPr id="1118" name="Line 153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154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155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56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2" name="Line 15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3" name="Line 15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4" name="Line 15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5" name="Line 16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6" name="Line 16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7" name="Line 16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8" name="Line 16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29" name="Line 16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0" name="Line 165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1" name="Line 166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2" name="Line 167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3" name="Line 168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4" name="Line 169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5" name="Line 170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6" name="Line 171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7" name="Line 172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8" name="Line 173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1139" name="Line 174"/>
        <xdr:cNvSpPr>
          <a:spLocks/>
        </xdr:cNvSpPr>
      </xdr:nvSpPr>
      <xdr:spPr>
        <a:xfrm flipH="1">
          <a:off x="57273825" y="7553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0" name="Line 175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1" name="Line 176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2" name="Line 177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3" name="Line 178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4" name="Line 179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5" name="Line 180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6" name="Line 181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7" name="Line 182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8" name="Line 183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49" name="Line 184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0" name="Line 185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1" name="Line 186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2" name="Line 187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3" name="Line 188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4" name="Line 189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5" name="Line 190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6" name="Line 191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26</xdr:row>
      <xdr:rowOff>19050</xdr:rowOff>
    </xdr:from>
    <xdr:to>
      <xdr:col>77</xdr:col>
      <xdr:colOff>504825</xdr:colOff>
      <xdr:row>26</xdr:row>
      <xdr:rowOff>19050</xdr:rowOff>
    </xdr:to>
    <xdr:sp>
      <xdr:nvSpPr>
        <xdr:cNvPr id="1157" name="Line 192"/>
        <xdr:cNvSpPr>
          <a:spLocks/>
        </xdr:cNvSpPr>
      </xdr:nvSpPr>
      <xdr:spPr>
        <a:xfrm flipH="1">
          <a:off x="572738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609600</xdr:colOff>
      <xdr:row>25</xdr:row>
      <xdr:rowOff>57150</xdr:rowOff>
    </xdr:from>
    <xdr:to>
      <xdr:col>76</xdr:col>
      <xdr:colOff>895350</xdr:colOff>
      <xdr:row>25</xdr:row>
      <xdr:rowOff>171450</xdr:rowOff>
    </xdr:to>
    <xdr:grpSp>
      <xdr:nvGrpSpPr>
        <xdr:cNvPr id="1158" name="Group 193"/>
        <xdr:cNvGrpSpPr>
          <a:grpSpLocks/>
        </xdr:cNvGrpSpPr>
      </xdr:nvGrpSpPr>
      <xdr:grpSpPr>
        <a:xfrm>
          <a:off x="56921400" y="64484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1159" name="Rectangle 194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95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Oval 196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609600</xdr:colOff>
      <xdr:row>29</xdr:row>
      <xdr:rowOff>57150</xdr:rowOff>
    </xdr:from>
    <xdr:to>
      <xdr:col>76</xdr:col>
      <xdr:colOff>895350</xdr:colOff>
      <xdr:row>29</xdr:row>
      <xdr:rowOff>171450</xdr:rowOff>
    </xdr:to>
    <xdr:grpSp>
      <xdr:nvGrpSpPr>
        <xdr:cNvPr id="1162" name="Group 197"/>
        <xdr:cNvGrpSpPr>
          <a:grpSpLocks/>
        </xdr:cNvGrpSpPr>
      </xdr:nvGrpSpPr>
      <xdr:grpSpPr>
        <a:xfrm>
          <a:off x="56921400" y="736282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1163" name="Rectangle 198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99"/>
          <xdr:cNvSpPr>
            <a:spLocks/>
          </xdr:cNvSpPr>
        </xdr:nvSpPr>
        <xdr:spPr>
          <a:xfrm>
            <a:off x="-3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20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25</xdr:row>
      <xdr:rowOff>95250</xdr:rowOff>
    </xdr:from>
    <xdr:to>
      <xdr:col>80</xdr:col>
      <xdr:colOff>495300</xdr:colOff>
      <xdr:row>26</xdr:row>
      <xdr:rowOff>114300</xdr:rowOff>
    </xdr:to>
    <xdr:sp>
      <xdr:nvSpPr>
        <xdr:cNvPr id="1166" name="Line 201"/>
        <xdr:cNvSpPr>
          <a:spLocks/>
        </xdr:cNvSpPr>
      </xdr:nvSpPr>
      <xdr:spPr>
        <a:xfrm>
          <a:off x="58864500" y="6486525"/>
          <a:ext cx="914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942975</xdr:colOff>
      <xdr:row>24</xdr:row>
      <xdr:rowOff>114300</xdr:rowOff>
    </xdr:from>
    <xdr:to>
      <xdr:col>78</xdr:col>
      <xdr:colOff>352425</xdr:colOff>
      <xdr:row>24</xdr:row>
      <xdr:rowOff>209550</xdr:rowOff>
    </xdr:to>
    <xdr:sp>
      <xdr:nvSpPr>
        <xdr:cNvPr id="1167" name="Line 202"/>
        <xdr:cNvSpPr>
          <a:spLocks/>
        </xdr:cNvSpPr>
      </xdr:nvSpPr>
      <xdr:spPr>
        <a:xfrm>
          <a:off x="57254775" y="62769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209550</xdr:rowOff>
    </xdr:from>
    <xdr:to>
      <xdr:col>79</xdr:col>
      <xdr:colOff>123825</xdr:colOff>
      <xdr:row>25</xdr:row>
      <xdr:rowOff>95250</xdr:rowOff>
    </xdr:to>
    <xdr:sp>
      <xdr:nvSpPr>
        <xdr:cNvPr id="1168" name="Line 203"/>
        <xdr:cNvSpPr>
          <a:spLocks/>
        </xdr:cNvSpPr>
      </xdr:nvSpPr>
      <xdr:spPr>
        <a:xfrm>
          <a:off x="58150125" y="6372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26</xdr:row>
      <xdr:rowOff>114300</xdr:rowOff>
    </xdr:from>
    <xdr:to>
      <xdr:col>80</xdr:col>
      <xdr:colOff>476250</xdr:colOff>
      <xdr:row>27</xdr:row>
      <xdr:rowOff>142875</xdr:rowOff>
    </xdr:to>
    <xdr:sp>
      <xdr:nvSpPr>
        <xdr:cNvPr id="1169" name="Line 204"/>
        <xdr:cNvSpPr>
          <a:spLocks/>
        </xdr:cNvSpPr>
      </xdr:nvSpPr>
      <xdr:spPr>
        <a:xfrm flipV="1">
          <a:off x="58864500" y="6734175"/>
          <a:ext cx="8953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28</xdr:row>
      <xdr:rowOff>19050</xdr:rowOff>
    </xdr:from>
    <xdr:to>
      <xdr:col>78</xdr:col>
      <xdr:colOff>352425</xdr:colOff>
      <xdr:row>28</xdr:row>
      <xdr:rowOff>114300</xdr:rowOff>
    </xdr:to>
    <xdr:sp>
      <xdr:nvSpPr>
        <xdr:cNvPr id="1170" name="Line 205"/>
        <xdr:cNvSpPr>
          <a:spLocks/>
        </xdr:cNvSpPr>
      </xdr:nvSpPr>
      <xdr:spPr>
        <a:xfrm flipV="1">
          <a:off x="57226200" y="70961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27</xdr:row>
      <xdr:rowOff>142875</xdr:rowOff>
    </xdr:from>
    <xdr:to>
      <xdr:col>79</xdr:col>
      <xdr:colOff>95250</xdr:colOff>
      <xdr:row>28</xdr:row>
      <xdr:rowOff>19050</xdr:rowOff>
    </xdr:to>
    <xdr:sp>
      <xdr:nvSpPr>
        <xdr:cNvPr id="1171" name="Line 206"/>
        <xdr:cNvSpPr>
          <a:spLocks/>
        </xdr:cNvSpPr>
      </xdr:nvSpPr>
      <xdr:spPr>
        <a:xfrm flipV="1">
          <a:off x="58150125" y="6991350"/>
          <a:ext cx="7143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323850</xdr:colOff>
      <xdr:row>26</xdr:row>
      <xdr:rowOff>114300</xdr:rowOff>
    </xdr:from>
    <xdr:ext cx="304800" cy="381000"/>
    <xdr:grpSp>
      <xdr:nvGrpSpPr>
        <xdr:cNvPr id="1172" name="Group 207"/>
        <xdr:cNvGrpSpPr>
          <a:grpSpLocks/>
        </xdr:cNvGrpSpPr>
      </xdr:nvGrpSpPr>
      <xdr:grpSpPr>
        <a:xfrm>
          <a:off x="59607450" y="6734175"/>
          <a:ext cx="304800" cy="381000"/>
          <a:chOff x="-59" y="-5471"/>
          <a:chExt cx="28" cy="16640"/>
        </a:xfrm>
        <a:solidFill>
          <a:srgbClr val="FFFFFF"/>
        </a:solidFill>
      </xdr:grpSpPr>
      <xdr:sp>
        <xdr:nvSpPr>
          <xdr:cNvPr id="1173" name="Line 208"/>
          <xdr:cNvSpPr>
            <a:spLocks/>
          </xdr:cNvSpPr>
        </xdr:nvSpPr>
        <xdr:spPr>
          <a:xfrm flipH="1">
            <a:off x="-45" y="-547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209"/>
          <xdr:cNvSpPr>
            <a:spLocks/>
          </xdr:cNvSpPr>
        </xdr:nvSpPr>
        <xdr:spPr>
          <a:xfrm>
            <a:off x="-59" y="-89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5" name="Line 210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6" name="Line 211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7" name="Line 212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8" name="Line 213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79" name="Line 214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0" name="Line 215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1" name="Line 216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2" name="Line 217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3" name="Line 218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4" name="Line 219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5" name="Line 220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6" name="Line 221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7" name="Line 222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8" name="Line 223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89" name="Line 224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0" name="Line 225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1" name="Line 226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24</xdr:row>
      <xdr:rowOff>19050</xdr:rowOff>
    </xdr:from>
    <xdr:to>
      <xdr:col>81</xdr:col>
      <xdr:colOff>504825</xdr:colOff>
      <xdr:row>24</xdr:row>
      <xdr:rowOff>19050</xdr:rowOff>
    </xdr:to>
    <xdr:sp>
      <xdr:nvSpPr>
        <xdr:cNvPr id="1192" name="Line 227"/>
        <xdr:cNvSpPr>
          <a:spLocks/>
        </xdr:cNvSpPr>
      </xdr:nvSpPr>
      <xdr:spPr>
        <a:xfrm flipH="1">
          <a:off x="602456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342900</xdr:colOff>
      <xdr:row>25</xdr:row>
      <xdr:rowOff>57150</xdr:rowOff>
    </xdr:from>
    <xdr:to>
      <xdr:col>80</xdr:col>
      <xdr:colOff>638175</xdr:colOff>
      <xdr:row>25</xdr:row>
      <xdr:rowOff>171450</xdr:rowOff>
    </xdr:to>
    <xdr:grpSp>
      <xdr:nvGrpSpPr>
        <xdr:cNvPr id="1193" name="Group 228"/>
        <xdr:cNvGrpSpPr>
          <a:grpSpLocks/>
        </xdr:cNvGrpSpPr>
      </xdr:nvGrpSpPr>
      <xdr:grpSpPr>
        <a:xfrm>
          <a:off x="59626500" y="644842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1194" name="Rectangle 229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230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231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457200</xdr:colOff>
      <xdr:row>33</xdr:row>
      <xdr:rowOff>114300</xdr:rowOff>
    </xdr:from>
    <xdr:ext cx="342900" cy="228600"/>
    <xdr:sp>
      <xdr:nvSpPr>
        <xdr:cNvPr id="1197" name="text 1959"/>
        <xdr:cNvSpPr txBox="1">
          <a:spLocks noChangeArrowheads="1"/>
        </xdr:cNvSpPr>
      </xdr:nvSpPr>
      <xdr:spPr>
        <a:xfrm>
          <a:off x="48825150" y="8334375"/>
          <a:ext cx="3429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198" name="Line 292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199" name="Line 293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0" name="Line 294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1" name="Line 295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2" name="Line 296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3" name="Line 297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4" name="Line 298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25</xdr:row>
      <xdr:rowOff>19050</xdr:rowOff>
    </xdr:from>
    <xdr:to>
      <xdr:col>41</xdr:col>
      <xdr:colOff>504825</xdr:colOff>
      <xdr:row>25</xdr:row>
      <xdr:rowOff>19050</xdr:rowOff>
    </xdr:to>
    <xdr:sp>
      <xdr:nvSpPr>
        <xdr:cNvPr id="1205" name="Line 299"/>
        <xdr:cNvSpPr>
          <a:spLocks/>
        </xdr:cNvSpPr>
      </xdr:nvSpPr>
      <xdr:spPr>
        <a:xfrm flipH="1">
          <a:off x="302228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104775</xdr:colOff>
      <xdr:row>32</xdr:row>
      <xdr:rowOff>114300</xdr:rowOff>
    </xdr:from>
    <xdr:ext cx="304800" cy="371475"/>
    <xdr:grpSp>
      <xdr:nvGrpSpPr>
        <xdr:cNvPr id="1206" name="Group 309"/>
        <xdr:cNvGrpSpPr>
          <a:grpSpLocks/>
        </xdr:cNvGrpSpPr>
      </xdr:nvGrpSpPr>
      <xdr:grpSpPr>
        <a:xfrm>
          <a:off x="380714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1207" name="Line 310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311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09" name="Line 312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0" name="Line 313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1" name="Line 314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2" name="Line 315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3" name="Line 316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4" name="Line 317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5" name="Line 318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6" name="Line 319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7" name="Line 320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8" name="Line 321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19" name="Line 322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0" name="Line 323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1" name="Line 324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2" name="Line 325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3" name="Line 326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4" name="Line 327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5" name="Line 328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30</xdr:row>
      <xdr:rowOff>19050</xdr:rowOff>
    </xdr:from>
    <xdr:to>
      <xdr:col>52</xdr:col>
      <xdr:colOff>504825</xdr:colOff>
      <xdr:row>30</xdr:row>
      <xdr:rowOff>19050</xdr:rowOff>
    </xdr:to>
    <xdr:sp>
      <xdr:nvSpPr>
        <xdr:cNvPr id="1226" name="Line 329"/>
        <xdr:cNvSpPr>
          <a:spLocks/>
        </xdr:cNvSpPr>
      </xdr:nvSpPr>
      <xdr:spPr>
        <a:xfrm flipH="1">
          <a:off x="38481000" y="7553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95250</xdr:colOff>
      <xdr:row>31</xdr:row>
      <xdr:rowOff>57150</xdr:rowOff>
    </xdr:from>
    <xdr:to>
      <xdr:col>51</xdr:col>
      <xdr:colOff>390525</xdr:colOff>
      <xdr:row>31</xdr:row>
      <xdr:rowOff>171450</xdr:rowOff>
    </xdr:to>
    <xdr:grpSp>
      <xdr:nvGrpSpPr>
        <xdr:cNvPr id="1227" name="Group 330"/>
        <xdr:cNvGrpSpPr>
          <a:grpSpLocks/>
        </xdr:cNvGrpSpPr>
      </xdr:nvGrpSpPr>
      <xdr:grpSpPr>
        <a:xfrm>
          <a:off x="38061900" y="782002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228" name="Rectangle 331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332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33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1" name="Line 334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2" name="Line 335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3" name="Line 336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4" name="Line 337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5" name="Line 338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6" name="Line 339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7" name="Line 340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8" name="Line 341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9" name="Line 342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0" name="Line 343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1" name="Line 344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2" name="Line 345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3" name="Line 346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4" name="Line 347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5" name="Line 348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6" name="Line 349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7" name="Line 350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48" name="Line 351"/>
        <xdr:cNvSpPr>
          <a:spLocks/>
        </xdr:cNvSpPr>
      </xdr:nvSpPr>
      <xdr:spPr>
        <a:xfrm flipH="1">
          <a:off x="409289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352425</xdr:colOff>
      <xdr:row>33</xdr:row>
      <xdr:rowOff>57150</xdr:rowOff>
    </xdr:from>
    <xdr:to>
      <xdr:col>54</xdr:col>
      <xdr:colOff>638175</xdr:colOff>
      <xdr:row>33</xdr:row>
      <xdr:rowOff>171450</xdr:rowOff>
    </xdr:to>
    <xdr:grpSp>
      <xdr:nvGrpSpPr>
        <xdr:cNvPr id="1249" name="Group 352"/>
        <xdr:cNvGrpSpPr>
          <a:grpSpLocks/>
        </xdr:cNvGrpSpPr>
      </xdr:nvGrpSpPr>
      <xdr:grpSpPr>
        <a:xfrm>
          <a:off x="40319325" y="82772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50" name="Rectangle 35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35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35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3" name="Line 356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4" name="Line 35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5" name="Line 358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6" name="Line 359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7" name="Line 360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8" name="Line 361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59" name="Line 362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0" name="Line 36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1" name="Line 364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2" name="Line 365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3" name="Line 366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4" name="Line 367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5" name="Line 368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6" name="Line 369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7" name="Line 370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8" name="Line 371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69" name="Line 372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270" name="Line 373"/>
        <xdr:cNvSpPr>
          <a:spLocks/>
        </xdr:cNvSpPr>
      </xdr:nvSpPr>
      <xdr:spPr>
        <a:xfrm flipH="1">
          <a:off x="43900725" y="8239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66675</xdr:colOff>
      <xdr:row>34</xdr:row>
      <xdr:rowOff>57150</xdr:rowOff>
    </xdr:from>
    <xdr:to>
      <xdr:col>58</xdr:col>
      <xdr:colOff>361950</xdr:colOff>
      <xdr:row>34</xdr:row>
      <xdr:rowOff>171450</xdr:rowOff>
    </xdr:to>
    <xdr:grpSp>
      <xdr:nvGrpSpPr>
        <xdr:cNvPr id="1271" name="Group 374"/>
        <xdr:cNvGrpSpPr>
          <a:grpSpLocks/>
        </xdr:cNvGrpSpPr>
      </xdr:nvGrpSpPr>
      <xdr:grpSpPr>
        <a:xfrm>
          <a:off x="43005375" y="85058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1272" name="Rectangle 375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376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377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5" name="Line 378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6" name="Line 379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7" name="Line 380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8" name="Line 381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79" name="Line 382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0" name="Line 383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1" name="Line 384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2" name="Line 385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3" name="Line 386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4" name="Line 387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5" name="Line 388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6" name="Line 389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7" name="Line 390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8" name="Line 391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89" name="Line 392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0" name="Line 393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1" name="Line 394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37</xdr:row>
      <xdr:rowOff>19050</xdr:rowOff>
    </xdr:from>
    <xdr:to>
      <xdr:col>65</xdr:col>
      <xdr:colOff>504825</xdr:colOff>
      <xdr:row>37</xdr:row>
      <xdr:rowOff>19050</xdr:rowOff>
    </xdr:to>
    <xdr:sp>
      <xdr:nvSpPr>
        <xdr:cNvPr id="1292" name="Line 395"/>
        <xdr:cNvSpPr>
          <a:spLocks/>
        </xdr:cNvSpPr>
      </xdr:nvSpPr>
      <xdr:spPr>
        <a:xfrm flipH="1">
          <a:off x="48358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352425</xdr:colOff>
      <xdr:row>36</xdr:row>
      <xdr:rowOff>57150</xdr:rowOff>
    </xdr:from>
    <xdr:to>
      <xdr:col>64</xdr:col>
      <xdr:colOff>638175</xdr:colOff>
      <xdr:row>36</xdr:row>
      <xdr:rowOff>171450</xdr:rowOff>
    </xdr:to>
    <xdr:grpSp>
      <xdr:nvGrpSpPr>
        <xdr:cNvPr id="1293" name="Group 396"/>
        <xdr:cNvGrpSpPr>
          <a:grpSpLocks/>
        </xdr:cNvGrpSpPr>
      </xdr:nvGrpSpPr>
      <xdr:grpSpPr>
        <a:xfrm>
          <a:off x="47748825" y="896302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294" name="Rectangle 39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39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9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762000</xdr:colOff>
      <xdr:row>40</xdr:row>
      <xdr:rowOff>57150</xdr:rowOff>
    </xdr:from>
    <xdr:to>
      <xdr:col>8</xdr:col>
      <xdr:colOff>104775</xdr:colOff>
      <xdr:row>40</xdr:row>
      <xdr:rowOff>171450</xdr:rowOff>
    </xdr:to>
    <xdr:grpSp>
      <xdr:nvGrpSpPr>
        <xdr:cNvPr id="1297" name="Group 401"/>
        <xdr:cNvGrpSpPr>
          <a:grpSpLocks noChangeAspect="1"/>
        </xdr:cNvGrpSpPr>
      </xdr:nvGrpSpPr>
      <xdr:grpSpPr>
        <a:xfrm>
          <a:off x="4762500" y="9877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98" name="Line 4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4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0" name="Oval 4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4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4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4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781050</xdr:colOff>
      <xdr:row>43</xdr:row>
      <xdr:rowOff>57150</xdr:rowOff>
    </xdr:from>
    <xdr:to>
      <xdr:col>8</xdr:col>
      <xdr:colOff>190500</xdr:colOff>
      <xdr:row>43</xdr:row>
      <xdr:rowOff>171450</xdr:rowOff>
    </xdr:to>
    <xdr:grpSp>
      <xdr:nvGrpSpPr>
        <xdr:cNvPr id="1305" name="Group 409"/>
        <xdr:cNvGrpSpPr>
          <a:grpSpLocks/>
        </xdr:cNvGrpSpPr>
      </xdr:nvGrpSpPr>
      <xdr:grpSpPr>
        <a:xfrm>
          <a:off x="4781550" y="10563225"/>
          <a:ext cx="895350" cy="114300"/>
          <a:chOff x="56" y="119"/>
          <a:chExt cx="81" cy="12"/>
        </a:xfrm>
        <a:solidFill>
          <a:srgbClr val="FFFFFF"/>
        </a:solidFill>
      </xdr:grpSpPr>
      <xdr:sp>
        <xdr:nvSpPr>
          <xdr:cNvPr id="1306" name="Line 41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41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41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41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41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Oval 41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Rectangle 41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41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19050</xdr:colOff>
      <xdr:row>31</xdr:row>
      <xdr:rowOff>57150</xdr:rowOff>
    </xdr:from>
    <xdr:to>
      <xdr:col>22</xdr:col>
      <xdr:colOff>904875</xdr:colOff>
      <xdr:row>31</xdr:row>
      <xdr:rowOff>171450</xdr:rowOff>
    </xdr:to>
    <xdr:grpSp>
      <xdr:nvGrpSpPr>
        <xdr:cNvPr id="1314" name="Group 418"/>
        <xdr:cNvGrpSpPr>
          <a:grpSpLocks/>
        </xdr:cNvGrpSpPr>
      </xdr:nvGrpSpPr>
      <xdr:grpSpPr>
        <a:xfrm>
          <a:off x="15906750" y="7820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15" name="Line 41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42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42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Oval 42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42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42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Rectangle 42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42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34</xdr:row>
      <xdr:rowOff>57150</xdr:rowOff>
    </xdr:from>
    <xdr:to>
      <xdr:col>68</xdr:col>
      <xdr:colOff>885825</xdr:colOff>
      <xdr:row>34</xdr:row>
      <xdr:rowOff>171450</xdr:rowOff>
    </xdr:to>
    <xdr:grpSp>
      <xdr:nvGrpSpPr>
        <xdr:cNvPr id="1323" name="Group 427"/>
        <xdr:cNvGrpSpPr>
          <a:grpSpLocks/>
        </xdr:cNvGrpSpPr>
      </xdr:nvGrpSpPr>
      <xdr:grpSpPr>
        <a:xfrm>
          <a:off x="50368200" y="85058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24" name="Line 42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42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43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Oval 43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43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43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Rectangle 43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Rectangle 43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</xdr:colOff>
      <xdr:row>33</xdr:row>
      <xdr:rowOff>57150</xdr:rowOff>
    </xdr:from>
    <xdr:to>
      <xdr:col>46</xdr:col>
      <xdr:colOff>923925</xdr:colOff>
      <xdr:row>33</xdr:row>
      <xdr:rowOff>171450</xdr:rowOff>
    </xdr:to>
    <xdr:grpSp>
      <xdr:nvGrpSpPr>
        <xdr:cNvPr id="1332" name="Group 436"/>
        <xdr:cNvGrpSpPr>
          <a:grpSpLocks/>
        </xdr:cNvGrpSpPr>
      </xdr:nvGrpSpPr>
      <xdr:grpSpPr>
        <a:xfrm>
          <a:off x="34070925" y="82772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33" name="Line 437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438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439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440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41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442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Rectangle 443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444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323850</xdr:colOff>
      <xdr:row>34</xdr:row>
      <xdr:rowOff>219075</xdr:rowOff>
    </xdr:from>
    <xdr:to>
      <xdr:col>16</xdr:col>
      <xdr:colOff>647700</xdr:colOff>
      <xdr:row>35</xdr:row>
      <xdr:rowOff>104775</xdr:rowOff>
    </xdr:to>
    <xdr:grpSp>
      <xdr:nvGrpSpPr>
        <xdr:cNvPr id="1341" name="Group 445"/>
        <xdr:cNvGrpSpPr>
          <a:grpSpLocks noChangeAspect="1"/>
        </xdr:cNvGrpSpPr>
      </xdr:nvGrpSpPr>
      <xdr:grpSpPr>
        <a:xfrm>
          <a:off x="11239500" y="86677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42" name="Line 44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44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44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44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45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45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Rectangle 45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523875</xdr:colOff>
      <xdr:row>28</xdr:row>
      <xdr:rowOff>57150</xdr:rowOff>
    </xdr:from>
    <xdr:to>
      <xdr:col>25</xdr:col>
      <xdr:colOff>381000</xdr:colOff>
      <xdr:row>28</xdr:row>
      <xdr:rowOff>171450</xdr:rowOff>
    </xdr:to>
    <xdr:grpSp>
      <xdr:nvGrpSpPr>
        <xdr:cNvPr id="1349" name="Group 453"/>
        <xdr:cNvGrpSpPr>
          <a:grpSpLocks noChangeAspect="1"/>
        </xdr:cNvGrpSpPr>
      </xdr:nvGrpSpPr>
      <xdr:grpSpPr>
        <a:xfrm>
          <a:off x="17897475" y="7134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50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25</xdr:row>
      <xdr:rowOff>57150</xdr:rowOff>
    </xdr:from>
    <xdr:to>
      <xdr:col>29</xdr:col>
      <xdr:colOff>419100</xdr:colOff>
      <xdr:row>25</xdr:row>
      <xdr:rowOff>171450</xdr:rowOff>
    </xdr:to>
    <xdr:grpSp>
      <xdr:nvGrpSpPr>
        <xdr:cNvPr id="1357" name="Group 461"/>
        <xdr:cNvGrpSpPr>
          <a:grpSpLocks noChangeAspect="1"/>
        </xdr:cNvGrpSpPr>
      </xdr:nvGrpSpPr>
      <xdr:grpSpPr>
        <a:xfrm>
          <a:off x="20897850" y="64484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358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27</xdr:row>
      <xdr:rowOff>66675</xdr:rowOff>
    </xdr:from>
    <xdr:to>
      <xdr:col>42</xdr:col>
      <xdr:colOff>361950</xdr:colOff>
      <xdr:row>27</xdr:row>
      <xdr:rowOff>180975</xdr:rowOff>
    </xdr:to>
    <xdr:grpSp>
      <xdr:nvGrpSpPr>
        <xdr:cNvPr id="1365" name="Group 469"/>
        <xdr:cNvGrpSpPr>
          <a:grpSpLocks noChangeAspect="1"/>
        </xdr:cNvGrpSpPr>
      </xdr:nvGrpSpPr>
      <xdr:grpSpPr>
        <a:xfrm>
          <a:off x="30279975" y="691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6" name="Line 47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47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47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47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47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47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47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323850</xdr:colOff>
      <xdr:row>24</xdr:row>
      <xdr:rowOff>66675</xdr:rowOff>
    </xdr:from>
    <xdr:to>
      <xdr:col>41</xdr:col>
      <xdr:colOff>190500</xdr:colOff>
      <xdr:row>24</xdr:row>
      <xdr:rowOff>180975</xdr:rowOff>
    </xdr:to>
    <xdr:grpSp>
      <xdr:nvGrpSpPr>
        <xdr:cNvPr id="1373" name="Group 477"/>
        <xdr:cNvGrpSpPr>
          <a:grpSpLocks noChangeAspect="1"/>
        </xdr:cNvGrpSpPr>
      </xdr:nvGrpSpPr>
      <xdr:grpSpPr>
        <a:xfrm>
          <a:off x="29584650" y="62293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74" name="Line 47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47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48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48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48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48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48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30</xdr:row>
      <xdr:rowOff>66675</xdr:rowOff>
    </xdr:from>
    <xdr:to>
      <xdr:col>45</xdr:col>
      <xdr:colOff>447675</xdr:colOff>
      <xdr:row>30</xdr:row>
      <xdr:rowOff>180975</xdr:rowOff>
    </xdr:to>
    <xdr:grpSp>
      <xdr:nvGrpSpPr>
        <xdr:cNvPr id="1381" name="Group 485"/>
        <xdr:cNvGrpSpPr>
          <a:grpSpLocks noChangeAspect="1"/>
        </xdr:cNvGrpSpPr>
      </xdr:nvGrpSpPr>
      <xdr:grpSpPr>
        <a:xfrm>
          <a:off x="32975550" y="7600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82" name="Line 48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48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48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48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49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Oval 49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49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57150</xdr:colOff>
      <xdr:row>36</xdr:row>
      <xdr:rowOff>66675</xdr:rowOff>
    </xdr:from>
    <xdr:to>
      <xdr:col>50</xdr:col>
      <xdr:colOff>885825</xdr:colOff>
      <xdr:row>36</xdr:row>
      <xdr:rowOff>180975</xdr:rowOff>
    </xdr:to>
    <xdr:grpSp>
      <xdr:nvGrpSpPr>
        <xdr:cNvPr id="1389" name="Group 493"/>
        <xdr:cNvGrpSpPr>
          <a:grpSpLocks noChangeAspect="1"/>
        </xdr:cNvGrpSpPr>
      </xdr:nvGrpSpPr>
      <xdr:grpSpPr>
        <a:xfrm>
          <a:off x="37052250" y="89725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90" name="Line 49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49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9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Oval 49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Oval 49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49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Rectangle 50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66675</xdr:colOff>
      <xdr:row>31</xdr:row>
      <xdr:rowOff>57150</xdr:rowOff>
    </xdr:from>
    <xdr:to>
      <xdr:col>68</xdr:col>
      <xdr:colOff>895350</xdr:colOff>
      <xdr:row>31</xdr:row>
      <xdr:rowOff>171450</xdr:rowOff>
    </xdr:to>
    <xdr:grpSp>
      <xdr:nvGrpSpPr>
        <xdr:cNvPr id="1397" name="Group 501"/>
        <xdr:cNvGrpSpPr>
          <a:grpSpLocks noChangeAspect="1"/>
        </xdr:cNvGrpSpPr>
      </xdr:nvGrpSpPr>
      <xdr:grpSpPr>
        <a:xfrm>
          <a:off x="50434875" y="7820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98" name="Line 5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5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5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5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5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5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5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347" customWidth="1"/>
    <col min="2" max="2" width="10.75390625" style="448" customWidth="1"/>
    <col min="3" max="18" width="10.75390625" style="348" customWidth="1"/>
    <col min="19" max="19" width="2.75390625" style="347" customWidth="1"/>
    <col min="20" max="20" width="1.75390625" style="347" customWidth="1"/>
    <col min="21" max="16384" width="9.125" style="348" customWidth="1"/>
  </cols>
  <sheetData>
    <row r="1" spans="1:20" s="346" customFormat="1" ht="9.75" customHeight="1">
      <c r="A1" s="343"/>
      <c r="B1" s="344"/>
      <c r="C1" s="345"/>
      <c r="D1" s="345"/>
      <c r="E1" s="345"/>
      <c r="F1" s="345"/>
      <c r="G1" s="345"/>
      <c r="H1" s="345"/>
      <c r="I1" s="345"/>
      <c r="J1" s="345"/>
      <c r="K1" s="345"/>
      <c r="L1" s="345"/>
      <c r="S1" s="343"/>
      <c r="T1" s="343"/>
    </row>
    <row r="2" spans="2:18" ht="36" customHeight="1">
      <c r="B2" s="348"/>
      <c r="D2" s="349"/>
      <c r="E2" s="349"/>
      <c r="F2" s="349"/>
      <c r="G2" s="349"/>
      <c r="H2" s="349"/>
      <c r="I2" s="349"/>
      <c r="J2" s="349"/>
      <c r="K2" s="349"/>
      <c r="L2" s="349"/>
      <c r="R2" s="350"/>
    </row>
    <row r="3" spans="2:12" s="347" customFormat="1" ht="18" customHeight="1">
      <c r="B3" s="351"/>
      <c r="C3" s="351"/>
      <c r="D3" s="351"/>
      <c r="J3" s="352"/>
      <c r="K3" s="351"/>
      <c r="L3" s="351"/>
    </row>
    <row r="4" spans="1:22" s="360" customFormat="1" ht="22.5" customHeight="1">
      <c r="A4" s="353"/>
      <c r="B4" s="354" t="s">
        <v>0</v>
      </c>
      <c r="C4" s="355" t="s">
        <v>1</v>
      </c>
      <c r="D4" s="356"/>
      <c r="E4" s="353"/>
      <c r="F4" s="353"/>
      <c r="G4" s="353"/>
      <c r="H4" s="353"/>
      <c r="I4" s="356"/>
      <c r="J4" s="41" t="s">
        <v>2</v>
      </c>
      <c r="K4" s="356"/>
      <c r="L4" s="357"/>
      <c r="M4" s="356"/>
      <c r="N4" s="356"/>
      <c r="O4" s="356"/>
      <c r="P4" s="356"/>
      <c r="Q4" s="358" t="s">
        <v>3</v>
      </c>
      <c r="R4" s="354" t="s">
        <v>4</v>
      </c>
      <c r="S4" s="356"/>
      <c r="T4" s="356"/>
      <c r="U4" s="359"/>
      <c r="V4" s="359"/>
    </row>
    <row r="5" spans="1:22" s="364" customFormat="1" ht="17.25" customHeight="1" thickBot="1">
      <c r="A5" s="361"/>
      <c r="B5" s="362"/>
      <c r="C5" s="363"/>
      <c r="D5" s="363"/>
      <c r="E5" s="361"/>
      <c r="F5" s="361"/>
      <c r="G5" s="361"/>
      <c r="H5" s="361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52"/>
      <c r="U5" s="352"/>
      <c r="V5" s="352"/>
    </row>
    <row r="6" spans="1:21" ht="30" customHeight="1">
      <c r="A6" s="365"/>
      <c r="B6" s="366"/>
      <c r="C6" s="367"/>
      <c r="D6" s="366"/>
      <c r="E6" s="368"/>
      <c r="F6" s="368"/>
      <c r="G6" s="368"/>
      <c r="H6" s="368"/>
      <c r="I6" s="368"/>
      <c r="J6" s="366"/>
      <c r="K6" s="366"/>
      <c r="L6" s="366"/>
      <c r="M6" s="366"/>
      <c r="N6" s="366"/>
      <c r="O6" s="366"/>
      <c r="P6" s="366"/>
      <c r="Q6" s="366"/>
      <c r="R6" s="366"/>
      <c r="S6" s="369"/>
      <c r="T6" s="351"/>
      <c r="U6" s="349"/>
    </row>
    <row r="7" spans="1:21" ht="24.75" customHeight="1">
      <c r="A7" s="370"/>
      <c r="B7" s="371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3"/>
      <c r="S7" s="374"/>
      <c r="T7" s="351"/>
      <c r="U7" s="349"/>
    </row>
    <row r="8" spans="1:21" ht="24.75" customHeight="1">
      <c r="A8" s="370"/>
      <c r="B8" s="375"/>
      <c r="C8" s="376" t="s">
        <v>5</v>
      </c>
      <c r="D8" s="377"/>
      <c r="E8" s="377"/>
      <c r="F8" s="377"/>
      <c r="G8" s="377"/>
      <c r="H8" s="378"/>
      <c r="I8" s="379"/>
      <c r="J8" s="379" t="s">
        <v>6</v>
      </c>
      <c r="K8" s="379"/>
      <c r="L8" s="378"/>
      <c r="M8" s="377"/>
      <c r="N8" s="377"/>
      <c r="O8" s="377"/>
      <c r="P8" s="377"/>
      <c r="Q8" s="377"/>
      <c r="R8" s="380"/>
      <c r="S8" s="374"/>
      <c r="T8" s="351"/>
      <c r="U8" s="349"/>
    </row>
    <row r="9" spans="1:21" ht="24.75" customHeight="1">
      <c r="A9" s="370"/>
      <c r="B9" s="375"/>
      <c r="C9" s="381" t="s">
        <v>7</v>
      </c>
      <c r="D9" s="377"/>
      <c r="E9" s="377"/>
      <c r="F9" s="377"/>
      <c r="G9" s="377"/>
      <c r="H9" s="377"/>
      <c r="I9" s="377"/>
      <c r="J9" s="382" t="s">
        <v>8</v>
      </c>
      <c r="K9" s="377"/>
      <c r="L9" s="377"/>
      <c r="M9" s="377"/>
      <c r="N9" s="377"/>
      <c r="O9" s="377"/>
      <c r="P9" s="42" t="s">
        <v>9</v>
      </c>
      <c r="Q9" s="42"/>
      <c r="R9" s="383"/>
      <c r="S9" s="374"/>
      <c r="T9" s="351"/>
      <c r="U9" s="349"/>
    </row>
    <row r="10" spans="1:21" ht="21" customHeight="1">
      <c r="A10" s="370"/>
      <c r="B10" s="375"/>
      <c r="C10" s="381" t="s">
        <v>10</v>
      </c>
      <c r="D10" s="377"/>
      <c r="E10" s="377"/>
      <c r="F10" s="377"/>
      <c r="G10" s="377"/>
      <c r="H10" s="377"/>
      <c r="I10" s="377"/>
      <c r="J10" s="382" t="s">
        <v>11</v>
      </c>
      <c r="K10" s="377"/>
      <c r="L10" s="377"/>
      <c r="M10" s="377"/>
      <c r="N10" s="377"/>
      <c r="O10" s="377"/>
      <c r="P10" s="377"/>
      <c r="Q10" s="377"/>
      <c r="R10" s="380"/>
      <c r="S10" s="374"/>
      <c r="T10" s="351"/>
      <c r="U10" s="349"/>
    </row>
    <row r="11" spans="1:21" ht="21" customHeight="1">
      <c r="A11" s="370"/>
      <c r="B11" s="384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6"/>
      <c r="S11" s="374"/>
      <c r="T11" s="351"/>
      <c r="U11" s="349"/>
    </row>
    <row r="12" spans="1:21" ht="24.75" customHeight="1">
      <c r="A12" s="370"/>
      <c r="B12" s="375"/>
      <c r="C12" s="377"/>
      <c r="D12" s="377"/>
      <c r="E12" s="377"/>
      <c r="F12" s="377"/>
      <c r="G12" s="377"/>
      <c r="H12" s="377"/>
      <c r="I12" s="377"/>
      <c r="J12" s="387"/>
      <c r="K12" s="377"/>
      <c r="L12" s="377"/>
      <c r="M12" s="377"/>
      <c r="N12" s="377"/>
      <c r="O12" s="377"/>
      <c r="P12" s="377"/>
      <c r="Q12" s="377"/>
      <c r="R12" s="380"/>
      <c r="S12" s="374"/>
      <c r="T12" s="351"/>
      <c r="U12" s="349"/>
    </row>
    <row r="13" spans="1:21" ht="24.75" customHeight="1">
      <c r="A13" s="370"/>
      <c r="B13" s="375"/>
      <c r="C13" s="388" t="s">
        <v>12</v>
      </c>
      <c r="D13" s="377"/>
      <c r="E13" s="377"/>
      <c r="F13" s="377"/>
      <c r="G13" s="389"/>
      <c r="H13" s="377"/>
      <c r="I13" s="377"/>
      <c r="J13" s="389" t="s">
        <v>13</v>
      </c>
      <c r="K13" s="377"/>
      <c r="L13" s="377"/>
      <c r="M13" s="389"/>
      <c r="N13" s="377"/>
      <c r="O13" s="377"/>
      <c r="P13" s="389"/>
      <c r="Q13" s="377"/>
      <c r="R13" s="380"/>
      <c r="S13" s="374"/>
      <c r="T13" s="351"/>
      <c r="U13" s="349"/>
    </row>
    <row r="14" spans="1:21" ht="24.75" customHeight="1">
      <c r="A14" s="370"/>
      <c r="B14" s="375"/>
      <c r="C14" s="42" t="s">
        <v>14</v>
      </c>
      <c r="D14" s="377"/>
      <c r="E14" s="377"/>
      <c r="F14" s="377"/>
      <c r="G14" s="390"/>
      <c r="H14" s="377"/>
      <c r="I14" s="377"/>
      <c r="J14" s="43">
        <v>516.981</v>
      </c>
      <c r="K14" s="377"/>
      <c r="L14" s="377"/>
      <c r="M14" s="390"/>
      <c r="N14" s="377"/>
      <c r="O14" s="377"/>
      <c r="P14" s="391"/>
      <c r="Q14" s="377"/>
      <c r="R14" s="380"/>
      <c r="S14" s="374"/>
      <c r="T14" s="351"/>
      <c r="U14" s="349"/>
    </row>
    <row r="15" spans="1:21" ht="24.75" customHeight="1">
      <c r="A15" s="370"/>
      <c r="B15" s="375"/>
      <c r="C15" s="42" t="s">
        <v>15</v>
      </c>
      <c r="D15" s="377"/>
      <c r="E15" s="377"/>
      <c r="F15" s="377"/>
      <c r="G15" s="392"/>
      <c r="H15" s="377"/>
      <c r="I15" s="377"/>
      <c r="J15" s="454" t="s">
        <v>16</v>
      </c>
      <c r="K15" s="377"/>
      <c r="L15" s="377"/>
      <c r="M15" s="392"/>
      <c r="N15" s="377"/>
      <c r="O15" s="377"/>
      <c r="P15" s="392"/>
      <c r="Q15" s="377"/>
      <c r="R15" s="380"/>
      <c r="S15" s="374"/>
      <c r="T15" s="351"/>
      <c r="U15" s="349"/>
    </row>
    <row r="16" spans="1:21" ht="21" customHeight="1">
      <c r="A16" s="370"/>
      <c r="B16" s="384"/>
      <c r="C16" s="385"/>
      <c r="D16" s="385"/>
      <c r="E16" s="385"/>
      <c r="F16" s="385"/>
      <c r="G16" s="385"/>
      <c r="H16" s="385"/>
      <c r="I16" s="385"/>
      <c r="J16" s="452"/>
      <c r="K16" s="385"/>
      <c r="L16" s="385"/>
      <c r="M16" s="385"/>
      <c r="N16" s="385"/>
      <c r="O16" s="385"/>
      <c r="P16" s="385"/>
      <c r="Q16" s="385"/>
      <c r="R16" s="386"/>
      <c r="S16" s="374"/>
      <c r="T16" s="351"/>
      <c r="U16" s="349"/>
    </row>
    <row r="17" spans="1:21" ht="21" customHeight="1">
      <c r="A17" s="370"/>
      <c r="B17" s="375"/>
      <c r="C17" s="377"/>
      <c r="D17" s="377"/>
      <c r="E17" s="377"/>
      <c r="F17" s="377"/>
      <c r="G17" s="377"/>
      <c r="H17" s="377"/>
      <c r="I17" s="377"/>
      <c r="J17" s="453" t="s">
        <v>194</v>
      </c>
      <c r="K17" s="377"/>
      <c r="L17" s="377"/>
      <c r="M17" s="377"/>
      <c r="N17" s="377"/>
      <c r="O17" s="377"/>
      <c r="P17" s="377"/>
      <c r="Q17" s="377"/>
      <c r="R17" s="380"/>
      <c r="S17" s="374"/>
      <c r="T17" s="351"/>
      <c r="U17" s="349"/>
    </row>
    <row r="18" spans="1:21" ht="21" customHeight="1">
      <c r="A18" s="370"/>
      <c r="B18" s="375"/>
      <c r="C18" s="42" t="s">
        <v>188</v>
      </c>
      <c r="D18" s="377"/>
      <c r="E18" s="377"/>
      <c r="F18" s="377"/>
      <c r="G18" s="377"/>
      <c r="H18" s="377"/>
      <c r="J18" s="449" t="s">
        <v>189</v>
      </c>
      <c r="L18" s="377"/>
      <c r="M18" s="450"/>
      <c r="N18" s="450"/>
      <c r="O18" s="377"/>
      <c r="P18" s="458" t="s">
        <v>190</v>
      </c>
      <c r="Q18" s="458"/>
      <c r="R18" s="380"/>
      <c r="S18" s="374"/>
      <c r="T18" s="351"/>
      <c r="U18" s="349"/>
    </row>
    <row r="19" spans="1:21" ht="21" customHeight="1">
      <c r="A19" s="370"/>
      <c r="B19" s="375"/>
      <c r="C19" s="42" t="s">
        <v>191</v>
      </c>
      <c r="D19" s="377"/>
      <c r="E19" s="377"/>
      <c r="F19" s="377"/>
      <c r="G19" s="377"/>
      <c r="H19" s="377"/>
      <c r="J19" s="451" t="s">
        <v>192</v>
      </c>
      <c r="L19" s="377"/>
      <c r="M19" s="450"/>
      <c r="N19" s="450"/>
      <c r="O19" s="377"/>
      <c r="P19" s="458" t="s">
        <v>193</v>
      </c>
      <c r="Q19" s="458"/>
      <c r="R19" s="380"/>
      <c r="S19" s="374"/>
      <c r="T19" s="351"/>
      <c r="U19" s="349"/>
    </row>
    <row r="20" spans="1:21" ht="21" customHeight="1">
      <c r="A20" s="370"/>
      <c r="B20" s="393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5"/>
      <c r="S20" s="374"/>
      <c r="T20" s="351"/>
      <c r="U20" s="349"/>
    </row>
    <row r="21" spans="1:19" ht="30" customHeight="1">
      <c r="A21" s="370"/>
      <c r="B21" s="396"/>
      <c r="C21" s="397"/>
      <c r="D21" s="397"/>
      <c r="E21" s="398"/>
      <c r="F21" s="398"/>
      <c r="G21" s="398"/>
      <c r="H21" s="398"/>
      <c r="I21" s="397"/>
      <c r="J21" s="399"/>
      <c r="K21" s="397"/>
      <c r="L21" s="397"/>
      <c r="M21" s="397"/>
      <c r="N21" s="397"/>
      <c r="O21" s="397"/>
      <c r="P21" s="397"/>
      <c r="Q21" s="397"/>
      <c r="R21" s="397"/>
      <c r="S21" s="374"/>
    </row>
    <row r="22" spans="1:20" s="406" customFormat="1" ht="21" customHeight="1">
      <c r="A22" s="400"/>
      <c r="B22" s="401"/>
      <c r="C22" s="402"/>
      <c r="D22" s="403" t="s">
        <v>17</v>
      </c>
      <c r="E22" s="403"/>
      <c r="F22" s="403"/>
      <c r="G22" s="403"/>
      <c r="H22" s="402"/>
      <c r="I22" s="404"/>
      <c r="J22" s="405"/>
      <c r="K22" s="401"/>
      <c r="L22" s="402"/>
      <c r="M22" s="403" t="s">
        <v>18</v>
      </c>
      <c r="N22" s="403"/>
      <c r="O22" s="403"/>
      <c r="P22" s="403"/>
      <c r="Q22" s="402"/>
      <c r="R22" s="404"/>
      <c r="S22" s="374"/>
      <c r="T22" s="347"/>
    </row>
    <row r="23" spans="1:20" s="360" customFormat="1" ht="21" customHeight="1" thickBot="1">
      <c r="A23" s="407"/>
      <c r="B23" s="408" t="s">
        <v>19</v>
      </c>
      <c r="C23" s="409" t="s">
        <v>20</v>
      </c>
      <c r="D23" s="409" t="s">
        <v>21</v>
      </c>
      <c r="E23" s="410" t="s">
        <v>22</v>
      </c>
      <c r="F23" s="411" t="s">
        <v>23</v>
      </c>
      <c r="G23" s="412"/>
      <c r="H23" s="412"/>
      <c r="I23" s="413"/>
      <c r="J23" s="405"/>
      <c r="K23" s="408" t="s">
        <v>19</v>
      </c>
      <c r="L23" s="409" t="s">
        <v>20</v>
      </c>
      <c r="M23" s="409" t="s">
        <v>21</v>
      </c>
      <c r="N23" s="410" t="s">
        <v>22</v>
      </c>
      <c r="O23" s="411" t="s">
        <v>23</v>
      </c>
      <c r="P23" s="412"/>
      <c r="Q23" s="412"/>
      <c r="R23" s="413"/>
      <c r="S23" s="414"/>
      <c r="T23" s="347"/>
    </row>
    <row r="24" spans="1:20" s="360" customFormat="1" ht="21" customHeight="1" thickTop="1">
      <c r="A24" s="400"/>
      <c r="B24" s="415"/>
      <c r="C24" s="416"/>
      <c r="D24" s="417"/>
      <c r="E24" s="418"/>
      <c r="F24" s="419"/>
      <c r="G24" s="420"/>
      <c r="H24" s="420"/>
      <c r="I24" s="421"/>
      <c r="J24" s="405"/>
      <c r="K24" s="415"/>
      <c r="L24" s="416"/>
      <c r="M24" s="417"/>
      <c r="N24" s="418"/>
      <c r="O24" s="419"/>
      <c r="P24" s="420"/>
      <c r="Q24" s="420"/>
      <c r="R24" s="421"/>
      <c r="S24" s="374"/>
      <c r="T24" s="347"/>
    </row>
    <row r="25" spans="1:20" s="360" customFormat="1" ht="21" customHeight="1">
      <c r="A25" s="400"/>
      <c r="B25" s="422" t="s">
        <v>24</v>
      </c>
      <c r="C25" s="423">
        <v>516.752</v>
      </c>
      <c r="D25" s="424">
        <v>517.152</v>
      </c>
      <c r="E25" s="425">
        <f>(D25-C25)*1000</f>
        <v>400.00000000009095</v>
      </c>
      <c r="F25" s="426" t="s">
        <v>25</v>
      </c>
      <c r="G25" s="427"/>
      <c r="H25" s="427"/>
      <c r="I25" s="428"/>
      <c r="J25" s="405"/>
      <c r="K25" s="422" t="s">
        <v>24</v>
      </c>
      <c r="L25" s="424"/>
      <c r="M25" s="424"/>
      <c r="N25" s="425"/>
      <c r="O25" s="429"/>
      <c r="P25" s="430"/>
      <c r="Q25" s="430"/>
      <c r="R25" s="431"/>
      <c r="S25" s="374"/>
      <c r="T25" s="347"/>
    </row>
    <row r="26" spans="1:20" s="360" customFormat="1" ht="21" customHeight="1">
      <c r="A26" s="400"/>
      <c r="B26" s="422"/>
      <c r="C26" s="423"/>
      <c r="D26" s="424"/>
      <c r="E26" s="425">
        <f>(D26-C26)*1000</f>
        <v>0</v>
      </c>
      <c r="F26" s="432" t="s">
        <v>26</v>
      </c>
      <c r="G26" s="427"/>
      <c r="H26" s="427"/>
      <c r="I26" s="428"/>
      <c r="J26" s="405"/>
      <c r="K26" s="422" t="s">
        <v>27</v>
      </c>
      <c r="L26" s="424">
        <v>516.748</v>
      </c>
      <c r="M26" s="424">
        <v>517.151</v>
      </c>
      <c r="N26" s="425">
        <f>(M26-L26)*1000</f>
        <v>402.9999999999063</v>
      </c>
      <c r="O26" s="429" t="s">
        <v>28</v>
      </c>
      <c r="P26" s="430"/>
      <c r="Q26" s="430"/>
      <c r="R26" s="431"/>
      <c r="S26" s="374"/>
      <c r="T26" s="347"/>
    </row>
    <row r="27" spans="1:20" s="360" customFormat="1" ht="21" customHeight="1">
      <c r="A27" s="400"/>
      <c r="B27" s="422" t="s">
        <v>29</v>
      </c>
      <c r="C27" s="423">
        <v>516.628</v>
      </c>
      <c r="D27" s="424">
        <v>517.215</v>
      </c>
      <c r="E27" s="425">
        <f>(D27-C27)*1000</f>
        <v>586.9999999999891</v>
      </c>
      <c r="F27" s="426" t="s">
        <v>25</v>
      </c>
      <c r="G27" s="427"/>
      <c r="H27" s="427"/>
      <c r="I27" s="428"/>
      <c r="J27" s="405"/>
      <c r="K27" s="422" t="s">
        <v>29</v>
      </c>
      <c r="L27" s="424"/>
      <c r="M27" s="424"/>
      <c r="N27" s="425"/>
      <c r="O27" s="455" t="s">
        <v>196</v>
      </c>
      <c r="P27" s="456"/>
      <c r="Q27" s="456"/>
      <c r="R27" s="457"/>
      <c r="S27" s="374"/>
      <c r="T27" s="347"/>
    </row>
    <row r="28" spans="1:20" s="360" customFormat="1" ht="21" customHeight="1">
      <c r="A28" s="400"/>
      <c r="B28" s="422"/>
      <c r="C28" s="424"/>
      <c r="D28" s="424"/>
      <c r="E28" s="425">
        <f>(D28-C28)*1000</f>
        <v>0</v>
      </c>
      <c r="F28" s="432" t="s">
        <v>30</v>
      </c>
      <c r="G28" s="427"/>
      <c r="H28" s="427"/>
      <c r="I28" s="428"/>
      <c r="J28" s="405"/>
      <c r="K28" s="422"/>
      <c r="L28" s="424"/>
      <c r="M28" s="424"/>
      <c r="N28" s="425">
        <f>(M28-L28)*1000</f>
        <v>0</v>
      </c>
      <c r="O28" s="429"/>
      <c r="P28" s="430"/>
      <c r="Q28" s="430"/>
      <c r="R28" s="431"/>
      <c r="S28" s="374"/>
      <c r="T28" s="347"/>
    </row>
    <row r="29" spans="1:20" s="360" customFormat="1" ht="21" customHeight="1">
      <c r="A29" s="400"/>
      <c r="B29" s="422" t="s">
        <v>31</v>
      </c>
      <c r="C29" s="424">
        <v>516.785</v>
      </c>
      <c r="D29" s="424">
        <v>517.105</v>
      </c>
      <c r="E29" s="425">
        <f>(D29-C29)*1000</f>
        <v>320.00000000005</v>
      </c>
      <c r="F29" s="432" t="s">
        <v>32</v>
      </c>
      <c r="G29" s="427"/>
      <c r="H29" s="427"/>
      <c r="I29" s="433"/>
      <c r="J29" s="405"/>
      <c r="K29" s="422" t="s">
        <v>31</v>
      </c>
      <c r="L29" s="424"/>
      <c r="M29" s="424"/>
      <c r="N29" s="425"/>
      <c r="O29" s="429"/>
      <c r="P29" s="430"/>
      <c r="Q29" s="430"/>
      <c r="R29" s="431"/>
      <c r="S29" s="374"/>
      <c r="T29" s="347"/>
    </row>
    <row r="30" spans="1:20" s="360" customFormat="1" ht="21" customHeight="1">
      <c r="A30" s="400"/>
      <c r="B30" s="422"/>
      <c r="C30" s="424"/>
      <c r="D30" s="424"/>
      <c r="E30" s="425">
        <f>(C30-D30)*1000</f>
        <v>0</v>
      </c>
      <c r="F30" s="432" t="s">
        <v>33</v>
      </c>
      <c r="G30" s="427"/>
      <c r="H30" s="427"/>
      <c r="I30" s="428"/>
      <c r="J30" s="405"/>
      <c r="K30" s="422" t="s">
        <v>27</v>
      </c>
      <c r="L30" s="424">
        <v>516.854</v>
      </c>
      <c r="M30" s="424">
        <v>517.054</v>
      </c>
      <c r="N30" s="425">
        <f>(M30-L30)*1000</f>
        <v>199.9999999999318</v>
      </c>
      <c r="O30" s="429" t="s">
        <v>34</v>
      </c>
      <c r="P30" s="430"/>
      <c r="Q30" s="430"/>
      <c r="R30" s="431"/>
      <c r="S30" s="374"/>
      <c r="T30" s="347"/>
    </row>
    <row r="31" spans="1:20" s="360" customFormat="1" ht="21" customHeight="1">
      <c r="A31" s="400"/>
      <c r="B31" s="422" t="s">
        <v>35</v>
      </c>
      <c r="C31" s="424">
        <v>516.852</v>
      </c>
      <c r="D31" s="424">
        <v>517.058</v>
      </c>
      <c r="E31" s="425">
        <f>(D31-C31)*1000</f>
        <v>206.00000000001728</v>
      </c>
      <c r="F31" s="426" t="s">
        <v>25</v>
      </c>
      <c r="G31" s="427"/>
      <c r="H31" s="427"/>
      <c r="I31" s="428"/>
      <c r="J31" s="405"/>
      <c r="K31" s="422" t="s">
        <v>35</v>
      </c>
      <c r="L31" s="424"/>
      <c r="M31" s="424"/>
      <c r="N31" s="425"/>
      <c r="O31" s="455" t="s">
        <v>196</v>
      </c>
      <c r="P31" s="456"/>
      <c r="Q31" s="456"/>
      <c r="R31" s="457"/>
      <c r="S31" s="374"/>
      <c r="T31" s="347"/>
    </row>
    <row r="32" spans="1:20" s="360" customFormat="1" ht="21" customHeight="1">
      <c r="A32" s="400"/>
      <c r="B32" s="422" t="s">
        <v>36</v>
      </c>
      <c r="C32" s="424">
        <v>0.21900000000005093</v>
      </c>
      <c r="D32" s="424">
        <v>0.013000000000033651</v>
      </c>
      <c r="E32" s="425">
        <f>(C32-D32)*1000</f>
        <v>206.00000000001728</v>
      </c>
      <c r="F32" s="432" t="s">
        <v>37</v>
      </c>
      <c r="G32" s="427"/>
      <c r="H32" s="427"/>
      <c r="I32" s="428"/>
      <c r="J32" s="405"/>
      <c r="K32" s="422"/>
      <c r="L32" s="424"/>
      <c r="M32" s="424"/>
      <c r="N32" s="425"/>
      <c r="O32" s="429"/>
      <c r="P32" s="430"/>
      <c r="Q32" s="430"/>
      <c r="R32" s="431"/>
      <c r="S32" s="374"/>
      <c r="T32" s="347"/>
    </row>
    <row r="33" spans="1:20" s="360" customFormat="1" ht="21" customHeight="1">
      <c r="A33" s="400"/>
      <c r="B33" s="422" t="s">
        <v>38</v>
      </c>
      <c r="C33" s="424">
        <v>516.803</v>
      </c>
      <c r="D33" s="424">
        <v>517.056</v>
      </c>
      <c r="E33" s="425">
        <f>(D33-C33)*1000</f>
        <v>253.00000000004275</v>
      </c>
      <c r="F33" s="426" t="s">
        <v>25</v>
      </c>
      <c r="G33" s="427"/>
      <c r="H33" s="427"/>
      <c r="I33" s="428"/>
      <c r="J33" s="405"/>
      <c r="K33" s="422" t="s">
        <v>38</v>
      </c>
      <c r="L33" s="424">
        <v>516.815</v>
      </c>
      <c r="M33" s="424">
        <v>517.041</v>
      </c>
      <c r="N33" s="425">
        <f>(M33-L33)*1000</f>
        <v>225.9999999999991</v>
      </c>
      <c r="O33" s="429" t="s">
        <v>39</v>
      </c>
      <c r="P33" s="430"/>
      <c r="Q33" s="430"/>
      <c r="R33" s="431"/>
      <c r="S33" s="374"/>
      <c r="T33" s="347"/>
    </row>
    <row r="34" spans="1:20" s="353" customFormat="1" ht="21" customHeight="1">
      <c r="A34" s="400"/>
      <c r="B34" s="422" t="s">
        <v>36</v>
      </c>
      <c r="C34" s="424">
        <v>0.2680000000000291</v>
      </c>
      <c r="D34" s="424">
        <v>0.014999999999986358</v>
      </c>
      <c r="E34" s="425">
        <f>(C34-D34)*1000</f>
        <v>253.00000000004275</v>
      </c>
      <c r="F34" s="432" t="s">
        <v>40</v>
      </c>
      <c r="G34" s="427"/>
      <c r="H34" s="427"/>
      <c r="I34" s="428"/>
      <c r="J34" s="405"/>
      <c r="K34" s="422" t="s">
        <v>36</v>
      </c>
      <c r="L34" s="424">
        <v>0.2559999999999718</v>
      </c>
      <c r="M34" s="424">
        <v>0.029999999999972715</v>
      </c>
      <c r="N34" s="425">
        <f>(L34-M34)*1000</f>
        <v>225.9999999999991</v>
      </c>
      <c r="O34" s="455" t="s">
        <v>196</v>
      </c>
      <c r="P34" s="456"/>
      <c r="Q34" s="456"/>
      <c r="R34" s="457"/>
      <c r="S34" s="374"/>
      <c r="T34" s="347"/>
    </row>
    <row r="35" spans="1:20" s="353" customFormat="1" ht="21" customHeight="1">
      <c r="A35" s="400"/>
      <c r="B35" s="422" t="s">
        <v>41</v>
      </c>
      <c r="C35" s="424">
        <v>0.31</v>
      </c>
      <c r="D35" s="424">
        <v>0.25</v>
      </c>
      <c r="E35" s="425">
        <f>(C35-D35)*1000</f>
        <v>60</v>
      </c>
      <c r="F35" s="432" t="s">
        <v>42</v>
      </c>
      <c r="G35" s="434"/>
      <c r="H35" s="434"/>
      <c r="I35" s="433"/>
      <c r="J35" s="405"/>
      <c r="K35" s="422" t="s">
        <v>41</v>
      </c>
      <c r="L35" s="424">
        <v>0.287</v>
      </c>
      <c r="M35" s="424">
        <v>0.256</v>
      </c>
      <c r="N35" s="425">
        <f>(L35-M35)*1000</f>
        <v>30.99999999999997</v>
      </c>
      <c r="O35" s="429" t="s">
        <v>43</v>
      </c>
      <c r="P35" s="430"/>
      <c r="Q35" s="430"/>
      <c r="R35" s="431"/>
      <c r="S35" s="374"/>
      <c r="T35" s="347"/>
    </row>
    <row r="36" spans="1:20" s="353" customFormat="1" ht="21" customHeight="1">
      <c r="A36" s="400"/>
      <c r="B36" s="422" t="s">
        <v>36</v>
      </c>
      <c r="C36" s="424">
        <v>516.7610000000001</v>
      </c>
      <c r="D36" s="424">
        <v>516.821</v>
      </c>
      <c r="E36" s="425">
        <f>(D36-C36)*1000</f>
        <v>59.99999999994543</v>
      </c>
      <c r="F36" s="432" t="s">
        <v>44</v>
      </c>
      <c r="G36" s="434"/>
      <c r="H36" s="434"/>
      <c r="I36" s="433"/>
      <c r="J36" s="405"/>
      <c r="K36" s="422" t="s">
        <v>36</v>
      </c>
      <c r="L36" s="424">
        <v>516.784</v>
      </c>
      <c r="M36" s="424">
        <v>516.815</v>
      </c>
      <c r="N36" s="425">
        <f>(M36-L36)*1000</f>
        <v>31.000000000062755</v>
      </c>
      <c r="O36" s="455" t="s">
        <v>196</v>
      </c>
      <c r="P36" s="456"/>
      <c r="Q36" s="456"/>
      <c r="R36" s="457"/>
      <c r="S36" s="374"/>
      <c r="T36" s="347"/>
    </row>
    <row r="37" spans="1:19" ht="21" customHeight="1">
      <c r="A37" s="400"/>
      <c r="B37" s="435"/>
      <c r="C37" s="436"/>
      <c r="D37" s="437"/>
      <c r="E37" s="438"/>
      <c r="F37" s="439"/>
      <c r="G37" s="440"/>
      <c r="H37" s="440"/>
      <c r="I37" s="441"/>
      <c r="J37" s="405"/>
      <c r="K37" s="435"/>
      <c r="L37" s="436"/>
      <c r="M37" s="437"/>
      <c r="N37" s="438"/>
      <c r="O37" s="442"/>
      <c r="P37" s="443"/>
      <c r="Q37" s="443"/>
      <c r="R37" s="444"/>
      <c r="S37" s="374"/>
    </row>
    <row r="38" spans="1:19" ht="20.25" customHeight="1" thickBot="1">
      <c r="A38" s="445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7"/>
    </row>
  </sheetData>
  <sheetProtection password="E755" sheet="1" objects="1" scenarios="1"/>
  <mergeCells count="6">
    <mergeCell ref="O31:R31"/>
    <mergeCell ref="O34:R34"/>
    <mergeCell ref="O36:R36"/>
    <mergeCell ref="P18:Q18"/>
    <mergeCell ref="P19:Q19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45" customFormat="1" ht="9.75" customHeight="1" thickBot="1">
      <c r="A1" s="4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4"/>
      <c r="N1" s="44"/>
      <c r="O1" s="44"/>
      <c r="Y1" s="46"/>
      <c r="AD1" s="47"/>
      <c r="AE1" s="48"/>
      <c r="BG1" s="47"/>
      <c r="BH1" s="48"/>
      <c r="BI1" s="277"/>
      <c r="BJ1" s="277"/>
      <c r="BK1"/>
      <c r="BL1"/>
      <c r="BM1"/>
      <c r="BN1"/>
      <c r="BO1"/>
      <c r="BP1"/>
      <c r="BQ1"/>
      <c r="BR1"/>
      <c r="BS1"/>
      <c r="BT1"/>
      <c r="BU1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</row>
    <row r="2" spans="1:89" ht="36" customHeight="1" thickBot="1" thickTop="1">
      <c r="A2" s="44"/>
      <c r="B2" s="49" t="s">
        <v>45</v>
      </c>
      <c r="C2" s="50"/>
      <c r="D2" s="50"/>
      <c r="E2" s="50"/>
      <c r="F2" s="50"/>
      <c r="G2" s="50"/>
      <c r="H2" s="50"/>
      <c r="I2" s="50"/>
      <c r="J2" s="50"/>
      <c r="K2" s="50"/>
      <c r="L2" s="51"/>
      <c r="M2" s="44"/>
      <c r="N2" s="52"/>
      <c r="O2" s="53"/>
      <c r="P2" s="53"/>
      <c r="Q2" s="53"/>
      <c r="R2" s="53"/>
      <c r="S2" s="53"/>
      <c r="T2" s="54" t="s">
        <v>46</v>
      </c>
      <c r="U2" s="55"/>
      <c r="V2" s="54"/>
      <c r="W2" s="54"/>
      <c r="X2" s="56"/>
      <c r="Y2" s="56"/>
      <c r="Z2" s="53"/>
      <c r="AA2" s="53"/>
      <c r="AB2" s="53"/>
      <c r="AC2" s="57"/>
      <c r="AF2" s="278"/>
      <c r="AG2" s="279"/>
      <c r="AH2" s="54" t="s">
        <v>46</v>
      </c>
      <c r="AI2" s="55"/>
      <c r="AJ2" s="55"/>
      <c r="AK2" s="55"/>
      <c r="AL2" s="279"/>
      <c r="AM2" s="280"/>
      <c r="BH2" s="52"/>
      <c r="BI2" s="53"/>
      <c r="BJ2" s="53"/>
      <c r="BK2" s="53"/>
      <c r="BL2" s="53"/>
      <c r="BM2" s="53"/>
      <c r="BN2" s="54" t="s">
        <v>46</v>
      </c>
      <c r="BO2" s="55"/>
      <c r="BP2" s="54"/>
      <c r="BQ2" s="54"/>
      <c r="BR2" s="56"/>
      <c r="BS2" s="56"/>
      <c r="BT2" s="53"/>
      <c r="BU2" s="53"/>
      <c r="BV2" s="53"/>
      <c r="BW2" s="57"/>
      <c r="BY2" s="45"/>
      <c r="BZ2" s="49" t="s">
        <v>47</v>
      </c>
      <c r="CA2" s="50"/>
      <c r="CB2" s="50"/>
      <c r="CC2" s="50"/>
      <c r="CD2" s="50"/>
      <c r="CE2" s="50"/>
      <c r="CF2" s="50"/>
      <c r="CG2" s="50"/>
      <c r="CH2" s="50"/>
      <c r="CI2" s="50"/>
      <c r="CJ2" s="51"/>
      <c r="CK2" s="45"/>
    </row>
    <row r="3" spans="1:89" ht="21" customHeight="1" thickBot="1" thickTop="1">
      <c r="A3" s="44"/>
      <c r="M3" s="44"/>
      <c r="N3" s="58"/>
      <c r="O3" s="59"/>
      <c r="P3" s="59"/>
      <c r="Q3" s="59"/>
      <c r="R3" s="60" t="s">
        <v>48</v>
      </c>
      <c r="S3" s="60"/>
      <c r="T3" s="59"/>
      <c r="U3" s="59"/>
      <c r="V3" s="59"/>
      <c r="W3" s="59"/>
      <c r="X3" s="61" t="s">
        <v>49</v>
      </c>
      <c r="Y3" s="60"/>
      <c r="Z3" s="60"/>
      <c r="AA3" s="64"/>
      <c r="AB3" s="62" t="s">
        <v>50</v>
      </c>
      <c r="AC3" s="63"/>
      <c r="AF3" s="281"/>
      <c r="AG3" s="282"/>
      <c r="AH3" s="62" t="s">
        <v>50</v>
      </c>
      <c r="AI3" s="62"/>
      <c r="AJ3" s="62"/>
      <c r="AK3" s="62"/>
      <c r="AL3" s="282"/>
      <c r="AM3" s="283"/>
      <c r="BH3" s="284"/>
      <c r="BI3" s="65"/>
      <c r="BJ3" s="62" t="s">
        <v>50</v>
      </c>
      <c r="BK3" s="62"/>
      <c r="BL3" s="65"/>
      <c r="BM3" s="66"/>
      <c r="BN3" s="65"/>
      <c r="BO3" s="66"/>
      <c r="BP3" s="61" t="s">
        <v>49</v>
      </c>
      <c r="BQ3" s="60"/>
      <c r="BR3" s="60"/>
      <c r="BS3" s="67"/>
      <c r="BT3" s="61" t="s">
        <v>48</v>
      </c>
      <c r="BU3" s="60"/>
      <c r="BV3" s="60"/>
      <c r="BW3" s="68"/>
      <c r="BY3" s="45"/>
      <c r="CK3" s="45"/>
    </row>
    <row r="4" spans="1:89" ht="22.5" customHeight="1" thickTop="1">
      <c r="A4" s="44"/>
      <c r="B4" s="69"/>
      <c r="C4" s="70"/>
      <c r="D4" s="70"/>
      <c r="E4" s="70"/>
      <c r="F4" s="70"/>
      <c r="G4" s="71"/>
      <c r="H4" s="70"/>
      <c r="I4" s="70"/>
      <c r="J4" s="72"/>
      <c r="K4" s="70"/>
      <c r="L4" s="73"/>
      <c r="M4" s="44"/>
      <c r="N4" s="74"/>
      <c r="O4" s="75"/>
      <c r="P4" s="76"/>
      <c r="Q4" s="77"/>
      <c r="R4" s="78"/>
      <c r="S4" s="75"/>
      <c r="T4" s="79" t="s">
        <v>51</v>
      </c>
      <c r="U4" s="80"/>
      <c r="V4" s="79"/>
      <c r="W4" s="79"/>
      <c r="X4" s="81"/>
      <c r="Y4" s="81"/>
      <c r="Z4" s="77"/>
      <c r="AA4" s="77"/>
      <c r="AB4" s="77"/>
      <c r="AC4" s="82"/>
      <c r="AF4" s="285"/>
      <c r="AG4" s="77"/>
      <c r="AH4" s="79" t="s">
        <v>51</v>
      </c>
      <c r="AI4" s="80"/>
      <c r="AJ4" s="80"/>
      <c r="AK4" s="80"/>
      <c r="AL4" s="77"/>
      <c r="AM4" s="82"/>
      <c r="AS4" s="41" t="s">
        <v>52</v>
      </c>
      <c r="BH4" s="83"/>
      <c r="BI4" s="77"/>
      <c r="BJ4" s="76"/>
      <c r="BK4" s="77"/>
      <c r="BL4" s="76"/>
      <c r="BM4" s="77"/>
      <c r="BN4" s="77"/>
      <c r="BO4" s="77"/>
      <c r="BP4" s="79" t="s">
        <v>51</v>
      </c>
      <c r="BQ4" s="79"/>
      <c r="BR4" s="79"/>
      <c r="BS4" s="79"/>
      <c r="BT4" s="77"/>
      <c r="BU4" s="77"/>
      <c r="BV4" s="77"/>
      <c r="BW4" s="84"/>
      <c r="BY4" s="45"/>
      <c r="BZ4" s="69"/>
      <c r="CA4" s="70"/>
      <c r="CB4" s="70"/>
      <c r="CC4" s="70"/>
      <c r="CD4" s="70"/>
      <c r="CE4" s="70"/>
      <c r="CF4" s="70"/>
      <c r="CG4" s="70"/>
      <c r="CH4" s="72"/>
      <c r="CI4" s="70"/>
      <c r="CJ4" s="73"/>
      <c r="CK4" s="45"/>
    </row>
    <row r="5" spans="1:89" ht="23.25" customHeight="1">
      <c r="A5" s="44"/>
      <c r="B5" s="85"/>
      <c r="C5" s="86" t="s">
        <v>53</v>
      </c>
      <c r="D5" s="16"/>
      <c r="E5" s="87"/>
      <c r="F5" s="87"/>
      <c r="G5" s="87"/>
      <c r="H5" s="87"/>
      <c r="I5" s="87"/>
      <c r="J5" s="88"/>
      <c r="L5" s="89"/>
      <c r="M5" s="44"/>
      <c r="N5" s="286" t="s">
        <v>54</v>
      </c>
      <c r="O5" s="287"/>
      <c r="P5" s="287"/>
      <c r="Q5" s="288"/>
      <c r="R5" s="287"/>
      <c r="S5" s="288"/>
      <c r="T5" s="287" t="s">
        <v>55</v>
      </c>
      <c r="U5" s="287"/>
      <c r="V5" s="287"/>
      <c r="W5" s="288"/>
      <c r="X5" s="8"/>
      <c r="Y5" s="90"/>
      <c r="Z5" s="91"/>
      <c r="AA5" s="92"/>
      <c r="AB5" s="21"/>
      <c r="AC5" s="93"/>
      <c r="AF5" s="27"/>
      <c r="AG5" s="289"/>
      <c r="AH5" s="290"/>
      <c r="AI5" s="289"/>
      <c r="AJ5" s="290"/>
      <c r="AK5" s="289"/>
      <c r="AL5" s="290"/>
      <c r="AM5" s="93"/>
      <c r="BH5" s="27"/>
      <c r="BI5" s="289"/>
      <c r="BJ5" s="290"/>
      <c r="BK5" s="289"/>
      <c r="BL5" s="290"/>
      <c r="BM5" s="94"/>
      <c r="BN5" s="8"/>
      <c r="BO5" s="95"/>
      <c r="BP5" s="91"/>
      <c r="BQ5" s="96"/>
      <c r="BR5" s="91"/>
      <c r="BS5" s="92"/>
      <c r="BT5" s="97" t="s">
        <v>56</v>
      </c>
      <c r="BU5" s="98"/>
      <c r="BV5" s="99" t="s">
        <v>57</v>
      </c>
      <c r="BW5" s="100"/>
      <c r="BY5" s="45"/>
      <c r="BZ5" s="85"/>
      <c r="CA5" s="86" t="s">
        <v>53</v>
      </c>
      <c r="CB5" s="16"/>
      <c r="CC5" s="87"/>
      <c r="CD5" s="87"/>
      <c r="CE5" s="101"/>
      <c r="CF5" s="87"/>
      <c r="CG5" s="87"/>
      <c r="CH5" s="88"/>
      <c r="CJ5" s="89"/>
      <c r="CK5" s="45"/>
    </row>
    <row r="6" spans="1:89" ht="23.25" customHeight="1">
      <c r="A6" s="44"/>
      <c r="B6" s="85"/>
      <c r="C6" s="86" t="s">
        <v>7</v>
      </c>
      <c r="D6" s="16"/>
      <c r="E6" s="87"/>
      <c r="F6" s="87"/>
      <c r="G6" s="101" t="s">
        <v>58</v>
      </c>
      <c r="H6" s="87"/>
      <c r="I6" s="87"/>
      <c r="J6" s="88"/>
      <c r="K6" s="19" t="s">
        <v>59</v>
      </c>
      <c r="L6" s="89"/>
      <c r="M6" s="44"/>
      <c r="N6" s="102" t="s">
        <v>60</v>
      </c>
      <c r="O6" s="103"/>
      <c r="P6" s="104" t="s">
        <v>61</v>
      </c>
      <c r="Q6" s="105"/>
      <c r="R6" s="104" t="s">
        <v>62</v>
      </c>
      <c r="S6" s="291"/>
      <c r="T6" s="107" t="s">
        <v>63</v>
      </c>
      <c r="U6" s="103"/>
      <c r="V6" s="104" t="s">
        <v>64</v>
      </c>
      <c r="W6" s="106"/>
      <c r="X6" s="109" t="s">
        <v>65</v>
      </c>
      <c r="Y6" s="108">
        <v>516.752</v>
      </c>
      <c r="Z6" s="109" t="s">
        <v>66</v>
      </c>
      <c r="AA6" s="110">
        <v>516.803</v>
      </c>
      <c r="AB6" s="111" t="s">
        <v>67</v>
      </c>
      <c r="AC6" s="128">
        <v>516.625</v>
      </c>
      <c r="AF6" s="115" t="s">
        <v>68</v>
      </c>
      <c r="AG6" s="126">
        <v>0.517</v>
      </c>
      <c r="AH6" s="292" t="s">
        <v>69</v>
      </c>
      <c r="AI6" s="126">
        <v>0.585</v>
      </c>
      <c r="AJ6" s="292" t="s">
        <v>70</v>
      </c>
      <c r="AK6" s="126">
        <v>0.449</v>
      </c>
      <c r="AL6" s="292"/>
      <c r="AM6" s="128"/>
      <c r="AR6" s="112" t="s">
        <v>71</v>
      </c>
      <c r="AS6" s="113" t="s">
        <v>72</v>
      </c>
      <c r="AT6" s="114" t="s">
        <v>73</v>
      </c>
      <c r="BH6" s="115" t="s">
        <v>74</v>
      </c>
      <c r="BI6" s="126">
        <v>517.24</v>
      </c>
      <c r="BJ6" s="111" t="s">
        <v>75</v>
      </c>
      <c r="BK6" s="126">
        <v>517.465</v>
      </c>
      <c r="BL6" s="111" t="s">
        <v>76</v>
      </c>
      <c r="BM6" s="24">
        <v>517.685</v>
      </c>
      <c r="BN6" s="20"/>
      <c r="BO6" s="22"/>
      <c r="BP6" s="109" t="s">
        <v>77</v>
      </c>
      <c r="BQ6" s="108">
        <v>517.152</v>
      </c>
      <c r="BR6" s="109" t="s">
        <v>78</v>
      </c>
      <c r="BS6" s="110">
        <v>517.056</v>
      </c>
      <c r="BT6" s="293" t="s">
        <v>79</v>
      </c>
      <c r="BU6" s="117"/>
      <c r="BV6" s="293" t="s">
        <v>80</v>
      </c>
      <c r="BW6" s="294"/>
      <c r="BY6" s="45"/>
      <c r="BZ6" s="85"/>
      <c r="CA6" s="86" t="s">
        <v>7</v>
      </c>
      <c r="CB6" s="16"/>
      <c r="CC6" s="87"/>
      <c r="CD6" s="87"/>
      <c r="CE6" s="101" t="s">
        <v>81</v>
      </c>
      <c r="CF6" s="87"/>
      <c r="CG6" s="87"/>
      <c r="CH6" s="88"/>
      <c r="CI6" s="19" t="s">
        <v>82</v>
      </c>
      <c r="CJ6" s="89"/>
      <c r="CK6" s="45"/>
    </row>
    <row r="7" spans="1:89" ht="23.25" customHeight="1">
      <c r="A7" s="44"/>
      <c r="B7" s="85"/>
      <c r="C7" s="86" t="s">
        <v>10</v>
      </c>
      <c r="D7" s="16"/>
      <c r="E7" s="87"/>
      <c r="F7" s="87"/>
      <c r="G7" s="118" t="s">
        <v>83</v>
      </c>
      <c r="H7" s="87"/>
      <c r="I7" s="87"/>
      <c r="J7" s="16"/>
      <c r="K7" s="16"/>
      <c r="L7" s="119"/>
      <c r="M7" s="44"/>
      <c r="N7" s="120" t="s">
        <v>84</v>
      </c>
      <c r="O7" s="117"/>
      <c r="P7" s="293" t="s">
        <v>85</v>
      </c>
      <c r="Q7" s="117"/>
      <c r="R7" s="293" t="s">
        <v>86</v>
      </c>
      <c r="S7" s="121"/>
      <c r="T7" s="293" t="s">
        <v>87</v>
      </c>
      <c r="U7" s="117"/>
      <c r="V7" s="293" t="s">
        <v>88</v>
      </c>
      <c r="W7" s="121"/>
      <c r="X7" s="109" t="s">
        <v>89</v>
      </c>
      <c r="Y7" s="108">
        <v>516.628</v>
      </c>
      <c r="Z7" s="109" t="s">
        <v>36</v>
      </c>
      <c r="AA7" s="110">
        <v>0.2680000000000291</v>
      </c>
      <c r="AB7" s="111" t="s">
        <v>90</v>
      </c>
      <c r="AC7" s="128">
        <v>0.69</v>
      </c>
      <c r="AF7" s="115" t="s">
        <v>36</v>
      </c>
      <c r="AG7" s="126">
        <v>516.554</v>
      </c>
      <c r="AH7" s="292" t="s">
        <v>36</v>
      </c>
      <c r="AI7" s="126">
        <v>516.486</v>
      </c>
      <c r="AJ7" s="292" t="s">
        <v>36</v>
      </c>
      <c r="AK7" s="126">
        <v>516.6220000000001</v>
      </c>
      <c r="AL7" s="292" t="s">
        <v>91</v>
      </c>
      <c r="AM7" s="128">
        <v>516.795</v>
      </c>
      <c r="AS7" s="43"/>
      <c r="AW7" s="3"/>
      <c r="BH7" s="115"/>
      <c r="BI7" s="126"/>
      <c r="BJ7" s="111"/>
      <c r="BK7" s="126"/>
      <c r="BL7" s="295"/>
      <c r="BM7" s="122"/>
      <c r="BN7" s="20"/>
      <c r="BO7" s="22"/>
      <c r="BP7" s="109" t="s">
        <v>92</v>
      </c>
      <c r="BQ7" s="108">
        <v>517.215</v>
      </c>
      <c r="BR7" s="109" t="s">
        <v>36</v>
      </c>
      <c r="BS7" s="110">
        <v>0.014999999999986358</v>
      </c>
      <c r="BT7" s="293" t="s">
        <v>93</v>
      </c>
      <c r="BU7" s="117"/>
      <c r="BV7" s="293" t="s">
        <v>93</v>
      </c>
      <c r="BW7" s="294"/>
      <c r="BY7" s="45"/>
      <c r="BZ7" s="85"/>
      <c r="CA7" s="86" t="s">
        <v>10</v>
      </c>
      <c r="CB7" s="16"/>
      <c r="CC7" s="87"/>
      <c r="CD7" s="87"/>
      <c r="CE7" s="118" t="s">
        <v>94</v>
      </c>
      <c r="CF7" s="87"/>
      <c r="CG7" s="87"/>
      <c r="CH7" s="16"/>
      <c r="CI7" s="16"/>
      <c r="CJ7" s="119"/>
      <c r="CK7" s="45"/>
    </row>
    <row r="8" spans="1:89" ht="23.25" customHeight="1">
      <c r="A8" s="44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44"/>
      <c r="N8" s="120" t="s">
        <v>95</v>
      </c>
      <c r="O8" s="117"/>
      <c r="P8" s="293" t="s">
        <v>95</v>
      </c>
      <c r="Q8" s="117"/>
      <c r="R8" s="293" t="s">
        <v>95</v>
      </c>
      <c r="S8" s="121"/>
      <c r="T8" s="293" t="s">
        <v>93</v>
      </c>
      <c r="U8" s="117"/>
      <c r="V8" s="293" t="s">
        <v>93</v>
      </c>
      <c r="W8" s="121"/>
      <c r="X8" s="109" t="s">
        <v>96</v>
      </c>
      <c r="Y8" s="108">
        <v>516.785</v>
      </c>
      <c r="Z8" s="109"/>
      <c r="AA8" s="110"/>
      <c r="AB8" s="111" t="s">
        <v>36</v>
      </c>
      <c r="AC8" s="128">
        <v>516.381</v>
      </c>
      <c r="AF8" s="115"/>
      <c r="AG8" s="126"/>
      <c r="AH8" s="292"/>
      <c r="AI8" s="126"/>
      <c r="AJ8" s="292"/>
      <c r="AK8" s="126"/>
      <c r="AL8" s="292"/>
      <c r="AM8" s="128"/>
      <c r="AS8" s="127" t="s">
        <v>195</v>
      </c>
      <c r="BH8" s="115" t="s">
        <v>97</v>
      </c>
      <c r="BI8" s="126">
        <v>517.296</v>
      </c>
      <c r="BJ8" s="111" t="s">
        <v>98</v>
      </c>
      <c r="BK8" s="126">
        <v>517.502</v>
      </c>
      <c r="BL8" s="111" t="s">
        <v>99</v>
      </c>
      <c r="BM8" s="122">
        <v>517.685</v>
      </c>
      <c r="BN8" s="20"/>
      <c r="BO8" s="22"/>
      <c r="BP8" s="109" t="s">
        <v>100</v>
      </c>
      <c r="BQ8" s="108">
        <v>517.105</v>
      </c>
      <c r="BR8" s="109"/>
      <c r="BS8" s="110"/>
      <c r="BT8" s="293" t="s">
        <v>101</v>
      </c>
      <c r="BU8" s="117"/>
      <c r="BV8" s="293" t="s">
        <v>101</v>
      </c>
      <c r="BW8" s="294"/>
      <c r="BY8" s="45"/>
      <c r="BZ8" s="123"/>
      <c r="CA8" s="124"/>
      <c r="CB8" s="124"/>
      <c r="CC8" s="124"/>
      <c r="CD8" s="124"/>
      <c r="CE8" s="129"/>
      <c r="CF8" s="124"/>
      <c r="CG8" s="124"/>
      <c r="CH8" s="124"/>
      <c r="CI8" s="124"/>
      <c r="CJ8" s="125"/>
      <c r="CK8" s="45"/>
    </row>
    <row r="9" spans="1:89" ht="23.25" customHeight="1">
      <c r="A9" s="44"/>
      <c r="B9" s="130"/>
      <c r="C9" s="16"/>
      <c r="D9" s="16"/>
      <c r="E9" s="16"/>
      <c r="F9" s="16"/>
      <c r="G9" s="131"/>
      <c r="H9" s="16"/>
      <c r="I9" s="16"/>
      <c r="J9" s="16"/>
      <c r="K9" s="16"/>
      <c r="L9" s="119"/>
      <c r="M9" s="44"/>
      <c r="N9" s="296" t="s">
        <v>102</v>
      </c>
      <c r="O9" s="132">
        <v>0.581</v>
      </c>
      <c r="P9" s="297" t="s">
        <v>103</v>
      </c>
      <c r="Q9" s="133">
        <v>0.581</v>
      </c>
      <c r="R9" s="298" t="s">
        <v>104</v>
      </c>
      <c r="S9" s="134">
        <v>0.515</v>
      </c>
      <c r="T9" s="293" t="s">
        <v>105</v>
      </c>
      <c r="U9" s="117"/>
      <c r="V9" s="293" t="s">
        <v>105</v>
      </c>
      <c r="W9" s="121"/>
      <c r="X9" s="109" t="s">
        <v>106</v>
      </c>
      <c r="Y9" s="108">
        <v>516.852</v>
      </c>
      <c r="Z9" s="109" t="s">
        <v>107</v>
      </c>
      <c r="AA9" s="110">
        <v>0.31</v>
      </c>
      <c r="AB9" s="111" t="s">
        <v>108</v>
      </c>
      <c r="AC9" s="128">
        <v>0.682</v>
      </c>
      <c r="AF9" s="115" t="s">
        <v>109</v>
      </c>
      <c r="AG9" s="126">
        <v>0.585</v>
      </c>
      <c r="AH9" s="292" t="s">
        <v>110</v>
      </c>
      <c r="AI9" s="126">
        <v>0.454</v>
      </c>
      <c r="AJ9" s="292" t="s">
        <v>111</v>
      </c>
      <c r="AK9" s="126">
        <v>0.341</v>
      </c>
      <c r="AL9" s="292" t="s">
        <v>36</v>
      </c>
      <c r="AM9" s="128">
        <v>0.2760000000000673</v>
      </c>
      <c r="BH9" s="115"/>
      <c r="BI9" s="126"/>
      <c r="BJ9" s="111"/>
      <c r="BK9" s="126"/>
      <c r="BL9" s="295"/>
      <c r="BM9" s="122"/>
      <c r="BN9" s="111"/>
      <c r="BO9" s="116"/>
      <c r="BP9" s="109" t="s">
        <v>112</v>
      </c>
      <c r="BQ9" s="108">
        <v>517.058</v>
      </c>
      <c r="BR9" s="109" t="s">
        <v>113</v>
      </c>
      <c r="BS9" s="110">
        <v>0.25</v>
      </c>
      <c r="BT9" s="293"/>
      <c r="BU9" s="117"/>
      <c r="BV9" s="293"/>
      <c r="BW9" s="294"/>
      <c r="BY9" s="45"/>
      <c r="BZ9" s="130"/>
      <c r="CA9" s="16"/>
      <c r="CB9" s="16"/>
      <c r="CC9" s="16"/>
      <c r="CD9" s="16"/>
      <c r="CE9" s="136"/>
      <c r="CF9" s="16"/>
      <c r="CG9" s="16"/>
      <c r="CH9" s="16"/>
      <c r="CI9" s="16"/>
      <c r="CJ9" s="119"/>
      <c r="CK9" s="45"/>
    </row>
    <row r="10" spans="1:89" ht="23.25" customHeight="1">
      <c r="A10" s="44"/>
      <c r="B10" s="85"/>
      <c r="C10" s="137" t="s">
        <v>114</v>
      </c>
      <c r="D10" s="16"/>
      <c r="E10" s="16"/>
      <c r="F10" s="88"/>
      <c r="G10" s="138" t="s">
        <v>115</v>
      </c>
      <c r="H10" s="16"/>
      <c r="I10" s="16"/>
      <c r="J10" s="42" t="s">
        <v>116</v>
      </c>
      <c r="K10" s="139" t="s">
        <v>117</v>
      </c>
      <c r="L10" s="140"/>
      <c r="M10" s="44"/>
      <c r="N10" s="296" t="s">
        <v>36</v>
      </c>
      <c r="O10" s="132">
        <v>516.49</v>
      </c>
      <c r="P10" s="299" t="s">
        <v>36</v>
      </c>
      <c r="Q10" s="133">
        <v>516.49</v>
      </c>
      <c r="R10" s="298" t="s">
        <v>36</v>
      </c>
      <c r="S10" s="134">
        <v>516.556</v>
      </c>
      <c r="T10" s="298" t="s">
        <v>118</v>
      </c>
      <c r="U10" s="132">
        <v>516.49</v>
      </c>
      <c r="V10" s="297" t="s">
        <v>119</v>
      </c>
      <c r="W10" s="29">
        <v>516.49</v>
      </c>
      <c r="X10" s="109" t="s">
        <v>36</v>
      </c>
      <c r="Y10" s="108">
        <v>0.21900000000005093</v>
      </c>
      <c r="Z10" s="109" t="s">
        <v>36</v>
      </c>
      <c r="AA10" s="110">
        <v>516.7610000000001</v>
      </c>
      <c r="AB10" s="111" t="s">
        <v>36</v>
      </c>
      <c r="AC10" s="128">
        <v>516.389</v>
      </c>
      <c r="AF10" s="115" t="s">
        <v>36</v>
      </c>
      <c r="AG10" s="126">
        <v>516.486</v>
      </c>
      <c r="AH10" s="292" t="s">
        <v>36</v>
      </c>
      <c r="AI10" s="126">
        <v>516.6170000000001</v>
      </c>
      <c r="AJ10" s="292" t="s">
        <v>36</v>
      </c>
      <c r="AK10" s="126">
        <v>516.73</v>
      </c>
      <c r="AL10" s="292"/>
      <c r="AM10" s="128"/>
      <c r="AS10" s="232" t="s">
        <v>129</v>
      </c>
      <c r="BH10" s="115" t="s">
        <v>120</v>
      </c>
      <c r="BI10" s="126">
        <v>517.35</v>
      </c>
      <c r="BJ10" s="111" t="s">
        <v>121</v>
      </c>
      <c r="BK10" s="126">
        <v>517.507</v>
      </c>
      <c r="BL10" s="111" t="s">
        <v>122</v>
      </c>
      <c r="BM10" s="24">
        <v>517.747</v>
      </c>
      <c r="BN10" s="111"/>
      <c r="BO10" s="116"/>
      <c r="BP10" s="109" t="s">
        <v>36</v>
      </c>
      <c r="BQ10" s="108">
        <v>0.013000000000033651</v>
      </c>
      <c r="BR10" s="109" t="s">
        <v>36</v>
      </c>
      <c r="BS10" s="110">
        <v>516.821</v>
      </c>
      <c r="BT10" s="300" t="s">
        <v>123</v>
      </c>
      <c r="BU10" s="133">
        <v>517.543</v>
      </c>
      <c r="BV10" s="298" t="s">
        <v>124</v>
      </c>
      <c r="BW10" s="135">
        <v>517.543</v>
      </c>
      <c r="BY10" s="45"/>
      <c r="BZ10" s="85"/>
      <c r="CA10" s="19" t="s">
        <v>114</v>
      </c>
      <c r="CB10" s="16"/>
      <c r="CC10" s="16"/>
      <c r="CD10" s="88"/>
      <c r="CE10" s="138" t="s">
        <v>115</v>
      </c>
      <c r="CF10" s="16"/>
      <c r="CG10" s="16"/>
      <c r="CH10" s="42" t="s">
        <v>116</v>
      </c>
      <c r="CI10" s="139" t="s">
        <v>117</v>
      </c>
      <c r="CJ10" s="89"/>
      <c r="CK10" s="45"/>
    </row>
    <row r="11" spans="1:89" ht="22.5" customHeight="1" thickBot="1">
      <c r="A11" s="44"/>
      <c r="B11" s="85"/>
      <c r="C11" s="137" t="s">
        <v>125</v>
      </c>
      <c r="D11" s="16"/>
      <c r="E11" s="16"/>
      <c r="F11" s="88"/>
      <c r="G11" s="138" t="s">
        <v>126</v>
      </c>
      <c r="H11" s="16"/>
      <c r="I11" s="40"/>
      <c r="J11" s="42" t="s">
        <v>127</v>
      </c>
      <c r="K11" s="139" t="s">
        <v>128</v>
      </c>
      <c r="L11" s="140"/>
      <c r="M11" s="44"/>
      <c r="N11" s="141"/>
      <c r="O11" s="142"/>
      <c r="P11" s="143"/>
      <c r="Q11" s="142"/>
      <c r="R11" s="143"/>
      <c r="S11" s="144"/>
      <c r="T11" s="143"/>
      <c r="U11" s="142"/>
      <c r="V11" s="143"/>
      <c r="W11" s="144"/>
      <c r="X11" s="143"/>
      <c r="Y11" s="142"/>
      <c r="Z11" s="143"/>
      <c r="AA11" s="144"/>
      <c r="AB11" s="31"/>
      <c r="AC11" s="34"/>
      <c r="AF11" s="145"/>
      <c r="AG11" s="301"/>
      <c r="AH11" s="302"/>
      <c r="AI11" s="301"/>
      <c r="AJ11" s="302"/>
      <c r="AK11" s="301"/>
      <c r="AL11" s="302"/>
      <c r="AM11" s="34"/>
      <c r="AP11" s="155"/>
      <c r="AQ11" s="155"/>
      <c r="AR11" s="155"/>
      <c r="AS11" s="13" t="s">
        <v>130</v>
      </c>
      <c r="AT11" s="155"/>
      <c r="AU11" s="155"/>
      <c r="AV11" s="155"/>
      <c r="BH11" s="145"/>
      <c r="BI11" s="301"/>
      <c r="BJ11" s="302"/>
      <c r="BK11" s="301"/>
      <c r="BL11" s="302"/>
      <c r="BM11" s="33"/>
      <c r="BN11" s="32"/>
      <c r="BO11" s="146"/>
      <c r="BP11" s="31"/>
      <c r="BQ11" s="147"/>
      <c r="BR11" s="31"/>
      <c r="BS11" s="148"/>
      <c r="BT11" s="31"/>
      <c r="BU11" s="147"/>
      <c r="BV11" s="143"/>
      <c r="BW11" s="149"/>
      <c r="BY11" s="45"/>
      <c r="BZ11" s="85"/>
      <c r="CA11" s="19" t="s">
        <v>125</v>
      </c>
      <c r="CB11" s="16"/>
      <c r="CC11" s="16"/>
      <c r="CD11" s="88"/>
      <c r="CE11" s="138" t="s">
        <v>126</v>
      </c>
      <c r="CF11" s="16"/>
      <c r="CG11" s="40"/>
      <c r="CH11" s="42" t="s">
        <v>127</v>
      </c>
      <c r="CI11" s="139" t="s">
        <v>128</v>
      </c>
      <c r="CJ11" s="89"/>
      <c r="CK11" s="45"/>
    </row>
    <row r="12" spans="1:89" ht="18" customHeight="1" thickBot="1">
      <c r="A12" s="44"/>
      <c r="B12" s="150"/>
      <c r="C12" s="151"/>
      <c r="D12" s="151"/>
      <c r="E12" s="151"/>
      <c r="F12" s="151"/>
      <c r="G12" s="152"/>
      <c r="H12" s="151"/>
      <c r="I12" s="151"/>
      <c r="J12" s="151"/>
      <c r="K12" s="151"/>
      <c r="L12" s="153"/>
      <c r="M12" s="44"/>
      <c r="N12" s="44"/>
      <c r="O12" s="44"/>
      <c r="P12" s="1"/>
      <c r="Q12" s="1"/>
      <c r="R12" s="1"/>
      <c r="S12" s="1"/>
      <c r="T12" s="1"/>
      <c r="U12" s="1"/>
      <c r="V12" s="1"/>
      <c r="W12" s="1"/>
      <c r="X12" s="1"/>
      <c r="Y12" s="1"/>
      <c r="AP12" s="155"/>
      <c r="AQ12" s="155"/>
      <c r="AR12" s="155"/>
      <c r="AS12" s="13" t="s">
        <v>131</v>
      </c>
      <c r="AT12" s="155"/>
      <c r="AU12" s="155"/>
      <c r="AV12" s="155"/>
      <c r="AW12" s="3"/>
      <c r="BY12" s="45"/>
      <c r="BZ12" s="150"/>
      <c r="CA12" s="151"/>
      <c r="CB12" s="151"/>
      <c r="CC12" s="151"/>
      <c r="CD12" s="151"/>
      <c r="CE12" s="151"/>
      <c r="CF12" s="151"/>
      <c r="CG12" s="151"/>
      <c r="CH12" s="151"/>
      <c r="CI12" s="151"/>
      <c r="CJ12" s="153"/>
      <c r="CK12" s="45"/>
    </row>
    <row r="13" spans="1:89" ht="18" customHeight="1" thickTop="1">
      <c r="A13" s="44"/>
      <c r="B13" s="88"/>
      <c r="C13" s="19"/>
      <c r="J13" s="42"/>
      <c r="K13" s="139"/>
      <c r="L13" s="88"/>
      <c r="M13" s="44"/>
      <c r="N13" s="44"/>
      <c r="O13" s="44"/>
      <c r="BT13" s="1"/>
      <c r="BU13" s="1"/>
      <c r="BY13" s="45"/>
      <c r="BZ13" s="88"/>
      <c r="CA13" s="19"/>
      <c r="CH13" s="42"/>
      <c r="CI13" s="139"/>
      <c r="CK13" s="45"/>
    </row>
    <row r="14" spans="1:89" ht="18" customHeight="1">
      <c r="A14" s="44"/>
      <c r="B14" s="154"/>
      <c r="C14" s="154"/>
      <c r="D14" s="14"/>
      <c r="E14" s="14"/>
      <c r="F14" s="14"/>
      <c r="G14" s="14"/>
      <c r="H14" s="14"/>
      <c r="I14" s="14"/>
      <c r="J14" s="154"/>
      <c r="K14" s="154"/>
      <c r="L14" s="154"/>
      <c r="M14" s="44"/>
      <c r="N14" s="44"/>
      <c r="O14" s="44"/>
      <c r="P14" s="1"/>
      <c r="Q14" s="1"/>
      <c r="R14" s="1"/>
      <c r="S14" s="1"/>
      <c r="T14" s="1"/>
      <c r="U14" s="1"/>
      <c r="V14" s="1"/>
      <c r="W14" s="1"/>
      <c r="Y14" s="1"/>
      <c r="AA14" s="155"/>
      <c r="AW14" s="3"/>
      <c r="BY14" s="45"/>
      <c r="BZ14" s="154"/>
      <c r="CA14" s="154"/>
      <c r="CB14" s="14"/>
      <c r="CC14" s="14"/>
      <c r="CD14" s="14"/>
      <c r="CE14" s="14"/>
      <c r="CF14" s="14"/>
      <c r="CG14" s="14"/>
      <c r="CH14" s="154"/>
      <c r="CI14" s="154"/>
      <c r="CJ14" s="45"/>
      <c r="CK14" s="45"/>
    </row>
    <row r="15" spans="1:89" s="155" customFormat="1" ht="18" customHeight="1">
      <c r="A15" s="4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/>
      <c r="M15" s="44"/>
      <c r="N15" s="44"/>
      <c r="O15" s="44"/>
      <c r="Z15" s="156"/>
      <c r="AE15" s="157"/>
      <c r="AH15" s="157"/>
      <c r="AJ15" s="157"/>
      <c r="BC15" s="3"/>
      <c r="BD15" s="3"/>
      <c r="BP15" s="3"/>
      <c r="BY15" s="45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K15" s="45"/>
    </row>
    <row r="16" spans="1:89" s="155" customFormat="1" ht="18" customHeight="1">
      <c r="A16" s="44"/>
      <c r="B16"/>
      <c r="C16" s="158"/>
      <c r="D16"/>
      <c r="E16" s="159"/>
      <c r="F16" s="160"/>
      <c r="G16" s="160"/>
      <c r="H16" s="159"/>
      <c r="I16" s="159"/>
      <c r="J16" s="159"/>
      <c r="K16" s="159"/>
      <c r="L16" s="44"/>
      <c r="M16" s="44"/>
      <c r="N16" s="3"/>
      <c r="O16" s="44"/>
      <c r="V16" s="37"/>
      <c r="Z16" s="3"/>
      <c r="AA16" s="3"/>
      <c r="AC16" s="3"/>
      <c r="AE16"/>
      <c r="AF16"/>
      <c r="AH16"/>
      <c r="AJ16"/>
      <c r="AN16"/>
      <c r="BD16" s="3"/>
      <c r="BP16" s="3"/>
      <c r="BY16" s="45"/>
      <c r="BZ16" s="161"/>
      <c r="CA16" s="161"/>
      <c r="CB16" s="161"/>
      <c r="CC16" s="161"/>
      <c r="CD16" s="161"/>
      <c r="CE16" s="161"/>
      <c r="CF16" s="161"/>
      <c r="CG16" s="161"/>
      <c r="CH16" s="162"/>
      <c r="CI16" s="161"/>
      <c r="CK16" s="45"/>
    </row>
    <row r="17" spans="1:89" ht="18" customHeight="1">
      <c r="A17" s="44"/>
      <c r="B17" s="6"/>
      <c r="E17" s="163"/>
      <c r="F17" s="88"/>
      <c r="G17" s="88"/>
      <c r="H17" s="164"/>
      <c r="I17" s="164"/>
      <c r="J17" s="165"/>
      <c r="K17" s="165"/>
      <c r="L17" s="44"/>
      <c r="N17" s="3"/>
      <c r="O17" s="166"/>
      <c r="U17" s="37"/>
      <c r="V17" s="3"/>
      <c r="W17" s="167"/>
      <c r="AE17" s="168"/>
      <c r="AH17" s="37"/>
      <c r="AK17" s="157"/>
      <c r="AL17" s="155"/>
      <c r="AP17" s="155"/>
      <c r="AQ17" s="169"/>
      <c r="AS17" s="168"/>
      <c r="AU17" s="155"/>
      <c r="AW17" s="3"/>
      <c r="BC17" s="37"/>
      <c r="BD17" s="37"/>
      <c r="BG17" s="170"/>
      <c r="BQ17" s="3"/>
      <c r="BY17" s="45"/>
      <c r="BZ17" s="159"/>
      <c r="CA17" s="159"/>
      <c r="CB17" s="159"/>
      <c r="CC17" s="159"/>
      <c r="CD17" s="160"/>
      <c r="CE17" s="160"/>
      <c r="CF17" s="159"/>
      <c r="CG17" s="159"/>
      <c r="CH17" s="159"/>
      <c r="CI17" s="159"/>
      <c r="CK17" s="45"/>
    </row>
    <row r="18" spans="1:89" ht="18" customHeight="1">
      <c r="A18" s="44"/>
      <c r="B18" s="36"/>
      <c r="E18" s="171"/>
      <c r="F18" s="88"/>
      <c r="G18" s="88"/>
      <c r="H18" s="172"/>
      <c r="I18" s="171"/>
      <c r="J18" s="172"/>
      <c r="K18" s="171"/>
      <c r="O18" s="168"/>
      <c r="P18" s="35">
        <v>6</v>
      </c>
      <c r="U18" s="3"/>
      <c r="V18" s="1"/>
      <c r="W18" s="3"/>
      <c r="AC18" s="3"/>
      <c r="AE18" s="3"/>
      <c r="AF18" s="35"/>
      <c r="AH18" s="3"/>
      <c r="AJ18" s="173"/>
      <c r="AL18" s="3"/>
      <c r="AR18" s="155"/>
      <c r="AS18" s="3"/>
      <c r="AT18" s="155"/>
      <c r="AV18" s="3"/>
      <c r="AW18" s="3"/>
      <c r="AX18" s="3"/>
      <c r="AY18" s="3"/>
      <c r="BC18" s="3"/>
      <c r="BD18" s="3"/>
      <c r="BF18" s="3"/>
      <c r="BQ18" s="3"/>
      <c r="BY18" s="45"/>
      <c r="BZ18" s="174"/>
      <c r="CA18" s="174"/>
      <c r="CB18" s="163"/>
      <c r="CC18" s="163"/>
      <c r="CD18" s="88"/>
      <c r="CE18" s="88"/>
      <c r="CF18" s="164"/>
      <c r="CG18" s="164"/>
      <c r="CH18" s="165"/>
      <c r="CI18" s="165"/>
      <c r="CJ18" s="45"/>
      <c r="CK18" s="45"/>
    </row>
    <row r="19" spans="2:87" ht="18" customHeight="1">
      <c r="B19" s="3"/>
      <c r="E19" s="171"/>
      <c r="F19" s="88"/>
      <c r="G19" s="303" t="s">
        <v>132</v>
      </c>
      <c r="H19" s="172"/>
      <c r="I19" s="171"/>
      <c r="K19" s="175"/>
      <c r="P19" s="3"/>
      <c r="Q19" s="35">
        <v>8</v>
      </c>
      <c r="S19" s="35"/>
      <c r="U19" s="1"/>
      <c r="V19" s="1"/>
      <c r="W19" s="1"/>
      <c r="X19" s="191" t="s">
        <v>107</v>
      </c>
      <c r="AB19" s="191" t="s">
        <v>113</v>
      </c>
      <c r="AC19" s="176"/>
      <c r="AE19" s="177"/>
      <c r="AI19" s="37"/>
      <c r="BA19" s="177"/>
      <c r="BM19" s="155"/>
      <c r="BQ19" s="3"/>
      <c r="BZ19" s="172"/>
      <c r="CA19" s="171"/>
      <c r="CB19" s="172"/>
      <c r="CC19" s="171"/>
      <c r="CD19" s="88"/>
      <c r="CE19" s="88"/>
      <c r="CF19" s="172"/>
      <c r="CG19" s="171"/>
      <c r="CH19" s="172"/>
      <c r="CI19" s="171"/>
    </row>
    <row r="20" spans="2:87" ht="18" customHeight="1">
      <c r="B20" s="3"/>
      <c r="E20" s="178"/>
      <c r="F20" s="88"/>
      <c r="G20" s="88"/>
      <c r="H20" s="179"/>
      <c r="I20" s="178"/>
      <c r="J20" s="180"/>
      <c r="K20" s="181"/>
      <c r="M20" s="9">
        <v>5</v>
      </c>
      <c r="P20" s="14"/>
      <c r="Q20" s="3"/>
      <c r="S20" s="3"/>
      <c r="T20" s="35">
        <v>9</v>
      </c>
      <c r="V20" s="1"/>
      <c r="W20" s="1"/>
      <c r="AB20" s="3"/>
      <c r="AC20" s="304" t="s">
        <v>133</v>
      </c>
      <c r="AD20" s="17"/>
      <c r="AE20" s="157"/>
      <c r="AI20" s="3"/>
      <c r="BA20" s="157"/>
      <c r="BB20" s="17"/>
      <c r="BI20" s="167"/>
      <c r="BM20" s="157"/>
      <c r="BW20" s="3"/>
      <c r="BZ20" s="172"/>
      <c r="CA20" s="175"/>
      <c r="CB20" s="172"/>
      <c r="CC20" s="171"/>
      <c r="CD20" s="88"/>
      <c r="CE20" s="88"/>
      <c r="CF20" s="172"/>
      <c r="CG20" s="171"/>
      <c r="CH20" s="172"/>
      <c r="CI20" s="175"/>
    </row>
    <row r="21" spans="2:87" ht="18" customHeight="1">
      <c r="B21" s="6"/>
      <c r="E21" s="88"/>
      <c r="F21" s="88"/>
      <c r="G21" s="88"/>
      <c r="H21" s="88"/>
      <c r="I21" s="88"/>
      <c r="J21" s="88"/>
      <c r="K21" s="88"/>
      <c r="M21" s="3"/>
      <c r="N21" s="35"/>
      <c r="P21" s="305" t="s">
        <v>110</v>
      </c>
      <c r="Q21" s="306" t="s">
        <v>70</v>
      </c>
      <c r="T21" s="3"/>
      <c r="W21" s="1"/>
      <c r="AC21" s="304" t="s">
        <v>134</v>
      </c>
      <c r="AI21" s="3"/>
      <c r="AM21" s="3"/>
      <c r="BF21" s="3"/>
      <c r="BI21" s="3"/>
      <c r="BZ21" s="180"/>
      <c r="CA21" s="181"/>
      <c r="CB21" s="179"/>
      <c r="CC21" s="178"/>
      <c r="CD21" s="88"/>
      <c r="CE21" s="88"/>
      <c r="CF21" s="179"/>
      <c r="CG21" s="178"/>
      <c r="CH21" s="180"/>
      <c r="CI21" s="181"/>
    </row>
    <row r="22" spans="5:87" ht="18" customHeight="1">
      <c r="E22" s="14"/>
      <c r="F22" s="14"/>
      <c r="G22" s="197" t="s">
        <v>135</v>
      </c>
      <c r="H22" s="14"/>
      <c r="I22" s="14"/>
      <c r="K22" s="14"/>
      <c r="N22" s="3"/>
      <c r="P22" s="3"/>
      <c r="X22" s="35"/>
      <c r="AB22" s="3"/>
      <c r="AD22" s="3"/>
      <c r="AE22" s="10"/>
      <c r="AI22" s="35"/>
      <c r="AL22" s="10"/>
      <c r="AM22" s="3"/>
      <c r="AO22" s="35"/>
      <c r="BL22" s="1"/>
      <c r="BP22" s="37"/>
      <c r="BQ22" s="37"/>
      <c r="BV22" s="3"/>
      <c r="BZ22" s="88"/>
      <c r="CA22" s="88"/>
      <c r="CB22" s="88"/>
      <c r="CC22" s="88"/>
      <c r="CD22" s="88"/>
      <c r="CE22" s="88"/>
      <c r="CF22" s="88"/>
      <c r="CG22" s="88"/>
      <c r="CH22" s="88"/>
      <c r="CI22" s="88"/>
    </row>
    <row r="23" spans="8:83" ht="18" customHeight="1">
      <c r="H23" s="180"/>
      <c r="I23" s="183"/>
      <c r="L23" s="3"/>
      <c r="O23" s="3"/>
      <c r="P23" s="35">
        <v>7</v>
      </c>
      <c r="U23" s="176"/>
      <c r="V23" s="307" t="s">
        <v>111</v>
      </c>
      <c r="X23" s="3"/>
      <c r="AB23" s="3"/>
      <c r="AC23" s="37"/>
      <c r="AD23" s="1"/>
      <c r="AI23" s="37"/>
      <c r="AO23" s="3"/>
      <c r="AT23" s="184"/>
      <c r="BC23" s="1"/>
      <c r="BL23" s="1"/>
      <c r="BO23" s="9"/>
      <c r="BP23" s="3"/>
      <c r="BX23" s="37"/>
      <c r="CE23" s="168"/>
    </row>
    <row r="24" spans="5:85" ht="18" customHeight="1">
      <c r="E24" s="3"/>
      <c r="H24" s="308" t="s">
        <v>109</v>
      </c>
      <c r="I24" s="187" t="s">
        <v>136</v>
      </c>
      <c r="L24" s="37">
        <v>4</v>
      </c>
      <c r="O24" s="37"/>
      <c r="R24" s="35"/>
      <c r="S24" s="3"/>
      <c r="V24" s="35"/>
      <c r="Z24" s="185"/>
      <c r="AC24" s="3"/>
      <c r="AI24" s="3"/>
      <c r="AK24" s="3"/>
      <c r="AM24" s="3"/>
      <c r="AN24" s="35"/>
      <c r="AY24" s="37"/>
      <c r="BG24" s="9"/>
      <c r="BO24" s="306" t="s">
        <v>98</v>
      </c>
      <c r="BX24" s="3"/>
      <c r="BY24" s="186"/>
      <c r="CD24" s="1"/>
      <c r="CE24" s="3"/>
      <c r="CG24" s="1"/>
    </row>
    <row r="25" spans="7:87" ht="18" customHeight="1">
      <c r="G25" s="307" t="s">
        <v>68</v>
      </c>
      <c r="H25" s="308" t="s">
        <v>69</v>
      </c>
      <c r="I25" s="18" t="s">
        <v>137</v>
      </c>
      <c r="R25" s="3"/>
      <c r="S25" s="35"/>
      <c r="V25" s="3"/>
      <c r="Z25" s="3"/>
      <c r="AB25" s="3"/>
      <c r="AD25" s="10" t="s">
        <v>106</v>
      </c>
      <c r="AI25" s="10"/>
      <c r="AL25" s="10"/>
      <c r="AX25" s="188"/>
      <c r="BG25" s="3"/>
      <c r="BI25" s="3"/>
      <c r="BK25" s="3"/>
      <c r="BM25" s="18" t="s">
        <v>138</v>
      </c>
      <c r="CC25" s="307" t="s">
        <v>122</v>
      </c>
      <c r="CD25" s="157"/>
      <c r="CH25" s="1"/>
      <c r="CI25" s="189"/>
    </row>
    <row r="26" spans="6:87" ht="18" customHeight="1">
      <c r="F26" s="3"/>
      <c r="H26" s="3"/>
      <c r="M26" s="190"/>
      <c r="T26" s="191"/>
      <c r="U26" s="176"/>
      <c r="V26" s="35">
        <v>11</v>
      </c>
      <c r="AA26" s="3"/>
      <c r="AI26" s="35"/>
      <c r="AO26" s="193" t="s">
        <v>78</v>
      </c>
      <c r="AS26" s="35">
        <v>13</v>
      </c>
      <c r="AT26" s="192"/>
      <c r="AW26" s="193"/>
      <c r="AX26" s="194"/>
      <c r="AZ26" s="3"/>
      <c r="BK26" s="193"/>
      <c r="BL26" s="3"/>
      <c r="BM26" s="3"/>
      <c r="BN26" s="3"/>
      <c r="BR26" s="9"/>
      <c r="BS26" s="9"/>
      <c r="BT26" s="37"/>
      <c r="BW26" s="195"/>
      <c r="BX26" s="196"/>
      <c r="CC26" s="37"/>
      <c r="CD26" s="1"/>
      <c r="CF26" s="1"/>
      <c r="CH26" s="1"/>
      <c r="CI26" s="197"/>
    </row>
    <row r="27" spans="6:81" ht="18" customHeight="1">
      <c r="F27" s="309">
        <v>356</v>
      </c>
      <c r="H27" s="309">
        <v>353</v>
      </c>
      <c r="M27" s="182" t="s">
        <v>139</v>
      </c>
      <c r="Q27" s="35"/>
      <c r="S27" s="35"/>
      <c r="X27" s="3"/>
      <c r="Z27" s="306" t="s">
        <v>91</v>
      </c>
      <c r="AC27" s="3"/>
      <c r="AD27" s="3"/>
      <c r="AG27" s="3"/>
      <c r="AI27" s="3"/>
      <c r="AM27" s="3"/>
      <c r="AS27" s="3"/>
      <c r="AX27" s="3"/>
      <c r="AZ27" s="3"/>
      <c r="BC27" s="188"/>
      <c r="BL27" s="1"/>
      <c r="BN27" s="18" t="s">
        <v>140</v>
      </c>
      <c r="BO27" s="308" t="s">
        <v>121</v>
      </c>
      <c r="BR27" s="3"/>
      <c r="BT27" s="3"/>
      <c r="BV27" s="35"/>
      <c r="BY27" s="310" t="s">
        <v>99</v>
      </c>
      <c r="CC27" s="3"/>
    </row>
    <row r="28" spans="10:85" ht="18" customHeight="1">
      <c r="J28" s="3"/>
      <c r="Q28" s="3"/>
      <c r="S28" s="3"/>
      <c r="Z28" s="176" t="s">
        <v>96</v>
      </c>
      <c r="AD28" s="35">
        <v>12</v>
      </c>
      <c r="AI28" s="35"/>
      <c r="AL28" s="10"/>
      <c r="BC28" s="188"/>
      <c r="BI28" s="39"/>
      <c r="BL28" s="3"/>
      <c r="BO28" s="3"/>
      <c r="BP28" s="3"/>
      <c r="BT28" s="3"/>
      <c r="BU28" s="35"/>
      <c r="BV28" s="3"/>
      <c r="BW28" s="198"/>
      <c r="CC28" s="37">
        <v>22</v>
      </c>
      <c r="CE28" s="3"/>
      <c r="CG28" s="3"/>
    </row>
    <row r="29" spans="4:82" ht="18" customHeight="1">
      <c r="D29" s="306" t="s">
        <v>90</v>
      </c>
      <c r="K29" s="3"/>
      <c r="O29" s="157"/>
      <c r="Q29" s="3"/>
      <c r="S29" s="35"/>
      <c r="V29" s="35">
        <v>10</v>
      </c>
      <c r="Z29" s="1"/>
      <c r="AA29" s="35"/>
      <c r="AD29" s="191"/>
      <c r="AP29" s="192" t="s">
        <v>112</v>
      </c>
      <c r="AU29" s="35"/>
      <c r="AV29" s="35">
        <v>14</v>
      </c>
      <c r="BC29" s="9"/>
      <c r="BM29" s="200"/>
      <c r="BO29" s="9"/>
      <c r="BP29" s="35"/>
      <c r="BQ29" s="35"/>
      <c r="BR29" s="3"/>
      <c r="BS29" s="3"/>
      <c r="BX29" s="3"/>
      <c r="BY29" s="196"/>
      <c r="CD29" s="3"/>
    </row>
    <row r="30" spans="11:82" ht="18" customHeight="1">
      <c r="K30" s="35"/>
      <c r="L30" s="35"/>
      <c r="M30" s="201"/>
      <c r="P30" s="3"/>
      <c r="R30">
        <v>0</v>
      </c>
      <c r="S30" s="3"/>
      <c r="V30" s="3"/>
      <c r="AA30" s="3"/>
      <c r="AC30" s="35"/>
      <c r="AG30" s="4"/>
      <c r="AJ30" s="3"/>
      <c r="AK30" s="3"/>
      <c r="AM30" s="3"/>
      <c r="AU30" s="3"/>
      <c r="AV30" s="3"/>
      <c r="BC30" s="3"/>
      <c r="BK30" s="3"/>
      <c r="BO30" s="3"/>
      <c r="BP30" s="3"/>
      <c r="BQ30" s="3"/>
      <c r="BS30" s="35"/>
      <c r="BT30" s="3"/>
      <c r="BZ30" s="35"/>
      <c r="CD30" s="35"/>
    </row>
    <row r="31" spans="1:81" ht="18" customHeight="1">
      <c r="A31" s="6"/>
      <c r="E31" s="305" t="s">
        <v>108</v>
      </c>
      <c r="F31" s="14"/>
      <c r="G31" s="1"/>
      <c r="I31" s="3"/>
      <c r="L31" s="3"/>
      <c r="P31" s="3"/>
      <c r="Q31" s="3"/>
      <c r="R31" s="9"/>
      <c r="S31" s="188"/>
      <c r="W31" s="191" t="s">
        <v>65</v>
      </c>
      <c r="Z31" s="9"/>
      <c r="AB31" s="3"/>
      <c r="AC31" s="10"/>
      <c r="AJ31" s="35"/>
      <c r="AK31" s="194"/>
      <c r="AZ31" s="307" t="s">
        <v>74</v>
      </c>
      <c r="BI31" s="39"/>
      <c r="BK31" s="37">
        <v>19</v>
      </c>
      <c r="BM31" s="35"/>
      <c r="BQ31" s="199" t="s">
        <v>141</v>
      </c>
      <c r="BS31" s="3"/>
      <c r="BU31" s="3"/>
      <c r="BX31" s="3"/>
      <c r="BY31" s="310" t="s">
        <v>76</v>
      </c>
      <c r="CB31" s="14"/>
      <c r="CC31" s="1"/>
    </row>
    <row r="32" spans="6:84" ht="18" customHeight="1">
      <c r="F32" s="203"/>
      <c r="L32" s="39"/>
      <c r="O32" s="157"/>
      <c r="Q32" s="35">
        <v>3</v>
      </c>
      <c r="R32" s="188"/>
      <c r="S32" s="35"/>
      <c r="V32" s="3"/>
      <c r="W32" s="35"/>
      <c r="AE32" s="3"/>
      <c r="AK32" s="188"/>
      <c r="AM32" s="204"/>
      <c r="AS32" s="200" t="s">
        <v>100</v>
      </c>
      <c r="AW32" s="193"/>
      <c r="AZ32" s="35"/>
      <c r="BG32" s="3"/>
      <c r="BH32" s="35">
        <v>17</v>
      </c>
      <c r="BI32" s="35">
        <v>18</v>
      </c>
      <c r="BL32" s="35">
        <v>20</v>
      </c>
      <c r="BM32" s="3"/>
      <c r="BT32" s="3"/>
      <c r="BV32" s="3"/>
      <c r="BW32" s="3"/>
      <c r="BY32" s="35"/>
      <c r="CB32" s="203"/>
      <c r="CC32" s="1"/>
      <c r="CF32" s="3"/>
    </row>
    <row r="33" spans="8:81" ht="18" customHeight="1">
      <c r="H33" s="199"/>
      <c r="I33" s="205"/>
      <c r="M33" s="201"/>
      <c r="N33" s="3"/>
      <c r="O33" s="35">
        <v>2</v>
      </c>
      <c r="P33" s="3"/>
      <c r="Q33" s="3"/>
      <c r="S33" s="3"/>
      <c r="U33" s="3"/>
      <c r="V33" s="3"/>
      <c r="W33" s="3"/>
      <c r="X33" s="3"/>
      <c r="AC33" s="3"/>
      <c r="AE33" s="35"/>
      <c r="AL33" s="206"/>
      <c r="AM33" s="4"/>
      <c r="AR33" s="35"/>
      <c r="AU33" s="35"/>
      <c r="AZ33" s="3"/>
      <c r="BD33" s="3"/>
      <c r="BG33" s="35"/>
      <c r="BH33" s="3"/>
      <c r="BI33" s="3"/>
      <c r="BL33" s="3"/>
      <c r="BM33" s="35"/>
      <c r="BN33" s="3"/>
      <c r="BP33" s="3"/>
      <c r="BT33" s="35"/>
      <c r="BU33" s="9"/>
      <c r="BY33" s="35"/>
      <c r="BZ33" s="3"/>
      <c r="CC33" s="203"/>
    </row>
    <row r="34" spans="1:79" ht="18" customHeight="1">
      <c r="A34" s="6"/>
      <c r="B34" s="6"/>
      <c r="F34" s="3"/>
      <c r="J34" s="3"/>
      <c r="K34" s="3"/>
      <c r="L34" s="3"/>
      <c r="M34" s="3"/>
      <c r="N34" s="9"/>
      <c r="O34" s="3"/>
      <c r="P34" s="35"/>
      <c r="Q34" s="306" t="s">
        <v>67</v>
      </c>
      <c r="R34" s="3"/>
      <c r="T34" s="3"/>
      <c r="X34" s="3"/>
      <c r="Y34" s="176"/>
      <c r="AC34" s="9"/>
      <c r="AE34" s="9"/>
      <c r="AM34" s="204"/>
      <c r="AZ34" s="35">
        <v>15</v>
      </c>
      <c r="BD34" s="35"/>
      <c r="BF34" s="3"/>
      <c r="BG34" s="311" t="s">
        <v>120</v>
      </c>
      <c r="BI34" s="35"/>
      <c r="BL34" s="3"/>
      <c r="BN34" s="3"/>
      <c r="BP34" s="3"/>
      <c r="BQ34" s="202" t="s">
        <v>142</v>
      </c>
      <c r="BS34" s="3"/>
      <c r="BT34" s="9"/>
      <c r="BU34" s="3"/>
      <c r="BV34" s="203"/>
      <c r="BX34" s="3"/>
      <c r="BY34" s="157"/>
      <c r="BZ34" s="35"/>
      <c r="CA34" s="186"/>
    </row>
    <row r="35" spans="17:74" ht="18" customHeight="1">
      <c r="Q35" s="193" t="s">
        <v>89</v>
      </c>
      <c r="R35" s="194"/>
      <c r="T35" s="3"/>
      <c r="U35" s="155"/>
      <c r="V35" s="3"/>
      <c r="X35" s="35"/>
      <c r="Z35" s="3"/>
      <c r="AA35" s="3"/>
      <c r="AH35" s="3"/>
      <c r="AM35" s="3"/>
      <c r="AS35" s="3"/>
      <c r="AT35" s="155"/>
      <c r="AU35" s="192" t="s">
        <v>77</v>
      </c>
      <c r="BA35" s="207"/>
      <c r="BC35" s="305" t="s">
        <v>97</v>
      </c>
      <c r="BE35" s="3"/>
      <c r="BL35" s="185"/>
      <c r="BP35" s="200"/>
      <c r="BR35" s="3"/>
      <c r="BS35" s="157"/>
      <c r="BU35" s="203"/>
      <c r="BV35" s="203"/>
    </row>
    <row r="36" spans="5:87" ht="18" customHeight="1">
      <c r="E36" s="208"/>
      <c r="G36" s="3"/>
      <c r="H36" s="209"/>
      <c r="K36" s="3"/>
      <c r="S36" s="3"/>
      <c r="U36" s="3"/>
      <c r="X36" s="3"/>
      <c r="Y36" s="177"/>
      <c r="Z36" s="35"/>
      <c r="AH36" s="37"/>
      <c r="AL36" s="206"/>
      <c r="AM36" s="4"/>
      <c r="AN36" s="35"/>
      <c r="BB36" s="3"/>
      <c r="BE36" s="37"/>
      <c r="BI36" s="3"/>
      <c r="BJ36" s="3"/>
      <c r="BL36" s="3"/>
      <c r="BM36" s="177"/>
      <c r="BN36" s="3"/>
      <c r="BQ36" s="3"/>
      <c r="BR36" s="35"/>
      <c r="BY36" s="157"/>
      <c r="CI36" s="6"/>
    </row>
    <row r="37" spans="5:87" ht="18" customHeight="1">
      <c r="E37" s="219"/>
      <c r="F37" s="209"/>
      <c r="Q37" s="3"/>
      <c r="S37" s="35"/>
      <c r="U37" s="191"/>
      <c r="X37" s="3"/>
      <c r="Y37" s="211"/>
      <c r="AH37" s="3"/>
      <c r="AX37" s="3"/>
      <c r="BA37" s="3"/>
      <c r="BB37" s="35">
        <v>16</v>
      </c>
      <c r="BI37" s="9"/>
      <c r="BJ37" s="3"/>
      <c r="BK37" s="3"/>
      <c r="BM37" s="157"/>
      <c r="BO37" s="17"/>
      <c r="BQ37" s="35">
        <v>21</v>
      </c>
      <c r="BS37" s="195"/>
      <c r="BY37" s="3"/>
      <c r="CI37" s="199"/>
    </row>
    <row r="38" spans="1:79" ht="18" customHeight="1">
      <c r="A38" s="6"/>
      <c r="I38" s="3"/>
      <c r="U38" s="191"/>
      <c r="Y38" s="157"/>
      <c r="AA38" s="37"/>
      <c r="AC38" s="168"/>
      <c r="AD38" s="3"/>
      <c r="AY38" s="192" t="s">
        <v>92</v>
      </c>
      <c r="AZ38" s="212"/>
      <c r="BG38" s="157"/>
      <c r="BI38" s="5"/>
      <c r="BJ38" s="37"/>
      <c r="BL38" s="3"/>
      <c r="BM38" s="305" t="s">
        <v>75</v>
      </c>
      <c r="BO38" s="2"/>
      <c r="BU38" s="3"/>
      <c r="BW38" s="3"/>
      <c r="CA38" s="5"/>
    </row>
    <row r="39" spans="1:89" ht="18" customHeight="1">
      <c r="A39" s="6"/>
      <c r="E39" s="199"/>
      <c r="H39" s="213"/>
      <c r="I39" s="3"/>
      <c r="AC39" s="168"/>
      <c r="AD39" s="214"/>
      <c r="AJ39" s="3"/>
      <c r="AY39" s="3"/>
      <c r="AZ39" s="3"/>
      <c r="BC39" s="3"/>
      <c r="BE39" s="3"/>
      <c r="BL39" s="37"/>
      <c r="BM39" s="3"/>
      <c r="BP39" s="193"/>
      <c r="BQ39" s="3"/>
      <c r="CJ39" s="6"/>
      <c r="CK39" s="6"/>
    </row>
    <row r="40" spans="2:74" ht="18" customHeight="1">
      <c r="B40" s="36"/>
      <c r="I40" s="3"/>
      <c r="R40" s="35"/>
      <c r="S40" s="3"/>
      <c r="T40" s="3"/>
      <c r="V40" s="215"/>
      <c r="Y40" s="3"/>
      <c r="AC40" s="168"/>
      <c r="AD40" s="3"/>
      <c r="AH40" s="3"/>
      <c r="AU40" s="157"/>
      <c r="AZ40" s="3"/>
      <c r="BC40" s="216"/>
      <c r="BE40" s="3"/>
      <c r="BI40" s="3"/>
      <c r="BK40" s="3"/>
      <c r="BL40" s="167"/>
      <c r="BM40" s="1"/>
      <c r="BN40" s="167"/>
      <c r="BR40" s="215"/>
      <c r="BS40" s="35"/>
      <c r="BV40" s="210"/>
    </row>
    <row r="41" spans="2:64" ht="18" customHeight="1">
      <c r="B41" s="3"/>
      <c r="U41" s="38"/>
      <c r="AA41" s="3"/>
      <c r="AD41" s="37"/>
      <c r="AE41" s="157"/>
      <c r="AH41" s="37"/>
      <c r="AV41" s="3"/>
      <c r="BC41" s="3"/>
      <c r="BE41" s="35"/>
      <c r="BH41" s="167"/>
      <c r="BL41" s="39"/>
    </row>
    <row r="42" spans="2:75" ht="18" customHeight="1">
      <c r="B42" s="3"/>
      <c r="H42" s="158" t="s">
        <v>143</v>
      </c>
      <c r="K42" s="3"/>
      <c r="O42" s="3"/>
      <c r="Q42" s="3"/>
      <c r="V42" s="3"/>
      <c r="AA42" s="217"/>
      <c r="AC42" s="3"/>
      <c r="AU42" s="157"/>
      <c r="AV42" s="37"/>
      <c r="BR42" s="3"/>
      <c r="BU42" s="218"/>
      <c r="BW42" s="157"/>
    </row>
    <row r="43" spans="2:82" ht="18" customHeight="1">
      <c r="B43" s="6"/>
      <c r="I43" s="3"/>
      <c r="L43" s="3"/>
      <c r="N43" s="3"/>
      <c r="Q43" s="37"/>
      <c r="T43" s="3"/>
      <c r="W43" s="39"/>
      <c r="Y43" s="3"/>
      <c r="Z43" s="3"/>
      <c r="AA43" s="214"/>
      <c r="AB43" s="3"/>
      <c r="AC43" s="3"/>
      <c r="AG43" s="3"/>
      <c r="AI43" s="3"/>
      <c r="AK43" s="3"/>
      <c r="AL43" s="3"/>
      <c r="AS43" s="3"/>
      <c r="AT43" s="155"/>
      <c r="BA43" s="3"/>
      <c r="BC43" s="168"/>
      <c r="BD43" s="3"/>
      <c r="BF43" s="3"/>
      <c r="BJ43" s="3"/>
      <c r="BR43" s="215"/>
      <c r="BZ43" s="3"/>
      <c r="CA43" s="3"/>
      <c r="CD43" s="3"/>
    </row>
    <row r="44" spans="5:82" ht="18" customHeight="1">
      <c r="E44" s="219"/>
      <c r="I44" s="35">
        <v>1</v>
      </c>
      <c r="L44" s="194"/>
      <c r="S44" s="3"/>
      <c r="T44" s="220"/>
      <c r="U44" s="3"/>
      <c r="X44" s="37"/>
      <c r="AE44" s="221"/>
      <c r="AK44" s="37"/>
      <c r="BF44" s="37"/>
      <c r="BZ44" s="3"/>
      <c r="CA44" s="3"/>
      <c r="CD44" s="3"/>
    </row>
    <row r="45" spans="8:82" ht="18" customHeight="1">
      <c r="H45" s="182" t="s">
        <v>144</v>
      </c>
      <c r="L45" s="188"/>
      <c r="V45" s="3"/>
      <c r="X45" s="3"/>
      <c r="Y45" s="3"/>
      <c r="Z45" s="1"/>
      <c r="AA45" s="1"/>
      <c r="AC45" s="222"/>
      <c r="AD45" s="1"/>
      <c r="AE45" s="1"/>
      <c r="AF45" s="1"/>
      <c r="AJ45" s="3"/>
      <c r="BB45" s="3"/>
      <c r="BG45" s="3"/>
      <c r="BH45" s="1"/>
      <c r="BI45" s="3"/>
      <c r="BO45" s="3"/>
      <c r="BW45" s="157"/>
      <c r="BZ45" s="3"/>
      <c r="CA45" s="3"/>
      <c r="CD45" s="3"/>
    </row>
    <row r="46" spans="5:82" ht="18" customHeight="1">
      <c r="E46" s="199"/>
      <c r="G46" s="3"/>
      <c r="H46" s="3"/>
      <c r="I46" s="3"/>
      <c r="P46" s="1"/>
      <c r="Q46" s="1"/>
      <c r="R46" s="1"/>
      <c r="S46" s="1"/>
      <c r="T46" s="1"/>
      <c r="U46" s="1"/>
      <c r="V46" s="1"/>
      <c r="W46" s="1"/>
      <c r="X46" s="1"/>
      <c r="Y46" s="1"/>
      <c r="Z46" s="37"/>
      <c r="AC46" s="168"/>
      <c r="AJ46" s="3"/>
      <c r="AL46" s="3"/>
      <c r="AM46" s="3"/>
      <c r="BC46" s="3"/>
      <c r="BD46" s="3"/>
      <c r="BL46" s="1"/>
      <c r="BM46" s="1"/>
      <c r="BP46" s="3"/>
      <c r="BZ46" s="3"/>
      <c r="CA46" s="3"/>
      <c r="CD46" s="3"/>
    </row>
    <row r="47" spans="28:82" ht="18" customHeight="1">
      <c r="AB47" s="1"/>
      <c r="AC47" s="1"/>
      <c r="AD47" s="1"/>
      <c r="AE47" s="1"/>
      <c r="AG47" s="1"/>
      <c r="AH47" s="1"/>
      <c r="AI47" s="1"/>
      <c r="AJ47" s="1"/>
      <c r="AK47" s="1"/>
      <c r="AL47" s="1"/>
      <c r="AM47" s="1"/>
      <c r="AY47" s="1"/>
      <c r="AZ47" s="1"/>
      <c r="BA47" s="1"/>
      <c r="BB47" s="1"/>
      <c r="BC47" s="1"/>
      <c r="BE47" s="1"/>
      <c r="BF47" s="1"/>
      <c r="BG47" s="1"/>
      <c r="BH47" s="37"/>
      <c r="BL47" s="37"/>
      <c r="BZ47" s="3"/>
      <c r="CA47" s="3"/>
      <c r="CD47" s="3"/>
    </row>
    <row r="48" spans="7:82" ht="18" customHeight="1">
      <c r="G48" s="3"/>
      <c r="AB48" s="1"/>
      <c r="AC48" s="1"/>
      <c r="AD48" s="1"/>
      <c r="AE48" s="1"/>
      <c r="AN48" s="14"/>
      <c r="AO48" s="14"/>
      <c r="AP48" s="14"/>
      <c r="AQ48" s="14"/>
      <c r="AR48" s="14"/>
      <c r="AS48" s="264" t="s">
        <v>145</v>
      </c>
      <c r="AT48" s="14"/>
      <c r="AU48" s="14"/>
      <c r="AV48" s="14"/>
      <c r="AW48" s="14"/>
      <c r="AX48" s="14"/>
      <c r="BG48" s="1"/>
      <c r="BH48" s="1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Z48" s="3"/>
      <c r="CA48" s="3"/>
      <c r="CD48" s="3"/>
    </row>
    <row r="49" spans="7:76" ht="18" customHeight="1">
      <c r="G49" s="3"/>
      <c r="N49" s="14"/>
      <c r="O49" s="14"/>
      <c r="P49" s="14"/>
      <c r="Q49" s="14"/>
      <c r="R49" s="14"/>
      <c r="S49" s="14"/>
      <c r="T49" s="14"/>
      <c r="U49" s="14"/>
      <c r="V49" s="14"/>
      <c r="W49" s="7"/>
      <c r="X49" s="14"/>
      <c r="AB49" s="1"/>
      <c r="AC49" s="155"/>
      <c r="AD49" s="155"/>
      <c r="AN49" s="14"/>
      <c r="AO49" s="14"/>
      <c r="AP49" s="14"/>
      <c r="AQ49" s="14"/>
      <c r="AR49" s="14"/>
      <c r="AS49" s="13" t="s">
        <v>146</v>
      </c>
      <c r="AT49" s="14"/>
      <c r="AU49" s="14"/>
      <c r="AV49" s="14"/>
      <c r="AW49" s="7"/>
      <c r="AX49" s="14"/>
      <c r="BG49" s="1"/>
      <c r="BN49" s="14"/>
      <c r="BO49" s="14"/>
      <c r="BP49" s="14"/>
      <c r="BQ49" s="14"/>
      <c r="BR49" s="14"/>
      <c r="BS49" s="14"/>
      <c r="BT49" s="14"/>
      <c r="BU49" s="14"/>
      <c r="BV49" s="14"/>
      <c r="BW49" s="7"/>
      <c r="BX49" s="14"/>
    </row>
    <row r="50" spans="14:76" ht="18" customHeight="1" thickBot="1"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AE50" s="1"/>
      <c r="AF50" s="14"/>
      <c r="AG50" s="14"/>
      <c r="AH50" s="14"/>
      <c r="AI50" s="14"/>
      <c r="AJ50" s="14"/>
      <c r="AK50" s="14"/>
      <c r="AL50" s="14"/>
      <c r="AN50" s="14"/>
      <c r="AO50" s="14"/>
      <c r="AP50" s="14"/>
      <c r="AQ50" s="14"/>
      <c r="AR50" s="14"/>
      <c r="AS50" s="13" t="s">
        <v>147</v>
      </c>
      <c r="AT50" s="14"/>
      <c r="AU50" s="14"/>
      <c r="AV50" s="14"/>
      <c r="AW50" s="14"/>
      <c r="AX50" s="14"/>
      <c r="BG50" s="1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</row>
    <row r="51" spans="2:88" ht="18" customHeight="1" thickBot="1">
      <c r="B51" s="223" t="s">
        <v>19</v>
      </c>
      <c r="C51" s="224" t="s">
        <v>148</v>
      </c>
      <c r="D51" s="224" t="s">
        <v>149</v>
      </c>
      <c r="E51" s="224" t="s">
        <v>150</v>
      </c>
      <c r="F51" s="225" t="s">
        <v>151</v>
      </c>
      <c r="G51" s="226"/>
      <c r="H51" s="224" t="s">
        <v>19</v>
      </c>
      <c r="I51" s="224" t="s">
        <v>148</v>
      </c>
      <c r="J51" s="224" t="s">
        <v>149</v>
      </c>
      <c r="K51" s="224" t="s">
        <v>150</v>
      </c>
      <c r="L51" s="227" t="s">
        <v>151</v>
      </c>
      <c r="M51" s="228"/>
      <c r="N51" s="224" t="s">
        <v>19</v>
      </c>
      <c r="O51" s="224" t="s">
        <v>148</v>
      </c>
      <c r="P51" s="224" t="s">
        <v>149</v>
      </c>
      <c r="Q51" s="224" t="s">
        <v>150</v>
      </c>
      <c r="R51" s="229" t="s">
        <v>151</v>
      </c>
      <c r="S51" s="226"/>
      <c r="T51" s="224" t="s">
        <v>19</v>
      </c>
      <c r="U51" s="224" t="s">
        <v>148</v>
      </c>
      <c r="V51" s="224" t="s">
        <v>149</v>
      </c>
      <c r="W51" s="224" t="s">
        <v>150</v>
      </c>
      <c r="X51" s="229" t="s">
        <v>151</v>
      </c>
      <c r="Y51" s="226"/>
      <c r="Z51" s="224" t="s">
        <v>19</v>
      </c>
      <c r="AA51" s="224" t="s">
        <v>148</v>
      </c>
      <c r="AB51" s="224" t="s">
        <v>149</v>
      </c>
      <c r="AC51" s="224" t="s">
        <v>150</v>
      </c>
      <c r="AD51" s="230" t="s">
        <v>151</v>
      </c>
      <c r="AF51" s="7"/>
      <c r="AG51" s="7"/>
      <c r="AH51" s="7"/>
      <c r="AI51" s="7"/>
      <c r="AJ51" s="7"/>
      <c r="AK51" s="7"/>
      <c r="AL51" s="7"/>
      <c r="AN51" s="231"/>
      <c r="AO51" s="231"/>
      <c r="AP51" s="19"/>
      <c r="AQ51" s="19"/>
      <c r="AR51" s="231"/>
      <c r="AT51" s="231"/>
      <c r="AU51" s="233"/>
      <c r="AV51" s="233"/>
      <c r="AW51" s="231"/>
      <c r="AX51" s="231"/>
      <c r="BG51" s="1"/>
      <c r="BH51" s="19"/>
      <c r="BI51" s="19"/>
      <c r="BJ51" s="19"/>
      <c r="BK51" s="19"/>
      <c r="BL51" s="7"/>
      <c r="BM51" s="7"/>
      <c r="BN51" s="7"/>
      <c r="BO51" s="7"/>
      <c r="BP51" s="7"/>
      <c r="BQ51" s="7"/>
      <c r="BR51" s="7"/>
      <c r="BS51" s="8"/>
      <c r="BT51" s="223" t="s">
        <v>19</v>
      </c>
      <c r="BU51" s="224" t="s">
        <v>148</v>
      </c>
      <c r="BV51" s="224" t="s">
        <v>149</v>
      </c>
      <c r="BW51" s="224" t="s">
        <v>150</v>
      </c>
      <c r="BX51" s="229" t="s">
        <v>151</v>
      </c>
      <c r="BY51" s="228"/>
      <c r="BZ51" s="224" t="s">
        <v>19</v>
      </c>
      <c r="CA51" s="224" t="s">
        <v>148</v>
      </c>
      <c r="CB51" s="224" t="s">
        <v>149</v>
      </c>
      <c r="CC51" s="224" t="s">
        <v>150</v>
      </c>
      <c r="CD51" s="229" t="s">
        <v>151</v>
      </c>
      <c r="CE51" s="226"/>
      <c r="CF51" s="224" t="s">
        <v>19</v>
      </c>
      <c r="CG51" s="224" t="s">
        <v>148</v>
      </c>
      <c r="CH51" s="224" t="s">
        <v>149</v>
      </c>
      <c r="CI51" s="224" t="s">
        <v>150</v>
      </c>
      <c r="CJ51" s="230" t="s">
        <v>151</v>
      </c>
    </row>
    <row r="52" spans="2:88" ht="18" customHeight="1" thickTop="1">
      <c r="B52" s="83"/>
      <c r="C52" s="234"/>
      <c r="D52" s="234"/>
      <c r="E52" s="234"/>
      <c r="F52" s="234"/>
      <c r="G52" s="235"/>
      <c r="H52" s="234"/>
      <c r="I52" s="234"/>
      <c r="J52" s="235"/>
      <c r="K52" s="234"/>
      <c r="L52" s="234"/>
      <c r="M52" s="235"/>
      <c r="N52" s="236"/>
      <c r="O52" s="236"/>
      <c r="P52" s="235" t="s">
        <v>51</v>
      </c>
      <c r="Q52" s="236"/>
      <c r="R52" s="236"/>
      <c r="S52" s="235"/>
      <c r="T52" s="236"/>
      <c r="U52" s="236"/>
      <c r="V52" s="236"/>
      <c r="W52" s="236"/>
      <c r="X52" s="236"/>
      <c r="Y52" s="235"/>
      <c r="Z52" s="236"/>
      <c r="AA52" s="236"/>
      <c r="AB52" s="236"/>
      <c r="AC52" s="236"/>
      <c r="AD52" s="237"/>
      <c r="BG52" s="1"/>
      <c r="BH52" s="88"/>
      <c r="BI52" s="88"/>
      <c r="BJ52" s="88"/>
      <c r="BK52" s="88"/>
      <c r="BS52" s="19"/>
      <c r="BT52" s="238"/>
      <c r="BU52" s="236"/>
      <c r="BV52" s="235"/>
      <c r="BW52" s="236"/>
      <c r="BX52" s="236"/>
      <c r="BY52" s="235"/>
      <c r="BZ52" s="236"/>
      <c r="CA52" s="236"/>
      <c r="CB52" s="235" t="s">
        <v>51</v>
      </c>
      <c r="CC52" s="235"/>
      <c r="CD52" s="236"/>
      <c r="CE52" s="235"/>
      <c r="CF52" s="236"/>
      <c r="CG52" s="236"/>
      <c r="CH52" s="236"/>
      <c r="CI52" s="236"/>
      <c r="CJ52" s="237"/>
    </row>
    <row r="53" spans="2:88" ht="18" customHeight="1" thickBot="1">
      <c r="B53" s="239"/>
      <c r="C53" s="240"/>
      <c r="D53" s="240"/>
      <c r="E53" s="240"/>
      <c r="F53" s="241"/>
      <c r="G53" s="241"/>
      <c r="H53" s="240"/>
      <c r="I53" s="240"/>
      <c r="J53" s="240"/>
      <c r="K53" s="240"/>
      <c r="L53" s="154"/>
      <c r="M53" s="242"/>
      <c r="N53" s="240"/>
      <c r="O53" s="240"/>
      <c r="P53" s="240"/>
      <c r="Q53" s="240"/>
      <c r="R53" s="243"/>
      <c r="S53" s="241"/>
      <c r="T53" s="240"/>
      <c r="U53" s="240"/>
      <c r="V53" s="240"/>
      <c r="W53" s="240"/>
      <c r="X53" s="244"/>
      <c r="Y53" s="241"/>
      <c r="Z53" s="260" t="s">
        <v>152</v>
      </c>
      <c r="AA53" s="133">
        <v>0.35</v>
      </c>
      <c r="AB53" s="258">
        <v>65</v>
      </c>
      <c r="AC53" s="251">
        <f aca="true" t="shared" si="0" ref="AC53:AC58">AA53+AB53*0.001</f>
        <v>0.415</v>
      </c>
      <c r="AD53" s="261" t="s">
        <v>153</v>
      </c>
      <c r="BH53" s="154"/>
      <c r="BI53" s="154"/>
      <c r="BJ53" s="154"/>
      <c r="BK53" s="154"/>
      <c r="BS53" s="247"/>
      <c r="BT53" s="239"/>
      <c r="BU53" s="240"/>
      <c r="BV53" s="240"/>
      <c r="BW53" s="240"/>
      <c r="BX53" s="243"/>
      <c r="BY53" s="242"/>
      <c r="BZ53" s="240"/>
      <c r="CA53" s="240"/>
      <c r="CB53" s="240"/>
      <c r="CC53" s="240"/>
      <c r="CD53" s="243"/>
      <c r="CE53" s="241"/>
      <c r="CF53" s="240"/>
      <c r="CG53" s="240"/>
      <c r="CH53" s="240"/>
      <c r="CI53" s="240"/>
      <c r="CJ53" s="248"/>
    </row>
    <row r="54" spans="2:88" ht="21" customHeight="1" thickBot="1">
      <c r="B54" s="266" t="s">
        <v>24</v>
      </c>
      <c r="C54" s="257">
        <v>516.494</v>
      </c>
      <c r="D54" s="258">
        <v>65</v>
      </c>
      <c r="E54" s="251">
        <f>C54+D54*0.001</f>
        <v>516.5590000000001</v>
      </c>
      <c r="F54" s="30" t="s">
        <v>153</v>
      </c>
      <c r="G54" s="249"/>
      <c r="H54" s="260" t="s">
        <v>154</v>
      </c>
      <c r="I54" s="133">
        <v>0.515</v>
      </c>
      <c r="J54" s="258">
        <v>-51</v>
      </c>
      <c r="K54" s="251">
        <f>I54+J54*0.001</f>
        <v>0.464</v>
      </c>
      <c r="L54" s="254" t="s">
        <v>153</v>
      </c>
      <c r="M54" s="255"/>
      <c r="N54" s="256" t="s">
        <v>155</v>
      </c>
      <c r="O54" s="257">
        <v>0.458</v>
      </c>
      <c r="P54" s="258">
        <v>51</v>
      </c>
      <c r="Q54" s="251">
        <f>O54+P54*0.001</f>
        <v>0.509</v>
      </c>
      <c r="R54" s="259" t="s">
        <v>153</v>
      </c>
      <c r="S54" s="249"/>
      <c r="T54" s="260" t="s">
        <v>156</v>
      </c>
      <c r="U54" s="133">
        <v>0.443</v>
      </c>
      <c r="V54" s="258">
        <v>-65</v>
      </c>
      <c r="W54" s="251">
        <f>U54+V54*0.001</f>
        <v>0.378</v>
      </c>
      <c r="X54" s="259" t="s">
        <v>153</v>
      </c>
      <c r="Y54" s="249"/>
      <c r="Z54" s="260" t="s">
        <v>36</v>
      </c>
      <c r="AA54" s="133">
        <v>516.721</v>
      </c>
      <c r="AB54" s="258">
        <v>-65</v>
      </c>
      <c r="AC54" s="251">
        <f t="shared" si="0"/>
        <v>516.656</v>
      </c>
      <c r="AD54" s="261"/>
      <c r="AN54" s="223" t="s">
        <v>19</v>
      </c>
      <c r="AO54" s="224" t="s">
        <v>148</v>
      </c>
      <c r="AP54" s="224" t="s">
        <v>149</v>
      </c>
      <c r="AQ54" s="224" t="s">
        <v>150</v>
      </c>
      <c r="AR54" s="312" t="s">
        <v>151</v>
      </c>
      <c r="AS54" s="313"/>
      <c r="AT54" s="313"/>
      <c r="AU54" s="314" t="s">
        <v>157</v>
      </c>
      <c r="AV54" s="314"/>
      <c r="AW54" s="313"/>
      <c r="AX54" s="315"/>
      <c r="BH54" s="262"/>
      <c r="BI54" s="246"/>
      <c r="BJ54" s="245"/>
      <c r="BK54" s="246"/>
      <c r="BS54" s="263"/>
      <c r="BT54" s="265" t="s">
        <v>158</v>
      </c>
      <c r="BU54" s="133">
        <v>517.123</v>
      </c>
      <c r="BV54" s="258">
        <v>-51</v>
      </c>
      <c r="BW54" s="251">
        <f>BU54+BV54*0.001</f>
        <v>517.072</v>
      </c>
      <c r="BX54" s="259" t="s">
        <v>153</v>
      </c>
      <c r="BY54" s="255"/>
      <c r="BZ54" s="260" t="s">
        <v>159</v>
      </c>
      <c r="CA54" s="133">
        <v>517.271</v>
      </c>
      <c r="CB54" s="258">
        <v>65</v>
      </c>
      <c r="CC54" s="251">
        <f>CA54+CB54*0.001</f>
        <v>517.336</v>
      </c>
      <c r="CD54" s="259" t="s">
        <v>153</v>
      </c>
      <c r="CE54" s="249"/>
      <c r="CF54" s="256" t="s">
        <v>160</v>
      </c>
      <c r="CG54" s="257">
        <v>517.444</v>
      </c>
      <c r="CH54" s="258">
        <v>65</v>
      </c>
      <c r="CI54" s="251">
        <f>CG54+CH54*0.001</f>
        <v>517.509</v>
      </c>
      <c r="CJ54" s="25" t="s">
        <v>153</v>
      </c>
    </row>
    <row r="55" spans="2:88" ht="21" customHeight="1" thickTop="1">
      <c r="B55" s="266" t="s">
        <v>29</v>
      </c>
      <c r="C55" s="257">
        <v>516.593</v>
      </c>
      <c r="D55" s="258">
        <v>-65</v>
      </c>
      <c r="E55" s="251">
        <f>C55+D55*0.001</f>
        <v>516.5279999999999</v>
      </c>
      <c r="F55" s="30" t="s">
        <v>153</v>
      </c>
      <c r="G55" s="255"/>
      <c r="H55" s="260" t="s">
        <v>36</v>
      </c>
      <c r="I55" s="133">
        <v>516.556</v>
      </c>
      <c r="J55" s="258">
        <v>51</v>
      </c>
      <c r="K55" s="251">
        <f>I55+J55*0.001</f>
        <v>516.6070000000001</v>
      </c>
      <c r="L55" s="254"/>
      <c r="M55" s="255"/>
      <c r="N55" s="256" t="s">
        <v>36</v>
      </c>
      <c r="O55" s="257">
        <v>516.613</v>
      </c>
      <c r="P55" s="258">
        <v>-51</v>
      </c>
      <c r="Q55" s="251">
        <f>O55+P55*0.001</f>
        <v>516.562</v>
      </c>
      <c r="R55" s="259"/>
      <c r="S55" s="249"/>
      <c r="T55" s="260" t="s">
        <v>36</v>
      </c>
      <c r="U55" s="133">
        <v>516.628</v>
      </c>
      <c r="V55" s="258">
        <v>65</v>
      </c>
      <c r="W55" s="251">
        <f>U55+V55*0.001</f>
        <v>516.6930000000001</v>
      </c>
      <c r="X55" s="259"/>
      <c r="Y55" s="249"/>
      <c r="Z55" s="260" t="s">
        <v>161</v>
      </c>
      <c r="AA55" s="133">
        <v>516.851</v>
      </c>
      <c r="AB55" s="258">
        <v>-51</v>
      </c>
      <c r="AC55" s="251">
        <f t="shared" si="0"/>
        <v>516.8</v>
      </c>
      <c r="AD55" s="261" t="s">
        <v>153</v>
      </c>
      <c r="AF55" s="316"/>
      <c r="AG55" s="26"/>
      <c r="AH55" s="26"/>
      <c r="AI55" s="317" t="s">
        <v>162</v>
      </c>
      <c r="AJ55" s="26"/>
      <c r="AK55" s="26"/>
      <c r="AL55" s="318"/>
      <c r="AN55" s="319"/>
      <c r="AO55" s="234"/>
      <c r="AP55" s="234"/>
      <c r="AQ55" s="234"/>
      <c r="AR55" s="234"/>
      <c r="AS55" s="235" t="s">
        <v>163</v>
      </c>
      <c r="AT55" s="234"/>
      <c r="AU55" s="234"/>
      <c r="AV55" s="234"/>
      <c r="AW55" s="234"/>
      <c r="AX55" s="320"/>
      <c r="BH55" s="262"/>
      <c r="BI55" s="246"/>
      <c r="BJ55" s="245"/>
      <c r="BK55" s="246"/>
      <c r="BL55" s="316"/>
      <c r="BM55" s="26"/>
      <c r="BN55" s="26"/>
      <c r="BO55" s="317" t="s">
        <v>164</v>
      </c>
      <c r="BP55" s="26"/>
      <c r="BQ55" s="26"/>
      <c r="BR55" s="318"/>
      <c r="BS55" s="263"/>
      <c r="BT55" s="321"/>
      <c r="BU55" s="251"/>
      <c r="BV55" s="252"/>
      <c r="BW55" s="253"/>
      <c r="BX55" s="259"/>
      <c r="BY55" s="23"/>
      <c r="BZ55" s="260" t="s">
        <v>165</v>
      </c>
      <c r="CA55" s="133">
        <v>517.38</v>
      </c>
      <c r="CB55" s="258">
        <v>-69</v>
      </c>
      <c r="CC55" s="251">
        <f>CA55+CB55*0.001</f>
        <v>517.311</v>
      </c>
      <c r="CD55" s="259" t="s">
        <v>153</v>
      </c>
      <c r="CE55" s="249"/>
      <c r="CF55" s="256"/>
      <c r="CG55" s="257"/>
      <c r="CH55" s="258"/>
      <c r="CI55" s="251">
        <f>CG55+CH55*0.001</f>
        <v>0</v>
      </c>
      <c r="CJ55" s="25"/>
    </row>
    <row r="56" spans="2:88" ht="21" customHeight="1" thickBot="1">
      <c r="B56" s="265" t="s">
        <v>31</v>
      </c>
      <c r="C56" s="133">
        <v>516.627</v>
      </c>
      <c r="D56" s="258">
        <v>69</v>
      </c>
      <c r="E56" s="251">
        <f>C56+D56*0.001</f>
        <v>516.6959999999999</v>
      </c>
      <c r="F56" s="30" t="s">
        <v>153</v>
      </c>
      <c r="G56" s="255"/>
      <c r="H56" s="256"/>
      <c r="I56" s="257"/>
      <c r="J56" s="258"/>
      <c r="K56" s="251"/>
      <c r="L56" s="254"/>
      <c r="M56" s="255"/>
      <c r="N56" s="256"/>
      <c r="O56" s="257"/>
      <c r="P56" s="258"/>
      <c r="Q56" s="251">
        <f>O56+P56*0.001</f>
        <v>0</v>
      </c>
      <c r="R56" s="259"/>
      <c r="S56" s="249"/>
      <c r="T56" s="260" t="s">
        <v>41</v>
      </c>
      <c r="U56" s="133">
        <v>0.388</v>
      </c>
      <c r="V56" s="258">
        <v>-65</v>
      </c>
      <c r="W56" s="251">
        <f>U56+V56*0.001</f>
        <v>0.323</v>
      </c>
      <c r="X56" s="259" t="s">
        <v>153</v>
      </c>
      <c r="Y56" s="249"/>
      <c r="Z56" s="260" t="s">
        <v>36</v>
      </c>
      <c r="AA56" s="133">
        <v>0.22000000000002728</v>
      </c>
      <c r="AB56" s="258">
        <v>51</v>
      </c>
      <c r="AC56" s="251">
        <f t="shared" si="0"/>
        <v>0.2710000000000273</v>
      </c>
      <c r="AD56" s="261"/>
      <c r="AF56" s="322"/>
      <c r="AG56" s="323" t="s">
        <v>166</v>
      </c>
      <c r="AH56" s="324"/>
      <c r="AI56" s="325" t="s">
        <v>167</v>
      </c>
      <c r="AJ56" s="326"/>
      <c r="AK56" s="323" t="s">
        <v>168</v>
      </c>
      <c r="AL56" s="327"/>
      <c r="AN56" s="239"/>
      <c r="AO56" s="240"/>
      <c r="AP56" s="240"/>
      <c r="AQ56" s="240"/>
      <c r="AR56" s="328"/>
      <c r="AS56" s="154"/>
      <c r="AT56" s="1"/>
      <c r="AU56" s="1"/>
      <c r="AV56" s="1"/>
      <c r="AW56" s="1"/>
      <c r="AX56" s="11"/>
      <c r="BH56" s="262"/>
      <c r="BI56" s="246"/>
      <c r="BJ56" s="245"/>
      <c r="BK56" s="246"/>
      <c r="BL56" s="322"/>
      <c r="BM56" s="323" t="s">
        <v>166</v>
      </c>
      <c r="BN56" s="324"/>
      <c r="BO56" s="325" t="s">
        <v>167</v>
      </c>
      <c r="BP56" s="326"/>
      <c r="BQ56" s="323" t="s">
        <v>168</v>
      </c>
      <c r="BR56" s="327"/>
      <c r="BS56" s="263"/>
      <c r="BT56" s="265" t="s">
        <v>169</v>
      </c>
      <c r="BU56" s="133">
        <v>517.165</v>
      </c>
      <c r="BV56" s="258">
        <v>-51</v>
      </c>
      <c r="BW56" s="251">
        <f>BU56+BV56*0.001</f>
        <v>517.1139999999999</v>
      </c>
      <c r="BX56" s="259" t="s">
        <v>153</v>
      </c>
      <c r="BY56" s="255"/>
      <c r="BZ56" s="260"/>
      <c r="CA56" s="133"/>
      <c r="CB56" s="258"/>
      <c r="CC56" s="251"/>
      <c r="CD56" s="259"/>
      <c r="CE56" s="249"/>
      <c r="CF56" s="256" t="s">
        <v>170</v>
      </c>
      <c r="CG56" s="257">
        <v>517.542</v>
      </c>
      <c r="CH56" s="258">
        <v>-65</v>
      </c>
      <c r="CI56" s="251">
        <f>CG56+CH56*0.001</f>
        <v>517.477</v>
      </c>
      <c r="CJ56" s="25" t="s">
        <v>153</v>
      </c>
    </row>
    <row r="57" spans="2:88" ht="21" customHeight="1" thickTop="1">
      <c r="B57" s="321" t="s">
        <v>171</v>
      </c>
      <c r="C57" s="251">
        <v>0.532</v>
      </c>
      <c r="D57" s="252">
        <v>42</v>
      </c>
      <c r="E57" s="253">
        <f>C57+(D57/1000)</f>
        <v>0.5740000000000001</v>
      </c>
      <c r="F57" s="30" t="s">
        <v>153</v>
      </c>
      <c r="G57" s="249"/>
      <c r="H57" s="256" t="s">
        <v>172</v>
      </c>
      <c r="I57" s="257">
        <v>0.515</v>
      </c>
      <c r="J57" s="258">
        <v>51</v>
      </c>
      <c r="K57" s="251">
        <f>I57+J57*0.001</f>
        <v>0.5660000000000001</v>
      </c>
      <c r="L57" s="254" t="s">
        <v>153</v>
      </c>
      <c r="M57" s="255"/>
      <c r="N57" s="260" t="s">
        <v>38</v>
      </c>
      <c r="O57" s="133">
        <v>0.455</v>
      </c>
      <c r="P57" s="258">
        <v>51</v>
      </c>
      <c r="Q57" s="251">
        <f>O57+P57*0.001</f>
        <v>0.506</v>
      </c>
      <c r="R57" s="259" t="s">
        <v>153</v>
      </c>
      <c r="S57" s="249"/>
      <c r="T57" s="260" t="s">
        <v>36</v>
      </c>
      <c r="U57" s="133">
        <v>516.683</v>
      </c>
      <c r="V57" s="258">
        <v>65</v>
      </c>
      <c r="W57" s="251">
        <f>U57+V57*0.001</f>
        <v>516.748</v>
      </c>
      <c r="X57" s="259"/>
      <c r="Y57" s="255"/>
      <c r="Z57" s="250" t="s">
        <v>173</v>
      </c>
      <c r="AA57" s="251">
        <v>0.618</v>
      </c>
      <c r="AB57" s="252">
        <v>37</v>
      </c>
      <c r="AC57" s="251">
        <f t="shared" si="0"/>
        <v>0.655</v>
      </c>
      <c r="AD57" s="261" t="s">
        <v>153</v>
      </c>
      <c r="AF57" s="27"/>
      <c r="AG57" s="21"/>
      <c r="AH57" s="329"/>
      <c r="AI57" s="329"/>
      <c r="AJ57" s="21"/>
      <c r="AK57" s="21"/>
      <c r="AL57" s="28"/>
      <c r="AN57" s="321" t="s">
        <v>174</v>
      </c>
      <c r="AO57" s="251">
        <v>0.648</v>
      </c>
      <c r="AP57" s="252">
        <v>37</v>
      </c>
      <c r="AQ57" s="251">
        <f>AO57+AP57*0.001</f>
        <v>0.685</v>
      </c>
      <c r="AR57" s="330" t="s">
        <v>175</v>
      </c>
      <c r="AS57" s="12" t="s">
        <v>176</v>
      </c>
      <c r="AT57" s="88"/>
      <c r="AU57" s="1"/>
      <c r="AV57" s="1"/>
      <c r="AW57" s="1"/>
      <c r="AX57" s="11"/>
      <c r="BH57" s="262"/>
      <c r="BI57" s="246"/>
      <c r="BJ57" s="245"/>
      <c r="BK57" s="246"/>
      <c r="BL57" s="27"/>
      <c r="BM57" s="21"/>
      <c r="BN57" s="329"/>
      <c r="BO57" s="329"/>
      <c r="BP57" s="21"/>
      <c r="BQ57" s="21"/>
      <c r="BR57" s="28"/>
      <c r="BS57" s="263"/>
      <c r="BT57" s="265"/>
      <c r="BU57" s="133"/>
      <c r="BV57" s="258"/>
      <c r="BW57" s="251"/>
      <c r="BX57" s="259"/>
      <c r="BY57" s="255"/>
      <c r="BZ57" s="260" t="s">
        <v>177</v>
      </c>
      <c r="CA57" s="133">
        <v>517.395</v>
      </c>
      <c r="CB57" s="258">
        <v>51</v>
      </c>
      <c r="CC57" s="251">
        <f>CA57+CB57*0.001</f>
        <v>517.446</v>
      </c>
      <c r="CD57" s="259" t="s">
        <v>153</v>
      </c>
      <c r="CE57" s="249"/>
      <c r="CF57" s="256"/>
      <c r="CG57" s="257"/>
      <c r="CH57" s="258"/>
      <c r="CI57" s="251">
        <f>CG57+CH57*0.001</f>
        <v>0</v>
      </c>
      <c r="CJ57" s="261"/>
    </row>
    <row r="58" spans="2:88" ht="21" customHeight="1">
      <c r="B58" s="321" t="s">
        <v>36</v>
      </c>
      <c r="C58" s="251">
        <v>516.539</v>
      </c>
      <c r="D58" s="252">
        <v>-42</v>
      </c>
      <c r="E58" s="253">
        <f>C58+(D58/1000)</f>
        <v>516.497</v>
      </c>
      <c r="F58" s="30"/>
      <c r="G58" s="249"/>
      <c r="H58" s="256" t="s">
        <v>36</v>
      </c>
      <c r="I58" s="257">
        <v>516.556</v>
      </c>
      <c r="J58" s="258">
        <v>-51</v>
      </c>
      <c r="K58" s="251">
        <f>I58+J58*0.001</f>
        <v>516.505</v>
      </c>
      <c r="L58" s="254"/>
      <c r="M58" s="255"/>
      <c r="N58" s="260" t="s">
        <v>36</v>
      </c>
      <c r="O58" s="133">
        <v>516.616</v>
      </c>
      <c r="P58" s="258">
        <v>-51</v>
      </c>
      <c r="Q58" s="251">
        <f>O58+P58*0.001</f>
        <v>516.5649999999999</v>
      </c>
      <c r="R58" s="259"/>
      <c r="S58" s="249"/>
      <c r="T58" s="260" t="s">
        <v>178</v>
      </c>
      <c r="U58" s="133">
        <v>516.722</v>
      </c>
      <c r="V58" s="258">
        <v>51</v>
      </c>
      <c r="W58" s="251">
        <f>U58+V58*0.001</f>
        <v>516.773</v>
      </c>
      <c r="X58" s="259" t="s">
        <v>153</v>
      </c>
      <c r="Y58" s="255"/>
      <c r="Z58" s="250" t="s">
        <v>36</v>
      </c>
      <c r="AA58" s="251">
        <v>516.453</v>
      </c>
      <c r="AB58" s="252">
        <v>-37</v>
      </c>
      <c r="AC58" s="251">
        <f t="shared" si="0"/>
        <v>516.4159999999999</v>
      </c>
      <c r="AD58" s="261"/>
      <c r="AF58" s="27"/>
      <c r="AG58" s="15" t="s">
        <v>179</v>
      </c>
      <c r="AH58" s="329"/>
      <c r="AI58" s="331" t="s">
        <v>180</v>
      </c>
      <c r="AJ58" s="21"/>
      <c r="AK58" s="15" t="s">
        <v>181</v>
      </c>
      <c r="AL58" s="28"/>
      <c r="AN58" s="321" t="s">
        <v>36</v>
      </c>
      <c r="AO58" s="251">
        <v>516.423</v>
      </c>
      <c r="AP58" s="252">
        <v>-37</v>
      </c>
      <c r="AQ58" s="251">
        <f>AO58+AP58*0.001</f>
        <v>516.386</v>
      </c>
      <c r="AR58" s="330"/>
      <c r="AS58" s="12"/>
      <c r="AT58" s="88"/>
      <c r="AU58" s="1"/>
      <c r="AV58" s="1"/>
      <c r="AW58" s="1"/>
      <c r="AX58" s="11"/>
      <c r="BH58" s="262"/>
      <c r="BI58" s="246"/>
      <c r="BJ58" s="245"/>
      <c r="BK58" s="246"/>
      <c r="BL58" s="27"/>
      <c r="BM58" s="15" t="s">
        <v>182</v>
      </c>
      <c r="BN58" s="329"/>
      <c r="BO58" s="331" t="s">
        <v>183</v>
      </c>
      <c r="BP58" s="21"/>
      <c r="BQ58" s="15" t="s">
        <v>184</v>
      </c>
      <c r="BR58" s="28"/>
      <c r="BS58" s="263"/>
      <c r="BT58" s="265" t="s">
        <v>185</v>
      </c>
      <c r="BU58" s="133">
        <v>517.237</v>
      </c>
      <c r="BV58" s="258">
        <v>-65</v>
      </c>
      <c r="BW58" s="251">
        <f>BU58+BV58*0.001</f>
        <v>517.1719999999999</v>
      </c>
      <c r="BX58" s="259" t="s">
        <v>153</v>
      </c>
      <c r="BY58" s="255"/>
      <c r="BZ58" s="250" t="s">
        <v>186</v>
      </c>
      <c r="CA58" s="251">
        <v>517.438</v>
      </c>
      <c r="CB58" s="258">
        <v>51</v>
      </c>
      <c r="CC58" s="251">
        <f>CA58+CB58*0.001</f>
        <v>517.489</v>
      </c>
      <c r="CD58" s="259" t="s">
        <v>153</v>
      </c>
      <c r="CE58" s="249"/>
      <c r="CF58" s="250" t="s">
        <v>187</v>
      </c>
      <c r="CG58" s="251">
        <v>517.745</v>
      </c>
      <c r="CH58" s="252">
        <v>-51</v>
      </c>
      <c r="CI58" s="253">
        <f>CG58+(CH58/1000)</f>
        <v>517.694</v>
      </c>
      <c r="CJ58" s="261" t="s">
        <v>153</v>
      </c>
    </row>
    <row r="59" spans="2:88" ht="18" customHeight="1" thickBot="1">
      <c r="B59" s="267"/>
      <c r="C59" s="268"/>
      <c r="D59" s="269"/>
      <c r="E59" s="269"/>
      <c r="F59" s="270"/>
      <c r="G59" s="271"/>
      <c r="H59" s="272"/>
      <c r="I59" s="268"/>
      <c r="J59" s="269"/>
      <c r="K59" s="269"/>
      <c r="L59" s="273"/>
      <c r="M59" s="274"/>
      <c r="N59" s="272"/>
      <c r="O59" s="268"/>
      <c r="P59" s="269"/>
      <c r="Q59" s="269"/>
      <c r="R59" s="275"/>
      <c r="S59" s="271"/>
      <c r="T59" s="272"/>
      <c r="U59" s="268"/>
      <c r="V59" s="269"/>
      <c r="W59" s="269"/>
      <c r="X59" s="275"/>
      <c r="Y59" s="271"/>
      <c r="Z59" s="272"/>
      <c r="AA59" s="268"/>
      <c r="AB59" s="269"/>
      <c r="AC59" s="269"/>
      <c r="AD59" s="332"/>
      <c r="AE59" s="277"/>
      <c r="AF59" s="145"/>
      <c r="AG59" s="31"/>
      <c r="AH59" s="148"/>
      <c r="AI59" s="333"/>
      <c r="AJ59" s="31"/>
      <c r="AK59" s="334"/>
      <c r="AL59" s="335"/>
      <c r="AN59" s="336"/>
      <c r="AO59" s="337"/>
      <c r="AP59" s="338"/>
      <c r="AQ59" s="337"/>
      <c r="AR59" s="339"/>
      <c r="AS59" s="340"/>
      <c r="AT59" s="341"/>
      <c r="AU59" s="341"/>
      <c r="AV59" s="341"/>
      <c r="AW59" s="341"/>
      <c r="AX59" s="342"/>
      <c r="BI59" s="276"/>
      <c r="BJ59" s="154"/>
      <c r="BK59" s="154"/>
      <c r="BL59" s="145"/>
      <c r="BM59" s="31"/>
      <c r="BN59" s="148"/>
      <c r="BO59" s="333"/>
      <c r="BP59" s="31"/>
      <c r="BQ59" s="334"/>
      <c r="BR59" s="335"/>
      <c r="BS59" s="247"/>
      <c r="BT59" s="267"/>
      <c r="BU59" s="268"/>
      <c r="BV59" s="269"/>
      <c r="BW59" s="269"/>
      <c r="BX59" s="275"/>
      <c r="BY59" s="274"/>
      <c r="BZ59" s="272"/>
      <c r="CA59" s="268"/>
      <c r="CB59" s="269"/>
      <c r="CC59" s="269"/>
      <c r="CD59" s="275"/>
      <c r="CE59" s="271"/>
      <c r="CF59" s="272"/>
      <c r="CG59" s="268"/>
      <c r="CH59" s="269"/>
      <c r="CI59" s="269"/>
      <c r="CJ59" s="332"/>
    </row>
    <row r="60" spans="30:60" ht="9.75" customHeight="1">
      <c r="AD60" s="47"/>
      <c r="AE60" s="48"/>
      <c r="BG60" s="47"/>
      <c r="BH60" s="48"/>
    </row>
    <row r="61" spans="31:54" ht="12.75" customHeight="1">
      <c r="AE61" s="1"/>
      <c r="AF61" s="1"/>
      <c r="AG61" s="1"/>
      <c r="AH61" s="1"/>
      <c r="AI61" s="1"/>
      <c r="AJ61" s="1"/>
      <c r="AK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20:44" s="15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155"/>
      <c r="CE63" s="155"/>
      <c r="CF63" s="155"/>
      <c r="CG63" s="155"/>
      <c r="CH63" s="155"/>
    </row>
    <row r="64" spans="82:86" ht="12.75">
      <c r="CD64" s="155"/>
      <c r="CE64" s="155"/>
      <c r="CF64" s="155"/>
      <c r="CG64" s="155"/>
      <c r="CH64" s="155"/>
    </row>
    <row r="65" spans="82:86" ht="12.75">
      <c r="CD65" s="155"/>
      <c r="CE65" s="155"/>
      <c r="CF65" s="155"/>
      <c r="CG65" s="155"/>
      <c r="CH65" s="155"/>
    </row>
    <row r="66" spans="82:86" ht="12.75">
      <c r="CD66" s="155"/>
      <c r="CE66" s="155"/>
      <c r="CF66" s="155"/>
      <c r="CG66" s="155"/>
      <c r="CH66" s="155"/>
    </row>
    <row r="67" spans="82:86" ht="12.75">
      <c r="CD67" s="155"/>
      <c r="CE67" s="155"/>
      <c r="CF67" s="155"/>
      <c r="CG67" s="155"/>
      <c r="CH67" s="155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3026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2010-02-16T07:05:12Z</cp:lastPrinted>
  <dcterms:created xsi:type="dcterms:W3CDTF">2000-02-28T10:20:43Z</dcterms:created>
  <dcterms:modified xsi:type="dcterms:W3CDTF">2010-03-19T11:11:33Z</dcterms:modified>
  <cp:category/>
  <cp:version/>
  <cp:contentType/>
  <cp:contentStatus/>
</cp:coreProperties>
</file>