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5040" windowHeight="3780" tabRatio="835" firstSheet="1" activeTab="2"/>
  </bookViews>
  <sheets>
    <sheet name="List1" sheetId="1" state="hidden" r:id="rId1"/>
    <sheet name="Titul" sheetId="2" r:id="rId2"/>
    <sheet name="Praha Masarykovo n._1" sheetId="3" r:id="rId3"/>
    <sheet name="Praha Masarykov n._2" sheetId="4" r:id="rId4"/>
  </sheets>
  <definedNames/>
  <calcPr fullCalcOnLoad="1"/>
</workbook>
</file>

<file path=xl/sharedStrings.xml><?xml version="1.0" encoding="utf-8"?>
<sst xmlns="http://schemas.openxmlformats.org/spreadsheetml/2006/main" count="771" uniqueCount="383">
  <si>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</si>
  <si>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</si>
  <si>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</si>
  <si>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</si>
  <si>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</si>
  <si>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</si>
  <si>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</si>
  <si>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</si>
  <si>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</si>
  <si>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</si>
  <si>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</si>
  <si>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</si>
  <si>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</si>
  <si>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</si>
  <si>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</si>
  <si>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</si>
  <si>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</si>
  <si>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</si>
  <si>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</si>
  <si>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</si>
  <si>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</si>
  <si>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</si>
  <si>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</si>
  <si>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</si>
  <si>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</si>
  <si>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</si>
  <si>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</si>
  <si>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</si>
  <si>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</si>
  <si>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</si>
  <si>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</si>
  <si>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</si>
  <si>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</si>
  <si>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</si>
  <si>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</si>
  <si>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</si>
  <si>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</si>
  <si>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</si>
  <si>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</si>
  <si>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</si>
  <si>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</si>
  <si>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</si>
  <si>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</si>
  <si>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</si>
  <si>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</si>
  <si>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</si>
  <si>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</si>
  <si>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</si>
  <si>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</si>
  <si>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</si>
  <si>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</si>
  <si>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</si>
  <si>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</si>
  <si>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</si>
  <si>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</si>
  <si>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</si>
  <si>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</si>
  <si>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</si>
  <si>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</si>
  <si>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</si>
  <si>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</si>
  <si>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</si>
  <si>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</si>
  <si>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</si>
  <si>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</si>
  <si>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</si>
  <si>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</si>
  <si>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</si>
  <si>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</si>
  <si>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</si>
  <si>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</si>
  <si>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</si>
  <si>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</si>
  <si>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</si>
  <si>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</si>
  <si>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</si>
  <si>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</si>
  <si>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</si>
  <si>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</si>
  <si>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</si>
  <si>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</si>
  <si>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</si>
  <si>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</si>
  <si>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</si>
  <si>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</si>
  <si>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</si>
  <si>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</si>
  <si>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</si>
  <si>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</si>
  <si>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</si>
  <si>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</si>
  <si>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</si>
  <si>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</si>
  <si>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</si>
  <si>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</si>
  <si>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</si>
  <si>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</si>
  <si>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</si>
  <si>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</si>
  <si>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</si>
  <si>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</si>
  <si>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</si>
  <si>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</si>
  <si>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</si>
  <si>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</si>
  <si>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</si>
  <si>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</si>
  <si>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</si>
  <si>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Trať :</t>
  </si>
  <si>
    <t>DKS 16/25 a 17/24: km  409,530 (od Libně) = 410,364 (do Buben)</t>
  </si>
  <si>
    <t>Ev. č. :</t>
  </si>
  <si>
    <t>Hrabovka: km  408,758 (od Libně) = 0,000 (do Buben)</t>
  </si>
  <si>
    <t>ESA 11</t>
  </si>
  <si>
    <t>3. kategorie</t>
  </si>
  <si>
    <t>Kód :  22</t>
  </si>
  <si>
    <t>zařízení :</t>
  </si>
  <si>
    <t>ovládání z JOP</t>
  </si>
  <si>
    <t>Dopravní stanoviště :</t>
  </si>
  <si>
    <t>Ústřední stavědlo</t>
  </si>
  <si>
    <t>Dopravní kancelář</t>
  </si>
  <si>
    <t>( km )</t>
  </si>
  <si>
    <t>Počet  pracovníků :</t>
  </si>
  <si>
    <t>Výpravčí  -  2 (hlavní a panelista)</t>
  </si>
  <si>
    <t>Výpravčí  -  1 (Dvorana)</t>
  </si>
  <si>
    <t xml:space="preserve"> Směr :  Odb Sluncová</t>
  </si>
  <si>
    <t xml:space="preserve"> Směr :  Praha - Bubny</t>
  </si>
  <si>
    <t>Automatický  blok</t>
  </si>
  <si>
    <t>Automatické  hradlo</t>
  </si>
  <si>
    <t>trojznakový,  obousměrný</t>
  </si>
  <si>
    <t>( bez návěstního bodu )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</si>
  <si>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</si>
  <si>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</si>
  <si>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</si>
  <si>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</si>
  <si>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</si>
  <si>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</si>
  <si>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</si>
  <si>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</si>
  <si>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</si>
  <si>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</si>
  <si>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</si>
  <si>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</si>
  <si>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3"/>
        <rFont val="Arial CE"/>
        <family val="2"/>
      </rPr>
      <t>, NTV</t>
    </r>
  </si>
  <si>
    <t>Průjezd,  NTV</t>
  </si>
  <si>
    <t>č. I,  vnější</t>
  </si>
  <si>
    <t>Vjezd - odjezd, pouze směr Sluncová, NTV</t>
  </si>
  <si>
    <t>konstrukce Tischer</t>
  </si>
  <si>
    <t>2 + 3</t>
  </si>
  <si>
    <t>č. II,  ostrovní</t>
  </si>
  <si>
    <t>=</t>
  </si>
  <si>
    <t>vjezd - odjezd ze všech směrů</t>
  </si>
  <si>
    <t>4 + 5</t>
  </si>
  <si>
    <t>č. III,  ostrovní</t>
  </si>
  <si>
    <t>Vjezd - odjezd, NTV</t>
  </si>
  <si>
    <t>pouze směr Praha - Bubny</t>
  </si>
  <si>
    <t>6 + 7</t>
  </si>
  <si>
    <t>č. IV,  ostrovní</t>
  </si>
  <si>
    <t>Návěstidla  -  ŽST</t>
  </si>
  <si>
    <t>Vjezdová</t>
  </si>
  <si>
    <t>Cestová</t>
  </si>
  <si>
    <t>Seřaďovací</t>
  </si>
  <si>
    <t>Obvod  výpravčího</t>
  </si>
  <si>
    <t>Km  409,350</t>
  </si>
  <si>
    <t>Z  Odb Sluncová</t>
  </si>
  <si>
    <t>Z  Prahy - Bubnů</t>
  </si>
  <si>
    <t>Se106</t>
  </si>
  <si>
    <t>Se 7</t>
  </si>
  <si>
    <t>Sc 4</t>
  </si>
  <si>
    <t>Sc 6</t>
  </si>
  <si>
    <t>Lc 4</t>
  </si>
  <si>
    <t>Lc 6</t>
  </si>
  <si>
    <t>Z  koleje  č. 202</t>
  </si>
  <si>
    <t>Z  koleje  č. 201</t>
  </si>
  <si>
    <t>Z  koleje  č. 701</t>
  </si>
  <si>
    <t>Z  koleje  č. 702</t>
  </si>
  <si>
    <t>Sc101</t>
  </si>
  <si>
    <t>Sc 94</t>
  </si>
  <si>
    <t>Lc101</t>
  </si>
  <si>
    <t>Se101</t>
  </si>
  <si>
    <t>Se103</t>
  </si>
  <si>
    <t>Se108</t>
  </si>
  <si>
    <t>SENA</t>
  </si>
  <si>
    <t>C</t>
  </si>
  <si>
    <t>JTom</t>
  </si>
  <si>
    <t>Se 1</t>
  </si>
  <si>
    <t>Se 4</t>
  </si>
  <si>
    <t>Se 9</t>
  </si>
  <si>
    <t>Sc 1</t>
  </si>
  <si>
    <t>Sc 3</t>
  </si>
  <si>
    <t>Lc 1</t>
  </si>
  <si>
    <t>Lc 3</t>
  </si>
  <si>
    <t>Sc701</t>
  </si>
  <si>
    <t>Sc702</t>
  </si>
  <si>
    <t>Sc102</t>
  </si>
  <si>
    <t>Lc102</t>
  </si>
  <si>
    <t>Se104</t>
  </si>
  <si>
    <t>Se107</t>
  </si>
  <si>
    <t>Se 2</t>
  </si>
  <si>
    <t>Se 5</t>
  </si>
  <si>
    <t>Se 8</t>
  </si>
  <si>
    <t>Sc 5</t>
  </si>
  <si>
    <t>Sc 7</t>
  </si>
  <si>
    <t>Lc 5</t>
  </si>
  <si>
    <t>Lc 7</t>
  </si>
  <si>
    <t>Lc202</t>
  </si>
  <si>
    <t>Lc201</t>
  </si>
  <si>
    <t>Sc103</t>
  </si>
  <si>
    <t>Lc103</t>
  </si>
  <si>
    <t>Se102</t>
  </si>
  <si>
    <t>Se105</t>
  </si>
  <si>
    <t>Se109</t>
  </si>
  <si>
    <t>Se 3</t>
  </si>
  <si>
    <t>Se 6</t>
  </si>
  <si>
    <t>Se 10</t>
  </si>
  <si>
    <t>Sc 2</t>
  </si>
  <si>
    <t>Lc 2</t>
  </si>
  <si>
    <t>km 408-9,xxx v km od Libně = km 410-11,yyy v km od Dvorany</t>
  </si>
  <si>
    <t>k o l e j i š t ě   M u z e a</t>
  </si>
  <si>
    <t>u výhybek bez ohraničení není zjištěna km poloha</t>
  </si>
  <si>
    <t>Vk 1</t>
  </si>
  <si>
    <t>Vk 2</t>
  </si>
  <si>
    <t>Sc 103</t>
  </si>
  <si>
    <t>v kolejích č.103 až 106</t>
  </si>
  <si>
    <t>18   19</t>
  </si>
  <si>
    <t>Sc 101</t>
  </si>
  <si>
    <t>Lc 103</t>
  </si>
  <si>
    <t>409,894</t>
  </si>
  <si>
    <t>Se 102</t>
  </si>
  <si>
    <t>čárkovaně dlouze</t>
  </si>
  <si>
    <t>Se 101</t>
  </si>
  <si>
    <t>Sc 102</t>
  </si>
  <si>
    <t>Lc 101</t>
  </si>
  <si>
    <t>Se 104</t>
  </si>
  <si>
    <t>kříž</t>
  </si>
  <si>
    <t>vynecháno 200 m v poměrovém měřítku</t>
  </si>
  <si>
    <t>106   107</t>
  </si>
  <si>
    <t>Lc 102</t>
  </si>
  <si>
    <t>j.t 410,000 PB</t>
  </si>
  <si>
    <t>Se 103</t>
  </si>
  <si>
    <t>Se 108</t>
  </si>
  <si>
    <t>Se 105</t>
  </si>
  <si>
    <t>Se 109</t>
  </si>
  <si>
    <t>409,146</t>
  </si>
  <si>
    <t>Se 107</t>
  </si>
  <si>
    <t>j.t. 410,013 PB</t>
  </si>
  <si>
    <t>kolej č.108 šturc = km 0,255</t>
  </si>
  <si>
    <t>Se 106</t>
  </si>
  <si>
    <t>délka koleje č.94 - viz.list P.Mas.n. - 2</t>
  </si>
  <si>
    <t>viz.list P.Mas.n. - 2</t>
  </si>
  <si>
    <t>j.t. 410,009 PB</t>
  </si>
  <si>
    <t>kolej č.120 šturc = km 0,245</t>
  </si>
  <si>
    <t>Sc 702</t>
  </si>
  <si>
    <t>staničení</t>
  </si>
  <si>
    <t>N</t>
  </si>
  <si>
    <t>námezník</t>
  </si>
  <si>
    <t>přest.</t>
  </si>
  <si>
    <t>Vjezdové / odjezdové rychlosti :</t>
  </si>
  <si>
    <t>Sc 701</t>
  </si>
  <si>
    <t>v pokračování traťové koleje - rychlost traťová s místním omezením</t>
  </si>
  <si>
    <t>poznámka</t>
  </si>
  <si>
    <t>101</t>
  </si>
  <si>
    <t>elm.</t>
  </si>
  <si>
    <t>103</t>
  </si>
  <si>
    <t>107</t>
  </si>
  <si>
    <t>109</t>
  </si>
  <si>
    <t>libeňsko-sluncovské  zhlaví</t>
  </si>
  <si>
    <t>Obvod  posunu</t>
  </si>
  <si>
    <t>střední zhlaví</t>
  </si>
  <si>
    <t>9</t>
  </si>
  <si>
    <t>3</t>
  </si>
  <si>
    <t>10</t>
  </si>
  <si>
    <t>16</t>
  </si>
  <si>
    <t>19</t>
  </si>
  <si>
    <t>21</t>
  </si>
  <si>
    <t>25</t>
  </si>
  <si>
    <t>28</t>
  </si>
  <si>
    <t>104</t>
  </si>
  <si>
    <t>108</t>
  </si>
  <si>
    <t>Od / do</t>
  </si>
  <si>
    <t>na / z</t>
  </si>
  <si>
    <t>přes  výhybky</t>
  </si>
  <si>
    <t>17</t>
  </si>
  <si>
    <t>20</t>
  </si>
  <si>
    <t>23</t>
  </si>
  <si>
    <t>105</t>
  </si>
  <si>
    <t>110</t>
  </si>
  <si>
    <t>Současné  vlakové  cesty</t>
  </si>
  <si>
    <t>301</t>
  </si>
  <si>
    <t>ručně</t>
  </si>
  <si>
    <t xml:space="preserve">  bez zabezpečení</t>
  </si>
  <si>
    <t>14</t>
  </si>
  <si>
    <t>7</t>
  </si>
  <si>
    <t>11</t>
  </si>
  <si>
    <t>26</t>
  </si>
  <si>
    <t>32</t>
  </si>
  <si>
    <t>102</t>
  </si>
  <si>
    <t>106</t>
  </si>
  <si>
    <t>111</t>
  </si>
  <si>
    <t>koleje č. 202</t>
  </si>
  <si>
    <t>k. č. 102</t>
  </si>
  <si>
    <t>102, 103, 104</t>
  </si>
  <si>
    <t>Vzájemně vyloučeny jsou všechny : 1) - protisměrné jízdní cesty na tutéž kolej</t>
  </si>
  <si>
    <t>302</t>
  </si>
  <si>
    <t>P.Libně/O.Bal./P.Bubny</t>
  </si>
  <si>
    <t>k. č. 1, 2, 5</t>
  </si>
  <si>
    <t>možné všechny varianty</t>
  </si>
  <si>
    <t>8</t>
  </si>
  <si>
    <t>12</t>
  </si>
  <si>
    <t>18</t>
  </si>
  <si>
    <t>24</t>
  </si>
  <si>
    <t>2) - jízdní cesty mající předepsanou rozdílnou polohu alespoň jedné pojížděné nebo odvratné výhybky</t>
  </si>
  <si>
    <t>Směr  :  Praha - Bubny</t>
  </si>
  <si>
    <t>Trať : 526</t>
  </si>
  <si>
    <t>v.č.703: km  410,869 (do Buben) = 0,619 (kolej 94)</t>
  </si>
  <si>
    <t>Ev. č. : 572362</t>
  </si>
  <si>
    <t>Se700</t>
  </si>
  <si>
    <t>Se 82</t>
  </si>
  <si>
    <t>Se702</t>
  </si>
  <si>
    <t>Se704</t>
  </si>
  <si>
    <t>Z  koleje  č. 94</t>
  </si>
  <si>
    <t>Z  koleje  č. 2</t>
  </si>
  <si>
    <t>Z  koleje  č. 1</t>
  </si>
  <si>
    <t>Kód : 14</t>
  </si>
  <si>
    <t>PřL94</t>
  </si>
  <si>
    <t>Lc201,202</t>
  </si>
  <si>
    <t>Př 2S</t>
  </si>
  <si>
    <t>odj.n.S2K</t>
  </si>
  <si>
    <t>Př 1S</t>
  </si>
  <si>
    <t>odj.n.S1K</t>
  </si>
  <si>
    <t>P.Bubny</t>
  </si>
  <si>
    <t>Zjišťování  konce</t>
  </si>
  <si>
    <t>90</t>
  </si>
  <si>
    <t>Se 81</t>
  </si>
  <si>
    <t>Se701</t>
  </si>
  <si>
    <t>Se703</t>
  </si>
  <si>
    <t>Se705</t>
  </si>
  <si>
    <t>L 94</t>
  </si>
  <si>
    <t>2 S</t>
  </si>
  <si>
    <t>1 S</t>
  </si>
  <si>
    <t>vlaku :</t>
  </si>
  <si>
    <t>30</t>
  </si>
  <si>
    <t>410,544</t>
  </si>
  <si>
    <t>410,288 j.t.409,606</t>
  </si>
  <si>
    <t>81   82</t>
  </si>
  <si>
    <t>410,770 j.t.409,124</t>
  </si>
  <si>
    <t>410,277 j.t.409,617</t>
  </si>
  <si>
    <t>83   701</t>
  </si>
  <si>
    <t>410,263 j.t.409,631</t>
  </si>
  <si>
    <t>Se 702</t>
  </si>
  <si>
    <t>Se 700</t>
  </si>
  <si>
    <t>Se 704</t>
  </si>
  <si>
    <t>410,075 j.t.409,819</t>
  </si>
  <si>
    <t>v kolejích č.701 a 702</t>
  </si>
  <si>
    <t>Se 701</t>
  </si>
  <si>
    <t xml:space="preserve"> není v poměrovém měřítku</t>
  </si>
  <si>
    <t>Se 703</t>
  </si>
  <si>
    <t>410,248 j.t.409,646</t>
  </si>
  <si>
    <t>viz.list P.Mas.n. - 1</t>
  </si>
  <si>
    <t>Se 705</t>
  </si>
  <si>
    <t>při jízdě do odbočky - rychlost 40 km/h</t>
  </si>
  <si>
    <t>Obvod  posunu (ručně) a výpravčího (elm.)</t>
  </si>
  <si>
    <t>60</t>
  </si>
  <si>
    <t>63</t>
  </si>
  <si>
    <t>68</t>
  </si>
  <si>
    <t>74</t>
  </si>
  <si>
    <t>701</t>
  </si>
  <si>
    <t>79</t>
  </si>
  <si>
    <t>81</t>
  </si>
  <si>
    <t>83</t>
  </si>
  <si>
    <t>702</t>
  </si>
  <si>
    <t>704</t>
  </si>
  <si>
    <t>94</t>
  </si>
  <si>
    <t>61</t>
  </si>
  <si>
    <t>65</t>
  </si>
  <si>
    <t>70</t>
  </si>
  <si>
    <t>76</t>
  </si>
  <si>
    <t>80</t>
  </si>
  <si>
    <t>82</t>
  </si>
  <si>
    <t>703</t>
  </si>
  <si>
    <t>705</t>
  </si>
  <si>
    <t>I.  /  2011</t>
  </si>
  <si>
    <t>901</t>
  </si>
  <si>
    <t>I.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</si>
</sst>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/mm/yyyy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sz val="22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0"/>
    </font>
    <font>
      <b/>
      <sz val="11"/>
      <color indexed="16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2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sz val="10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i/>
      <sz val="14"/>
      <name val="Times New Roman"/>
      <family val="1"/>
    </font>
    <font>
      <sz val="16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YR"/>
      <family val="2"/>
    </font>
    <font>
      <i/>
      <sz val="12"/>
      <name val="Times New Roman CE"/>
      <family val="1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sz val="14"/>
      <color indexed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 CE"/>
      <family val="1"/>
    </font>
    <font>
      <i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sz val="2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2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16" fillId="0" borderId="0" xfId="0" applyFont="1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18" fillId="3" borderId="39" xfId="0" applyFont="1" applyFill="1" applyBorder="1" applyAlignment="1">
      <alignment horizontal="centerContinuous" vertical="center"/>
    </xf>
    <xf numFmtId="0" fontId="0" fillId="3" borderId="40" xfId="0" applyFill="1" applyBorder="1" applyAlignment="1">
      <alignment/>
    </xf>
    <xf numFmtId="0" fontId="18" fillId="3" borderId="38" xfId="0" applyFont="1" applyFill="1" applyBorder="1" applyAlignment="1">
      <alignment vertical="center"/>
    </xf>
    <xf numFmtId="0" fontId="18" fillId="3" borderId="39" xfId="0" applyFont="1" applyFill="1" applyBorder="1" applyAlignment="1">
      <alignment vertical="center"/>
    </xf>
    <xf numFmtId="0" fontId="18" fillId="3" borderId="4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0" fillId="3" borderId="39" xfId="0" applyFill="1" applyBorder="1" applyAlignment="1">
      <alignment horizontal="centerContinuous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20" fillId="4" borderId="41" xfId="0" applyFont="1" applyFill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0" fontId="20" fillId="4" borderId="42" xfId="0" applyFont="1" applyFill="1" applyBorder="1" applyAlignment="1">
      <alignment horizontal="centerContinuous" vertical="center"/>
    </xf>
    <xf numFmtId="0" fontId="0" fillId="4" borderId="42" xfId="0" applyFont="1" applyFill="1" applyBorder="1" applyAlignment="1">
      <alignment horizontal="centerContinuous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4" fillId="4" borderId="41" xfId="0" applyFont="1" applyFill="1" applyBorder="1" applyAlignment="1">
      <alignment vertical="center"/>
    </xf>
    <xf numFmtId="0" fontId="34" fillId="4" borderId="42" xfId="0" applyFont="1" applyFill="1" applyBorder="1" applyAlignment="1">
      <alignment vertical="center"/>
    </xf>
    <xf numFmtId="0" fontId="34" fillId="4" borderId="42" xfId="0" applyFont="1" applyFill="1" applyBorder="1" applyAlignment="1">
      <alignment horizontal="centerContinuous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20" fillId="4" borderId="18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Continuous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Continuous" vertical="center"/>
    </xf>
    <xf numFmtId="0" fontId="0" fillId="0" borderId="47" xfId="0" applyBorder="1" applyAlignment="1">
      <alignment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centerContinuous"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52" xfId="0" applyNumberFormat="1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5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3" fillId="0" borderId="5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5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30" fillId="0" borderId="3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15" fillId="0" borderId="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2" fontId="0" fillId="0" borderId="5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58" xfId="0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 quotePrefix="1">
      <alignment horizontal="center" vertical="center"/>
    </xf>
    <xf numFmtId="172" fontId="47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172" fontId="0" fillId="0" borderId="0" xfId="0" applyNumberFormat="1" applyAlignment="1">
      <alignment horizontal="left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2" fontId="0" fillId="0" borderId="0" xfId="0" applyNumberFormat="1" applyAlignment="1">
      <alignment horizontal="right"/>
    </xf>
    <xf numFmtId="0" fontId="24" fillId="0" borderId="0" xfId="0" applyFont="1" applyAlignment="1">
      <alignment horizontal="left" vertical="top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20" applyNumberFormat="1" applyFont="1" applyAlignment="1">
      <alignment horizontal="left"/>
      <protection/>
    </xf>
    <xf numFmtId="0" fontId="27" fillId="0" borderId="0" xfId="0" applyFont="1" applyAlignment="1">
      <alignment horizontal="left" vertical="top"/>
    </xf>
    <xf numFmtId="0" fontId="16" fillId="0" borderId="0" xfId="0" applyFont="1" applyAlignment="1">
      <alignment/>
    </xf>
    <xf numFmtId="49" fontId="0" fillId="0" borderId="0" xfId="20" applyNumberFormat="1" applyFont="1" applyAlignment="1">
      <alignment horizontal="center"/>
      <protection/>
    </xf>
    <xf numFmtId="0" fontId="2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 vertical="center"/>
      <protection/>
    </xf>
    <xf numFmtId="172" fontId="0" fillId="0" borderId="0" xfId="20" applyNumberFormat="1" applyFont="1" applyAlignment="1">
      <alignment horizontal="left" vertical="center"/>
      <protection/>
    </xf>
    <xf numFmtId="0" fontId="24" fillId="0" borderId="0" xfId="0" applyFont="1" applyAlignment="1">
      <alignment horizontal="center" vertical="top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right" vertical="top"/>
      <protection/>
    </xf>
    <xf numFmtId="0" fontId="27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172" fontId="0" fillId="0" borderId="0" xfId="20" applyNumberFormat="1" applyFont="1" applyAlignment="1">
      <alignment horizontal="right" vertical="center"/>
      <protection/>
    </xf>
    <xf numFmtId="49" fontId="0" fillId="0" borderId="0" xfId="20" applyNumberFormat="1" applyFont="1" applyAlignment="1">
      <alignment vertical="center"/>
      <protection/>
    </xf>
    <xf numFmtId="0" fontId="11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67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172" fontId="14" fillId="0" borderId="37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2" fontId="43" fillId="0" borderId="3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74" xfId="0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43" fillId="0" borderId="22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14" fillId="0" borderId="0" xfId="0" applyFont="1" applyFill="1" applyBorder="1" applyAlignment="1">
      <alignment horizontal="centerContinuous" vertical="center"/>
    </xf>
    <xf numFmtId="0" fontId="18" fillId="3" borderId="83" xfId="0" applyFont="1" applyFill="1" applyBorder="1" applyAlignment="1">
      <alignment horizontal="centerContinuous" vertical="center"/>
    </xf>
    <xf numFmtId="0" fontId="18" fillId="3" borderId="84" xfId="0" applyFont="1" applyFill="1" applyBorder="1" applyAlignment="1">
      <alignment horizontal="centerContinuous" vertical="center"/>
    </xf>
    <xf numFmtId="0" fontId="18" fillId="3" borderId="85" xfId="0" applyFont="1" applyFill="1" applyBorder="1" applyAlignment="1">
      <alignment horizontal="centerContinuous" vertical="center"/>
    </xf>
    <xf numFmtId="0" fontId="0" fillId="3" borderId="83" xfId="0" applyFill="1" applyBorder="1" applyAlignment="1">
      <alignment/>
    </xf>
    <xf numFmtId="0" fontId="0" fillId="3" borderId="84" xfId="0" applyFill="1" applyBorder="1" applyAlignment="1">
      <alignment/>
    </xf>
    <xf numFmtId="0" fontId="0" fillId="3" borderId="85" xfId="0" applyFill="1" applyBorder="1" applyAlignment="1">
      <alignment/>
    </xf>
    <xf numFmtId="0" fontId="14" fillId="6" borderId="86" xfId="0" applyFont="1" applyFill="1" applyBorder="1" applyAlignment="1">
      <alignment horizontal="centerContinuous" vertical="center"/>
    </xf>
    <xf numFmtId="0" fontId="14" fillId="6" borderId="87" xfId="0" applyFont="1" applyFill="1" applyBorder="1" applyAlignment="1">
      <alignment horizontal="centerContinuous" vertical="center"/>
    </xf>
    <xf numFmtId="0" fontId="14" fillId="6" borderId="88" xfId="0" applyFont="1" applyFill="1" applyBorder="1" applyAlignment="1">
      <alignment horizontal="centerContinuous" vertical="center"/>
    </xf>
    <xf numFmtId="44" fontId="20" fillId="0" borderId="0" xfId="18" applyFont="1" applyFill="1" applyBorder="1" applyAlignment="1">
      <alignment vertical="center"/>
    </xf>
    <xf numFmtId="44" fontId="20" fillId="4" borderId="89" xfId="18" applyFont="1" applyFill="1" applyBorder="1" applyAlignment="1">
      <alignment vertical="center"/>
    </xf>
    <xf numFmtId="44" fontId="20" fillId="4" borderId="68" xfId="18" applyFont="1" applyFill="1" applyBorder="1" applyAlignment="1">
      <alignment vertical="center"/>
    </xf>
    <xf numFmtId="44" fontId="20" fillId="4" borderId="68" xfId="18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vertical="center"/>
    </xf>
    <xf numFmtId="0" fontId="0" fillId="4" borderId="63" xfId="0" applyFont="1" applyFill="1" applyBorder="1" applyAlignment="1">
      <alignment vertical="center"/>
    </xf>
    <xf numFmtId="0" fontId="59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49" fontId="35" fillId="0" borderId="0" xfId="21" applyNumberFormat="1" applyFont="1" applyBorder="1" applyAlignment="1">
      <alignment horizontal="centerContinuous" vertical="center"/>
      <protection/>
    </xf>
    <xf numFmtId="0" fontId="7" fillId="0" borderId="0" xfId="21" applyFont="1" applyAlignment="1">
      <alignment horizontal="right" vertical="center"/>
      <protection/>
    </xf>
    <xf numFmtId="0" fontId="59" fillId="0" borderId="0" xfId="21" applyFont="1" applyAlignment="1">
      <alignment horizontal="right" vertical="center"/>
      <protection/>
    </xf>
    <xf numFmtId="0" fontId="34" fillId="4" borderId="89" xfId="0" applyFont="1" applyFill="1" applyBorder="1" applyAlignment="1">
      <alignment vertical="center"/>
    </xf>
    <xf numFmtId="0" fontId="34" fillId="4" borderId="68" xfId="0" applyFont="1" applyFill="1" applyBorder="1" applyAlignment="1">
      <alignment vertical="center"/>
    </xf>
    <xf numFmtId="0" fontId="34" fillId="4" borderId="68" xfId="0" applyFont="1" applyFill="1" applyBorder="1" applyAlignment="1">
      <alignment horizontal="centerContinuous" vertical="center"/>
    </xf>
    <xf numFmtId="0" fontId="20" fillId="4" borderId="68" xfId="0" applyFont="1" applyFill="1" applyBorder="1" applyAlignment="1">
      <alignment vertical="center"/>
    </xf>
    <xf numFmtId="0" fontId="20" fillId="4" borderId="61" xfId="0" applyFont="1" applyFill="1" applyBorder="1" applyAlignment="1">
      <alignment vertical="center"/>
    </xf>
    <xf numFmtId="0" fontId="0" fillId="4" borderId="90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Continuous" vertical="center"/>
    </xf>
    <xf numFmtId="0" fontId="20" fillId="4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5" xfId="0" applyFont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Continuous" vertical="center"/>
    </xf>
    <xf numFmtId="172" fontId="0" fillId="0" borderId="47" xfId="0" applyNumberFormat="1" applyFont="1" applyFill="1" applyBorder="1" applyAlignment="1">
      <alignment horizontal="centerContinuous" vertical="center"/>
    </xf>
    <xf numFmtId="0" fontId="7" fillId="0" borderId="91" xfId="21" applyFont="1" applyBorder="1" applyAlignment="1">
      <alignment horizontal="left" vertical="center"/>
      <protection/>
    </xf>
    <xf numFmtId="49" fontId="35" fillId="0" borderId="91" xfId="21" applyNumberFormat="1" applyFont="1" applyBorder="1" applyAlignment="1">
      <alignment horizontal="centerContinuous" vertical="center"/>
      <protection/>
    </xf>
    <xf numFmtId="0" fontId="11" fillId="0" borderId="91" xfId="0" applyFont="1" applyBorder="1" applyAlignment="1">
      <alignment horizontal="center"/>
    </xf>
    <xf numFmtId="0" fontId="7" fillId="0" borderId="91" xfId="21" applyFont="1" applyBorder="1" applyAlignment="1">
      <alignment horizontal="right" vertical="center"/>
      <protection/>
    </xf>
    <xf numFmtId="172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96" xfId="0" applyFill="1" applyBorder="1" applyAlignment="1">
      <alignment/>
    </xf>
    <xf numFmtId="0" fontId="0" fillId="0" borderId="97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98" xfId="0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99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3" fillId="0" borderId="100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1" fillId="0" borderId="53" xfId="0" applyFont="1" applyBorder="1" applyAlignment="1">
      <alignment horizontal="centerContinuous" vertical="center"/>
    </xf>
    <xf numFmtId="0" fontId="0" fillId="0" borderId="10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 horizontal="center" vertical="center"/>
    </xf>
    <xf numFmtId="0" fontId="22" fillId="0" borderId="55" xfId="0" applyFont="1" applyBorder="1" applyAlignment="1">
      <alignment horizontal="center" vertical="center"/>
    </xf>
    <xf numFmtId="172" fontId="6" fillId="0" borderId="37" xfId="0" applyNumberFormat="1" applyFont="1" applyBorder="1" applyAlignment="1" quotePrefix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103" xfId="0" applyFill="1" applyBorder="1" applyAlignment="1">
      <alignment/>
    </xf>
    <xf numFmtId="0" fontId="61" fillId="0" borderId="0" xfId="21" applyFont="1" applyFill="1" applyBorder="1" applyAlignment="1">
      <alignment horizontal="center" vertical="center"/>
      <protection/>
    </xf>
    <xf numFmtId="0" fontId="61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63" fillId="5" borderId="0" xfId="21" applyFont="1" applyFill="1" applyBorder="1" applyAlignment="1">
      <alignment horizontal="center" vertical="center"/>
      <protection/>
    </xf>
    <xf numFmtId="0" fontId="0" fillId="0" borderId="104" xfId="0" applyFill="1" applyBorder="1" applyAlignment="1">
      <alignment/>
    </xf>
    <xf numFmtId="172" fontId="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62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72" fontId="6" fillId="0" borderId="1" xfId="0" applyNumberFormat="1" applyFont="1" applyBorder="1" applyAlignment="1" quotePrefix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64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19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08" xfId="0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109" xfId="0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172" fontId="30" fillId="0" borderId="3" xfId="0" applyNumberFormat="1" applyFont="1" applyBorder="1" applyAlignment="1">
      <alignment horizontal="center" vertical="center"/>
    </xf>
    <xf numFmtId="0" fontId="65" fillId="0" borderId="0" xfId="21" applyFont="1" applyFill="1" applyBorder="1" applyAlignment="1">
      <alignment horizontal="center" vertical="center"/>
      <protection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65" fillId="0" borderId="111" xfId="21" applyFont="1" applyFill="1" applyBorder="1" applyAlignment="1">
      <alignment horizontal="center" vertical="center"/>
      <protection/>
    </xf>
    <xf numFmtId="0" fontId="0" fillId="0" borderId="112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2" fontId="30" fillId="0" borderId="58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49" fontId="67" fillId="0" borderId="0" xfId="21" applyNumberFormat="1" applyFont="1" applyFill="1" applyBorder="1" applyAlignment="1">
      <alignment horizontal="center" vertical="center"/>
      <protection/>
    </xf>
    <xf numFmtId="49" fontId="68" fillId="0" borderId="0" xfId="21" applyNumberFormat="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0" fillId="0" borderId="114" xfId="0" applyFont="1" applyBorder="1" applyAlignment="1">
      <alignment/>
    </xf>
    <xf numFmtId="0" fontId="0" fillId="0" borderId="91" xfId="0" applyFont="1" applyBorder="1" applyAlignment="1">
      <alignment/>
    </xf>
    <xf numFmtId="0" fontId="4" fillId="0" borderId="91" xfId="21" applyFont="1" applyFill="1" applyBorder="1" applyAlignment="1">
      <alignment horizontal="center" vertical="center"/>
      <protection/>
    </xf>
    <xf numFmtId="0" fontId="0" fillId="0" borderId="115" xfId="0" applyFont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 quotePrefix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72" fontId="43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left"/>
      <protection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49" fontId="0" fillId="0" borderId="0" xfId="20" applyNumberFormat="1" applyFont="1" applyAlignment="1">
      <alignment horizontal="right"/>
      <protection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8" fillId="0" borderId="0" xfId="0" applyFont="1" applyAlignment="1">
      <alignment vertical="top"/>
    </xf>
    <xf numFmtId="172" fontId="73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top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7" borderId="21" xfId="21" applyFont="1" applyFill="1" applyBorder="1" applyAlignment="1">
      <alignment horizontal="center" vertical="center"/>
      <protection/>
    </xf>
    <xf numFmtId="0" fontId="4" fillId="7" borderId="116" xfId="21" applyFont="1" applyFill="1" applyBorder="1" applyAlignment="1">
      <alignment horizontal="centerContinuous" vertical="center"/>
      <protection/>
    </xf>
    <xf numFmtId="0" fontId="4" fillId="7" borderId="117" xfId="21" applyFont="1" applyFill="1" applyBorder="1" applyAlignment="1">
      <alignment horizontal="centerContinuous" vertical="center"/>
      <protection/>
    </xf>
    <xf numFmtId="0" fontId="4" fillId="7" borderId="116" xfId="21" applyFont="1" applyFill="1" applyBorder="1" applyAlignment="1">
      <alignment horizontal="center" vertical="center"/>
      <protection/>
    </xf>
    <xf numFmtId="0" fontId="0" fillId="7" borderId="118" xfId="21" applyFont="1" applyFill="1" applyBorder="1" applyAlignment="1">
      <alignment vertical="center"/>
      <protection/>
    </xf>
    <xf numFmtId="0" fontId="0" fillId="7" borderId="5" xfId="21" applyFont="1" applyFill="1" applyBorder="1" applyAlignment="1">
      <alignment vertical="center"/>
      <protection/>
    </xf>
    <xf numFmtId="0" fontId="4" fillId="7" borderId="5" xfId="21" applyFont="1" applyFill="1" applyBorder="1" applyAlignment="1">
      <alignment horizontal="center" vertical="center"/>
      <protection/>
    </xf>
    <xf numFmtId="0" fontId="0" fillId="7" borderId="12" xfId="21" applyFont="1" applyFill="1" applyBorder="1" applyAlignment="1">
      <alignment vertical="center"/>
      <protection/>
    </xf>
    <xf numFmtId="0" fontId="0" fillId="0" borderId="119" xfId="0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49" fontId="43" fillId="0" borderId="74" xfId="0" applyNumberFormat="1" applyFont="1" applyBorder="1" applyAlignment="1">
      <alignment horizontal="center" vertical="center"/>
    </xf>
    <xf numFmtId="49" fontId="43" fillId="0" borderId="52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74" fillId="0" borderId="22" xfId="21" applyNumberFormat="1" applyFont="1" applyBorder="1" applyAlignment="1">
      <alignment horizontal="center" vertical="center"/>
      <protection/>
    </xf>
    <xf numFmtId="172" fontId="7" fillId="0" borderId="55" xfId="21" applyNumberFormat="1" applyFont="1" applyBorder="1" applyAlignment="1">
      <alignment horizontal="centerContinuous" vertical="center"/>
      <protection/>
    </xf>
    <xf numFmtId="172" fontId="7" fillId="0" borderId="37" xfId="21" applyNumberFormat="1" applyFont="1" applyBorder="1" applyAlignment="1">
      <alignment horizontal="centerContinuous" vertical="center"/>
      <protection/>
    </xf>
    <xf numFmtId="172" fontId="75" fillId="0" borderId="55" xfId="21" applyNumberFormat="1" applyFont="1" applyBorder="1" applyAlignment="1">
      <alignment horizontal="centerContinuous" vertical="center"/>
      <protection/>
    </xf>
    <xf numFmtId="1" fontId="7" fillId="0" borderId="55" xfId="21" applyNumberFormat="1" applyFont="1" applyBorder="1" applyAlignment="1">
      <alignment horizontal="center" vertical="center"/>
      <protection/>
    </xf>
    <xf numFmtId="0" fontId="0" fillId="0" borderId="36" xfId="21" applyFont="1" applyBorder="1" applyAlignment="1">
      <alignment vertical="center"/>
      <protection/>
    </xf>
    <xf numFmtId="0" fontId="0" fillId="0" borderId="3" xfId="0" applyFont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49" fontId="0" fillId="0" borderId="121" xfId="21" applyNumberFormat="1" applyFont="1" applyBorder="1" applyAlignment="1">
      <alignment vertical="center"/>
      <protection/>
    </xf>
    <xf numFmtId="172" fontId="0" fillId="0" borderId="122" xfId="21" applyNumberFormat="1" applyFont="1" applyBorder="1" applyAlignment="1">
      <alignment vertical="center"/>
      <protection/>
    </xf>
    <xf numFmtId="0" fontId="0" fillId="0" borderId="123" xfId="0" applyBorder="1" applyAlignment="1">
      <alignment vertical="center"/>
    </xf>
    <xf numFmtId="172" fontId="0" fillId="0" borderId="124" xfId="21" applyNumberFormat="1" applyFont="1" applyBorder="1" applyAlignment="1">
      <alignment vertical="center"/>
      <protection/>
    </xf>
    <xf numFmtId="1" fontId="0" fillId="0" borderId="124" xfId="21" applyNumberFormat="1" applyFont="1" applyBorder="1" applyAlignment="1">
      <alignment vertical="center"/>
      <protection/>
    </xf>
    <xf numFmtId="0" fontId="0" fillId="0" borderId="125" xfId="21" applyFont="1" applyBorder="1" applyAlignment="1">
      <alignment vertical="center"/>
      <protection/>
    </xf>
    <xf numFmtId="0" fontId="0" fillId="0" borderId="122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43" fillId="0" borderId="127" xfId="0" applyNumberFormat="1" applyFont="1" applyBorder="1" applyAlignment="1">
      <alignment horizontal="center" vertical="center"/>
    </xf>
    <xf numFmtId="172" fontId="43" fillId="0" borderId="58" xfId="0" applyNumberFormat="1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49" fontId="28" fillId="0" borderId="127" xfId="0" applyNumberFormat="1" applyFont="1" applyBorder="1" applyAlignment="1">
      <alignment horizontal="center" vertical="center"/>
    </xf>
    <xf numFmtId="172" fontId="6" fillId="0" borderId="58" xfId="0" applyNumberFormat="1" applyFont="1" applyBorder="1" applyAlignment="1">
      <alignment horizontal="center" vertical="center"/>
    </xf>
    <xf numFmtId="0" fontId="16" fillId="0" borderId="0" xfId="21" applyFont="1" applyAlignment="1">
      <alignment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>
      <alignment/>
      <protection/>
    </xf>
    <xf numFmtId="0" fontId="1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5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 quotePrefix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0" fillId="6" borderId="17" xfId="21" applyFont="1" applyFill="1" applyBorder="1" applyAlignment="1">
      <alignment vertical="center"/>
      <protection/>
    </xf>
    <xf numFmtId="0" fontId="0" fillId="6" borderId="10" xfId="21" applyFont="1" applyFill="1" applyBorder="1" applyAlignment="1">
      <alignment vertical="center"/>
      <protection/>
    </xf>
    <xf numFmtId="0" fontId="0" fillId="6" borderId="10" xfId="21" applyFont="1" applyFill="1" applyBorder="1" applyAlignment="1" quotePrefix="1">
      <alignment vertical="center"/>
      <protection/>
    </xf>
    <xf numFmtId="172" fontId="0" fillId="6" borderId="10" xfId="21" applyNumberFormat="1" applyFont="1" applyFill="1" applyBorder="1" applyAlignment="1">
      <alignment vertical="center"/>
      <protection/>
    </xf>
    <xf numFmtId="0" fontId="0" fillId="6" borderId="1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128" xfId="21" applyFont="1" applyBorder="1">
      <alignment/>
      <protection/>
    </xf>
    <xf numFmtId="0" fontId="0" fillId="0" borderId="100" xfId="21" applyFont="1" applyBorder="1">
      <alignment/>
      <protection/>
    </xf>
    <xf numFmtId="0" fontId="0" fillId="0" borderId="99" xfId="21" applyFont="1" applyBorder="1">
      <alignment/>
      <protection/>
    </xf>
    <xf numFmtId="0" fontId="0" fillId="6" borderId="3" xfId="2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6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0" fillId="0" borderId="129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8" xfId="21" applyFont="1" applyBorder="1">
      <alignment/>
      <protection/>
    </xf>
    <xf numFmtId="0" fontId="17" fillId="0" borderId="0" xfId="21" applyFont="1" applyBorder="1" applyAlignment="1">
      <alignment horizontal="center" vertical="center"/>
      <protection/>
    </xf>
    <xf numFmtId="172" fontId="67" fillId="0" borderId="0" xfId="21" applyNumberFormat="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0" fillId="6" borderId="130" xfId="21" applyFont="1" applyFill="1" applyBorder="1" applyAlignment="1">
      <alignment vertical="center"/>
      <protection/>
    </xf>
    <xf numFmtId="0" fontId="0" fillId="6" borderId="130" xfId="21" applyFill="1" applyBorder="1" applyAlignment="1">
      <alignment vertical="center"/>
      <protection/>
    </xf>
    <xf numFmtId="0" fontId="4" fillId="6" borderId="130" xfId="21" applyFont="1" applyFill="1" applyBorder="1" applyAlignment="1">
      <alignment horizontal="left" vertical="center"/>
      <protection/>
    </xf>
    <xf numFmtId="0" fontId="4" fillId="6" borderId="130" xfId="0" applyFont="1" applyFill="1" applyBorder="1" applyAlignment="1">
      <alignment horizontal="center" vertical="center"/>
    </xf>
    <xf numFmtId="0" fontId="61" fillId="0" borderId="100" xfId="21" applyFont="1" applyFill="1" applyBorder="1" applyAlignment="1">
      <alignment horizontal="center" vertical="center"/>
      <protection/>
    </xf>
    <xf numFmtId="0" fontId="15" fillId="0" borderId="100" xfId="21" applyFont="1" applyFill="1" applyBorder="1" applyAlignment="1">
      <alignment horizontal="center" vertical="top"/>
      <protection/>
    </xf>
    <xf numFmtId="0" fontId="0" fillId="0" borderId="100" xfId="21" applyBorder="1">
      <alignment/>
      <protection/>
    </xf>
    <xf numFmtId="0" fontId="0" fillId="0" borderId="0" xfId="2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62" fillId="5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center" vertical="center"/>
      <protection/>
    </xf>
    <xf numFmtId="0" fontId="61" fillId="0" borderId="6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129" xfId="21" applyFont="1" applyBorder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0" fillId="0" borderId="131" xfId="21" applyFont="1" applyBorder="1">
      <alignment/>
      <protection/>
    </xf>
    <xf numFmtId="0" fontId="4" fillId="0" borderId="2" xfId="21" applyFont="1" applyFill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49" fontId="5" fillId="0" borderId="2" xfId="21" applyNumberFormat="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0" fillId="0" borderId="2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3" xfId="21" applyFill="1" applyBorder="1" applyAlignment="1">
      <alignment vertical="center"/>
      <protection/>
    </xf>
    <xf numFmtId="0" fontId="0" fillId="7" borderId="132" xfId="21" applyFont="1" applyFill="1" applyBorder="1" applyAlignment="1">
      <alignment vertical="center"/>
      <protection/>
    </xf>
    <xf numFmtId="0" fontId="0" fillId="7" borderId="49" xfId="21" applyFont="1" applyFill="1" applyBorder="1" applyAlignment="1">
      <alignment vertical="center"/>
      <protection/>
    </xf>
    <xf numFmtId="0" fontId="7" fillId="7" borderId="49" xfId="21" applyFont="1" applyFill="1" applyBorder="1" applyAlignment="1">
      <alignment horizontal="centerContinuous" vertical="center"/>
      <protection/>
    </xf>
    <xf numFmtId="0" fontId="7" fillId="7" borderId="49" xfId="21" applyFont="1" applyFill="1" applyBorder="1" applyAlignment="1" quotePrefix="1">
      <alignment horizontal="centerContinuous" vertical="center"/>
      <protection/>
    </xf>
    <xf numFmtId="0" fontId="0" fillId="7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4" fillId="7" borderId="133" xfId="21" applyFont="1" applyFill="1" applyBorder="1" applyAlignment="1">
      <alignment horizontal="center" vertical="center"/>
      <protection/>
    </xf>
    <xf numFmtId="0" fontId="4" fillId="7" borderId="117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4" fillId="7" borderId="134" xfId="21" applyFont="1" applyFill="1" applyBorder="1" applyAlignment="1">
      <alignment horizontal="centerContinuous" vertical="center"/>
      <protection/>
    </xf>
    <xf numFmtId="0" fontId="4" fillId="7" borderId="135" xfId="21" applyFont="1" applyFill="1" applyBorder="1" applyAlignment="1">
      <alignment horizontal="centerContinuous" vertical="center"/>
      <protection/>
    </xf>
    <xf numFmtId="0" fontId="4" fillId="7" borderId="136" xfId="21" applyFont="1" applyFill="1" applyBorder="1" applyAlignment="1">
      <alignment horizontal="centerContinuous" vertical="center"/>
      <protection/>
    </xf>
    <xf numFmtId="0" fontId="0" fillId="6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55" fillId="0" borderId="71" xfId="21" applyNumberFormat="1" applyFont="1" applyBorder="1" applyAlignment="1">
      <alignment horizontal="center" vertical="center"/>
      <protection/>
    </xf>
    <xf numFmtId="172" fontId="8" fillId="0" borderId="37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80" fillId="0" borderId="36" xfId="21" applyFont="1" applyBorder="1" applyAlignment="1">
      <alignment horizontal="centerContinuous" vertical="center"/>
      <protection/>
    </xf>
    <xf numFmtId="0" fontId="80" fillId="0" borderId="0" xfId="21" applyFont="1" applyBorder="1" applyAlignment="1">
      <alignment horizontal="centerContinuous" vertical="center"/>
      <protection/>
    </xf>
    <xf numFmtId="0" fontId="80" fillId="0" borderId="1" xfId="21" applyFont="1" applyBorder="1" applyAlignment="1">
      <alignment horizontal="centerContinuous" vertical="center"/>
      <protection/>
    </xf>
    <xf numFmtId="49" fontId="0" fillId="0" borderId="71" xfId="21" applyNumberFormat="1" applyFont="1" applyBorder="1" applyAlignment="1">
      <alignment vertical="center"/>
      <protection/>
    </xf>
    <xf numFmtId="172" fontId="81" fillId="0" borderId="37" xfId="21" applyNumberFormat="1" applyFont="1" applyBorder="1" applyAlignment="1">
      <alignment vertical="center"/>
      <protection/>
    </xf>
    <xf numFmtId="172" fontId="81" fillId="0" borderId="37" xfId="21" applyNumberFormat="1" applyFont="1" applyBorder="1" applyAlignment="1">
      <alignment vertical="center"/>
      <protection/>
    </xf>
    <xf numFmtId="1" fontId="81" fillId="0" borderId="1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82" fillId="0" borderId="71" xfId="21" applyNumberFormat="1" applyFont="1" applyBorder="1" applyAlignment="1">
      <alignment horizontal="center" vertical="center"/>
      <protection/>
    </xf>
    <xf numFmtId="172" fontId="83" fillId="0" borderId="37" xfId="21" applyNumberFormat="1" applyFont="1" applyBorder="1" applyAlignment="1">
      <alignment horizontal="center" vertical="center"/>
      <protection/>
    </xf>
    <xf numFmtId="1" fontId="83" fillId="0" borderId="1" xfId="21" applyNumberFormat="1" applyFont="1" applyBorder="1" applyAlignment="1">
      <alignment horizontal="center" vertical="center"/>
      <protection/>
    </xf>
    <xf numFmtId="0" fontId="84" fillId="0" borderId="36" xfId="21" applyFont="1" applyBorder="1" applyAlignment="1">
      <alignment horizontal="centerContinuous" vertical="center"/>
      <protection/>
    </xf>
    <xf numFmtId="0" fontId="84" fillId="0" borderId="0" xfId="21" applyFont="1" applyBorder="1" applyAlignment="1">
      <alignment horizontal="centerContinuous" vertical="center"/>
      <protection/>
    </xf>
    <xf numFmtId="0" fontId="84" fillId="0" borderId="1" xfId="21" applyFont="1" applyBorder="1" applyAlignment="1">
      <alignment horizontal="centerContinuous" vertical="center"/>
      <protection/>
    </xf>
    <xf numFmtId="0" fontId="79" fillId="0" borderId="36" xfId="21" applyFont="1" applyBorder="1" applyAlignment="1">
      <alignment horizontal="centerContinuous" vertical="center"/>
      <protection/>
    </xf>
    <xf numFmtId="49" fontId="82" fillId="0" borderId="71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" xfId="21" applyFont="1" applyFill="1" applyBorder="1" applyAlignment="1">
      <alignment horizontal="centerContinuous" vertical="center"/>
      <protection/>
    </xf>
    <xf numFmtId="49" fontId="55" fillId="0" borderId="71" xfId="21" applyNumberFormat="1" applyFont="1" applyBorder="1" applyAlignment="1">
      <alignment horizontal="center" vertical="center"/>
      <protection/>
    </xf>
    <xf numFmtId="0" fontId="85" fillId="0" borderId="1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55" fillId="0" borderId="137" xfId="21" applyNumberFormat="1" applyFont="1" applyBorder="1" applyAlignment="1">
      <alignment horizontal="center" vertical="center"/>
      <protection/>
    </xf>
    <xf numFmtId="172" fontId="8" fillId="0" borderId="138" xfId="21" applyNumberFormat="1" applyFont="1" applyBorder="1" applyAlignment="1">
      <alignment horizontal="center" vertical="center"/>
      <protection/>
    </xf>
    <xf numFmtId="1" fontId="8" fillId="0" borderId="26" xfId="21" applyNumberFormat="1" applyFont="1" applyBorder="1" applyAlignment="1">
      <alignment horizontal="center" vertical="center"/>
      <protection/>
    </xf>
    <xf numFmtId="0" fontId="79" fillId="0" borderId="131" xfId="21" applyFont="1" applyBorder="1" applyAlignment="1">
      <alignment horizontal="centerContinuous" vertical="center"/>
      <protection/>
    </xf>
    <xf numFmtId="0" fontId="80" fillId="0" borderId="2" xfId="21" applyFont="1" applyBorder="1" applyAlignment="1">
      <alignment horizontal="centerContinuous" vertical="center"/>
      <protection/>
    </xf>
    <xf numFmtId="0" fontId="80" fillId="0" borderId="26" xfId="21" applyFont="1" applyBorder="1" applyAlignment="1">
      <alignment horizontal="centerContinuous" vertical="center"/>
      <protection/>
    </xf>
    <xf numFmtId="49" fontId="0" fillId="0" borderId="137" xfId="21" applyNumberFormat="1" applyFont="1" applyBorder="1" applyAlignment="1">
      <alignment vertical="center"/>
      <protection/>
    </xf>
    <xf numFmtId="172" fontId="81" fillId="0" borderId="138" xfId="21" applyNumberFormat="1" applyFont="1" applyBorder="1" applyAlignment="1">
      <alignment vertical="center"/>
      <protection/>
    </xf>
    <xf numFmtId="1" fontId="81" fillId="0" borderId="26" xfId="21" applyNumberFormat="1" applyFont="1" applyBorder="1" applyAlignment="1">
      <alignment vertical="center"/>
      <protection/>
    </xf>
    <xf numFmtId="1" fontId="0" fillId="0" borderId="131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0" fillId="0" borderId="26" xfId="21" applyFont="1" applyBorder="1" applyAlignment="1">
      <alignment vertical="center"/>
      <protection/>
    </xf>
    <xf numFmtId="0" fontId="0" fillId="6" borderId="19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9" fillId="0" borderId="0" xfId="0" applyFont="1" applyAlignment="1">
      <alignment horizontal="right" vertic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2" fontId="4" fillId="0" borderId="3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Masarykovo nádraží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723900</xdr:colOff>
      <xdr:row>27</xdr:row>
      <xdr:rowOff>76200</xdr:rowOff>
    </xdr:from>
    <xdr:to>
      <xdr:col>115</xdr:col>
      <xdr:colOff>0</xdr:colOff>
      <xdr:row>28</xdr:row>
      <xdr:rowOff>152400</xdr:rowOff>
    </xdr:to>
    <xdr:grpSp>
      <xdr:nvGrpSpPr>
        <xdr:cNvPr id="1" name="Group 512"/>
        <xdr:cNvGrpSpPr>
          <a:grpSpLocks/>
        </xdr:cNvGrpSpPr>
      </xdr:nvGrpSpPr>
      <xdr:grpSpPr>
        <a:xfrm>
          <a:off x="67570350" y="6867525"/>
          <a:ext cx="17106900" cy="304800"/>
          <a:chOff x="-62" y="-12853"/>
          <a:chExt cx="20358" cy="26688"/>
        </a:xfrm>
        <a:solidFill>
          <a:srgbClr val="FFFFFF"/>
        </a:solidFill>
      </xdr:grpSpPr>
      <xdr:sp>
        <xdr:nvSpPr>
          <xdr:cNvPr id="2" name="Rectangle 513"/>
          <xdr:cNvSpPr>
            <a:spLocks/>
          </xdr:cNvSpPr>
        </xdr:nvSpPr>
        <xdr:spPr>
          <a:xfrm>
            <a:off x="70" y="-9517"/>
            <a:ext cx="20139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14"/>
          <xdr:cNvSpPr>
            <a:spLocks/>
          </xdr:cNvSpPr>
        </xdr:nvSpPr>
        <xdr:spPr>
          <a:xfrm>
            <a:off x="-62" y="-12853"/>
            <a:ext cx="2035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15"/>
          <xdr:cNvSpPr>
            <a:spLocks/>
          </xdr:cNvSpPr>
        </xdr:nvSpPr>
        <xdr:spPr>
          <a:xfrm>
            <a:off x="-6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16"/>
          <xdr:cNvSpPr>
            <a:spLocks/>
          </xdr:cNvSpPr>
        </xdr:nvSpPr>
        <xdr:spPr>
          <a:xfrm>
            <a:off x="-6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17"/>
          <xdr:cNvSpPr>
            <a:spLocks/>
          </xdr:cNvSpPr>
        </xdr:nvSpPr>
        <xdr:spPr>
          <a:xfrm>
            <a:off x="314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18"/>
          <xdr:cNvSpPr>
            <a:spLocks/>
          </xdr:cNvSpPr>
        </xdr:nvSpPr>
        <xdr:spPr>
          <a:xfrm>
            <a:off x="314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19"/>
          <xdr:cNvSpPr>
            <a:spLocks/>
          </xdr:cNvSpPr>
        </xdr:nvSpPr>
        <xdr:spPr>
          <a:xfrm>
            <a:off x="6361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20"/>
          <xdr:cNvSpPr>
            <a:spLocks/>
          </xdr:cNvSpPr>
        </xdr:nvSpPr>
        <xdr:spPr>
          <a:xfrm>
            <a:off x="6361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21"/>
          <xdr:cNvSpPr>
            <a:spLocks/>
          </xdr:cNvSpPr>
        </xdr:nvSpPr>
        <xdr:spPr>
          <a:xfrm>
            <a:off x="9572" y="1049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22"/>
          <xdr:cNvSpPr>
            <a:spLocks/>
          </xdr:cNvSpPr>
        </xdr:nvSpPr>
        <xdr:spPr>
          <a:xfrm>
            <a:off x="9572" y="-1285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23"/>
          <xdr:cNvSpPr>
            <a:spLocks/>
          </xdr:cNvSpPr>
        </xdr:nvSpPr>
        <xdr:spPr>
          <a:xfrm>
            <a:off x="1276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24"/>
          <xdr:cNvSpPr>
            <a:spLocks/>
          </xdr:cNvSpPr>
        </xdr:nvSpPr>
        <xdr:spPr>
          <a:xfrm>
            <a:off x="1276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25"/>
          <xdr:cNvSpPr>
            <a:spLocks/>
          </xdr:cNvSpPr>
        </xdr:nvSpPr>
        <xdr:spPr>
          <a:xfrm>
            <a:off x="15980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26"/>
          <xdr:cNvSpPr>
            <a:spLocks/>
          </xdr:cNvSpPr>
        </xdr:nvSpPr>
        <xdr:spPr>
          <a:xfrm>
            <a:off x="15980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27"/>
          <xdr:cNvSpPr>
            <a:spLocks/>
          </xdr:cNvSpPr>
        </xdr:nvSpPr>
        <xdr:spPr>
          <a:xfrm>
            <a:off x="1919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28"/>
          <xdr:cNvSpPr>
            <a:spLocks/>
          </xdr:cNvSpPr>
        </xdr:nvSpPr>
        <xdr:spPr>
          <a:xfrm>
            <a:off x="1919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733425</xdr:colOff>
      <xdr:row>33</xdr:row>
      <xdr:rowOff>76200</xdr:rowOff>
    </xdr:from>
    <xdr:to>
      <xdr:col>115</xdr:col>
      <xdr:colOff>0</xdr:colOff>
      <xdr:row>34</xdr:row>
      <xdr:rowOff>152400</xdr:rowOff>
    </xdr:to>
    <xdr:grpSp>
      <xdr:nvGrpSpPr>
        <xdr:cNvPr id="18" name="Group 529"/>
        <xdr:cNvGrpSpPr>
          <a:grpSpLocks/>
        </xdr:cNvGrpSpPr>
      </xdr:nvGrpSpPr>
      <xdr:grpSpPr>
        <a:xfrm>
          <a:off x="69065775" y="8239125"/>
          <a:ext cx="15611475" cy="304800"/>
          <a:chOff x="-1669" y="-12757"/>
          <a:chExt cx="20006" cy="26688"/>
        </a:xfrm>
        <a:solidFill>
          <a:srgbClr val="FFFFFF"/>
        </a:solidFill>
      </xdr:grpSpPr>
      <xdr:sp>
        <xdr:nvSpPr>
          <xdr:cNvPr id="19" name="Rectangle 530"/>
          <xdr:cNvSpPr>
            <a:spLocks/>
          </xdr:cNvSpPr>
        </xdr:nvSpPr>
        <xdr:spPr>
          <a:xfrm>
            <a:off x="-1544" y="-9421"/>
            <a:ext cx="19796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1"/>
          <xdr:cNvSpPr>
            <a:spLocks/>
          </xdr:cNvSpPr>
        </xdr:nvSpPr>
        <xdr:spPr>
          <a:xfrm>
            <a:off x="-1669" y="-12757"/>
            <a:ext cx="2000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32"/>
          <xdr:cNvSpPr>
            <a:spLocks/>
          </xdr:cNvSpPr>
        </xdr:nvSpPr>
        <xdr:spPr>
          <a:xfrm>
            <a:off x="-1669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33"/>
          <xdr:cNvSpPr>
            <a:spLocks/>
          </xdr:cNvSpPr>
        </xdr:nvSpPr>
        <xdr:spPr>
          <a:xfrm>
            <a:off x="-1669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34"/>
          <xdr:cNvSpPr>
            <a:spLocks/>
          </xdr:cNvSpPr>
        </xdr:nvSpPr>
        <xdr:spPr>
          <a:xfrm>
            <a:off x="1482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5"/>
          <xdr:cNvSpPr>
            <a:spLocks/>
          </xdr:cNvSpPr>
        </xdr:nvSpPr>
        <xdr:spPr>
          <a:xfrm>
            <a:off x="1482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36"/>
          <xdr:cNvSpPr>
            <a:spLocks/>
          </xdr:cNvSpPr>
        </xdr:nvSpPr>
        <xdr:spPr>
          <a:xfrm>
            <a:off x="4643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37"/>
          <xdr:cNvSpPr>
            <a:spLocks/>
          </xdr:cNvSpPr>
        </xdr:nvSpPr>
        <xdr:spPr>
          <a:xfrm>
            <a:off x="4643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38"/>
          <xdr:cNvSpPr>
            <a:spLocks/>
          </xdr:cNvSpPr>
        </xdr:nvSpPr>
        <xdr:spPr>
          <a:xfrm>
            <a:off x="7794" y="1059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39"/>
          <xdr:cNvSpPr>
            <a:spLocks/>
          </xdr:cNvSpPr>
        </xdr:nvSpPr>
        <xdr:spPr>
          <a:xfrm>
            <a:off x="7794" y="-1275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40"/>
          <xdr:cNvSpPr>
            <a:spLocks/>
          </xdr:cNvSpPr>
        </xdr:nvSpPr>
        <xdr:spPr>
          <a:xfrm>
            <a:off x="10930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41"/>
          <xdr:cNvSpPr>
            <a:spLocks/>
          </xdr:cNvSpPr>
        </xdr:nvSpPr>
        <xdr:spPr>
          <a:xfrm>
            <a:off x="10930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42"/>
          <xdr:cNvSpPr>
            <a:spLocks/>
          </xdr:cNvSpPr>
        </xdr:nvSpPr>
        <xdr:spPr>
          <a:xfrm>
            <a:off x="14096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43"/>
          <xdr:cNvSpPr>
            <a:spLocks/>
          </xdr:cNvSpPr>
        </xdr:nvSpPr>
        <xdr:spPr>
          <a:xfrm>
            <a:off x="14096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44"/>
          <xdr:cNvSpPr>
            <a:spLocks/>
          </xdr:cNvSpPr>
        </xdr:nvSpPr>
        <xdr:spPr>
          <a:xfrm>
            <a:off x="17247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45"/>
          <xdr:cNvSpPr>
            <a:spLocks/>
          </xdr:cNvSpPr>
        </xdr:nvSpPr>
        <xdr:spPr>
          <a:xfrm>
            <a:off x="17247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428625</xdr:colOff>
      <xdr:row>39</xdr:row>
      <xdr:rowOff>76200</xdr:rowOff>
    </xdr:from>
    <xdr:to>
      <xdr:col>115</xdr:col>
      <xdr:colOff>0</xdr:colOff>
      <xdr:row>40</xdr:row>
      <xdr:rowOff>152400</xdr:rowOff>
    </xdr:to>
    <xdr:grpSp>
      <xdr:nvGrpSpPr>
        <xdr:cNvPr id="35" name="Group 547"/>
        <xdr:cNvGrpSpPr>
          <a:grpSpLocks/>
        </xdr:cNvGrpSpPr>
      </xdr:nvGrpSpPr>
      <xdr:grpSpPr>
        <a:xfrm>
          <a:off x="62817375" y="9610725"/>
          <a:ext cx="21859875" cy="304800"/>
          <a:chOff x="-1956" y="-12661"/>
          <a:chExt cx="20010" cy="26688"/>
        </a:xfrm>
        <a:solidFill>
          <a:srgbClr val="FFFFFF"/>
        </a:solidFill>
      </xdr:grpSpPr>
      <xdr:sp>
        <xdr:nvSpPr>
          <xdr:cNvPr id="36" name="Rectangle 548"/>
          <xdr:cNvSpPr>
            <a:spLocks/>
          </xdr:cNvSpPr>
        </xdr:nvSpPr>
        <xdr:spPr>
          <a:xfrm>
            <a:off x="-1846" y="-9325"/>
            <a:ext cx="1981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49"/>
          <xdr:cNvSpPr>
            <a:spLocks/>
          </xdr:cNvSpPr>
        </xdr:nvSpPr>
        <xdr:spPr>
          <a:xfrm>
            <a:off x="-1956" y="-12661"/>
            <a:ext cx="200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50"/>
          <xdr:cNvSpPr>
            <a:spLocks/>
          </xdr:cNvSpPr>
        </xdr:nvSpPr>
        <xdr:spPr>
          <a:xfrm>
            <a:off x="-1956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51"/>
          <xdr:cNvSpPr>
            <a:spLocks/>
          </xdr:cNvSpPr>
        </xdr:nvSpPr>
        <xdr:spPr>
          <a:xfrm>
            <a:off x="-1956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52"/>
          <xdr:cNvSpPr>
            <a:spLocks/>
          </xdr:cNvSpPr>
        </xdr:nvSpPr>
        <xdr:spPr>
          <a:xfrm>
            <a:off x="1196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53"/>
          <xdr:cNvSpPr>
            <a:spLocks/>
          </xdr:cNvSpPr>
        </xdr:nvSpPr>
        <xdr:spPr>
          <a:xfrm>
            <a:off x="1196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54"/>
          <xdr:cNvSpPr>
            <a:spLocks/>
          </xdr:cNvSpPr>
        </xdr:nvSpPr>
        <xdr:spPr>
          <a:xfrm>
            <a:off x="434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55"/>
          <xdr:cNvSpPr>
            <a:spLocks/>
          </xdr:cNvSpPr>
        </xdr:nvSpPr>
        <xdr:spPr>
          <a:xfrm>
            <a:off x="434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56"/>
          <xdr:cNvSpPr>
            <a:spLocks/>
          </xdr:cNvSpPr>
        </xdr:nvSpPr>
        <xdr:spPr>
          <a:xfrm>
            <a:off x="7504" y="1069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57"/>
          <xdr:cNvSpPr>
            <a:spLocks/>
          </xdr:cNvSpPr>
        </xdr:nvSpPr>
        <xdr:spPr>
          <a:xfrm>
            <a:off x="7504" y="-1266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58"/>
          <xdr:cNvSpPr>
            <a:spLocks/>
          </xdr:cNvSpPr>
        </xdr:nvSpPr>
        <xdr:spPr>
          <a:xfrm>
            <a:off x="10655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59"/>
          <xdr:cNvSpPr>
            <a:spLocks/>
          </xdr:cNvSpPr>
        </xdr:nvSpPr>
        <xdr:spPr>
          <a:xfrm>
            <a:off x="10655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60"/>
          <xdr:cNvSpPr>
            <a:spLocks/>
          </xdr:cNvSpPr>
        </xdr:nvSpPr>
        <xdr:spPr>
          <a:xfrm>
            <a:off x="1380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61"/>
          <xdr:cNvSpPr>
            <a:spLocks/>
          </xdr:cNvSpPr>
        </xdr:nvSpPr>
        <xdr:spPr>
          <a:xfrm>
            <a:off x="1380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2"/>
          <xdr:cNvSpPr>
            <a:spLocks/>
          </xdr:cNvSpPr>
        </xdr:nvSpPr>
        <xdr:spPr>
          <a:xfrm>
            <a:off x="16973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3"/>
          <xdr:cNvSpPr>
            <a:spLocks/>
          </xdr:cNvSpPr>
        </xdr:nvSpPr>
        <xdr:spPr>
          <a:xfrm>
            <a:off x="16973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10</xdr:row>
      <xdr:rowOff>114300</xdr:rowOff>
    </xdr:from>
    <xdr:to>
      <xdr:col>83</xdr:col>
      <xdr:colOff>123825</xdr:colOff>
      <xdr:row>10</xdr:row>
      <xdr:rowOff>114300</xdr:rowOff>
    </xdr:to>
    <xdr:sp>
      <xdr:nvSpPr>
        <xdr:cNvPr id="52" name="Line 1"/>
        <xdr:cNvSpPr>
          <a:spLocks/>
        </xdr:cNvSpPr>
      </xdr:nvSpPr>
      <xdr:spPr>
        <a:xfrm>
          <a:off x="48501300" y="2867025"/>
          <a:ext cx="1252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45</xdr:col>
      <xdr:colOff>0</xdr:colOff>
      <xdr:row>23</xdr:row>
      <xdr:rowOff>114300</xdr:rowOff>
    </xdr:to>
    <xdr:sp>
      <xdr:nvSpPr>
        <xdr:cNvPr id="53" name="Line 2"/>
        <xdr:cNvSpPr>
          <a:spLocks/>
        </xdr:cNvSpPr>
      </xdr:nvSpPr>
      <xdr:spPr>
        <a:xfrm flipV="1">
          <a:off x="27698700" y="59912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54" name="Line 3"/>
        <xdr:cNvSpPr>
          <a:spLocks/>
        </xdr:cNvSpPr>
      </xdr:nvSpPr>
      <xdr:spPr>
        <a:xfrm flipV="1">
          <a:off x="27698700" y="73628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114300</xdr:rowOff>
    </xdr:from>
    <xdr:to>
      <xdr:col>45</xdr:col>
      <xdr:colOff>0</xdr:colOff>
      <xdr:row>26</xdr:row>
      <xdr:rowOff>114300</xdr:rowOff>
    </xdr:to>
    <xdr:sp>
      <xdr:nvSpPr>
        <xdr:cNvPr id="55" name="Line 4"/>
        <xdr:cNvSpPr>
          <a:spLocks/>
        </xdr:cNvSpPr>
      </xdr:nvSpPr>
      <xdr:spPr>
        <a:xfrm flipV="1">
          <a:off x="27698700" y="66770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23</xdr:row>
      <xdr:rowOff>114300</xdr:rowOff>
    </xdr:from>
    <xdr:to>
      <xdr:col>114</xdr:col>
      <xdr:colOff>266700</xdr:colOff>
      <xdr:row>23</xdr:row>
      <xdr:rowOff>114300</xdr:rowOff>
    </xdr:to>
    <xdr:sp>
      <xdr:nvSpPr>
        <xdr:cNvPr id="56" name="Line 5"/>
        <xdr:cNvSpPr>
          <a:spLocks/>
        </xdr:cNvSpPr>
      </xdr:nvSpPr>
      <xdr:spPr>
        <a:xfrm flipH="1">
          <a:off x="75247500" y="59912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57" name="Line 6"/>
        <xdr:cNvSpPr>
          <a:spLocks/>
        </xdr:cNvSpPr>
      </xdr:nvSpPr>
      <xdr:spPr>
        <a:xfrm flipH="1">
          <a:off x="438150" y="6677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67818000" y="10906125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99</xdr:col>
      <xdr:colOff>0</xdr:colOff>
      <xdr:row>2</xdr:row>
      <xdr:rowOff>0</xdr:rowOff>
    </xdr:to>
    <xdr:sp>
      <xdr:nvSpPr>
        <xdr:cNvPr id="59" name="text 54"/>
        <xdr:cNvSpPr txBox="1">
          <a:spLocks noChangeArrowheads="1"/>
        </xdr:cNvSpPr>
      </xdr:nvSpPr>
      <xdr:spPr>
        <a:xfrm>
          <a:off x="67818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Masarykovo nádraží</a:t>
          </a:r>
        </a:p>
      </xdr:txBody>
    </xdr:sp>
    <xdr:clientData/>
  </xdr:twoCellAnchor>
  <xdr:oneCellAnchor>
    <xdr:from>
      <xdr:col>41</xdr:col>
      <xdr:colOff>323850</xdr:colOff>
      <xdr:row>5</xdr:row>
      <xdr:rowOff>9525</xdr:rowOff>
    </xdr:from>
    <xdr:ext cx="304800" cy="266700"/>
    <xdr:sp>
      <xdr:nvSpPr>
        <xdr:cNvPr id="60" name="Oval 9"/>
        <xdr:cNvSpPr>
          <a:spLocks/>
        </xdr:cNvSpPr>
      </xdr:nvSpPr>
      <xdr:spPr>
        <a:xfrm>
          <a:off x="300228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52500" y="109061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</xdr:colOff>
      <xdr:row>21</xdr:row>
      <xdr:rowOff>95250</xdr:rowOff>
    </xdr:from>
    <xdr:to>
      <xdr:col>76</xdr:col>
      <xdr:colOff>76200</xdr:colOff>
      <xdr:row>23</xdr:row>
      <xdr:rowOff>114300</xdr:rowOff>
    </xdr:to>
    <xdr:sp>
      <xdr:nvSpPr>
        <xdr:cNvPr id="62" name="Line 11"/>
        <xdr:cNvSpPr>
          <a:spLocks/>
        </xdr:cNvSpPr>
      </xdr:nvSpPr>
      <xdr:spPr>
        <a:xfrm flipH="1" flipV="1">
          <a:off x="54454425" y="55149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914400</xdr:colOff>
      <xdr:row>34</xdr:row>
      <xdr:rowOff>57150</xdr:rowOff>
    </xdr:from>
    <xdr:to>
      <xdr:col>37</xdr:col>
      <xdr:colOff>171450</xdr:colOff>
      <xdr:row>34</xdr:row>
      <xdr:rowOff>114300</xdr:rowOff>
    </xdr:to>
    <xdr:sp>
      <xdr:nvSpPr>
        <xdr:cNvPr id="63" name="Line 12"/>
        <xdr:cNvSpPr>
          <a:spLocks/>
        </xdr:cNvSpPr>
      </xdr:nvSpPr>
      <xdr:spPr>
        <a:xfrm flipH="1" flipV="1">
          <a:off x="2615565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35</xdr:col>
      <xdr:colOff>923925</xdr:colOff>
      <xdr:row>34</xdr:row>
      <xdr:rowOff>57150</xdr:rowOff>
    </xdr:to>
    <xdr:sp>
      <xdr:nvSpPr>
        <xdr:cNvPr id="64" name="Line 13"/>
        <xdr:cNvSpPr>
          <a:spLocks/>
        </xdr:cNvSpPr>
      </xdr:nvSpPr>
      <xdr:spPr>
        <a:xfrm flipH="1" flipV="1">
          <a:off x="22764750" y="8048625"/>
          <a:ext cx="34004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29</xdr:row>
      <xdr:rowOff>114300</xdr:rowOff>
    </xdr:from>
    <xdr:to>
      <xdr:col>26</xdr:col>
      <xdr:colOff>266700</xdr:colOff>
      <xdr:row>32</xdr:row>
      <xdr:rowOff>114300</xdr:rowOff>
    </xdr:to>
    <xdr:sp>
      <xdr:nvSpPr>
        <xdr:cNvPr id="65" name="Line 14"/>
        <xdr:cNvSpPr>
          <a:spLocks/>
        </xdr:cNvSpPr>
      </xdr:nvSpPr>
      <xdr:spPr>
        <a:xfrm flipH="1" flipV="1">
          <a:off x="15535275" y="7362825"/>
          <a:ext cx="35147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866775</xdr:colOff>
      <xdr:row>31</xdr:row>
      <xdr:rowOff>219075</xdr:rowOff>
    </xdr:from>
    <xdr:to>
      <xdr:col>63</xdr:col>
      <xdr:colOff>609600</xdr:colOff>
      <xdr:row>34</xdr:row>
      <xdr:rowOff>0</xdr:rowOff>
    </xdr:to>
    <xdr:pic>
      <xdr:nvPicPr>
        <xdr:cNvPr id="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24725" y="79248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26</xdr:row>
      <xdr:rowOff>114300</xdr:rowOff>
    </xdr:from>
    <xdr:to>
      <xdr:col>21</xdr:col>
      <xdr:colOff>295275</xdr:colOff>
      <xdr:row>29</xdr:row>
      <xdr:rowOff>114300</xdr:rowOff>
    </xdr:to>
    <xdr:sp>
      <xdr:nvSpPr>
        <xdr:cNvPr id="67" name="Line 16"/>
        <xdr:cNvSpPr>
          <a:spLocks/>
        </xdr:cNvSpPr>
      </xdr:nvSpPr>
      <xdr:spPr>
        <a:xfrm flipH="1" flipV="1">
          <a:off x="10134600" y="667702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495300</xdr:colOff>
      <xdr:row>32</xdr:row>
      <xdr:rowOff>114300</xdr:rowOff>
    </xdr:to>
    <xdr:sp>
      <xdr:nvSpPr>
        <xdr:cNvPr id="68" name="Line 17"/>
        <xdr:cNvSpPr>
          <a:spLocks/>
        </xdr:cNvSpPr>
      </xdr:nvSpPr>
      <xdr:spPr>
        <a:xfrm>
          <a:off x="56197500" y="7362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26</xdr:row>
      <xdr:rowOff>114300</xdr:rowOff>
    </xdr:from>
    <xdr:to>
      <xdr:col>79</xdr:col>
      <xdr:colOff>476250</xdr:colOff>
      <xdr:row>29</xdr:row>
      <xdr:rowOff>114300</xdr:rowOff>
    </xdr:to>
    <xdr:sp>
      <xdr:nvSpPr>
        <xdr:cNvPr id="69" name="Line 18"/>
        <xdr:cNvSpPr>
          <a:spLocks/>
        </xdr:cNvSpPr>
      </xdr:nvSpPr>
      <xdr:spPr>
        <a:xfrm flipH="1">
          <a:off x="53225700" y="66770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47</xdr:row>
      <xdr:rowOff>0</xdr:rowOff>
    </xdr:from>
    <xdr:to>
      <xdr:col>76</xdr:col>
      <xdr:colOff>0</xdr:colOff>
      <xdr:row>49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49987200" y="1140142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39</xdr:col>
      <xdr:colOff>0</xdr:colOff>
      <xdr:row>42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26212800" y="9763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 P. - Bubny</a:t>
          </a:r>
        </a:p>
      </xdr:txBody>
    </xdr:sp>
    <xdr:clientData/>
  </xdr:twoCellAnchor>
  <xdr:twoCellAnchor>
    <xdr:from>
      <xdr:col>21</xdr:col>
      <xdr:colOff>504825</xdr:colOff>
      <xdr:row>26</xdr:row>
      <xdr:rowOff>114300</xdr:rowOff>
    </xdr:from>
    <xdr:to>
      <xdr:col>28</xdr:col>
      <xdr:colOff>266700</xdr:colOff>
      <xdr:row>31</xdr:row>
      <xdr:rowOff>114300</xdr:rowOff>
    </xdr:to>
    <xdr:sp>
      <xdr:nvSpPr>
        <xdr:cNvPr id="72" name="Line 22"/>
        <xdr:cNvSpPr>
          <a:spLocks/>
        </xdr:cNvSpPr>
      </xdr:nvSpPr>
      <xdr:spPr>
        <a:xfrm flipH="1" flipV="1">
          <a:off x="15344775" y="6677025"/>
          <a:ext cx="51911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36</xdr:row>
      <xdr:rowOff>95250</xdr:rowOff>
    </xdr:from>
    <xdr:to>
      <xdr:col>75</xdr:col>
      <xdr:colOff>581025</xdr:colOff>
      <xdr:row>48</xdr:row>
      <xdr:rowOff>180975</xdr:rowOff>
    </xdr:to>
    <xdr:sp>
      <xdr:nvSpPr>
        <xdr:cNvPr id="73" name="Line 23"/>
        <xdr:cNvSpPr>
          <a:spLocks/>
        </xdr:cNvSpPr>
      </xdr:nvSpPr>
      <xdr:spPr>
        <a:xfrm flipH="1">
          <a:off x="46062900" y="8943975"/>
          <a:ext cx="9477375" cy="2905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400050</xdr:colOff>
      <xdr:row>35</xdr:row>
      <xdr:rowOff>114300</xdr:rowOff>
    </xdr:from>
    <xdr:to>
      <xdr:col>78</xdr:col>
      <xdr:colOff>276225</xdr:colOff>
      <xdr:row>35</xdr:row>
      <xdr:rowOff>152400</xdr:rowOff>
    </xdr:to>
    <xdr:sp>
      <xdr:nvSpPr>
        <xdr:cNvPr id="74" name="Line 24"/>
        <xdr:cNvSpPr>
          <a:spLocks/>
        </xdr:cNvSpPr>
      </xdr:nvSpPr>
      <xdr:spPr>
        <a:xfrm flipH="1">
          <a:off x="56845200" y="8734425"/>
          <a:ext cx="847725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581025</xdr:colOff>
      <xdr:row>35</xdr:row>
      <xdr:rowOff>152400</xdr:rowOff>
    </xdr:from>
    <xdr:to>
      <xdr:col>77</xdr:col>
      <xdr:colOff>419100</xdr:colOff>
      <xdr:row>36</xdr:row>
      <xdr:rowOff>95250</xdr:rowOff>
    </xdr:to>
    <xdr:sp>
      <xdr:nvSpPr>
        <xdr:cNvPr id="75" name="Line 25"/>
        <xdr:cNvSpPr>
          <a:spLocks/>
        </xdr:cNvSpPr>
      </xdr:nvSpPr>
      <xdr:spPr>
        <a:xfrm flipH="1">
          <a:off x="55540275" y="8772525"/>
          <a:ext cx="1323975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23</xdr:row>
      <xdr:rowOff>114300</xdr:rowOff>
    </xdr:from>
    <xdr:to>
      <xdr:col>63</xdr:col>
      <xdr:colOff>476250</xdr:colOff>
      <xdr:row>26</xdr:row>
      <xdr:rowOff>114300</xdr:rowOff>
    </xdr:to>
    <xdr:sp>
      <xdr:nvSpPr>
        <xdr:cNvPr id="76" name="Line 26"/>
        <xdr:cNvSpPr>
          <a:spLocks/>
        </xdr:cNvSpPr>
      </xdr:nvSpPr>
      <xdr:spPr>
        <a:xfrm>
          <a:off x="40605075" y="59912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0</xdr:rowOff>
    </xdr:from>
    <xdr:to>
      <xdr:col>3</xdr:col>
      <xdr:colOff>781050</xdr:colOff>
      <xdr:row>31</xdr:row>
      <xdr:rowOff>114300</xdr:rowOff>
    </xdr:to>
    <xdr:sp>
      <xdr:nvSpPr>
        <xdr:cNvPr id="77" name="Rectangle 27"/>
        <xdr:cNvSpPr>
          <a:spLocks/>
        </xdr:cNvSpPr>
      </xdr:nvSpPr>
      <xdr:spPr>
        <a:xfrm>
          <a:off x="2190750" y="67913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8" name="Line 30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9" name="Line 31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609600</xdr:colOff>
      <xdr:row>20</xdr:row>
      <xdr:rowOff>114300</xdr:rowOff>
    </xdr:from>
    <xdr:to>
      <xdr:col>99</xdr:col>
      <xdr:colOff>752475</xdr:colOff>
      <xdr:row>20</xdr:row>
      <xdr:rowOff>114300</xdr:rowOff>
    </xdr:to>
    <xdr:sp>
      <xdr:nvSpPr>
        <xdr:cNvPr id="80" name="Line 32"/>
        <xdr:cNvSpPr>
          <a:spLocks/>
        </xdr:cNvSpPr>
      </xdr:nvSpPr>
      <xdr:spPr>
        <a:xfrm>
          <a:off x="60026550" y="5305425"/>
          <a:ext cx="1351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20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693039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twoCellAnchor>
    <xdr:from>
      <xdr:col>102</xdr:col>
      <xdr:colOff>0</xdr:colOff>
      <xdr:row>26</xdr:row>
      <xdr:rowOff>114300</xdr:rowOff>
    </xdr:from>
    <xdr:to>
      <xdr:col>114</xdr:col>
      <xdr:colOff>209550</xdr:colOff>
      <xdr:row>26</xdr:row>
      <xdr:rowOff>114300</xdr:rowOff>
    </xdr:to>
    <xdr:sp>
      <xdr:nvSpPr>
        <xdr:cNvPr id="82" name="Line 34"/>
        <xdr:cNvSpPr>
          <a:spLocks/>
        </xdr:cNvSpPr>
      </xdr:nvSpPr>
      <xdr:spPr>
        <a:xfrm flipH="1">
          <a:off x="75247500" y="6677025"/>
          <a:ext cx="912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26</xdr:row>
      <xdr:rowOff>114300</xdr:rowOff>
    </xdr:from>
    <xdr:to>
      <xdr:col>11</xdr:col>
      <xdr:colOff>504825</xdr:colOff>
      <xdr:row>29</xdr:row>
      <xdr:rowOff>114300</xdr:rowOff>
    </xdr:to>
    <xdr:sp>
      <xdr:nvSpPr>
        <xdr:cNvPr id="83" name="Line 35"/>
        <xdr:cNvSpPr>
          <a:spLocks/>
        </xdr:cNvSpPr>
      </xdr:nvSpPr>
      <xdr:spPr>
        <a:xfrm flipH="1">
          <a:off x="4191000" y="667702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36</xdr:row>
      <xdr:rowOff>219075</xdr:rowOff>
    </xdr:from>
    <xdr:to>
      <xdr:col>32</xdr:col>
      <xdr:colOff>466725</xdr:colOff>
      <xdr:row>37</xdr:row>
      <xdr:rowOff>219075</xdr:rowOff>
    </xdr:to>
    <xdr:grpSp>
      <xdr:nvGrpSpPr>
        <xdr:cNvPr id="84" name="Group 36"/>
        <xdr:cNvGrpSpPr>
          <a:grpSpLocks/>
        </xdr:cNvGrpSpPr>
      </xdr:nvGrpSpPr>
      <xdr:grpSpPr>
        <a:xfrm>
          <a:off x="23269575" y="9067800"/>
          <a:ext cx="438150" cy="228600"/>
          <a:chOff x="-44" y="-199"/>
          <a:chExt cx="40" cy="20016"/>
        </a:xfrm>
        <a:solidFill>
          <a:srgbClr val="FFFFFF"/>
        </a:solidFill>
      </xdr:grpSpPr>
      <xdr:grpSp>
        <xdr:nvGrpSpPr>
          <xdr:cNvPr id="85" name="Group 37"/>
          <xdr:cNvGrpSpPr>
            <a:grpSpLocks/>
          </xdr:cNvGrpSpPr>
        </xdr:nvGrpSpPr>
        <xdr:grpSpPr>
          <a:xfrm>
            <a:off x="-44" y="-199"/>
            <a:ext cx="40" cy="20016"/>
            <a:chOff x="2130" y="952"/>
            <a:chExt cx="40" cy="24"/>
          </a:xfrm>
          <a:solidFill>
            <a:srgbClr val="FFFFFF"/>
          </a:solidFill>
        </xdr:grpSpPr>
        <xdr:grpSp>
          <xdr:nvGrpSpPr>
            <xdr:cNvPr id="86" name="Group 38"/>
            <xdr:cNvGrpSpPr>
              <a:grpSpLocks/>
            </xdr:cNvGrpSpPr>
          </xdr:nvGrpSpPr>
          <xdr:grpSpPr>
            <a:xfrm>
              <a:off x="2142" y="952"/>
              <a:ext cx="28" cy="24"/>
              <a:chOff x="2142" y="952"/>
              <a:chExt cx="28" cy="24"/>
            </a:xfrm>
            <a:solidFill>
              <a:srgbClr val="FFFFFF"/>
            </a:solidFill>
          </xdr:grpSpPr>
          <xdr:sp>
            <xdr:nvSpPr>
              <xdr:cNvPr id="87" name="Rectangle 39"/>
              <xdr:cNvSpPr>
                <a:spLocks/>
              </xdr:cNvSpPr>
            </xdr:nvSpPr>
            <xdr:spPr>
              <a:xfrm>
                <a:off x="2166" y="952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Oval 40"/>
              <xdr:cNvSpPr>
                <a:spLocks/>
              </xdr:cNvSpPr>
            </xdr:nvSpPr>
            <xdr:spPr>
              <a:xfrm>
                <a:off x="2142" y="96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Oval 41"/>
              <xdr:cNvSpPr>
                <a:spLocks/>
              </xdr:cNvSpPr>
            </xdr:nvSpPr>
            <xdr:spPr>
              <a:xfrm>
                <a:off x="2142" y="95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42"/>
              <xdr:cNvSpPr>
                <a:spLocks/>
              </xdr:cNvSpPr>
            </xdr:nvSpPr>
            <xdr:spPr>
              <a:xfrm>
                <a:off x="2154" y="96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1" name="Oval 43"/>
              <xdr:cNvSpPr>
                <a:spLocks/>
              </xdr:cNvSpPr>
            </xdr:nvSpPr>
            <xdr:spPr>
              <a:xfrm>
                <a:off x="2154" y="95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2" name="Oval 44"/>
            <xdr:cNvSpPr>
              <a:spLocks/>
            </xdr:cNvSpPr>
          </xdr:nvSpPr>
          <xdr:spPr>
            <a:xfrm>
              <a:off x="2130" y="9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" name="Line 45"/>
          <xdr:cNvSpPr>
            <a:spLocks/>
          </xdr:cNvSpPr>
        </xdr:nvSpPr>
        <xdr:spPr>
          <a:xfrm>
            <a:off x="-18" y="11475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46"/>
          <xdr:cNvSpPr>
            <a:spLocks/>
          </xdr:cNvSpPr>
        </xdr:nvSpPr>
        <xdr:spPr>
          <a:xfrm flipV="1">
            <a:off x="-18" y="11475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24</xdr:row>
      <xdr:rowOff>57150</xdr:rowOff>
    </xdr:from>
    <xdr:to>
      <xdr:col>13</xdr:col>
      <xdr:colOff>352425</xdr:colOff>
      <xdr:row>24</xdr:row>
      <xdr:rowOff>171450</xdr:rowOff>
    </xdr:to>
    <xdr:grpSp>
      <xdr:nvGrpSpPr>
        <xdr:cNvPr id="95" name="Group 47"/>
        <xdr:cNvGrpSpPr>
          <a:grpSpLocks/>
        </xdr:cNvGrpSpPr>
      </xdr:nvGrpSpPr>
      <xdr:grpSpPr>
        <a:xfrm>
          <a:off x="8963025" y="6162675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96" name="Rectangle 48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9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0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22</xdr:row>
      <xdr:rowOff>57150</xdr:rowOff>
    </xdr:from>
    <xdr:to>
      <xdr:col>62</xdr:col>
      <xdr:colOff>457200</xdr:colOff>
      <xdr:row>22</xdr:row>
      <xdr:rowOff>171450</xdr:rowOff>
    </xdr:to>
    <xdr:grpSp>
      <xdr:nvGrpSpPr>
        <xdr:cNvPr id="99" name="Group 51"/>
        <xdr:cNvGrpSpPr>
          <a:grpSpLocks/>
        </xdr:cNvGrpSpPr>
      </xdr:nvGrpSpPr>
      <xdr:grpSpPr>
        <a:xfrm>
          <a:off x="45700950" y="5705475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0" name="Rectangle 52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3"/>
          <xdr:cNvSpPr>
            <a:spLocks/>
          </xdr:cNvSpPr>
        </xdr:nvSpPr>
        <xdr:spPr>
          <a:xfrm>
            <a:off x="-1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29698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29698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twoCellAnchor>
    <xdr:from>
      <xdr:col>73</xdr:col>
      <xdr:colOff>295275</xdr:colOff>
      <xdr:row>20</xdr:row>
      <xdr:rowOff>180975</xdr:rowOff>
    </xdr:from>
    <xdr:to>
      <xdr:col>74</xdr:col>
      <xdr:colOff>76200</xdr:colOff>
      <xdr:row>21</xdr:row>
      <xdr:rowOff>114300</xdr:rowOff>
    </xdr:to>
    <xdr:sp>
      <xdr:nvSpPr>
        <xdr:cNvPr id="105" name="Line 58"/>
        <xdr:cNvSpPr>
          <a:spLocks/>
        </xdr:cNvSpPr>
      </xdr:nvSpPr>
      <xdr:spPr>
        <a:xfrm>
          <a:off x="53768625" y="53721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</xdr:colOff>
      <xdr:row>20</xdr:row>
      <xdr:rowOff>114300</xdr:rowOff>
    </xdr:from>
    <xdr:to>
      <xdr:col>73</xdr:col>
      <xdr:colOff>295275</xdr:colOff>
      <xdr:row>20</xdr:row>
      <xdr:rowOff>180975</xdr:rowOff>
    </xdr:to>
    <xdr:sp>
      <xdr:nvSpPr>
        <xdr:cNvPr id="106" name="Line 59"/>
        <xdr:cNvSpPr>
          <a:spLocks/>
        </xdr:cNvSpPr>
      </xdr:nvSpPr>
      <xdr:spPr>
        <a:xfrm>
          <a:off x="53025675" y="5305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32</xdr:row>
      <xdr:rowOff>114300</xdr:rowOff>
    </xdr:from>
    <xdr:to>
      <xdr:col>76</xdr:col>
      <xdr:colOff>266700</xdr:colOff>
      <xdr:row>33</xdr:row>
      <xdr:rowOff>123825</xdr:rowOff>
    </xdr:to>
    <xdr:sp>
      <xdr:nvSpPr>
        <xdr:cNvPr id="107" name="Line 60"/>
        <xdr:cNvSpPr>
          <a:spLocks/>
        </xdr:cNvSpPr>
      </xdr:nvSpPr>
      <xdr:spPr>
        <a:xfrm flipV="1">
          <a:off x="55435500" y="8048625"/>
          <a:ext cx="762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158115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85</xdr:col>
      <xdr:colOff>0</xdr:colOff>
      <xdr:row>50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4167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0</xdr:colOff>
      <xdr:row>45</xdr:row>
      <xdr:rowOff>0</xdr:rowOff>
    </xdr:from>
    <xdr:to>
      <xdr:col>91</xdr:col>
      <xdr:colOff>0</xdr:colOff>
      <xdr:row>47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63360300" y="1090612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41</xdr:col>
      <xdr:colOff>0</xdr:colOff>
      <xdr:row>23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29698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45</xdr:col>
      <xdr:colOff>0</xdr:colOff>
      <xdr:row>23</xdr:row>
      <xdr:rowOff>114300</xdr:rowOff>
    </xdr:from>
    <xdr:to>
      <xdr:col>101</xdr:col>
      <xdr:colOff>0</xdr:colOff>
      <xdr:row>23</xdr:row>
      <xdr:rowOff>114300</xdr:rowOff>
    </xdr:to>
    <xdr:sp>
      <xdr:nvSpPr>
        <xdr:cNvPr id="112" name="Line 65"/>
        <xdr:cNvSpPr>
          <a:spLocks/>
        </xdr:cNvSpPr>
      </xdr:nvSpPr>
      <xdr:spPr>
        <a:xfrm flipH="1">
          <a:off x="32670750" y="5991225"/>
          <a:ext cx="4160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23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74275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45</xdr:col>
      <xdr:colOff>0</xdr:colOff>
      <xdr:row>26</xdr:row>
      <xdr:rowOff>114300</xdr:rowOff>
    </xdr:from>
    <xdr:to>
      <xdr:col>101</xdr:col>
      <xdr:colOff>0</xdr:colOff>
      <xdr:row>26</xdr:row>
      <xdr:rowOff>114300</xdr:rowOff>
    </xdr:to>
    <xdr:sp>
      <xdr:nvSpPr>
        <xdr:cNvPr id="114" name="Line 67"/>
        <xdr:cNvSpPr>
          <a:spLocks/>
        </xdr:cNvSpPr>
      </xdr:nvSpPr>
      <xdr:spPr>
        <a:xfrm flipH="1">
          <a:off x="32670750" y="66770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26</xdr:row>
      <xdr:rowOff>0</xdr:rowOff>
    </xdr:from>
    <xdr:to>
      <xdr:col>102</xdr:col>
      <xdr:colOff>0</xdr:colOff>
      <xdr:row>27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74275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102</xdr:col>
      <xdr:colOff>0</xdr:colOff>
      <xdr:row>29</xdr:row>
      <xdr:rowOff>114300</xdr:rowOff>
    </xdr:from>
    <xdr:to>
      <xdr:col>114</xdr:col>
      <xdr:colOff>266700</xdr:colOff>
      <xdr:row>29</xdr:row>
      <xdr:rowOff>114300</xdr:rowOff>
    </xdr:to>
    <xdr:sp>
      <xdr:nvSpPr>
        <xdr:cNvPr id="116" name="Line 69"/>
        <xdr:cNvSpPr>
          <a:spLocks/>
        </xdr:cNvSpPr>
      </xdr:nvSpPr>
      <xdr:spPr>
        <a:xfrm flipH="1">
          <a:off x="75247500" y="7362825"/>
          <a:ext cx="918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32</xdr:row>
      <xdr:rowOff>114300</xdr:rowOff>
    </xdr:from>
    <xdr:to>
      <xdr:col>114</xdr:col>
      <xdr:colOff>228600</xdr:colOff>
      <xdr:row>32</xdr:row>
      <xdr:rowOff>114300</xdr:rowOff>
    </xdr:to>
    <xdr:sp>
      <xdr:nvSpPr>
        <xdr:cNvPr id="117" name="Line 70"/>
        <xdr:cNvSpPr>
          <a:spLocks/>
        </xdr:cNvSpPr>
      </xdr:nvSpPr>
      <xdr:spPr>
        <a:xfrm flipH="1">
          <a:off x="75247500" y="8048625"/>
          <a:ext cx="9144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114300</xdr:rowOff>
    </xdr:from>
    <xdr:to>
      <xdr:col>113</xdr:col>
      <xdr:colOff>247650</xdr:colOff>
      <xdr:row>35</xdr:row>
      <xdr:rowOff>114300</xdr:rowOff>
    </xdr:to>
    <xdr:sp>
      <xdr:nvSpPr>
        <xdr:cNvPr id="118" name="Line 71"/>
        <xdr:cNvSpPr>
          <a:spLocks/>
        </xdr:cNvSpPr>
      </xdr:nvSpPr>
      <xdr:spPr>
        <a:xfrm flipH="1">
          <a:off x="75247500" y="8734425"/>
          <a:ext cx="8191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101</xdr:col>
      <xdr:colOff>0</xdr:colOff>
      <xdr:row>29</xdr:row>
      <xdr:rowOff>114300</xdr:rowOff>
    </xdr:to>
    <xdr:sp>
      <xdr:nvSpPr>
        <xdr:cNvPr id="119" name="Line 72"/>
        <xdr:cNvSpPr>
          <a:spLocks/>
        </xdr:cNvSpPr>
      </xdr:nvSpPr>
      <xdr:spPr>
        <a:xfrm flipH="1">
          <a:off x="32670750" y="73628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32</xdr:row>
      <xdr:rowOff>114300</xdr:rowOff>
    </xdr:from>
    <xdr:to>
      <xdr:col>101</xdr:col>
      <xdr:colOff>0</xdr:colOff>
      <xdr:row>32</xdr:row>
      <xdr:rowOff>114300</xdr:rowOff>
    </xdr:to>
    <xdr:sp>
      <xdr:nvSpPr>
        <xdr:cNvPr id="120" name="Line 73"/>
        <xdr:cNvSpPr>
          <a:spLocks/>
        </xdr:cNvSpPr>
      </xdr:nvSpPr>
      <xdr:spPr>
        <a:xfrm flipH="1">
          <a:off x="56197500" y="8048625"/>
          <a:ext cx="18078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35</xdr:row>
      <xdr:rowOff>114300</xdr:rowOff>
    </xdr:from>
    <xdr:to>
      <xdr:col>101</xdr:col>
      <xdr:colOff>0</xdr:colOff>
      <xdr:row>35</xdr:row>
      <xdr:rowOff>114300</xdr:rowOff>
    </xdr:to>
    <xdr:sp>
      <xdr:nvSpPr>
        <xdr:cNvPr id="121" name="Line 74"/>
        <xdr:cNvSpPr>
          <a:spLocks/>
        </xdr:cNvSpPr>
      </xdr:nvSpPr>
      <xdr:spPr>
        <a:xfrm flipH="1">
          <a:off x="57692925" y="8734425"/>
          <a:ext cx="16583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102</xdr:col>
      <xdr:colOff>0</xdr:colOff>
      <xdr:row>30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74275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101</xdr:col>
      <xdr:colOff>0</xdr:colOff>
      <xdr:row>32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74275950" y="7934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101</xdr:col>
      <xdr:colOff>0</xdr:colOff>
      <xdr:row>35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742759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87</xdr:col>
      <xdr:colOff>723900</xdr:colOff>
      <xdr:row>38</xdr:row>
      <xdr:rowOff>114300</xdr:rowOff>
    </xdr:from>
    <xdr:to>
      <xdr:col>113</xdr:col>
      <xdr:colOff>238125</xdr:colOff>
      <xdr:row>38</xdr:row>
      <xdr:rowOff>114300</xdr:rowOff>
    </xdr:to>
    <xdr:sp>
      <xdr:nvSpPr>
        <xdr:cNvPr id="125" name="Line 78"/>
        <xdr:cNvSpPr>
          <a:spLocks/>
        </xdr:cNvSpPr>
      </xdr:nvSpPr>
      <xdr:spPr>
        <a:xfrm flipH="1">
          <a:off x="64598550" y="9420225"/>
          <a:ext cx="1883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18</xdr:row>
      <xdr:rowOff>114300</xdr:rowOff>
    </xdr:from>
    <xdr:to>
      <xdr:col>99</xdr:col>
      <xdr:colOff>666750</xdr:colOff>
      <xdr:row>18</xdr:row>
      <xdr:rowOff>114300</xdr:rowOff>
    </xdr:to>
    <xdr:sp>
      <xdr:nvSpPr>
        <xdr:cNvPr id="126" name="Line 79"/>
        <xdr:cNvSpPr>
          <a:spLocks/>
        </xdr:cNvSpPr>
      </xdr:nvSpPr>
      <xdr:spPr>
        <a:xfrm>
          <a:off x="66474975" y="4848225"/>
          <a:ext cx="698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18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69303900" y="4733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</a:t>
          </a:r>
        </a:p>
      </xdr:txBody>
    </xdr:sp>
    <xdr:clientData/>
  </xdr:oneCellAnchor>
  <xdr:twoCellAnchor>
    <xdr:from>
      <xdr:col>80</xdr:col>
      <xdr:colOff>0</xdr:colOff>
      <xdr:row>16</xdr:row>
      <xdr:rowOff>114300</xdr:rowOff>
    </xdr:from>
    <xdr:to>
      <xdr:col>99</xdr:col>
      <xdr:colOff>523875</xdr:colOff>
      <xdr:row>16</xdr:row>
      <xdr:rowOff>114300</xdr:rowOff>
    </xdr:to>
    <xdr:sp>
      <xdr:nvSpPr>
        <xdr:cNvPr id="128" name="Line 81"/>
        <xdr:cNvSpPr>
          <a:spLocks/>
        </xdr:cNvSpPr>
      </xdr:nvSpPr>
      <xdr:spPr>
        <a:xfrm>
          <a:off x="58902600" y="439102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16</xdr:row>
      <xdr:rowOff>0</xdr:rowOff>
    </xdr:from>
    <xdr:ext cx="504825" cy="228600"/>
    <xdr:sp>
      <xdr:nvSpPr>
        <xdr:cNvPr id="129" name="text 7125"/>
        <xdr:cNvSpPr txBox="1">
          <a:spLocks noChangeArrowheads="1"/>
        </xdr:cNvSpPr>
      </xdr:nvSpPr>
      <xdr:spPr>
        <a:xfrm>
          <a:off x="69303900" y="4276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313</a:t>
          </a:r>
        </a:p>
      </xdr:txBody>
    </xdr:sp>
    <xdr:clientData/>
  </xdr:oneCellAnchor>
  <xdr:twoCellAnchor>
    <xdr:from>
      <xdr:col>80</xdr:col>
      <xdr:colOff>0</xdr:colOff>
      <xdr:row>14</xdr:row>
      <xdr:rowOff>114300</xdr:rowOff>
    </xdr:from>
    <xdr:to>
      <xdr:col>99</xdr:col>
      <xdr:colOff>285750</xdr:colOff>
      <xdr:row>14</xdr:row>
      <xdr:rowOff>114300</xdr:rowOff>
    </xdr:to>
    <xdr:sp>
      <xdr:nvSpPr>
        <xdr:cNvPr id="130" name="Line 83"/>
        <xdr:cNvSpPr>
          <a:spLocks/>
        </xdr:cNvSpPr>
      </xdr:nvSpPr>
      <xdr:spPr>
        <a:xfrm>
          <a:off x="58902600" y="3933825"/>
          <a:ext cx="1417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14350" cy="228600"/>
    <xdr:sp>
      <xdr:nvSpPr>
        <xdr:cNvPr id="131" name="text 7125"/>
        <xdr:cNvSpPr txBox="1">
          <a:spLocks noChangeArrowheads="1"/>
        </xdr:cNvSpPr>
      </xdr:nvSpPr>
      <xdr:spPr>
        <a:xfrm>
          <a:off x="69303900" y="3819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315</a:t>
          </a:r>
        </a:p>
      </xdr:txBody>
    </xdr:sp>
    <xdr:clientData/>
  </xdr:oneCellAnchor>
  <xdr:twoCellAnchor>
    <xdr:from>
      <xdr:col>66</xdr:col>
      <xdr:colOff>0</xdr:colOff>
      <xdr:row>12</xdr:row>
      <xdr:rowOff>114300</xdr:rowOff>
    </xdr:from>
    <xdr:to>
      <xdr:col>83</xdr:col>
      <xdr:colOff>676275</xdr:colOff>
      <xdr:row>12</xdr:row>
      <xdr:rowOff>114300</xdr:rowOff>
    </xdr:to>
    <xdr:sp>
      <xdr:nvSpPr>
        <xdr:cNvPr id="132" name="Line 85"/>
        <xdr:cNvSpPr>
          <a:spLocks/>
        </xdr:cNvSpPr>
      </xdr:nvSpPr>
      <xdr:spPr>
        <a:xfrm>
          <a:off x="48501300" y="34004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12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559308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317</a:t>
          </a:r>
        </a:p>
      </xdr:txBody>
    </xdr:sp>
    <xdr:clientData/>
  </xdr:oneCellAnchor>
  <xdr:twoCellAnchor editAs="absolute">
    <xdr:from>
      <xdr:col>62</xdr:col>
      <xdr:colOff>19050</xdr:colOff>
      <xdr:row>33</xdr:row>
      <xdr:rowOff>200025</xdr:rowOff>
    </xdr:from>
    <xdr:to>
      <xdr:col>63</xdr:col>
      <xdr:colOff>476250</xdr:colOff>
      <xdr:row>35</xdr:row>
      <xdr:rowOff>200025</xdr:rowOff>
    </xdr:to>
    <xdr:grpSp>
      <xdr:nvGrpSpPr>
        <xdr:cNvPr id="134" name="Group 87"/>
        <xdr:cNvGrpSpPr>
          <a:grpSpLocks/>
        </xdr:cNvGrpSpPr>
      </xdr:nvGrpSpPr>
      <xdr:grpSpPr>
        <a:xfrm>
          <a:off x="45548550" y="8362950"/>
          <a:ext cx="971550" cy="457200"/>
          <a:chOff x="-6593" y="-1835"/>
          <a:chExt cx="19402" cy="19968"/>
        </a:xfrm>
        <a:solidFill>
          <a:srgbClr val="FFFFFF"/>
        </a:solidFill>
      </xdr:grpSpPr>
      <xdr:sp>
        <xdr:nvSpPr>
          <xdr:cNvPr id="135" name="kreslení 73"/>
          <xdr:cNvSpPr>
            <a:spLocks/>
          </xdr:cNvSpPr>
        </xdr:nvSpPr>
        <xdr:spPr>
          <a:xfrm>
            <a:off x="-6593" y="-1835"/>
            <a:ext cx="19402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74"/>
          <xdr:cNvSpPr txBox="1">
            <a:spLocks noChangeArrowheads="1"/>
          </xdr:cNvSpPr>
        </xdr:nvSpPr>
        <xdr:spPr>
          <a:xfrm>
            <a:off x="-4415" y="2743"/>
            <a:ext cx="15041" cy="1123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3</xdr:col>
      <xdr:colOff>781050</xdr:colOff>
      <xdr:row>30</xdr:row>
      <xdr:rowOff>57150</xdr:rowOff>
    </xdr:from>
    <xdr:to>
      <xdr:col>5</xdr:col>
      <xdr:colOff>85725</xdr:colOff>
      <xdr:row>30</xdr:row>
      <xdr:rowOff>171450</xdr:rowOff>
    </xdr:to>
    <xdr:grpSp>
      <xdr:nvGrpSpPr>
        <xdr:cNvPr id="137" name="Group 97"/>
        <xdr:cNvGrpSpPr>
          <a:grpSpLocks/>
        </xdr:cNvGrpSpPr>
      </xdr:nvGrpSpPr>
      <xdr:grpSpPr>
        <a:xfrm>
          <a:off x="2247900" y="7534275"/>
          <a:ext cx="790575" cy="114300"/>
          <a:chOff x="-2512" y="-18"/>
          <a:chExt cx="10584" cy="12"/>
        </a:xfrm>
        <a:solidFill>
          <a:srgbClr val="FFFFFF"/>
        </a:solidFill>
      </xdr:grpSpPr>
      <xdr:sp>
        <xdr:nvSpPr>
          <xdr:cNvPr id="138" name="Line 98"/>
          <xdr:cNvSpPr>
            <a:spLocks/>
          </xdr:cNvSpPr>
        </xdr:nvSpPr>
        <xdr:spPr>
          <a:xfrm>
            <a:off x="-2512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9"/>
          <xdr:cNvSpPr>
            <a:spLocks/>
          </xdr:cNvSpPr>
        </xdr:nvSpPr>
        <xdr:spPr>
          <a:xfrm>
            <a:off x="-74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0"/>
          <xdr:cNvSpPr>
            <a:spLocks/>
          </xdr:cNvSpPr>
        </xdr:nvSpPr>
        <xdr:spPr>
          <a:xfrm>
            <a:off x="630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"/>
          <xdr:cNvSpPr>
            <a:spLocks/>
          </xdr:cNvSpPr>
        </xdr:nvSpPr>
        <xdr:spPr>
          <a:xfrm>
            <a:off x="2780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2"/>
          <xdr:cNvSpPr>
            <a:spLocks/>
          </xdr:cNvSpPr>
        </xdr:nvSpPr>
        <xdr:spPr>
          <a:xfrm>
            <a:off x="4545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3"/>
          <xdr:cNvSpPr>
            <a:spLocks/>
          </xdr:cNvSpPr>
        </xdr:nvSpPr>
        <xdr:spPr>
          <a:xfrm>
            <a:off x="1015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26</xdr:row>
      <xdr:rowOff>114300</xdr:rowOff>
    </xdr:from>
    <xdr:to>
      <xdr:col>38</xdr:col>
      <xdr:colOff>0</xdr:colOff>
      <xdr:row>26</xdr:row>
      <xdr:rowOff>114300</xdr:rowOff>
    </xdr:to>
    <xdr:sp>
      <xdr:nvSpPr>
        <xdr:cNvPr id="144" name="Line 104"/>
        <xdr:cNvSpPr>
          <a:spLocks/>
        </xdr:cNvSpPr>
      </xdr:nvSpPr>
      <xdr:spPr>
        <a:xfrm flipH="1">
          <a:off x="1181100" y="6677025"/>
          <a:ext cx="26517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145" name="text 7093"/>
        <xdr:cNvSpPr txBox="1">
          <a:spLocks noChangeArrowheads="1"/>
        </xdr:cNvSpPr>
      </xdr:nvSpPr>
      <xdr:spPr>
        <a:xfrm>
          <a:off x="6858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201</a:t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38</xdr:col>
      <xdr:colOff>0</xdr:colOff>
      <xdr:row>29</xdr:row>
      <xdr:rowOff>114300</xdr:rowOff>
    </xdr:to>
    <xdr:sp>
      <xdr:nvSpPr>
        <xdr:cNvPr id="146" name="Line 106"/>
        <xdr:cNvSpPr>
          <a:spLocks/>
        </xdr:cNvSpPr>
      </xdr:nvSpPr>
      <xdr:spPr>
        <a:xfrm flipH="1">
          <a:off x="933450" y="7362825"/>
          <a:ext cx="2676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7" name="text 7094"/>
        <xdr:cNvSpPr txBox="1">
          <a:spLocks noChangeArrowheads="1"/>
        </xdr:cNvSpPr>
      </xdr:nvSpPr>
      <xdr:spPr>
        <a:xfrm>
          <a:off x="4381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</a:t>
          </a:r>
        </a:p>
      </xdr:txBody>
    </xdr:sp>
    <xdr:clientData/>
  </xdr:twoCellAnchor>
  <xdr:oneCellAnchor>
    <xdr:from>
      <xdr:col>6</xdr:col>
      <xdr:colOff>104775</xdr:colOff>
      <xdr:row>29</xdr:row>
      <xdr:rowOff>114300</xdr:rowOff>
    </xdr:from>
    <xdr:ext cx="304800" cy="381000"/>
    <xdr:grpSp>
      <xdr:nvGrpSpPr>
        <xdr:cNvPr id="148" name="Group 108"/>
        <xdr:cNvGrpSpPr>
          <a:grpSpLocks/>
        </xdr:cNvGrpSpPr>
      </xdr:nvGrpSpPr>
      <xdr:grpSpPr>
        <a:xfrm>
          <a:off x="4029075" y="7362825"/>
          <a:ext cx="304800" cy="381000"/>
          <a:chOff x="-37" y="-5515"/>
          <a:chExt cx="28" cy="16640"/>
        </a:xfrm>
        <a:solidFill>
          <a:srgbClr val="FFFFFF"/>
        </a:solidFill>
      </xdr:grpSpPr>
      <xdr:sp>
        <xdr:nvSpPr>
          <xdr:cNvPr id="149" name="Line 109"/>
          <xdr:cNvSpPr>
            <a:spLocks/>
          </xdr:cNvSpPr>
        </xdr:nvSpPr>
        <xdr:spPr>
          <a:xfrm flipH="1">
            <a:off x="-2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0"/>
          <xdr:cNvSpPr>
            <a:spLocks/>
          </xdr:cNvSpPr>
        </xdr:nvSpPr>
        <xdr:spPr>
          <a:xfrm>
            <a:off x="-37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</xdr:col>
      <xdr:colOff>342900</xdr:colOff>
      <xdr:row>24</xdr:row>
      <xdr:rowOff>209550</xdr:rowOff>
    </xdr:from>
    <xdr:ext cx="314325" cy="361950"/>
    <xdr:grpSp>
      <xdr:nvGrpSpPr>
        <xdr:cNvPr id="151" name="Group 111"/>
        <xdr:cNvGrpSpPr>
          <a:grpSpLocks/>
        </xdr:cNvGrpSpPr>
      </xdr:nvGrpSpPr>
      <xdr:grpSpPr>
        <a:xfrm>
          <a:off x="77533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52" name="Line 112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3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12</xdr:col>
      <xdr:colOff>104775</xdr:colOff>
      <xdr:row>24</xdr:row>
      <xdr:rowOff>209550</xdr:rowOff>
    </xdr:from>
    <xdr:ext cx="304800" cy="361950"/>
    <xdr:grpSp>
      <xdr:nvGrpSpPr>
        <xdr:cNvPr id="154" name="Group 114"/>
        <xdr:cNvGrpSpPr>
          <a:grpSpLocks/>
        </xdr:cNvGrpSpPr>
      </xdr:nvGrpSpPr>
      <xdr:grpSpPr>
        <a:xfrm>
          <a:off x="84867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155" name="Line 115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6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26</xdr:row>
      <xdr:rowOff>114300</xdr:rowOff>
    </xdr:from>
    <xdr:ext cx="304800" cy="381000"/>
    <xdr:grpSp>
      <xdr:nvGrpSpPr>
        <xdr:cNvPr id="157" name="Group 117"/>
        <xdr:cNvGrpSpPr>
          <a:grpSpLocks/>
        </xdr:cNvGrpSpPr>
      </xdr:nvGrpSpPr>
      <xdr:grpSpPr>
        <a:xfrm>
          <a:off x="9972675" y="6677025"/>
          <a:ext cx="304800" cy="381000"/>
          <a:chOff x="-37" y="-5467"/>
          <a:chExt cx="28" cy="16640"/>
        </a:xfrm>
        <a:solidFill>
          <a:srgbClr val="FFFFFF"/>
        </a:solidFill>
      </xdr:grpSpPr>
      <xdr:sp>
        <xdr:nvSpPr>
          <xdr:cNvPr id="158" name="Line 118"/>
          <xdr:cNvSpPr>
            <a:spLocks/>
          </xdr:cNvSpPr>
        </xdr:nvSpPr>
        <xdr:spPr>
          <a:xfrm flipH="1">
            <a:off x="-23" y="-5467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9"/>
          <xdr:cNvSpPr>
            <a:spLocks/>
          </xdr:cNvSpPr>
        </xdr:nvSpPr>
        <xdr:spPr>
          <a:xfrm>
            <a:off x="-37" y="-130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18</xdr:col>
      <xdr:colOff>104775</xdr:colOff>
      <xdr:row>23</xdr:row>
      <xdr:rowOff>114300</xdr:rowOff>
    </xdr:from>
    <xdr:ext cx="304800" cy="381000"/>
    <xdr:grpSp>
      <xdr:nvGrpSpPr>
        <xdr:cNvPr id="160" name="Group 120"/>
        <xdr:cNvGrpSpPr>
          <a:grpSpLocks/>
        </xdr:cNvGrpSpPr>
      </xdr:nvGrpSpPr>
      <xdr:grpSpPr>
        <a:xfrm>
          <a:off x="12944475" y="5991225"/>
          <a:ext cx="304800" cy="381000"/>
          <a:chOff x="-37" y="-5419"/>
          <a:chExt cx="28" cy="16640"/>
        </a:xfrm>
        <a:solidFill>
          <a:srgbClr val="FFFFFF"/>
        </a:solidFill>
      </xdr:grpSpPr>
      <xdr:sp>
        <xdr:nvSpPr>
          <xdr:cNvPr id="161" name="Line 121"/>
          <xdr:cNvSpPr>
            <a:spLocks/>
          </xdr:cNvSpPr>
        </xdr:nvSpPr>
        <xdr:spPr>
          <a:xfrm flipH="1">
            <a:off x="-23" y="-5419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2"/>
          <xdr:cNvSpPr>
            <a:spLocks/>
          </xdr:cNvSpPr>
        </xdr:nvSpPr>
        <xdr:spPr>
          <a:xfrm>
            <a:off x="-37" y="-1259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12</xdr:col>
      <xdr:colOff>266700</xdr:colOff>
      <xdr:row>23</xdr:row>
      <xdr:rowOff>114300</xdr:rowOff>
    </xdr:from>
    <xdr:to>
      <xdr:col>18</xdr:col>
      <xdr:colOff>266700</xdr:colOff>
      <xdr:row>26</xdr:row>
      <xdr:rowOff>114300</xdr:rowOff>
    </xdr:to>
    <xdr:sp>
      <xdr:nvSpPr>
        <xdr:cNvPr id="163" name="Line 123"/>
        <xdr:cNvSpPr>
          <a:spLocks/>
        </xdr:cNvSpPr>
      </xdr:nvSpPr>
      <xdr:spPr>
        <a:xfrm flipH="1">
          <a:off x="8648700" y="5991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38</xdr:col>
      <xdr:colOff>0</xdr:colOff>
      <xdr:row>23</xdr:row>
      <xdr:rowOff>114300</xdr:rowOff>
    </xdr:to>
    <xdr:sp>
      <xdr:nvSpPr>
        <xdr:cNvPr id="164" name="Line 124"/>
        <xdr:cNvSpPr>
          <a:spLocks/>
        </xdr:cNvSpPr>
      </xdr:nvSpPr>
      <xdr:spPr>
        <a:xfrm flipH="1">
          <a:off x="13106400" y="5991225"/>
          <a:ext cx="1459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114300</xdr:rowOff>
    </xdr:from>
    <xdr:to>
      <xdr:col>18</xdr:col>
      <xdr:colOff>266700</xdr:colOff>
      <xdr:row>23</xdr:row>
      <xdr:rowOff>114300</xdr:rowOff>
    </xdr:to>
    <xdr:sp>
      <xdr:nvSpPr>
        <xdr:cNvPr id="165" name="Line 125"/>
        <xdr:cNvSpPr>
          <a:spLocks/>
        </xdr:cNvSpPr>
      </xdr:nvSpPr>
      <xdr:spPr>
        <a:xfrm flipV="1">
          <a:off x="4686300" y="599122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209550</xdr:colOff>
      <xdr:row>23</xdr:row>
      <xdr:rowOff>0</xdr:rowOff>
    </xdr:from>
    <xdr:ext cx="581025" cy="228600"/>
    <xdr:sp>
      <xdr:nvSpPr>
        <xdr:cNvPr id="166" name="text 7125"/>
        <xdr:cNvSpPr txBox="1">
          <a:spLocks noChangeArrowheads="1"/>
        </xdr:cNvSpPr>
      </xdr:nvSpPr>
      <xdr:spPr>
        <a:xfrm>
          <a:off x="7620000" y="58769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 *</a:t>
          </a:r>
        </a:p>
      </xdr:txBody>
    </xdr:sp>
    <xdr:clientData/>
  </xdr:oneCellAnchor>
  <xdr:oneCellAnchor>
    <xdr:from>
      <xdr:col>21</xdr:col>
      <xdr:colOff>142875</xdr:colOff>
      <xdr:row>29</xdr:row>
      <xdr:rowOff>114300</xdr:rowOff>
    </xdr:from>
    <xdr:ext cx="314325" cy="381000"/>
    <xdr:grpSp>
      <xdr:nvGrpSpPr>
        <xdr:cNvPr id="167" name="Group 128"/>
        <xdr:cNvGrpSpPr>
          <a:grpSpLocks/>
        </xdr:cNvGrpSpPr>
      </xdr:nvGrpSpPr>
      <xdr:grpSpPr>
        <a:xfrm>
          <a:off x="14982825" y="7362825"/>
          <a:ext cx="314325" cy="381000"/>
          <a:chOff x="-76" y="-5515"/>
          <a:chExt cx="29" cy="16640"/>
        </a:xfrm>
        <a:solidFill>
          <a:srgbClr val="FFFFFF"/>
        </a:solidFill>
      </xdr:grpSpPr>
      <xdr:sp>
        <xdr:nvSpPr>
          <xdr:cNvPr id="168" name="Line 129"/>
          <xdr:cNvSpPr>
            <a:spLocks/>
          </xdr:cNvSpPr>
        </xdr:nvSpPr>
        <xdr:spPr>
          <a:xfrm flipH="1">
            <a:off x="-61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"/>
          <xdr:cNvSpPr>
            <a:spLocks/>
          </xdr:cNvSpPr>
        </xdr:nvSpPr>
        <xdr:spPr>
          <a:xfrm>
            <a:off x="-76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533400</xdr:colOff>
      <xdr:row>29</xdr:row>
      <xdr:rowOff>114300</xdr:rowOff>
    </xdr:from>
    <xdr:ext cx="314325" cy="381000"/>
    <xdr:grpSp>
      <xdr:nvGrpSpPr>
        <xdr:cNvPr id="170" name="Group 131"/>
        <xdr:cNvGrpSpPr>
          <a:grpSpLocks/>
        </xdr:cNvGrpSpPr>
      </xdr:nvGrpSpPr>
      <xdr:grpSpPr>
        <a:xfrm>
          <a:off x="15373350" y="7362825"/>
          <a:ext cx="314325" cy="381000"/>
          <a:chOff x="-40" y="-5515"/>
          <a:chExt cx="29" cy="16640"/>
        </a:xfrm>
        <a:solidFill>
          <a:srgbClr val="FFFFFF"/>
        </a:solidFill>
      </xdr:grpSpPr>
      <xdr:sp>
        <xdr:nvSpPr>
          <xdr:cNvPr id="171" name="Line 132"/>
          <xdr:cNvSpPr>
            <a:spLocks/>
          </xdr:cNvSpPr>
        </xdr:nvSpPr>
        <xdr:spPr>
          <a:xfrm flipH="1">
            <a:off x="-25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3"/>
          <xdr:cNvSpPr>
            <a:spLocks/>
          </xdr:cNvSpPr>
        </xdr:nvSpPr>
        <xdr:spPr>
          <a:xfrm>
            <a:off x="-40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342900</xdr:colOff>
      <xdr:row>24</xdr:row>
      <xdr:rowOff>209550</xdr:rowOff>
    </xdr:from>
    <xdr:ext cx="314325" cy="361950"/>
    <xdr:grpSp>
      <xdr:nvGrpSpPr>
        <xdr:cNvPr id="173" name="Group 134"/>
        <xdr:cNvGrpSpPr>
          <a:grpSpLocks/>
        </xdr:cNvGrpSpPr>
      </xdr:nvGrpSpPr>
      <xdr:grpSpPr>
        <a:xfrm>
          <a:off x="151828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74" name="Line 135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6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32</xdr:row>
      <xdr:rowOff>114300</xdr:rowOff>
    </xdr:from>
    <xdr:ext cx="304800" cy="371475"/>
    <xdr:grpSp>
      <xdr:nvGrpSpPr>
        <xdr:cNvPr id="176" name="Group 137"/>
        <xdr:cNvGrpSpPr>
          <a:grpSpLocks/>
        </xdr:cNvGrpSpPr>
      </xdr:nvGrpSpPr>
      <xdr:grpSpPr>
        <a:xfrm>
          <a:off x="188880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177" name="Line 138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39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104775</xdr:colOff>
      <xdr:row>31</xdr:row>
      <xdr:rowOff>114300</xdr:rowOff>
    </xdr:from>
    <xdr:ext cx="304800" cy="371475"/>
    <xdr:grpSp>
      <xdr:nvGrpSpPr>
        <xdr:cNvPr id="179" name="Group 140"/>
        <xdr:cNvGrpSpPr>
          <a:grpSpLocks/>
        </xdr:cNvGrpSpPr>
      </xdr:nvGrpSpPr>
      <xdr:grpSpPr>
        <a:xfrm>
          <a:off x="20373975" y="7820025"/>
          <a:ext cx="304800" cy="371475"/>
          <a:chOff x="-37" y="-5547"/>
          <a:chExt cx="28" cy="16224"/>
        </a:xfrm>
        <a:solidFill>
          <a:srgbClr val="FFFFFF"/>
        </a:solidFill>
      </xdr:grpSpPr>
      <xdr:sp>
        <xdr:nvSpPr>
          <xdr:cNvPr id="180" name="Line 141"/>
          <xdr:cNvSpPr>
            <a:spLocks/>
          </xdr:cNvSpPr>
        </xdr:nvSpPr>
        <xdr:spPr>
          <a:xfrm flipH="1">
            <a:off x="-23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2"/>
          <xdr:cNvSpPr>
            <a:spLocks/>
          </xdr:cNvSpPr>
        </xdr:nvSpPr>
        <xdr:spPr>
          <a:xfrm>
            <a:off x="-3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31</xdr:col>
      <xdr:colOff>342900</xdr:colOff>
      <xdr:row>30</xdr:row>
      <xdr:rowOff>209550</xdr:rowOff>
    </xdr:from>
    <xdr:ext cx="304800" cy="361950"/>
    <xdr:grpSp>
      <xdr:nvGrpSpPr>
        <xdr:cNvPr id="182" name="Group 143"/>
        <xdr:cNvGrpSpPr>
          <a:grpSpLocks/>
        </xdr:cNvGrpSpPr>
      </xdr:nvGrpSpPr>
      <xdr:grpSpPr>
        <a:xfrm>
          <a:off x="22612350" y="7686675"/>
          <a:ext cx="304800" cy="361950"/>
          <a:chOff x="-58" y="-1371"/>
          <a:chExt cx="28" cy="15808"/>
        </a:xfrm>
        <a:solidFill>
          <a:srgbClr val="FFFFFF"/>
        </a:solidFill>
      </xdr:grpSpPr>
      <xdr:sp>
        <xdr:nvSpPr>
          <xdr:cNvPr id="183" name="Line 144"/>
          <xdr:cNvSpPr>
            <a:spLocks/>
          </xdr:cNvSpPr>
        </xdr:nvSpPr>
        <xdr:spPr>
          <a:xfrm>
            <a:off x="-44" y="106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5"/>
          <xdr:cNvSpPr>
            <a:spLocks/>
          </xdr:cNvSpPr>
        </xdr:nvSpPr>
        <xdr:spPr>
          <a:xfrm>
            <a:off x="-58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342900</xdr:colOff>
      <xdr:row>21</xdr:row>
      <xdr:rowOff>209550</xdr:rowOff>
    </xdr:from>
    <xdr:ext cx="314325" cy="361950"/>
    <xdr:grpSp>
      <xdr:nvGrpSpPr>
        <xdr:cNvPr id="185" name="Group 146"/>
        <xdr:cNvGrpSpPr>
          <a:grpSpLocks/>
        </xdr:cNvGrpSpPr>
      </xdr:nvGrpSpPr>
      <xdr:grpSpPr>
        <a:xfrm>
          <a:off x="40443150" y="5629275"/>
          <a:ext cx="314325" cy="361950"/>
          <a:chOff x="-58" y="-1227"/>
          <a:chExt cx="29" cy="15808"/>
        </a:xfrm>
        <a:solidFill>
          <a:srgbClr val="FFFFFF"/>
        </a:solidFill>
      </xdr:grpSpPr>
      <xdr:sp>
        <xdr:nvSpPr>
          <xdr:cNvPr id="186" name="Line 147"/>
          <xdr:cNvSpPr>
            <a:spLocks/>
          </xdr:cNvSpPr>
        </xdr:nvSpPr>
        <xdr:spPr>
          <a:xfrm>
            <a:off x="-4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8"/>
          <xdr:cNvSpPr>
            <a:spLocks/>
          </xdr:cNvSpPr>
        </xdr:nvSpPr>
        <xdr:spPr>
          <a:xfrm>
            <a:off x="-58" y="-1227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28</xdr:col>
      <xdr:colOff>266700</xdr:colOff>
      <xdr:row>31</xdr:row>
      <xdr:rowOff>114300</xdr:rowOff>
    </xdr:from>
    <xdr:to>
      <xdr:col>31</xdr:col>
      <xdr:colOff>495300</xdr:colOff>
      <xdr:row>32</xdr:row>
      <xdr:rowOff>114300</xdr:rowOff>
    </xdr:to>
    <xdr:sp>
      <xdr:nvSpPr>
        <xdr:cNvPr id="188" name="Line 149"/>
        <xdr:cNvSpPr>
          <a:spLocks/>
        </xdr:cNvSpPr>
      </xdr:nvSpPr>
      <xdr:spPr>
        <a:xfrm flipH="1" flipV="1">
          <a:off x="20535900" y="782002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189" name="Line 150"/>
        <xdr:cNvSpPr>
          <a:spLocks/>
        </xdr:cNvSpPr>
      </xdr:nvSpPr>
      <xdr:spPr>
        <a:xfrm flipV="1">
          <a:off x="22764750" y="8048625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29</xdr:col>
      <xdr:colOff>542925</xdr:colOff>
      <xdr:row>38</xdr:row>
      <xdr:rowOff>38100</xdr:rowOff>
    </xdr:to>
    <xdr:sp>
      <xdr:nvSpPr>
        <xdr:cNvPr id="190" name="Line 151"/>
        <xdr:cNvSpPr>
          <a:spLocks/>
        </xdr:cNvSpPr>
      </xdr:nvSpPr>
      <xdr:spPr>
        <a:xfrm flipH="1" flipV="1">
          <a:off x="19050000" y="8048625"/>
          <a:ext cx="2276475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35</xdr:col>
      <xdr:colOff>0</xdr:colOff>
      <xdr:row>40</xdr:row>
      <xdr:rowOff>200025</xdr:rowOff>
    </xdr:to>
    <xdr:sp>
      <xdr:nvSpPr>
        <xdr:cNvPr id="191" name="Line 152"/>
        <xdr:cNvSpPr>
          <a:spLocks/>
        </xdr:cNvSpPr>
      </xdr:nvSpPr>
      <xdr:spPr>
        <a:xfrm flipH="1" flipV="1">
          <a:off x="19050000" y="8048625"/>
          <a:ext cx="6191250" cy="1914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57150</xdr:rowOff>
    </xdr:from>
    <xdr:to>
      <xdr:col>19</xdr:col>
      <xdr:colOff>904875</xdr:colOff>
      <xdr:row>22</xdr:row>
      <xdr:rowOff>171450</xdr:rowOff>
    </xdr:to>
    <xdr:grpSp>
      <xdr:nvGrpSpPr>
        <xdr:cNvPr id="192" name="Group 153"/>
        <xdr:cNvGrpSpPr>
          <a:grpSpLocks/>
        </xdr:cNvGrpSpPr>
      </xdr:nvGrpSpPr>
      <xdr:grpSpPr>
        <a:xfrm>
          <a:off x="13439775" y="57054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93" name="Line 15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25</xdr:row>
      <xdr:rowOff>57150</xdr:rowOff>
    </xdr:from>
    <xdr:to>
      <xdr:col>30</xdr:col>
      <xdr:colOff>457200</xdr:colOff>
      <xdr:row>25</xdr:row>
      <xdr:rowOff>171450</xdr:rowOff>
    </xdr:to>
    <xdr:grpSp>
      <xdr:nvGrpSpPr>
        <xdr:cNvPr id="200" name="Group 161"/>
        <xdr:cNvGrpSpPr>
          <a:grpSpLocks/>
        </xdr:cNvGrpSpPr>
      </xdr:nvGrpSpPr>
      <xdr:grpSpPr>
        <a:xfrm>
          <a:off x="21393150" y="6391275"/>
          <a:ext cx="819150" cy="114300"/>
          <a:chOff x="-15084" y="-18"/>
          <a:chExt cx="31875" cy="12"/>
        </a:xfrm>
        <a:solidFill>
          <a:srgbClr val="FFFFFF"/>
        </a:solidFill>
      </xdr:grpSpPr>
      <xdr:sp>
        <xdr:nvSpPr>
          <xdr:cNvPr id="201" name="Line 162"/>
          <xdr:cNvSpPr>
            <a:spLocks/>
          </xdr:cNvSpPr>
        </xdr:nvSpPr>
        <xdr:spPr>
          <a:xfrm>
            <a:off x="1041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63"/>
          <xdr:cNvSpPr>
            <a:spLocks/>
          </xdr:cNvSpPr>
        </xdr:nvSpPr>
        <xdr:spPr>
          <a:xfrm>
            <a:off x="1551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4"/>
          <xdr:cNvSpPr>
            <a:spLocks/>
          </xdr:cNvSpPr>
        </xdr:nvSpPr>
        <xdr:spPr>
          <a:xfrm>
            <a:off x="-1508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"/>
          <xdr:cNvSpPr>
            <a:spLocks/>
          </xdr:cNvSpPr>
        </xdr:nvSpPr>
        <xdr:spPr>
          <a:xfrm>
            <a:off x="53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/>
          </xdr:cNvSpPr>
        </xdr:nvSpPr>
        <xdr:spPr>
          <a:xfrm>
            <a:off x="-488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7"/>
          <xdr:cNvSpPr>
            <a:spLocks/>
          </xdr:cNvSpPr>
        </xdr:nvSpPr>
        <xdr:spPr>
          <a:xfrm>
            <a:off x="-998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8"/>
          <xdr:cNvSpPr>
            <a:spLocks/>
          </xdr:cNvSpPr>
        </xdr:nvSpPr>
        <xdr:spPr>
          <a:xfrm>
            <a:off x="21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28</xdr:row>
      <xdr:rowOff>57150</xdr:rowOff>
    </xdr:from>
    <xdr:to>
      <xdr:col>33</xdr:col>
      <xdr:colOff>914400</xdr:colOff>
      <xdr:row>28</xdr:row>
      <xdr:rowOff>171450</xdr:rowOff>
    </xdr:to>
    <xdr:grpSp>
      <xdr:nvGrpSpPr>
        <xdr:cNvPr id="208" name="Group 169"/>
        <xdr:cNvGrpSpPr>
          <a:grpSpLocks/>
        </xdr:cNvGrpSpPr>
      </xdr:nvGrpSpPr>
      <xdr:grpSpPr>
        <a:xfrm>
          <a:off x="23850600" y="70770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09" name="Line 170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7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7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7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5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133350</xdr:colOff>
      <xdr:row>22</xdr:row>
      <xdr:rowOff>123825</xdr:rowOff>
    </xdr:from>
    <xdr:to>
      <xdr:col>55</xdr:col>
      <xdr:colOff>200025</xdr:colOff>
      <xdr:row>31</xdr:row>
      <xdr:rowOff>104775</xdr:rowOff>
    </xdr:to>
    <xdr:sp>
      <xdr:nvSpPr>
        <xdr:cNvPr id="216" name="Rectangle 177"/>
        <xdr:cNvSpPr>
          <a:spLocks/>
        </xdr:cNvSpPr>
      </xdr:nvSpPr>
      <xdr:spPr>
        <a:xfrm>
          <a:off x="40233600" y="5772150"/>
          <a:ext cx="666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22</xdr:row>
      <xdr:rowOff>123825</xdr:rowOff>
    </xdr:from>
    <xdr:to>
      <xdr:col>55</xdr:col>
      <xdr:colOff>133350</xdr:colOff>
      <xdr:row>22</xdr:row>
      <xdr:rowOff>123825</xdr:rowOff>
    </xdr:to>
    <xdr:sp>
      <xdr:nvSpPr>
        <xdr:cNvPr id="217" name="Line 178"/>
        <xdr:cNvSpPr>
          <a:spLocks/>
        </xdr:cNvSpPr>
      </xdr:nvSpPr>
      <xdr:spPr>
        <a:xfrm flipH="1">
          <a:off x="40014525" y="5772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22</xdr:row>
      <xdr:rowOff>66675</xdr:rowOff>
    </xdr:from>
    <xdr:ext cx="28575" cy="104775"/>
    <xdr:sp>
      <xdr:nvSpPr>
        <xdr:cNvPr id="218" name="Rectangle 179"/>
        <xdr:cNvSpPr>
          <a:spLocks/>
        </xdr:cNvSpPr>
      </xdr:nvSpPr>
      <xdr:spPr>
        <a:xfrm>
          <a:off x="39976425" y="5715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428625</xdr:colOff>
      <xdr:row>31</xdr:row>
      <xdr:rowOff>104775</xdr:rowOff>
    </xdr:from>
    <xdr:to>
      <xdr:col>55</xdr:col>
      <xdr:colOff>133350</xdr:colOff>
      <xdr:row>31</xdr:row>
      <xdr:rowOff>104775</xdr:rowOff>
    </xdr:to>
    <xdr:sp>
      <xdr:nvSpPr>
        <xdr:cNvPr id="219" name="Line 180"/>
        <xdr:cNvSpPr>
          <a:spLocks/>
        </xdr:cNvSpPr>
      </xdr:nvSpPr>
      <xdr:spPr>
        <a:xfrm flipH="1">
          <a:off x="40014525" y="78105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31</xdr:row>
      <xdr:rowOff>47625</xdr:rowOff>
    </xdr:from>
    <xdr:ext cx="28575" cy="104775"/>
    <xdr:sp>
      <xdr:nvSpPr>
        <xdr:cNvPr id="220" name="Rectangle 181"/>
        <xdr:cNvSpPr>
          <a:spLocks/>
        </xdr:cNvSpPr>
      </xdr:nvSpPr>
      <xdr:spPr>
        <a:xfrm>
          <a:off x="39976425" y="77533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200025</xdr:colOff>
      <xdr:row>24</xdr:row>
      <xdr:rowOff>47625</xdr:rowOff>
    </xdr:from>
    <xdr:to>
      <xdr:col>55</xdr:col>
      <xdr:colOff>847725</xdr:colOff>
      <xdr:row>24</xdr:row>
      <xdr:rowOff>161925</xdr:rowOff>
    </xdr:to>
    <xdr:grpSp>
      <xdr:nvGrpSpPr>
        <xdr:cNvPr id="221" name="Group 182"/>
        <xdr:cNvGrpSpPr>
          <a:grpSpLocks/>
        </xdr:cNvGrpSpPr>
      </xdr:nvGrpSpPr>
      <xdr:grpSpPr>
        <a:xfrm>
          <a:off x="40300275" y="6153150"/>
          <a:ext cx="657225" cy="114300"/>
          <a:chOff x="-71" y="-19"/>
          <a:chExt cx="60" cy="12"/>
        </a:xfrm>
        <a:solidFill>
          <a:srgbClr val="FFFFFF"/>
        </a:solidFill>
      </xdr:grpSpPr>
      <xdr:sp>
        <xdr:nvSpPr>
          <xdr:cNvPr id="222" name="Line 183"/>
          <xdr:cNvSpPr>
            <a:spLocks/>
          </xdr:cNvSpPr>
        </xdr:nvSpPr>
        <xdr:spPr>
          <a:xfrm>
            <a:off x="-7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4"/>
          <xdr:cNvSpPr>
            <a:spLocks/>
          </xdr:cNvSpPr>
        </xdr:nvSpPr>
        <xdr:spPr>
          <a:xfrm>
            <a:off x="-5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85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6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200025</xdr:colOff>
      <xdr:row>30</xdr:row>
      <xdr:rowOff>57150</xdr:rowOff>
    </xdr:from>
    <xdr:to>
      <xdr:col>55</xdr:col>
      <xdr:colOff>733425</xdr:colOff>
      <xdr:row>30</xdr:row>
      <xdr:rowOff>171450</xdr:rowOff>
    </xdr:to>
    <xdr:grpSp>
      <xdr:nvGrpSpPr>
        <xdr:cNvPr id="227" name="Group 634"/>
        <xdr:cNvGrpSpPr>
          <a:grpSpLocks/>
        </xdr:cNvGrpSpPr>
      </xdr:nvGrpSpPr>
      <xdr:grpSpPr>
        <a:xfrm>
          <a:off x="40300275" y="75342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228" name="Line 195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6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7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8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40</xdr:row>
      <xdr:rowOff>85725</xdr:rowOff>
    </xdr:from>
    <xdr:ext cx="523875" cy="228600"/>
    <xdr:sp>
      <xdr:nvSpPr>
        <xdr:cNvPr id="232" name="text 7166"/>
        <xdr:cNvSpPr txBox="1">
          <a:spLocks noChangeArrowheads="1"/>
        </xdr:cNvSpPr>
      </xdr:nvSpPr>
      <xdr:spPr>
        <a:xfrm>
          <a:off x="25241250" y="984885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94 *</a:t>
          </a:r>
        </a:p>
      </xdr:txBody>
    </xdr:sp>
    <xdr:clientData/>
  </xdr:oneCellAnchor>
  <xdr:oneCellAnchor>
    <xdr:from>
      <xdr:col>35</xdr:col>
      <xdr:colOff>0</xdr:colOff>
      <xdr:row>43</xdr:row>
      <xdr:rowOff>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25241250" y="1044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</a:t>
          </a:r>
        </a:p>
      </xdr:txBody>
    </xdr:sp>
    <xdr:clientData/>
  </xdr:oneCellAnchor>
  <xdr:twoCellAnchor editAs="absolute">
    <xdr:from>
      <xdr:col>11</xdr:col>
      <xdr:colOff>323850</xdr:colOff>
      <xdr:row>28</xdr:row>
      <xdr:rowOff>57150</xdr:rowOff>
    </xdr:from>
    <xdr:to>
      <xdr:col>11</xdr:col>
      <xdr:colOff>628650</xdr:colOff>
      <xdr:row>28</xdr:row>
      <xdr:rowOff>171450</xdr:rowOff>
    </xdr:to>
    <xdr:grpSp>
      <xdr:nvGrpSpPr>
        <xdr:cNvPr id="234" name="Group 202"/>
        <xdr:cNvGrpSpPr>
          <a:grpSpLocks/>
        </xdr:cNvGrpSpPr>
      </xdr:nvGrpSpPr>
      <xdr:grpSpPr>
        <a:xfrm>
          <a:off x="7734300" y="70770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235" name="Rectangle 2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4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30</xdr:row>
      <xdr:rowOff>57150</xdr:rowOff>
    </xdr:from>
    <xdr:to>
      <xdr:col>15</xdr:col>
      <xdr:colOff>638175</xdr:colOff>
      <xdr:row>30</xdr:row>
      <xdr:rowOff>171450</xdr:rowOff>
    </xdr:to>
    <xdr:grpSp>
      <xdr:nvGrpSpPr>
        <xdr:cNvPr id="238" name="Group 206"/>
        <xdr:cNvGrpSpPr>
          <a:grpSpLocks/>
        </xdr:cNvGrpSpPr>
      </xdr:nvGrpSpPr>
      <xdr:grpSpPr>
        <a:xfrm>
          <a:off x="10734675" y="75342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39" name="Rectangle 20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27</xdr:row>
      <xdr:rowOff>57150</xdr:rowOff>
    </xdr:from>
    <xdr:to>
      <xdr:col>21</xdr:col>
      <xdr:colOff>638175</xdr:colOff>
      <xdr:row>27</xdr:row>
      <xdr:rowOff>171450</xdr:rowOff>
    </xdr:to>
    <xdr:grpSp>
      <xdr:nvGrpSpPr>
        <xdr:cNvPr id="242" name="Group 210"/>
        <xdr:cNvGrpSpPr>
          <a:grpSpLocks/>
        </xdr:cNvGrpSpPr>
      </xdr:nvGrpSpPr>
      <xdr:grpSpPr>
        <a:xfrm>
          <a:off x="151923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3" name="Rectangle 21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31</xdr:row>
      <xdr:rowOff>57150</xdr:rowOff>
    </xdr:from>
    <xdr:to>
      <xdr:col>21</xdr:col>
      <xdr:colOff>638175</xdr:colOff>
      <xdr:row>31</xdr:row>
      <xdr:rowOff>171450</xdr:rowOff>
    </xdr:to>
    <xdr:grpSp>
      <xdr:nvGrpSpPr>
        <xdr:cNvPr id="246" name="Group 214"/>
        <xdr:cNvGrpSpPr>
          <a:grpSpLocks/>
        </xdr:cNvGrpSpPr>
      </xdr:nvGrpSpPr>
      <xdr:grpSpPr>
        <a:xfrm>
          <a:off x="15192375" y="7762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7" name="Rectangle 21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39</xdr:row>
      <xdr:rowOff>57150</xdr:rowOff>
    </xdr:from>
    <xdr:to>
      <xdr:col>31</xdr:col>
      <xdr:colOff>895350</xdr:colOff>
      <xdr:row>39</xdr:row>
      <xdr:rowOff>171450</xdr:rowOff>
    </xdr:to>
    <xdr:grpSp>
      <xdr:nvGrpSpPr>
        <xdr:cNvPr id="250" name="Group 218"/>
        <xdr:cNvGrpSpPr>
          <a:grpSpLocks/>
        </xdr:cNvGrpSpPr>
      </xdr:nvGrpSpPr>
      <xdr:grpSpPr>
        <a:xfrm>
          <a:off x="22879050" y="959167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251" name="Rectangle 21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0"/>
          <xdr:cNvSpPr>
            <a:spLocks/>
          </xdr:cNvSpPr>
        </xdr:nvSpPr>
        <xdr:spPr>
          <a:xfrm>
            <a:off x="-2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552450</xdr:colOff>
      <xdr:row>38</xdr:row>
      <xdr:rowOff>47625</xdr:rowOff>
    </xdr:from>
    <xdr:to>
      <xdr:col>35</xdr:col>
      <xdr:colOff>0</xdr:colOff>
      <xdr:row>43</xdr:row>
      <xdr:rowOff>114300</xdr:rowOff>
    </xdr:to>
    <xdr:sp>
      <xdr:nvSpPr>
        <xdr:cNvPr id="254" name="Line 222"/>
        <xdr:cNvSpPr>
          <a:spLocks/>
        </xdr:cNvSpPr>
      </xdr:nvSpPr>
      <xdr:spPr>
        <a:xfrm flipH="1" flipV="1">
          <a:off x="21336000" y="9353550"/>
          <a:ext cx="390525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31</xdr:row>
      <xdr:rowOff>114300</xdr:rowOff>
    </xdr:from>
    <xdr:to>
      <xdr:col>35</xdr:col>
      <xdr:colOff>9525</xdr:colOff>
      <xdr:row>37</xdr:row>
      <xdr:rowOff>219075</xdr:rowOff>
    </xdr:to>
    <xdr:sp>
      <xdr:nvSpPr>
        <xdr:cNvPr id="255" name="Line 223"/>
        <xdr:cNvSpPr>
          <a:spLocks/>
        </xdr:cNvSpPr>
      </xdr:nvSpPr>
      <xdr:spPr>
        <a:xfrm flipH="1" flipV="1">
          <a:off x="20535900" y="7820025"/>
          <a:ext cx="4714875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609600</xdr:colOff>
      <xdr:row>35</xdr:row>
      <xdr:rowOff>209550</xdr:rowOff>
    </xdr:from>
    <xdr:to>
      <xdr:col>33</xdr:col>
      <xdr:colOff>914400</xdr:colOff>
      <xdr:row>36</xdr:row>
      <xdr:rowOff>95250</xdr:rowOff>
    </xdr:to>
    <xdr:grpSp>
      <xdr:nvGrpSpPr>
        <xdr:cNvPr id="256" name="Group 224"/>
        <xdr:cNvGrpSpPr>
          <a:grpSpLocks/>
        </xdr:cNvGrpSpPr>
      </xdr:nvGrpSpPr>
      <xdr:grpSpPr>
        <a:xfrm>
          <a:off x="24364950" y="8829675"/>
          <a:ext cx="304800" cy="114300"/>
          <a:chOff x="-33" y="-1049"/>
          <a:chExt cx="28" cy="10008"/>
        </a:xfrm>
        <a:solidFill>
          <a:srgbClr val="FFFFFF"/>
        </a:solidFill>
      </xdr:grpSpPr>
      <xdr:sp>
        <xdr:nvSpPr>
          <xdr:cNvPr id="257" name="Rectangle 225"/>
          <xdr:cNvSpPr>
            <a:spLocks/>
          </xdr:cNvSpPr>
        </xdr:nvSpPr>
        <xdr:spPr>
          <a:xfrm>
            <a:off x="-8" y="-1049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6"/>
          <xdr:cNvSpPr>
            <a:spLocks/>
          </xdr:cNvSpPr>
        </xdr:nvSpPr>
        <xdr:spPr>
          <a:xfrm>
            <a:off x="-21" y="-1049"/>
            <a:ext cx="1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7"/>
          <xdr:cNvSpPr>
            <a:spLocks/>
          </xdr:cNvSpPr>
        </xdr:nvSpPr>
        <xdr:spPr>
          <a:xfrm>
            <a:off x="-33" y="-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37</xdr:row>
      <xdr:rowOff>104775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25241250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*</a:t>
          </a:r>
        </a:p>
      </xdr:txBody>
    </xdr:sp>
    <xdr:clientData/>
  </xdr:oneCellAnchor>
  <xdr:twoCellAnchor editAs="absolute">
    <xdr:from>
      <xdr:col>37</xdr:col>
      <xdr:colOff>152400</xdr:colOff>
      <xdr:row>33</xdr:row>
      <xdr:rowOff>76200</xdr:rowOff>
    </xdr:from>
    <xdr:to>
      <xdr:col>37</xdr:col>
      <xdr:colOff>457200</xdr:colOff>
      <xdr:row>33</xdr:row>
      <xdr:rowOff>190500</xdr:rowOff>
    </xdr:to>
    <xdr:grpSp>
      <xdr:nvGrpSpPr>
        <xdr:cNvPr id="261" name="Group 233"/>
        <xdr:cNvGrpSpPr>
          <a:grpSpLocks/>
        </xdr:cNvGrpSpPr>
      </xdr:nvGrpSpPr>
      <xdr:grpSpPr>
        <a:xfrm>
          <a:off x="26879550" y="82391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262" name="Rectangle 234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5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6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32</xdr:row>
      <xdr:rowOff>114300</xdr:rowOff>
    </xdr:from>
    <xdr:to>
      <xdr:col>42</xdr:col>
      <xdr:colOff>276225</xdr:colOff>
      <xdr:row>32</xdr:row>
      <xdr:rowOff>114300</xdr:rowOff>
    </xdr:to>
    <xdr:sp>
      <xdr:nvSpPr>
        <xdr:cNvPr id="265" name="Line 237"/>
        <xdr:cNvSpPr>
          <a:spLocks/>
        </xdr:cNvSpPr>
      </xdr:nvSpPr>
      <xdr:spPr>
        <a:xfrm>
          <a:off x="27698700" y="8048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32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29927550" y="7934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38</xdr:col>
      <xdr:colOff>0</xdr:colOff>
      <xdr:row>34</xdr:row>
      <xdr:rowOff>114300</xdr:rowOff>
    </xdr:from>
    <xdr:to>
      <xdr:col>42</xdr:col>
      <xdr:colOff>276225</xdr:colOff>
      <xdr:row>34</xdr:row>
      <xdr:rowOff>114300</xdr:rowOff>
    </xdr:to>
    <xdr:sp>
      <xdr:nvSpPr>
        <xdr:cNvPr id="267" name="Line 239"/>
        <xdr:cNvSpPr>
          <a:spLocks/>
        </xdr:cNvSpPr>
      </xdr:nvSpPr>
      <xdr:spPr>
        <a:xfrm>
          <a:off x="27698700" y="85058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34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29927550" y="8391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37</xdr:col>
      <xdr:colOff>161925</xdr:colOff>
      <xdr:row>34</xdr:row>
      <xdr:rowOff>114300</xdr:rowOff>
    </xdr:from>
    <xdr:to>
      <xdr:col>38</xdr:col>
      <xdr:colOff>0</xdr:colOff>
      <xdr:row>34</xdr:row>
      <xdr:rowOff>114300</xdr:rowOff>
    </xdr:to>
    <xdr:sp>
      <xdr:nvSpPr>
        <xdr:cNvPr id="269" name="Line 243"/>
        <xdr:cNvSpPr>
          <a:spLocks/>
        </xdr:cNvSpPr>
      </xdr:nvSpPr>
      <xdr:spPr>
        <a:xfrm>
          <a:off x="26889075" y="85058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45</xdr:col>
      <xdr:colOff>0</xdr:colOff>
      <xdr:row>2</xdr:row>
      <xdr:rowOff>0</xdr:rowOff>
    </xdr:to>
    <xdr:sp>
      <xdr:nvSpPr>
        <xdr:cNvPr id="270" name="text 54"/>
        <xdr:cNvSpPr txBox="1">
          <a:spLocks noChangeArrowheads="1"/>
        </xdr:cNvSpPr>
      </xdr:nvSpPr>
      <xdr:spPr>
        <a:xfrm>
          <a:off x="276987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Masarykovo nádraží</a:t>
          </a:r>
        </a:p>
      </xdr:txBody>
    </xdr:sp>
    <xdr:clientData/>
  </xdr:twoCellAnchor>
  <xdr:twoCellAnchor editAs="absolute">
    <xdr:from>
      <xdr:col>113</xdr:col>
      <xdr:colOff>695325</xdr:colOff>
      <xdr:row>24</xdr:row>
      <xdr:rowOff>47625</xdr:rowOff>
    </xdr:from>
    <xdr:to>
      <xdr:col>113</xdr:col>
      <xdr:colOff>857250</xdr:colOff>
      <xdr:row>24</xdr:row>
      <xdr:rowOff>161925</xdr:rowOff>
    </xdr:to>
    <xdr:grpSp>
      <xdr:nvGrpSpPr>
        <xdr:cNvPr id="271" name="Group 245"/>
        <xdr:cNvGrpSpPr>
          <a:grpSpLocks/>
        </xdr:cNvGrpSpPr>
      </xdr:nvGrpSpPr>
      <xdr:grpSpPr>
        <a:xfrm>
          <a:off x="83886675" y="6153150"/>
          <a:ext cx="161925" cy="114300"/>
          <a:chOff x="-25" y="-19"/>
          <a:chExt cx="15" cy="12"/>
        </a:xfrm>
        <a:solidFill>
          <a:srgbClr val="FFFFFF"/>
        </a:solidFill>
      </xdr:grpSpPr>
      <xdr:sp>
        <xdr:nvSpPr>
          <xdr:cNvPr id="272" name="Rectangle 246"/>
          <xdr:cNvSpPr>
            <a:spLocks/>
          </xdr:cNvSpPr>
        </xdr:nvSpPr>
        <xdr:spPr>
          <a:xfrm>
            <a:off x="-2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47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342900</xdr:colOff>
      <xdr:row>35</xdr:row>
      <xdr:rowOff>114300</xdr:rowOff>
    </xdr:from>
    <xdr:ext cx="304800" cy="371475"/>
    <xdr:grpSp>
      <xdr:nvGrpSpPr>
        <xdr:cNvPr id="274" name="Group 257"/>
        <xdr:cNvGrpSpPr>
          <a:grpSpLocks/>
        </xdr:cNvGrpSpPr>
      </xdr:nvGrpSpPr>
      <xdr:grpSpPr>
        <a:xfrm>
          <a:off x="68675250" y="8734425"/>
          <a:ext cx="304800" cy="371475"/>
          <a:chOff x="-58" y="-5611"/>
          <a:chExt cx="28" cy="16224"/>
        </a:xfrm>
        <a:solidFill>
          <a:srgbClr val="FFFFFF"/>
        </a:solidFill>
      </xdr:grpSpPr>
      <xdr:sp>
        <xdr:nvSpPr>
          <xdr:cNvPr id="275" name="Line 258"/>
          <xdr:cNvSpPr>
            <a:spLocks/>
          </xdr:cNvSpPr>
        </xdr:nvSpPr>
        <xdr:spPr>
          <a:xfrm flipH="1">
            <a:off x="-44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9"/>
          <xdr:cNvSpPr>
            <a:spLocks/>
          </xdr:cNvSpPr>
        </xdr:nvSpPr>
        <xdr:spPr>
          <a:xfrm>
            <a:off x="-58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87</xdr:col>
      <xdr:colOff>342900</xdr:colOff>
      <xdr:row>23</xdr:row>
      <xdr:rowOff>114300</xdr:rowOff>
    </xdr:from>
    <xdr:ext cx="304800" cy="371475"/>
    <xdr:grpSp>
      <xdr:nvGrpSpPr>
        <xdr:cNvPr id="277" name="Group 260"/>
        <xdr:cNvGrpSpPr>
          <a:grpSpLocks/>
        </xdr:cNvGrpSpPr>
      </xdr:nvGrpSpPr>
      <xdr:grpSpPr>
        <a:xfrm>
          <a:off x="642175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278" name="Line 261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2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84</xdr:col>
      <xdr:colOff>104775</xdr:colOff>
      <xdr:row>32</xdr:row>
      <xdr:rowOff>114300</xdr:rowOff>
    </xdr:from>
    <xdr:ext cx="304800" cy="371475"/>
    <xdr:grpSp>
      <xdr:nvGrpSpPr>
        <xdr:cNvPr id="280" name="Group 263"/>
        <xdr:cNvGrpSpPr>
          <a:grpSpLocks/>
        </xdr:cNvGrpSpPr>
      </xdr:nvGrpSpPr>
      <xdr:grpSpPr>
        <a:xfrm>
          <a:off x="619791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281" name="Line 264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5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342900</xdr:colOff>
      <xdr:row>32</xdr:row>
      <xdr:rowOff>114300</xdr:rowOff>
    </xdr:from>
    <xdr:ext cx="304800" cy="371475"/>
    <xdr:grpSp>
      <xdr:nvGrpSpPr>
        <xdr:cNvPr id="283" name="Group 266"/>
        <xdr:cNvGrpSpPr>
          <a:grpSpLocks/>
        </xdr:cNvGrpSpPr>
      </xdr:nvGrpSpPr>
      <xdr:grpSpPr>
        <a:xfrm>
          <a:off x="612457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284" name="Line 267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8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323850</xdr:colOff>
      <xdr:row>27</xdr:row>
      <xdr:rowOff>209550</xdr:rowOff>
    </xdr:from>
    <xdr:ext cx="304800" cy="361950"/>
    <xdr:grpSp>
      <xdr:nvGrpSpPr>
        <xdr:cNvPr id="286" name="Group 269"/>
        <xdr:cNvGrpSpPr>
          <a:grpSpLocks/>
        </xdr:cNvGrpSpPr>
      </xdr:nvGrpSpPr>
      <xdr:grpSpPr>
        <a:xfrm>
          <a:off x="61226700" y="7000875"/>
          <a:ext cx="304800" cy="361950"/>
          <a:chOff x="-59" y="-1323"/>
          <a:chExt cx="28" cy="15808"/>
        </a:xfrm>
        <a:solidFill>
          <a:srgbClr val="FFFFFF"/>
        </a:solidFill>
      </xdr:grpSpPr>
      <xdr:sp>
        <xdr:nvSpPr>
          <xdr:cNvPr id="287" name="Line 270"/>
          <xdr:cNvSpPr>
            <a:spLocks/>
          </xdr:cNvSpPr>
        </xdr:nvSpPr>
        <xdr:spPr>
          <a:xfrm>
            <a:off x="-45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1"/>
          <xdr:cNvSpPr>
            <a:spLocks/>
          </xdr:cNvSpPr>
        </xdr:nvSpPr>
        <xdr:spPr>
          <a:xfrm>
            <a:off x="-59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80</xdr:col>
      <xdr:colOff>104775</xdr:colOff>
      <xdr:row>24</xdr:row>
      <xdr:rowOff>209550</xdr:rowOff>
    </xdr:from>
    <xdr:ext cx="304800" cy="361950"/>
    <xdr:grpSp>
      <xdr:nvGrpSpPr>
        <xdr:cNvPr id="289" name="Group 272"/>
        <xdr:cNvGrpSpPr>
          <a:grpSpLocks/>
        </xdr:cNvGrpSpPr>
      </xdr:nvGrpSpPr>
      <xdr:grpSpPr>
        <a:xfrm>
          <a:off x="590073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290" name="Line 273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4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79</xdr:col>
      <xdr:colOff>323850</xdr:colOff>
      <xdr:row>24</xdr:row>
      <xdr:rowOff>209550</xdr:rowOff>
    </xdr:from>
    <xdr:ext cx="304800" cy="361950"/>
    <xdr:grpSp>
      <xdr:nvGrpSpPr>
        <xdr:cNvPr id="292" name="Group 275"/>
        <xdr:cNvGrpSpPr>
          <a:grpSpLocks/>
        </xdr:cNvGrpSpPr>
      </xdr:nvGrpSpPr>
      <xdr:grpSpPr>
        <a:xfrm>
          <a:off x="582549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293" name="Line 276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77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885825</xdr:colOff>
      <xdr:row>21</xdr:row>
      <xdr:rowOff>209550</xdr:rowOff>
    </xdr:from>
    <xdr:ext cx="304800" cy="361950"/>
    <xdr:grpSp>
      <xdr:nvGrpSpPr>
        <xdr:cNvPr id="295" name="Group 278"/>
        <xdr:cNvGrpSpPr>
          <a:grpSpLocks/>
        </xdr:cNvGrpSpPr>
      </xdr:nvGrpSpPr>
      <xdr:grpSpPr>
        <a:xfrm>
          <a:off x="55845075" y="5629275"/>
          <a:ext cx="304800" cy="361950"/>
          <a:chOff x="-1011" y="-1227"/>
          <a:chExt cx="11928" cy="15808"/>
        </a:xfrm>
        <a:solidFill>
          <a:srgbClr val="FFFFFF"/>
        </a:solidFill>
      </xdr:grpSpPr>
      <xdr:sp>
        <xdr:nvSpPr>
          <xdr:cNvPr id="296" name="Line 279"/>
          <xdr:cNvSpPr>
            <a:spLocks/>
          </xdr:cNvSpPr>
        </xdr:nvSpPr>
        <xdr:spPr>
          <a:xfrm>
            <a:off x="4953" y="1083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0"/>
          <xdr:cNvSpPr>
            <a:spLocks/>
          </xdr:cNvSpPr>
        </xdr:nvSpPr>
        <xdr:spPr>
          <a:xfrm>
            <a:off x="-1011" y="-122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314325</xdr:colOff>
      <xdr:row>21</xdr:row>
      <xdr:rowOff>209550</xdr:rowOff>
    </xdr:from>
    <xdr:ext cx="304800" cy="361950"/>
    <xdr:grpSp>
      <xdr:nvGrpSpPr>
        <xdr:cNvPr id="298" name="Group 281"/>
        <xdr:cNvGrpSpPr>
          <a:grpSpLocks/>
        </xdr:cNvGrpSpPr>
      </xdr:nvGrpSpPr>
      <xdr:grpSpPr>
        <a:xfrm>
          <a:off x="56245125" y="5629275"/>
          <a:ext cx="304800" cy="361950"/>
          <a:chOff x="-2598" y="-1227"/>
          <a:chExt cx="6300" cy="15808"/>
        </a:xfrm>
        <a:solidFill>
          <a:srgbClr val="FFFFFF"/>
        </a:solidFill>
      </xdr:grpSpPr>
      <xdr:sp>
        <xdr:nvSpPr>
          <xdr:cNvPr id="299" name="Line 282"/>
          <xdr:cNvSpPr>
            <a:spLocks/>
          </xdr:cNvSpPr>
        </xdr:nvSpPr>
        <xdr:spPr>
          <a:xfrm>
            <a:off x="550" y="1083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83"/>
          <xdr:cNvSpPr>
            <a:spLocks/>
          </xdr:cNvSpPr>
        </xdr:nvSpPr>
        <xdr:spPr>
          <a:xfrm>
            <a:off x="-2598" y="-122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30</xdr:row>
      <xdr:rowOff>209550</xdr:rowOff>
    </xdr:from>
    <xdr:ext cx="304800" cy="361950"/>
    <xdr:grpSp>
      <xdr:nvGrpSpPr>
        <xdr:cNvPr id="301" name="Group 284"/>
        <xdr:cNvGrpSpPr>
          <a:grpSpLocks/>
        </xdr:cNvGrpSpPr>
      </xdr:nvGrpSpPr>
      <xdr:grpSpPr>
        <a:xfrm>
          <a:off x="56035575" y="7686675"/>
          <a:ext cx="304800" cy="361950"/>
          <a:chOff x="-37" y="-1371"/>
          <a:chExt cx="28" cy="15808"/>
        </a:xfrm>
        <a:solidFill>
          <a:srgbClr val="FFFFFF"/>
        </a:solidFill>
      </xdr:grpSpPr>
      <xdr:sp>
        <xdr:nvSpPr>
          <xdr:cNvPr id="302" name="Line 285"/>
          <xdr:cNvSpPr>
            <a:spLocks/>
          </xdr:cNvSpPr>
        </xdr:nvSpPr>
        <xdr:spPr>
          <a:xfrm>
            <a:off x="-23" y="106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86"/>
          <xdr:cNvSpPr>
            <a:spLocks/>
          </xdr:cNvSpPr>
        </xdr:nvSpPr>
        <xdr:spPr>
          <a:xfrm>
            <a:off x="-37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27</xdr:row>
      <xdr:rowOff>209550</xdr:rowOff>
    </xdr:from>
    <xdr:ext cx="304800" cy="361950"/>
    <xdr:grpSp>
      <xdr:nvGrpSpPr>
        <xdr:cNvPr id="304" name="Group 287"/>
        <xdr:cNvGrpSpPr>
          <a:grpSpLocks/>
        </xdr:cNvGrpSpPr>
      </xdr:nvGrpSpPr>
      <xdr:grpSpPr>
        <a:xfrm>
          <a:off x="560355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305" name="Line 288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89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323850</xdr:colOff>
      <xdr:row>31</xdr:row>
      <xdr:rowOff>209550</xdr:rowOff>
    </xdr:from>
    <xdr:ext cx="304800" cy="361950"/>
    <xdr:grpSp>
      <xdr:nvGrpSpPr>
        <xdr:cNvPr id="307" name="Group 290"/>
        <xdr:cNvGrpSpPr>
          <a:grpSpLocks/>
        </xdr:cNvGrpSpPr>
      </xdr:nvGrpSpPr>
      <xdr:grpSpPr>
        <a:xfrm>
          <a:off x="55283100" y="7915275"/>
          <a:ext cx="304800" cy="361950"/>
          <a:chOff x="-59" y="-1387"/>
          <a:chExt cx="28" cy="15808"/>
        </a:xfrm>
        <a:solidFill>
          <a:srgbClr val="FFFFFF"/>
        </a:solidFill>
      </xdr:grpSpPr>
      <xdr:sp>
        <xdr:nvSpPr>
          <xdr:cNvPr id="308" name="Line 291"/>
          <xdr:cNvSpPr>
            <a:spLocks/>
          </xdr:cNvSpPr>
        </xdr:nvSpPr>
        <xdr:spPr>
          <a:xfrm>
            <a:off x="-45" y="1067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2"/>
          <xdr:cNvSpPr>
            <a:spLocks/>
          </xdr:cNvSpPr>
        </xdr:nvSpPr>
        <xdr:spPr>
          <a:xfrm>
            <a:off x="-59" y="-138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72</xdr:col>
      <xdr:colOff>104775</xdr:colOff>
      <xdr:row>29</xdr:row>
      <xdr:rowOff>114300</xdr:rowOff>
    </xdr:from>
    <xdr:ext cx="304800" cy="371475"/>
    <xdr:grpSp>
      <xdr:nvGrpSpPr>
        <xdr:cNvPr id="310" name="Group 293"/>
        <xdr:cNvGrpSpPr>
          <a:grpSpLocks/>
        </xdr:cNvGrpSpPr>
      </xdr:nvGrpSpPr>
      <xdr:grpSpPr>
        <a:xfrm>
          <a:off x="53063775" y="7362825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311" name="Line 294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5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71</xdr:col>
      <xdr:colOff>342900</xdr:colOff>
      <xdr:row>29</xdr:row>
      <xdr:rowOff>114300</xdr:rowOff>
    </xdr:from>
    <xdr:ext cx="304800" cy="371475"/>
    <xdr:grpSp>
      <xdr:nvGrpSpPr>
        <xdr:cNvPr id="313" name="Group 296"/>
        <xdr:cNvGrpSpPr>
          <a:grpSpLocks/>
        </xdr:cNvGrpSpPr>
      </xdr:nvGrpSpPr>
      <xdr:grpSpPr>
        <a:xfrm>
          <a:off x="523303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314" name="Line 297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98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41</xdr:row>
      <xdr:rowOff>114300</xdr:rowOff>
    </xdr:from>
    <xdr:ext cx="304800" cy="381000"/>
    <xdr:grpSp>
      <xdr:nvGrpSpPr>
        <xdr:cNvPr id="316" name="Group 299"/>
        <xdr:cNvGrpSpPr>
          <a:grpSpLocks/>
        </xdr:cNvGrpSpPr>
      </xdr:nvGrpSpPr>
      <xdr:grpSpPr>
        <a:xfrm>
          <a:off x="51577875" y="10106025"/>
          <a:ext cx="304800" cy="381000"/>
          <a:chOff x="-37" y="-5707"/>
          <a:chExt cx="28" cy="16640"/>
        </a:xfrm>
        <a:solidFill>
          <a:srgbClr val="FFFFFF"/>
        </a:solidFill>
      </xdr:grpSpPr>
      <xdr:sp>
        <xdr:nvSpPr>
          <xdr:cNvPr id="317" name="Line 300"/>
          <xdr:cNvSpPr>
            <a:spLocks/>
          </xdr:cNvSpPr>
        </xdr:nvSpPr>
        <xdr:spPr>
          <a:xfrm flipH="1">
            <a:off x="-23" y="-5707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01"/>
          <xdr:cNvSpPr>
            <a:spLocks/>
          </xdr:cNvSpPr>
        </xdr:nvSpPr>
        <xdr:spPr>
          <a:xfrm>
            <a:off x="-37" y="-154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45</xdr:row>
      <xdr:rowOff>114300</xdr:rowOff>
    </xdr:from>
    <xdr:ext cx="304800" cy="381000"/>
    <xdr:grpSp>
      <xdr:nvGrpSpPr>
        <xdr:cNvPr id="319" name="Group 302"/>
        <xdr:cNvGrpSpPr>
          <a:grpSpLocks/>
        </xdr:cNvGrpSpPr>
      </xdr:nvGrpSpPr>
      <xdr:grpSpPr>
        <a:xfrm>
          <a:off x="48606075" y="11020425"/>
          <a:ext cx="304800" cy="381000"/>
          <a:chOff x="-37" y="-8902"/>
          <a:chExt cx="28" cy="28560"/>
        </a:xfrm>
        <a:solidFill>
          <a:srgbClr val="FFFFFF"/>
        </a:solidFill>
      </xdr:grpSpPr>
      <xdr:sp>
        <xdr:nvSpPr>
          <xdr:cNvPr id="320" name="Line 303"/>
          <xdr:cNvSpPr>
            <a:spLocks/>
          </xdr:cNvSpPr>
        </xdr:nvSpPr>
        <xdr:spPr>
          <a:xfrm flipH="1">
            <a:off x="-23" y="-8902"/>
            <a:ext cx="1" cy="71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4"/>
          <xdr:cNvSpPr>
            <a:spLocks/>
          </xdr:cNvSpPr>
        </xdr:nvSpPr>
        <xdr:spPr>
          <a:xfrm>
            <a:off x="-37" y="-1762"/>
            <a:ext cx="28" cy="2142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24</xdr:row>
      <xdr:rowOff>209550</xdr:rowOff>
    </xdr:from>
    <xdr:ext cx="304800" cy="361950"/>
    <xdr:grpSp>
      <xdr:nvGrpSpPr>
        <xdr:cNvPr id="322" name="Group 305"/>
        <xdr:cNvGrpSpPr>
          <a:grpSpLocks/>
        </xdr:cNvGrpSpPr>
      </xdr:nvGrpSpPr>
      <xdr:grpSpPr>
        <a:xfrm>
          <a:off x="471201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323" name="Line 306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7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323850</xdr:colOff>
      <xdr:row>24</xdr:row>
      <xdr:rowOff>209550</xdr:rowOff>
    </xdr:from>
    <xdr:ext cx="304800" cy="361950"/>
    <xdr:grpSp>
      <xdr:nvGrpSpPr>
        <xdr:cNvPr id="325" name="Group 308"/>
        <xdr:cNvGrpSpPr>
          <a:grpSpLocks/>
        </xdr:cNvGrpSpPr>
      </xdr:nvGrpSpPr>
      <xdr:grpSpPr>
        <a:xfrm>
          <a:off x="463677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326" name="Line 309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10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64</xdr:col>
      <xdr:colOff>266700</xdr:colOff>
      <xdr:row>26</xdr:row>
      <xdr:rowOff>114300</xdr:rowOff>
    </xdr:from>
    <xdr:to>
      <xdr:col>71</xdr:col>
      <xdr:colOff>495300</xdr:colOff>
      <xdr:row>29</xdr:row>
      <xdr:rowOff>114300</xdr:rowOff>
    </xdr:to>
    <xdr:sp>
      <xdr:nvSpPr>
        <xdr:cNvPr id="328" name="Line 311"/>
        <xdr:cNvSpPr>
          <a:spLocks/>
        </xdr:cNvSpPr>
      </xdr:nvSpPr>
      <xdr:spPr>
        <a:xfrm>
          <a:off x="47282100" y="6677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476250</xdr:colOff>
      <xdr:row>32</xdr:row>
      <xdr:rowOff>114300</xdr:rowOff>
    </xdr:to>
    <xdr:sp>
      <xdr:nvSpPr>
        <xdr:cNvPr id="329" name="Line 313"/>
        <xdr:cNvSpPr>
          <a:spLocks/>
        </xdr:cNvSpPr>
      </xdr:nvSpPr>
      <xdr:spPr>
        <a:xfrm flipH="1">
          <a:off x="56197500" y="73628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57150</xdr:rowOff>
    </xdr:from>
    <xdr:to>
      <xdr:col>87</xdr:col>
      <xdr:colOff>742950</xdr:colOff>
      <xdr:row>38</xdr:row>
      <xdr:rowOff>114300</xdr:rowOff>
    </xdr:to>
    <xdr:sp>
      <xdr:nvSpPr>
        <xdr:cNvPr id="330" name="Line 314"/>
        <xdr:cNvSpPr>
          <a:spLocks/>
        </xdr:cNvSpPr>
      </xdr:nvSpPr>
      <xdr:spPr>
        <a:xfrm flipH="1" flipV="1">
          <a:off x="63874650" y="9363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37</xdr:row>
      <xdr:rowOff>114300</xdr:rowOff>
    </xdr:from>
    <xdr:to>
      <xdr:col>87</xdr:col>
      <xdr:colOff>0</xdr:colOff>
      <xdr:row>38</xdr:row>
      <xdr:rowOff>57150</xdr:rowOff>
    </xdr:to>
    <xdr:sp>
      <xdr:nvSpPr>
        <xdr:cNvPr id="331" name="Line 315"/>
        <xdr:cNvSpPr>
          <a:spLocks/>
        </xdr:cNvSpPr>
      </xdr:nvSpPr>
      <xdr:spPr>
        <a:xfrm flipH="1" flipV="1">
          <a:off x="62388750" y="91916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35</xdr:row>
      <xdr:rowOff>114300</xdr:rowOff>
    </xdr:from>
    <xdr:to>
      <xdr:col>85</xdr:col>
      <xdr:colOff>0</xdr:colOff>
      <xdr:row>37</xdr:row>
      <xdr:rowOff>114300</xdr:rowOff>
    </xdr:to>
    <xdr:sp>
      <xdr:nvSpPr>
        <xdr:cNvPr id="332" name="Line 316"/>
        <xdr:cNvSpPr>
          <a:spLocks/>
        </xdr:cNvSpPr>
      </xdr:nvSpPr>
      <xdr:spPr>
        <a:xfrm flipH="1" flipV="1">
          <a:off x="60655200" y="873442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38</xdr:row>
      <xdr:rowOff>0</xdr:rowOff>
    </xdr:from>
    <xdr:ext cx="971550" cy="228600"/>
    <xdr:sp>
      <xdr:nvSpPr>
        <xdr:cNvPr id="333" name="text 7166"/>
        <xdr:cNvSpPr txBox="1">
          <a:spLocks noChangeArrowheads="1"/>
        </xdr:cNvSpPr>
      </xdr:nvSpPr>
      <xdr:spPr>
        <a:xfrm>
          <a:off x="742759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84</xdr:col>
      <xdr:colOff>266700</xdr:colOff>
      <xdr:row>32</xdr:row>
      <xdr:rowOff>114300</xdr:rowOff>
    </xdr:from>
    <xdr:to>
      <xdr:col>93</xdr:col>
      <xdr:colOff>495300</xdr:colOff>
      <xdr:row>35</xdr:row>
      <xdr:rowOff>114300</xdr:rowOff>
    </xdr:to>
    <xdr:sp>
      <xdr:nvSpPr>
        <xdr:cNvPr id="334" name="Line 318"/>
        <xdr:cNvSpPr>
          <a:spLocks/>
        </xdr:cNvSpPr>
      </xdr:nvSpPr>
      <xdr:spPr>
        <a:xfrm>
          <a:off x="62141100" y="80486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23</xdr:row>
      <xdr:rowOff>114300</xdr:rowOff>
    </xdr:from>
    <xdr:to>
      <xdr:col>87</xdr:col>
      <xdr:colOff>495300</xdr:colOff>
      <xdr:row>26</xdr:row>
      <xdr:rowOff>114300</xdr:rowOff>
    </xdr:to>
    <xdr:sp>
      <xdr:nvSpPr>
        <xdr:cNvPr id="335" name="Line 319"/>
        <xdr:cNvSpPr>
          <a:spLocks/>
        </xdr:cNvSpPr>
      </xdr:nvSpPr>
      <xdr:spPr>
        <a:xfrm flipH="1">
          <a:off x="59169300" y="59912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41</xdr:row>
      <xdr:rowOff>114300</xdr:rowOff>
    </xdr:from>
    <xdr:to>
      <xdr:col>113</xdr:col>
      <xdr:colOff>476250</xdr:colOff>
      <xdr:row>41</xdr:row>
      <xdr:rowOff>114300</xdr:rowOff>
    </xdr:to>
    <xdr:sp>
      <xdr:nvSpPr>
        <xdr:cNvPr id="336" name="Line 320"/>
        <xdr:cNvSpPr>
          <a:spLocks/>
        </xdr:cNvSpPr>
      </xdr:nvSpPr>
      <xdr:spPr>
        <a:xfrm flipH="1">
          <a:off x="51749325" y="10106025"/>
          <a:ext cx="3191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733425</xdr:colOff>
      <xdr:row>27</xdr:row>
      <xdr:rowOff>47625</xdr:rowOff>
    </xdr:from>
    <xdr:to>
      <xdr:col>113</xdr:col>
      <xdr:colOff>895350</xdr:colOff>
      <xdr:row>27</xdr:row>
      <xdr:rowOff>161925</xdr:rowOff>
    </xdr:to>
    <xdr:grpSp>
      <xdr:nvGrpSpPr>
        <xdr:cNvPr id="337" name="Group 325"/>
        <xdr:cNvGrpSpPr>
          <a:grpSpLocks/>
        </xdr:cNvGrpSpPr>
      </xdr:nvGrpSpPr>
      <xdr:grpSpPr>
        <a:xfrm>
          <a:off x="83924775" y="6838950"/>
          <a:ext cx="161925" cy="114300"/>
          <a:chOff x="-22" y="-19"/>
          <a:chExt cx="15" cy="12"/>
        </a:xfrm>
        <a:solidFill>
          <a:srgbClr val="FFFFFF"/>
        </a:solidFill>
      </xdr:grpSpPr>
      <xdr:sp>
        <xdr:nvSpPr>
          <xdr:cNvPr id="338" name="Rectangle 326"/>
          <xdr:cNvSpPr>
            <a:spLocks/>
          </xdr:cNvSpPr>
        </xdr:nvSpPr>
        <xdr:spPr>
          <a:xfrm>
            <a:off x="-2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27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742950</xdr:colOff>
      <xdr:row>30</xdr:row>
      <xdr:rowOff>47625</xdr:rowOff>
    </xdr:from>
    <xdr:to>
      <xdr:col>113</xdr:col>
      <xdr:colOff>904875</xdr:colOff>
      <xdr:row>30</xdr:row>
      <xdr:rowOff>161925</xdr:rowOff>
    </xdr:to>
    <xdr:grpSp>
      <xdr:nvGrpSpPr>
        <xdr:cNvPr id="340" name="Group 328"/>
        <xdr:cNvGrpSpPr>
          <a:grpSpLocks/>
        </xdr:cNvGrpSpPr>
      </xdr:nvGrpSpPr>
      <xdr:grpSpPr>
        <a:xfrm>
          <a:off x="83934300" y="7524750"/>
          <a:ext cx="161925" cy="114300"/>
          <a:chOff x="-21" y="-19"/>
          <a:chExt cx="15" cy="12"/>
        </a:xfrm>
        <a:solidFill>
          <a:srgbClr val="FFFFFF"/>
        </a:solidFill>
      </xdr:grpSpPr>
      <xdr:sp>
        <xdr:nvSpPr>
          <xdr:cNvPr id="341" name="Rectangle 329"/>
          <xdr:cNvSpPr>
            <a:spLocks/>
          </xdr:cNvSpPr>
        </xdr:nvSpPr>
        <xdr:spPr>
          <a:xfrm>
            <a:off x="-2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30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752475</xdr:colOff>
      <xdr:row>33</xdr:row>
      <xdr:rowOff>47625</xdr:rowOff>
    </xdr:from>
    <xdr:to>
      <xdr:col>113</xdr:col>
      <xdr:colOff>914400</xdr:colOff>
      <xdr:row>33</xdr:row>
      <xdr:rowOff>161925</xdr:rowOff>
    </xdr:to>
    <xdr:grpSp>
      <xdr:nvGrpSpPr>
        <xdr:cNvPr id="343" name="Group 331"/>
        <xdr:cNvGrpSpPr>
          <a:grpSpLocks/>
        </xdr:cNvGrpSpPr>
      </xdr:nvGrpSpPr>
      <xdr:grpSpPr>
        <a:xfrm>
          <a:off x="83943825" y="8210550"/>
          <a:ext cx="161925" cy="114300"/>
          <a:chOff x="-20" y="-19"/>
          <a:chExt cx="15" cy="12"/>
        </a:xfrm>
        <a:solidFill>
          <a:srgbClr val="FFFFFF"/>
        </a:solidFill>
      </xdr:grpSpPr>
      <xdr:sp>
        <xdr:nvSpPr>
          <xdr:cNvPr id="344" name="Rectangle 332"/>
          <xdr:cNvSpPr>
            <a:spLocks/>
          </xdr:cNvSpPr>
        </xdr:nvSpPr>
        <xdr:spPr>
          <a:xfrm>
            <a:off x="-2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33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39</xdr:row>
      <xdr:rowOff>47625</xdr:rowOff>
    </xdr:from>
    <xdr:to>
      <xdr:col>112</xdr:col>
      <xdr:colOff>476250</xdr:colOff>
      <xdr:row>39</xdr:row>
      <xdr:rowOff>161925</xdr:rowOff>
    </xdr:to>
    <xdr:grpSp>
      <xdr:nvGrpSpPr>
        <xdr:cNvPr id="346" name="Group 334"/>
        <xdr:cNvGrpSpPr>
          <a:grpSpLocks/>
        </xdr:cNvGrpSpPr>
      </xdr:nvGrpSpPr>
      <xdr:grpSpPr>
        <a:xfrm>
          <a:off x="82991325" y="95821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347" name="Rectangle 335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36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33</xdr:row>
      <xdr:rowOff>123825</xdr:rowOff>
    </xdr:from>
    <xdr:to>
      <xdr:col>75</xdr:col>
      <xdr:colOff>476250</xdr:colOff>
      <xdr:row>45</xdr:row>
      <xdr:rowOff>114300</xdr:rowOff>
    </xdr:to>
    <xdr:sp>
      <xdr:nvSpPr>
        <xdr:cNvPr id="349" name="Line 337"/>
        <xdr:cNvSpPr>
          <a:spLocks/>
        </xdr:cNvSpPr>
      </xdr:nvSpPr>
      <xdr:spPr>
        <a:xfrm flipV="1">
          <a:off x="48768000" y="8286750"/>
          <a:ext cx="666750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33</xdr:row>
      <xdr:rowOff>123825</xdr:rowOff>
    </xdr:from>
    <xdr:to>
      <xdr:col>75</xdr:col>
      <xdr:colOff>476250</xdr:colOff>
      <xdr:row>46</xdr:row>
      <xdr:rowOff>28575</xdr:rowOff>
    </xdr:to>
    <xdr:sp>
      <xdr:nvSpPr>
        <xdr:cNvPr id="350" name="Line 338"/>
        <xdr:cNvSpPr>
          <a:spLocks/>
        </xdr:cNvSpPr>
      </xdr:nvSpPr>
      <xdr:spPr>
        <a:xfrm flipH="1">
          <a:off x="46043850" y="8286750"/>
          <a:ext cx="9391650" cy="2876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45</xdr:row>
      <xdr:rowOff>142875</xdr:rowOff>
    </xdr:from>
    <xdr:ext cx="523875" cy="228600"/>
    <xdr:sp>
      <xdr:nvSpPr>
        <xdr:cNvPr id="351" name="text 7166"/>
        <xdr:cNvSpPr txBox="1">
          <a:spLocks noChangeArrowheads="1"/>
        </xdr:cNvSpPr>
      </xdr:nvSpPr>
      <xdr:spPr>
        <a:xfrm>
          <a:off x="45529500" y="1104900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702*</a:t>
          </a:r>
        </a:p>
      </xdr:txBody>
    </xdr:sp>
    <xdr:clientData/>
  </xdr:oneCellAnchor>
  <xdr:oneCellAnchor>
    <xdr:from>
      <xdr:col>62</xdr:col>
      <xdr:colOff>0</xdr:colOff>
      <xdr:row>48</xdr:row>
      <xdr:rowOff>76200</xdr:rowOff>
    </xdr:from>
    <xdr:ext cx="523875" cy="228600"/>
    <xdr:sp>
      <xdr:nvSpPr>
        <xdr:cNvPr id="352" name="text 7166"/>
        <xdr:cNvSpPr txBox="1">
          <a:spLocks noChangeArrowheads="1"/>
        </xdr:cNvSpPr>
      </xdr:nvSpPr>
      <xdr:spPr>
        <a:xfrm>
          <a:off x="45529500" y="1174432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701*</a:t>
          </a:r>
        </a:p>
      </xdr:txBody>
    </xdr:sp>
    <xdr:clientData/>
  </xdr:oneCellAnchor>
  <xdr:twoCellAnchor>
    <xdr:from>
      <xdr:col>62</xdr:col>
      <xdr:colOff>0</xdr:colOff>
      <xdr:row>39</xdr:row>
      <xdr:rowOff>0</xdr:rowOff>
    </xdr:from>
    <xdr:to>
      <xdr:col>65</xdr:col>
      <xdr:colOff>0</xdr:colOff>
      <xdr:row>41</xdr:row>
      <xdr:rowOff>0</xdr:rowOff>
    </xdr:to>
    <xdr:sp>
      <xdr:nvSpPr>
        <xdr:cNvPr id="353" name="text 37"/>
        <xdr:cNvSpPr txBox="1">
          <a:spLocks noChangeArrowheads="1"/>
        </xdr:cNvSpPr>
      </xdr:nvSpPr>
      <xdr:spPr>
        <a:xfrm>
          <a:off x="45529500" y="9534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 P. - Bubny</a:t>
          </a:r>
        </a:p>
      </xdr:txBody>
    </xdr:sp>
    <xdr:clientData/>
  </xdr:twoCellAnchor>
  <xdr:twoCellAnchor>
    <xdr:from>
      <xdr:col>65</xdr:col>
      <xdr:colOff>95250</xdr:colOff>
      <xdr:row>42</xdr:row>
      <xdr:rowOff>123825</xdr:rowOff>
    </xdr:from>
    <xdr:to>
      <xdr:col>65</xdr:col>
      <xdr:colOff>161925</xdr:colOff>
      <xdr:row>48</xdr:row>
      <xdr:rowOff>171450</xdr:rowOff>
    </xdr:to>
    <xdr:sp>
      <xdr:nvSpPr>
        <xdr:cNvPr id="354" name="Rectangle 347"/>
        <xdr:cNvSpPr>
          <a:spLocks/>
        </xdr:cNvSpPr>
      </xdr:nvSpPr>
      <xdr:spPr>
        <a:xfrm>
          <a:off x="47625000" y="10344150"/>
          <a:ext cx="6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42</xdr:row>
      <xdr:rowOff>123825</xdr:rowOff>
    </xdr:from>
    <xdr:to>
      <xdr:col>65</xdr:col>
      <xdr:colOff>95250</xdr:colOff>
      <xdr:row>42</xdr:row>
      <xdr:rowOff>123825</xdr:rowOff>
    </xdr:to>
    <xdr:sp>
      <xdr:nvSpPr>
        <xdr:cNvPr id="355" name="Line 348"/>
        <xdr:cNvSpPr>
          <a:spLocks/>
        </xdr:cNvSpPr>
      </xdr:nvSpPr>
      <xdr:spPr>
        <a:xfrm flipH="1">
          <a:off x="47405925" y="10344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361950</xdr:colOff>
      <xdr:row>42</xdr:row>
      <xdr:rowOff>66675</xdr:rowOff>
    </xdr:from>
    <xdr:ext cx="28575" cy="104775"/>
    <xdr:sp>
      <xdr:nvSpPr>
        <xdr:cNvPr id="356" name="Rectangle 349"/>
        <xdr:cNvSpPr>
          <a:spLocks/>
        </xdr:cNvSpPr>
      </xdr:nvSpPr>
      <xdr:spPr>
        <a:xfrm>
          <a:off x="47377350" y="10287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161925</xdr:colOff>
      <xdr:row>44</xdr:row>
      <xdr:rowOff>57150</xdr:rowOff>
    </xdr:from>
    <xdr:to>
      <xdr:col>65</xdr:col>
      <xdr:colOff>685800</xdr:colOff>
      <xdr:row>44</xdr:row>
      <xdr:rowOff>171450</xdr:rowOff>
    </xdr:to>
    <xdr:grpSp>
      <xdr:nvGrpSpPr>
        <xdr:cNvPr id="357" name="Group 350"/>
        <xdr:cNvGrpSpPr>
          <a:grpSpLocks/>
        </xdr:cNvGrpSpPr>
      </xdr:nvGrpSpPr>
      <xdr:grpSpPr>
        <a:xfrm>
          <a:off x="47691675" y="10734675"/>
          <a:ext cx="523875" cy="114300"/>
          <a:chOff x="-74" y="-18"/>
          <a:chExt cx="48" cy="12"/>
        </a:xfrm>
        <a:solidFill>
          <a:srgbClr val="FFFFFF"/>
        </a:solidFill>
      </xdr:grpSpPr>
      <xdr:sp>
        <xdr:nvSpPr>
          <xdr:cNvPr id="358" name="Line 351"/>
          <xdr:cNvSpPr>
            <a:spLocks/>
          </xdr:cNvSpPr>
        </xdr:nvSpPr>
        <xdr:spPr>
          <a:xfrm>
            <a:off x="-7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2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5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54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161925</xdr:colOff>
      <xdr:row>47</xdr:row>
      <xdr:rowOff>66675</xdr:rowOff>
    </xdr:from>
    <xdr:to>
      <xdr:col>65</xdr:col>
      <xdr:colOff>685800</xdr:colOff>
      <xdr:row>47</xdr:row>
      <xdr:rowOff>180975</xdr:rowOff>
    </xdr:to>
    <xdr:grpSp>
      <xdr:nvGrpSpPr>
        <xdr:cNvPr id="362" name="Group 355"/>
        <xdr:cNvGrpSpPr>
          <a:grpSpLocks/>
        </xdr:cNvGrpSpPr>
      </xdr:nvGrpSpPr>
      <xdr:grpSpPr>
        <a:xfrm>
          <a:off x="47691675" y="11468100"/>
          <a:ext cx="523875" cy="114300"/>
          <a:chOff x="-74" y="-21"/>
          <a:chExt cx="48" cy="12"/>
        </a:xfrm>
        <a:solidFill>
          <a:srgbClr val="FFFFFF"/>
        </a:solidFill>
      </xdr:grpSpPr>
      <xdr:sp>
        <xdr:nvSpPr>
          <xdr:cNvPr id="363" name="Line 356"/>
          <xdr:cNvSpPr>
            <a:spLocks/>
          </xdr:cNvSpPr>
        </xdr:nvSpPr>
        <xdr:spPr>
          <a:xfrm>
            <a:off x="-74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57"/>
          <xdr:cNvSpPr>
            <a:spLocks/>
          </xdr:cNvSpPr>
        </xdr:nvSpPr>
        <xdr:spPr>
          <a:xfrm>
            <a:off x="-62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58"/>
          <xdr:cNvSpPr>
            <a:spLocks/>
          </xdr:cNvSpPr>
        </xdr:nvSpPr>
        <xdr:spPr>
          <a:xfrm>
            <a:off x="-38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59"/>
          <xdr:cNvSpPr>
            <a:spLocks/>
          </xdr:cNvSpPr>
        </xdr:nvSpPr>
        <xdr:spPr>
          <a:xfrm>
            <a:off x="-50" y="-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37</xdr:row>
      <xdr:rowOff>57150</xdr:rowOff>
    </xdr:from>
    <xdr:to>
      <xdr:col>89</xdr:col>
      <xdr:colOff>647700</xdr:colOff>
      <xdr:row>37</xdr:row>
      <xdr:rowOff>171450</xdr:rowOff>
    </xdr:to>
    <xdr:grpSp>
      <xdr:nvGrpSpPr>
        <xdr:cNvPr id="367" name="Group 396"/>
        <xdr:cNvGrpSpPr>
          <a:grpSpLocks/>
        </xdr:cNvGrpSpPr>
      </xdr:nvGrpSpPr>
      <xdr:grpSpPr>
        <a:xfrm>
          <a:off x="65189100" y="9134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368" name="Line 39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9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9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0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0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0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0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552450</xdr:colOff>
      <xdr:row>40</xdr:row>
      <xdr:rowOff>57150</xdr:rowOff>
    </xdr:from>
    <xdr:to>
      <xdr:col>78</xdr:col>
      <xdr:colOff>409575</xdr:colOff>
      <xdr:row>40</xdr:row>
      <xdr:rowOff>171450</xdr:rowOff>
    </xdr:to>
    <xdr:grpSp>
      <xdr:nvGrpSpPr>
        <xdr:cNvPr id="375" name="Group 404"/>
        <xdr:cNvGrpSpPr>
          <a:grpSpLocks/>
        </xdr:cNvGrpSpPr>
      </xdr:nvGrpSpPr>
      <xdr:grpSpPr>
        <a:xfrm>
          <a:off x="56997600" y="9820275"/>
          <a:ext cx="828675" cy="114300"/>
          <a:chOff x="-18945" y="-18"/>
          <a:chExt cx="31875" cy="12"/>
        </a:xfrm>
        <a:solidFill>
          <a:srgbClr val="FFFFFF"/>
        </a:solidFill>
      </xdr:grpSpPr>
      <xdr:sp>
        <xdr:nvSpPr>
          <xdr:cNvPr id="376" name="Line 405"/>
          <xdr:cNvSpPr>
            <a:spLocks/>
          </xdr:cNvSpPr>
        </xdr:nvSpPr>
        <xdr:spPr>
          <a:xfrm>
            <a:off x="6555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06"/>
          <xdr:cNvSpPr>
            <a:spLocks/>
          </xdr:cNvSpPr>
        </xdr:nvSpPr>
        <xdr:spPr>
          <a:xfrm>
            <a:off x="1165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07"/>
          <xdr:cNvSpPr>
            <a:spLocks/>
          </xdr:cNvSpPr>
        </xdr:nvSpPr>
        <xdr:spPr>
          <a:xfrm>
            <a:off x="-1894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8"/>
          <xdr:cNvSpPr>
            <a:spLocks/>
          </xdr:cNvSpPr>
        </xdr:nvSpPr>
        <xdr:spPr>
          <a:xfrm>
            <a:off x="145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9"/>
          <xdr:cNvSpPr>
            <a:spLocks/>
          </xdr:cNvSpPr>
        </xdr:nvSpPr>
        <xdr:spPr>
          <a:xfrm>
            <a:off x="-874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10"/>
          <xdr:cNvSpPr>
            <a:spLocks/>
          </xdr:cNvSpPr>
        </xdr:nvSpPr>
        <xdr:spPr>
          <a:xfrm>
            <a:off x="-1384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11"/>
          <xdr:cNvSpPr>
            <a:spLocks/>
          </xdr:cNvSpPr>
        </xdr:nvSpPr>
        <xdr:spPr>
          <a:xfrm>
            <a:off x="-364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17</xdr:row>
      <xdr:rowOff>0</xdr:rowOff>
    </xdr:from>
    <xdr:to>
      <xdr:col>113</xdr:col>
      <xdr:colOff>0</xdr:colOff>
      <xdr:row>19</xdr:row>
      <xdr:rowOff>219075</xdr:rowOff>
    </xdr:to>
    <xdr:grpSp>
      <xdr:nvGrpSpPr>
        <xdr:cNvPr id="383" name="Group 412"/>
        <xdr:cNvGrpSpPr>
          <a:grpSpLocks/>
        </xdr:cNvGrpSpPr>
      </xdr:nvGrpSpPr>
      <xdr:grpSpPr>
        <a:xfrm>
          <a:off x="74275950" y="4505325"/>
          <a:ext cx="8915400" cy="676275"/>
          <a:chOff x="3332" y="105"/>
          <a:chExt cx="20400" cy="19738"/>
        </a:xfrm>
        <a:solidFill>
          <a:srgbClr val="FFFFFF"/>
        </a:solidFill>
      </xdr:grpSpPr>
      <xdr:sp>
        <xdr:nvSpPr>
          <xdr:cNvPr id="384" name="Rectangle 413"/>
          <xdr:cNvSpPr>
            <a:spLocks/>
          </xdr:cNvSpPr>
        </xdr:nvSpPr>
        <xdr:spPr>
          <a:xfrm>
            <a:off x="3332" y="105"/>
            <a:ext cx="20400" cy="197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text 629"/>
          <xdr:cNvSpPr txBox="1">
            <a:spLocks noChangeArrowheads="1"/>
          </xdr:cNvSpPr>
        </xdr:nvSpPr>
        <xdr:spPr>
          <a:xfrm>
            <a:off x="5780" y="6776"/>
            <a:ext cx="15402" cy="6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VÝPRAVNÍ  BUDOVA</a:t>
            </a:r>
          </a:p>
        </xdr:txBody>
      </xdr:sp>
    </xdr:grpSp>
    <xdr:clientData/>
  </xdr:twoCellAnchor>
  <xdr:twoCellAnchor>
    <xdr:from>
      <xdr:col>83</xdr:col>
      <xdr:colOff>685800</xdr:colOff>
      <xdr:row>21</xdr:row>
      <xdr:rowOff>76200</xdr:rowOff>
    </xdr:from>
    <xdr:to>
      <xdr:col>115</xdr:col>
      <xdr:colOff>0</xdr:colOff>
      <xdr:row>22</xdr:row>
      <xdr:rowOff>152400</xdr:rowOff>
    </xdr:to>
    <xdr:grpSp>
      <xdr:nvGrpSpPr>
        <xdr:cNvPr id="386" name="Group 415"/>
        <xdr:cNvGrpSpPr>
          <a:grpSpLocks/>
        </xdr:cNvGrpSpPr>
      </xdr:nvGrpSpPr>
      <xdr:grpSpPr>
        <a:xfrm>
          <a:off x="61588650" y="5495925"/>
          <a:ext cx="23088600" cy="304800"/>
          <a:chOff x="-3536" y="-12949"/>
          <a:chExt cx="19017" cy="26688"/>
        </a:xfrm>
        <a:solidFill>
          <a:srgbClr val="FFFFFF"/>
        </a:solidFill>
      </xdr:grpSpPr>
      <xdr:sp>
        <xdr:nvSpPr>
          <xdr:cNvPr id="387" name="Rectangle 416"/>
          <xdr:cNvSpPr>
            <a:spLocks/>
          </xdr:cNvSpPr>
        </xdr:nvSpPr>
        <xdr:spPr>
          <a:xfrm>
            <a:off x="-3536" y="-12949"/>
            <a:ext cx="1901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17"/>
          <xdr:cNvSpPr>
            <a:spLocks/>
          </xdr:cNvSpPr>
        </xdr:nvSpPr>
        <xdr:spPr>
          <a:xfrm>
            <a:off x="-3417" y="-9613"/>
            <a:ext cx="1880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18"/>
          <xdr:cNvSpPr>
            <a:spLocks/>
          </xdr:cNvSpPr>
        </xdr:nvSpPr>
        <xdr:spPr>
          <a:xfrm>
            <a:off x="-3536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19"/>
          <xdr:cNvSpPr>
            <a:spLocks/>
          </xdr:cNvSpPr>
        </xdr:nvSpPr>
        <xdr:spPr>
          <a:xfrm>
            <a:off x="-541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20"/>
          <xdr:cNvSpPr>
            <a:spLocks/>
          </xdr:cNvSpPr>
        </xdr:nvSpPr>
        <xdr:spPr>
          <a:xfrm>
            <a:off x="245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21"/>
          <xdr:cNvSpPr>
            <a:spLocks/>
          </xdr:cNvSpPr>
        </xdr:nvSpPr>
        <xdr:spPr>
          <a:xfrm>
            <a:off x="5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22"/>
          <xdr:cNvSpPr>
            <a:spLocks/>
          </xdr:cNvSpPr>
        </xdr:nvSpPr>
        <xdr:spPr>
          <a:xfrm>
            <a:off x="8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3"/>
          <xdr:cNvSpPr>
            <a:spLocks/>
          </xdr:cNvSpPr>
        </xdr:nvSpPr>
        <xdr:spPr>
          <a:xfrm>
            <a:off x="1144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4"/>
          <xdr:cNvSpPr>
            <a:spLocks/>
          </xdr:cNvSpPr>
        </xdr:nvSpPr>
        <xdr:spPr>
          <a:xfrm>
            <a:off x="14445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25</xdr:row>
      <xdr:rowOff>57150</xdr:rowOff>
    </xdr:from>
    <xdr:to>
      <xdr:col>70</xdr:col>
      <xdr:colOff>304800</xdr:colOff>
      <xdr:row>25</xdr:row>
      <xdr:rowOff>171450</xdr:rowOff>
    </xdr:to>
    <xdr:grpSp>
      <xdr:nvGrpSpPr>
        <xdr:cNvPr id="396" name="Group 425"/>
        <xdr:cNvGrpSpPr>
          <a:grpSpLocks/>
        </xdr:cNvGrpSpPr>
      </xdr:nvGrpSpPr>
      <xdr:grpSpPr>
        <a:xfrm>
          <a:off x="51492150" y="6391275"/>
          <a:ext cx="285750" cy="114300"/>
          <a:chOff x="-278429" y="-18"/>
          <a:chExt cx="173342" cy="12"/>
        </a:xfrm>
        <a:solidFill>
          <a:srgbClr val="FFFFFF"/>
        </a:solidFill>
      </xdr:grpSpPr>
      <xdr:sp>
        <xdr:nvSpPr>
          <xdr:cNvPr id="397" name="Rectangle 426"/>
          <xdr:cNvSpPr>
            <a:spLocks/>
          </xdr:cNvSpPr>
        </xdr:nvSpPr>
        <xdr:spPr>
          <a:xfrm>
            <a:off x="-125108" y="-18"/>
            <a:ext cx="2002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27"/>
          <xdr:cNvSpPr>
            <a:spLocks/>
          </xdr:cNvSpPr>
        </xdr:nvSpPr>
        <xdr:spPr>
          <a:xfrm>
            <a:off x="-198432" y="-18"/>
            <a:ext cx="733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8"/>
          <xdr:cNvSpPr>
            <a:spLocks/>
          </xdr:cNvSpPr>
        </xdr:nvSpPr>
        <xdr:spPr>
          <a:xfrm>
            <a:off x="-278429" y="-18"/>
            <a:ext cx="799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21</xdr:row>
      <xdr:rowOff>57150</xdr:rowOff>
    </xdr:from>
    <xdr:to>
      <xdr:col>71</xdr:col>
      <xdr:colOff>790575</xdr:colOff>
      <xdr:row>21</xdr:row>
      <xdr:rowOff>171450</xdr:rowOff>
    </xdr:to>
    <xdr:grpSp>
      <xdr:nvGrpSpPr>
        <xdr:cNvPr id="400" name="Group 429"/>
        <xdr:cNvGrpSpPr>
          <a:grpSpLocks/>
        </xdr:cNvGrpSpPr>
      </xdr:nvGrpSpPr>
      <xdr:grpSpPr>
        <a:xfrm>
          <a:off x="52349400" y="54768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401" name="Line 430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31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24</xdr:row>
      <xdr:rowOff>57150</xdr:rowOff>
    </xdr:from>
    <xdr:to>
      <xdr:col>71</xdr:col>
      <xdr:colOff>647700</xdr:colOff>
      <xdr:row>24</xdr:row>
      <xdr:rowOff>171450</xdr:rowOff>
    </xdr:to>
    <xdr:grpSp>
      <xdr:nvGrpSpPr>
        <xdr:cNvPr id="405" name="Group 434"/>
        <xdr:cNvGrpSpPr>
          <a:grpSpLocks/>
        </xdr:cNvGrpSpPr>
      </xdr:nvGrpSpPr>
      <xdr:grpSpPr>
        <a:xfrm>
          <a:off x="52349400" y="6162675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406" name="Rectangle 43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3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31</xdr:row>
      <xdr:rowOff>57150</xdr:rowOff>
    </xdr:from>
    <xdr:to>
      <xdr:col>72</xdr:col>
      <xdr:colOff>314325</xdr:colOff>
      <xdr:row>31</xdr:row>
      <xdr:rowOff>171450</xdr:rowOff>
    </xdr:to>
    <xdr:grpSp>
      <xdr:nvGrpSpPr>
        <xdr:cNvPr id="409" name="Group 438"/>
        <xdr:cNvGrpSpPr>
          <a:grpSpLocks/>
        </xdr:cNvGrpSpPr>
      </xdr:nvGrpSpPr>
      <xdr:grpSpPr>
        <a:xfrm>
          <a:off x="52987575" y="7762875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410" name="Rectangle 439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40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352425</xdr:colOff>
      <xdr:row>27</xdr:row>
      <xdr:rowOff>57150</xdr:rowOff>
    </xdr:from>
    <xdr:to>
      <xdr:col>73</xdr:col>
      <xdr:colOff>638175</xdr:colOff>
      <xdr:row>27</xdr:row>
      <xdr:rowOff>171450</xdr:rowOff>
    </xdr:to>
    <xdr:grpSp>
      <xdr:nvGrpSpPr>
        <xdr:cNvPr id="413" name="Group 442"/>
        <xdr:cNvGrpSpPr>
          <a:grpSpLocks/>
        </xdr:cNvGrpSpPr>
      </xdr:nvGrpSpPr>
      <xdr:grpSpPr>
        <a:xfrm>
          <a:off x="538257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14" name="Rectangle 44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4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33</xdr:row>
      <xdr:rowOff>57150</xdr:rowOff>
    </xdr:from>
    <xdr:to>
      <xdr:col>76</xdr:col>
      <xdr:colOff>333375</xdr:colOff>
      <xdr:row>33</xdr:row>
      <xdr:rowOff>171450</xdr:rowOff>
    </xdr:to>
    <xdr:grpSp>
      <xdr:nvGrpSpPr>
        <xdr:cNvPr id="417" name="Group 446"/>
        <xdr:cNvGrpSpPr>
          <a:grpSpLocks/>
        </xdr:cNvGrpSpPr>
      </xdr:nvGrpSpPr>
      <xdr:grpSpPr>
        <a:xfrm>
          <a:off x="55978425" y="82200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18" name="Rectangle 44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48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34</xdr:row>
      <xdr:rowOff>209550</xdr:rowOff>
    </xdr:from>
    <xdr:to>
      <xdr:col>77</xdr:col>
      <xdr:colOff>304800</xdr:colOff>
      <xdr:row>35</xdr:row>
      <xdr:rowOff>95250</xdr:rowOff>
    </xdr:to>
    <xdr:grpSp>
      <xdr:nvGrpSpPr>
        <xdr:cNvPr id="421" name="Group 450"/>
        <xdr:cNvGrpSpPr>
          <a:grpSpLocks/>
        </xdr:cNvGrpSpPr>
      </xdr:nvGrpSpPr>
      <xdr:grpSpPr>
        <a:xfrm>
          <a:off x="56464200" y="8601075"/>
          <a:ext cx="285750" cy="114300"/>
          <a:chOff x="-6520" y="-1065"/>
          <a:chExt cx="7878" cy="10008"/>
        </a:xfrm>
        <a:solidFill>
          <a:srgbClr val="FFFFFF"/>
        </a:solidFill>
      </xdr:grpSpPr>
      <xdr:sp>
        <xdr:nvSpPr>
          <xdr:cNvPr id="422" name="Rectangle 451"/>
          <xdr:cNvSpPr>
            <a:spLocks/>
          </xdr:cNvSpPr>
        </xdr:nvSpPr>
        <xdr:spPr>
          <a:xfrm>
            <a:off x="448" y="-1065"/>
            <a:ext cx="910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52"/>
          <xdr:cNvSpPr>
            <a:spLocks/>
          </xdr:cNvSpPr>
        </xdr:nvSpPr>
        <xdr:spPr>
          <a:xfrm>
            <a:off x="-2884" y="-1065"/>
            <a:ext cx="333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53"/>
          <xdr:cNvSpPr>
            <a:spLocks/>
          </xdr:cNvSpPr>
        </xdr:nvSpPr>
        <xdr:spPr>
          <a:xfrm>
            <a:off x="-6520" y="-1065"/>
            <a:ext cx="363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104775</xdr:colOff>
      <xdr:row>33</xdr:row>
      <xdr:rowOff>209550</xdr:rowOff>
    </xdr:from>
    <xdr:ext cx="304800" cy="361950"/>
    <xdr:grpSp>
      <xdr:nvGrpSpPr>
        <xdr:cNvPr id="425" name="Group 454"/>
        <xdr:cNvGrpSpPr>
          <a:grpSpLocks/>
        </xdr:cNvGrpSpPr>
      </xdr:nvGrpSpPr>
      <xdr:grpSpPr>
        <a:xfrm>
          <a:off x="60493275" y="8372475"/>
          <a:ext cx="304800" cy="361950"/>
          <a:chOff x="-37" y="-1419"/>
          <a:chExt cx="28" cy="15808"/>
        </a:xfrm>
        <a:solidFill>
          <a:srgbClr val="FFFFFF"/>
        </a:solidFill>
      </xdr:grpSpPr>
      <xdr:sp>
        <xdr:nvSpPr>
          <xdr:cNvPr id="426" name="Line 455"/>
          <xdr:cNvSpPr>
            <a:spLocks/>
          </xdr:cNvSpPr>
        </xdr:nvSpPr>
        <xdr:spPr>
          <a:xfrm>
            <a:off x="-23" y="1064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6"/>
          <xdr:cNvSpPr>
            <a:spLocks/>
          </xdr:cNvSpPr>
        </xdr:nvSpPr>
        <xdr:spPr>
          <a:xfrm>
            <a:off x="-37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82</xdr:col>
      <xdr:colOff>133350</xdr:colOff>
      <xdr:row>36</xdr:row>
      <xdr:rowOff>57150</xdr:rowOff>
    </xdr:from>
    <xdr:to>
      <xdr:col>82</xdr:col>
      <xdr:colOff>419100</xdr:colOff>
      <xdr:row>36</xdr:row>
      <xdr:rowOff>171450</xdr:rowOff>
    </xdr:to>
    <xdr:grpSp>
      <xdr:nvGrpSpPr>
        <xdr:cNvPr id="428" name="Group 457"/>
        <xdr:cNvGrpSpPr>
          <a:grpSpLocks/>
        </xdr:cNvGrpSpPr>
      </xdr:nvGrpSpPr>
      <xdr:grpSpPr>
        <a:xfrm>
          <a:off x="60521850" y="89058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429" name="Rectangle 4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19</xdr:row>
      <xdr:rowOff>38100</xdr:rowOff>
    </xdr:from>
    <xdr:to>
      <xdr:col>81</xdr:col>
      <xdr:colOff>676275</xdr:colOff>
      <xdr:row>19</xdr:row>
      <xdr:rowOff>152400</xdr:rowOff>
    </xdr:to>
    <xdr:grpSp>
      <xdr:nvGrpSpPr>
        <xdr:cNvPr id="432" name="Group 461"/>
        <xdr:cNvGrpSpPr>
          <a:grpSpLocks/>
        </xdr:cNvGrpSpPr>
      </xdr:nvGrpSpPr>
      <xdr:grpSpPr>
        <a:xfrm>
          <a:off x="59664600" y="5000625"/>
          <a:ext cx="428625" cy="114300"/>
          <a:chOff x="-66" y="-20"/>
          <a:chExt cx="39" cy="12"/>
        </a:xfrm>
        <a:solidFill>
          <a:srgbClr val="FFFFFF"/>
        </a:solidFill>
      </xdr:grpSpPr>
      <xdr:sp>
        <xdr:nvSpPr>
          <xdr:cNvPr id="433" name="Line 462"/>
          <xdr:cNvSpPr>
            <a:spLocks/>
          </xdr:cNvSpPr>
        </xdr:nvSpPr>
        <xdr:spPr>
          <a:xfrm>
            <a:off x="-42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63"/>
          <xdr:cNvSpPr>
            <a:spLocks/>
          </xdr:cNvSpPr>
        </xdr:nvSpPr>
        <xdr:spPr>
          <a:xfrm>
            <a:off x="-3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64"/>
          <xdr:cNvSpPr>
            <a:spLocks/>
          </xdr:cNvSpPr>
        </xdr:nvSpPr>
        <xdr:spPr>
          <a:xfrm>
            <a:off x="-5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5"/>
          <xdr:cNvSpPr>
            <a:spLocks/>
          </xdr:cNvSpPr>
        </xdr:nvSpPr>
        <xdr:spPr>
          <a:xfrm>
            <a:off x="-66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238125</xdr:colOff>
      <xdr:row>20</xdr:row>
      <xdr:rowOff>114300</xdr:rowOff>
    </xdr:from>
    <xdr:to>
      <xdr:col>81</xdr:col>
      <xdr:colOff>609600</xdr:colOff>
      <xdr:row>20</xdr:row>
      <xdr:rowOff>171450</xdr:rowOff>
    </xdr:to>
    <xdr:sp>
      <xdr:nvSpPr>
        <xdr:cNvPr id="437" name="Line 466"/>
        <xdr:cNvSpPr>
          <a:spLocks/>
        </xdr:cNvSpPr>
      </xdr:nvSpPr>
      <xdr:spPr>
        <a:xfrm flipH="1">
          <a:off x="59140725" y="5305425"/>
          <a:ext cx="8858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20</xdr:row>
      <xdr:rowOff>171450</xdr:rowOff>
    </xdr:from>
    <xdr:to>
      <xdr:col>80</xdr:col>
      <xdr:colOff>238125</xdr:colOff>
      <xdr:row>21</xdr:row>
      <xdr:rowOff>57150</xdr:rowOff>
    </xdr:to>
    <xdr:sp>
      <xdr:nvSpPr>
        <xdr:cNvPr id="438" name="Line 467"/>
        <xdr:cNvSpPr>
          <a:spLocks/>
        </xdr:cNvSpPr>
      </xdr:nvSpPr>
      <xdr:spPr>
        <a:xfrm flipH="1">
          <a:off x="58235850" y="5362575"/>
          <a:ext cx="904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21</xdr:row>
      <xdr:rowOff>57150</xdr:rowOff>
    </xdr:from>
    <xdr:to>
      <xdr:col>79</xdr:col>
      <xdr:colOff>314325</xdr:colOff>
      <xdr:row>23</xdr:row>
      <xdr:rowOff>114300</xdr:rowOff>
    </xdr:to>
    <xdr:sp>
      <xdr:nvSpPr>
        <xdr:cNvPr id="439" name="Line 468"/>
        <xdr:cNvSpPr>
          <a:spLocks/>
        </xdr:cNvSpPr>
      </xdr:nvSpPr>
      <xdr:spPr>
        <a:xfrm flipH="1">
          <a:off x="56397525" y="5476875"/>
          <a:ext cx="18478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323850</xdr:colOff>
      <xdr:row>18</xdr:row>
      <xdr:rowOff>209550</xdr:rowOff>
    </xdr:from>
    <xdr:ext cx="304800" cy="361950"/>
    <xdr:grpSp>
      <xdr:nvGrpSpPr>
        <xdr:cNvPr id="440" name="Group 469"/>
        <xdr:cNvGrpSpPr>
          <a:grpSpLocks/>
        </xdr:cNvGrpSpPr>
      </xdr:nvGrpSpPr>
      <xdr:grpSpPr>
        <a:xfrm>
          <a:off x="61226700" y="4943475"/>
          <a:ext cx="304800" cy="361950"/>
          <a:chOff x="-59" y="-1179"/>
          <a:chExt cx="28" cy="15808"/>
        </a:xfrm>
        <a:solidFill>
          <a:srgbClr val="FFFFFF"/>
        </a:solidFill>
      </xdr:grpSpPr>
      <xdr:sp>
        <xdr:nvSpPr>
          <xdr:cNvPr id="441" name="Line 470"/>
          <xdr:cNvSpPr>
            <a:spLocks/>
          </xdr:cNvSpPr>
        </xdr:nvSpPr>
        <xdr:spPr>
          <a:xfrm>
            <a:off x="-45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71"/>
          <xdr:cNvSpPr>
            <a:spLocks/>
          </xdr:cNvSpPr>
        </xdr:nvSpPr>
        <xdr:spPr>
          <a:xfrm>
            <a:off x="-5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0</xdr:colOff>
      <xdr:row>20</xdr:row>
      <xdr:rowOff>114300</xdr:rowOff>
    </xdr:from>
    <xdr:to>
      <xdr:col>72</xdr:col>
      <xdr:colOff>57150</xdr:colOff>
      <xdr:row>20</xdr:row>
      <xdr:rowOff>114300</xdr:rowOff>
    </xdr:to>
    <xdr:sp>
      <xdr:nvSpPr>
        <xdr:cNvPr id="443" name="Line 472"/>
        <xdr:cNvSpPr>
          <a:spLocks/>
        </xdr:cNvSpPr>
      </xdr:nvSpPr>
      <xdr:spPr>
        <a:xfrm>
          <a:off x="48501300" y="5305425"/>
          <a:ext cx="451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20</xdr:row>
      <xdr:rowOff>0</xdr:rowOff>
    </xdr:from>
    <xdr:ext cx="514350" cy="228600"/>
    <xdr:sp>
      <xdr:nvSpPr>
        <xdr:cNvPr id="444" name="text 7125"/>
        <xdr:cNvSpPr txBox="1">
          <a:spLocks noChangeArrowheads="1"/>
        </xdr:cNvSpPr>
      </xdr:nvSpPr>
      <xdr:spPr>
        <a:xfrm>
          <a:off x="499872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U</a:t>
          </a:r>
        </a:p>
      </xdr:txBody>
    </xdr:sp>
    <xdr:clientData/>
  </xdr:oneCellAnchor>
  <xdr:twoCellAnchor>
    <xdr:from>
      <xdr:col>65</xdr:col>
      <xdr:colOff>0</xdr:colOff>
      <xdr:row>10</xdr:row>
      <xdr:rowOff>0</xdr:rowOff>
    </xdr:from>
    <xdr:to>
      <xdr:col>66</xdr:col>
      <xdr:colOff>0</xdr:colOff>
      <xdr:row>20</xdr:row>
      <xdr:rowOff>219075</xdr:rowOff>
    </xdr:to>
    <xdr:grpSp>
      <xdr:nvGrpSpPr>
        <xdr:cNvPr id="445" name="Group 474"/>
        <xdr:cNvGrpSpPr>
          <a:grpSpLocks/>
        </xdr:cNvGrpSpPr>
      </xdr:nvGrpSpPr>
      <xdr:grpSpPr>
        <a:xfrm>
          <a:off x="47529750" y="2752725"/>
          <a:ext cx="971550" cy="2657475"/>
          <a:chOff x="1222" y="165"/>
          <a:chExt cx="20025" cy="20088"/>
        </a:xfrm>
        <a:solidFill>
          <a:srgbClr val="FFFFFF"/>
        </a:solidFill>
      </xdr:grpSpPr>
      <xdr:sp>
        <xdr:nvSpPr>
          <xdr:cNvPr id="446" name="Rectangle 475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 ř e s u v n a</a:t>
            </a:r>
          </a:p>
        </xdr:txBody>
      </xdr:sp>
    </xdr:grpSp>
    <xdr:clientData/>
  </xdr:twoCellAnchor>
  <xdr:oneCellAnchor>
    <xdr:from>
      <xdr:col>86</xdr:col>
      <xdr:colOff>95250</xdr:colOff>
      <xdr:row>18</xdr:row>
      <xdr:rowOff>209550</xdr:rowOff>
    </xdr:from>
    <xdr:ext cx="304800" cy="361950"/>
    <xdr:grpSp>
      <xdr:nvGrpSpPr>
        <xdr:cNvPr id="448" name="Group 477"/>
        <xdr:cNvGrpSpPr>
          <a:grpSpLocks/>
        </xdr:cNvGrpSpPr>
      </xdr:nvGrpSpPr>
      <xdr:grpSpPr>
        <a:xfrm>
          <a:off x="63455550" y="4943475"/>
          <a:ext cx="304800" cy="361950"/>
          <a:chOff x="-38" y="-1179"/>
          <a:chExt cx="28" cy="15808"/>
        </a:xfrm>
        <a:solidFill>
          <a:srgbClr val="FFFFFF"/>
        </a:solidFill>
      </xdr:grpSpPr>
      <xdr:sp>
        <xdr:nvSpPr>
          <xdr:cNvPr id="449" name="Line 478"/>
          <xdr:cNvSpPr>
            <a:spLocks/>
          </xdr:cNvSpPr>
        </xdr:nvSpPr>
        <xdr:spPr>
          <a:xfrm>
            <a:off x="-24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79"/>
          <xdr:cNvSpPr>
            <a:spLocks/>
          </xdr:cNvSpPr>
        </xdr:nvSpPr>
        <xdr:spPr>
          <a:xfrm>
            <a:off x="-38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142875</xdr:colOff>
      <xdr:row>18</xdr:row>
      <xdr:rowOff>114300</xdr:rowOff>
    </xdr:from>
    <xdr:to>
      <xdr:col>90</xdr:col>
      <xdr:colOff>142875</xdr:colOff>
      <xdr:row>18</xdr:row>
      <xdr:rowOff>180975</xdr:rowOff>
    </xdr:to>
    <xdr:sp>
      <xdr:nvSpPr>
        <xdr:cNvPr id="451" name="Line 483"/>
        <xdr:cNvSpPr>
          <a:spLocks/>
        </xdr:cNvSpPr>
      </xdr:nvSpPr>
      <xdr:spPr>
        <a:xfrm flipH="1">
          <a:off x="65503425" y="4848225"/>
          <a:ext cx="9715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714375</xdr:colOff>
      <xdr:row>18</xdr:row>
      <xdr:rowOff>180975</xdr:rowOff>
    </xdr:from>
    <xdr:to>
      <xdr:col>89</xdr:col>
      <xdr:colOff>133350</xdr:colOff>
      <xdr:row>19</xdr:row>
      <xdr:rowOff>66675</xdr:rowOff>
    </xdr:to>
    <xdr:sp>
      <xdr:nvSpPr>
        <xdr:cNvPr id="452" name="Line 484"/>
        <xdr:cNvSpPr>
          <a:spLocks/>
        </xdr:cNvSpPr>
      </xdr:nvSpPr>
      <xdr:spPr>
        <a:xfrm flipH="1">
          <a:off x="64589025" y="4914900"/>
          <a:ext cx="904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66675</xdr:rowOff>
    </xdr:from>
    <xdr:to>
      <xdr:col>87</xdr:col>
      <xdr:colOff>723900</xdr:colOff>
      <xdr:row>20</xdr:row>
      <xdr:rowOff>114300</xdr:rowOff>
    </xdr:to>
    <xdr:sp>
      <xdr:nvSpPr>
        <xdr:cNvPr id="453" name="Line 485"/>
        <xdr:cNvSpPr>
          <a:spLocks/>
        </xdr:cNvSpPr>
      </xdr:nvSpPr>
      <xdr:spPr>
        <a:xfrm flipH="1">
          <a:off x="63607950" y="5029200"/>
          <a:ext cx="9906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14</xdr:row>
      <xdr:rowOff>123825</xdr:rowOff>
    </xdr:from>
    <xdr:to>
      <xdr:col>89</xdr:col>
      <xdr:colOff>914400</xdr:colOff>
      <xdr:row>20</xdr:row>
      <xdr:rowOff>114300</xdr:rowOff>
    </xdr:to>
    <xdr:sp>
      <xdr:nvSpPr>
        <xdr:cNvPr id="454" name="Line 486"/>
        <xdr:cNvSpPr>
          <a:spLocks/>
        </xdr:cNvSpPr>
      </xdr:nvSpPr>
      <xdr:spPr>
        <a:xfrm flipH="1">
          <a:off x="61379100" y="3943350"/>
          <a:ext cx="489585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323850</xdr:colOff>
      <xdr:row>5</xdr:row>
      <xdr:rowOff>9525</xdr:rowOff>
    </xdr:from>
    <xdr:ext cx="304800" cy="266700"/>
    <xdr:sp>
      <xdr:nvSpPr>
        <xdr:cNvPr id="455" name="Oval 487"/>
        <xdr:cNvSpPr>
          <a:spLocks/>
        </xdr:cNvSpPr>
      </xdr:nvSpPr>
      <xdr:spPr>
        <a:xfrm>
          <a:off x="701421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76</xdr:col>
      <xdr:colOff>0</xdr:colOff>
      <xdr:row>10</xdr:row>
      <xdr:rowOff>0</xdr:rowOff>
    </xdr:from>
    <xdr:ext cx="514350" cy="228600"/>
    <xdr:sp>
      <xdr:nvSpPr>
        <xdr:cNvPr id="456" name="text 7125"/>
        <xdr:cNvSpPr txBox="1">
          <a:spLocks noChangeArrowheads="1"/>
        </xdr:cNvSpPr>
      </xdr:nvSpPr>
      <xdr:spPr>
        <a:xfrm>
          <a:off x="55930800" y="275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319</a:t>
          </a:r>
        </a:p>
      </xdr:txBody>
    </xdr:sp>
    <xdr:clientData/>
  </xdr:oneCellAnchor>
  <xdr:twoCellAnchor>
    <xdr:from>
      <xdr:col>85</xdr:col>
      <xdr:colOff>85725</xdr:colOff>
      <xdr:row>11</xdr:row>
      <xdr:rowOff>66675</xdr:rowOff>
    </xdr:from>
    <xdr:to>
      <xdr:col>88</xdr:col>
      <xdr:colOff>381000</xdr:colOff>
      <xdr:row>14</xdr:row>
      <xdr:rowOff>104775</xdr:rowOff>
    </xdr:to>
    <xdr:sp>
      <xdr:nvSpPr>
        <xdr:cNvPr id="457" name="Line 489"/>
        <xdr:cNvSpPr>
          <a:spLocks/>
        </xdr:cNvSpPr>
      </xdr:nvSpPr>
      <xdr:spPr>
        <a:xfrm flipH="1" flipV="1">
          <a:off x="62474475" y="3086100"/>
          <a:ext cx="2752725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876300</xdr:colOff>
      <xdr:row>10</xdr:row>
      <xdr:rowOff>180975</xdr:rowOff>
    </xdr:from>
    <xdr:to>
      <xdr:col>85</xdr:col>
      <xdr:colOff>95250</xdr:colOff>
      <xdr:row>11</xdr:row>
      <xdr:rowOff>66675</xdr:rowOff>
    </xdr:to>
    <xdr:sp>
      <xdr:nvSpPr>
        <xdr:cNvPr id="458" name="Line 490"/>
        <xdr:cNvSpPr>
          <a:spLocks/>
        </xdr:cNvSpPr>
      </xdr:nvSpPr>
      <xdr:spPr>
        <a:xfrm>
          <a:off x="61779150" y="2933700"/>
          <a:ext cx="7048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133350</xdr:colOff>
      <xdr:row>10</xdr:row>
      <xdr:rowOff>114300</xdr:rowOff>
    </xdr:from>
    <xdr:to>
      <xdr:col>83</xdr:col>
      <xdr:colOff>876300</xdr:colOff>
      <xdr:row>10</xdr:row>
      <xdr:rowOff>180975</xdr:rowOff>
    </xdr:to>
    <xdr:sp>
      <xdr:nvSpPr>
        <xdr:cNvPr id="459" name="Line 491"/>
        <xdr:cNvSpPr>
          <a:spLocks/>
        </xdr:cNvSpPr>
      </xdr:nvSpPr>
      <xdr:spPr>
        <a:xfrm>
          <a:off x="61036200" y="2867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114300</xdr:rowOff>
    </xdr:from>
    <xdr:to>
      <xdr:col>72</xdr:col>
      <xdr:colOff>285750</xdr:colOff>
      <xdr:row>18</xdr:row>
      <xdr:rowOff>114300</xdr:rowOff>
    </xdr:to>
    <xdr:sp>
      <xdr:nvSpPr>
        <xdr:cNvPr id="460" name="Line 492"/>
        <xdr:cNvSpPr>
          <a:spLocks/>
        </xdr:cNvSpPr>
      </xdr:nvSpPr>
      <xdr:spPr>
        <a:xfrm>
          <a:off x="48501300" y="484822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73</xdr:col>
      <xdr:colOff>0</xdr:colOff>
      <xdr:row>16</xdr:row>
      <xdr:rowOff>114300</xdr:rowOff>
    </xdr:to>
    <xdr:sp>
      <xdr:nvSpPr>
        <xdr:cNvPr id="461" name="Line 493"/>
        <xdr:cNvSpPr>
          <a:spLocks/>
        </xdr:cNvSpPr>
      </xdr:nvSpPr>
      <xdr:spPr>
        <a:xfrm>
          <a:off x="48501300" y="43910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114300</xdr:rowOff>
    </xdr:from>
    <xdr:to>
      <xdr:col>73</xdr:col>
      <xdr:colOff>0</xdr:colOff>
      <xdr:row>14</xdr:row>
      <xdr:rowOff>114300</xdr:rowOff>
    </xdr:to>
    <xdr:sp>
      <xdr:nvSpPr>
        <xdr:cNvPr id="462" name="Line 494"/>
        <xdr:cNvSpPr>
          <a:spLocks/>
        </xdr:cNvSpPr>
      </xdr:nvSpPr>
      <xdr:spPr>
        <a:xfrm>
          <a:off x="48501300" y="39338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13</xdr:row>
      <xdr:rowOff>76200</xdr:rowOff>
    </xdr:from>
    <xdr:to>
      <xdr:col>87</xdr:col>
      <xdr:colOff>209550</xdr:colOff>
      <xdr:row>14</xdr:row>
      <xdr:rowOff>114300</xdr:rowOff>
    </xdr:to>
    <xdr:sp>
      <xdr:nvSpPr>
        <xdr:cNvPr id="463" name="Line 495"/>
        <xdr:cNvSpPr>
          <a:spLocks/>
        </xdr:cNvSpPr>
      </xdr:nvSpPr>
      <xdr:spPr>
        <a:xfrm flipH="1" flipV="1">
          <a:off x="63074550" y="3629025"/>
          <a:ext cx="10096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409575</xdr:colOff>
      <xdr:row>12</xdr:row>
      <xdr:rowOff>180975</xdr:rowOff>
    </xdr:from>
    <xdr:to>
      <xdr:col>85</xdr:col>
      <xdr:colOff>695325</xdr:colOff>
      <xdr:row>13</xdr:row>
      <xdr:rowOff>76200</xdr:rowOff>
    </xdr:to>
    <xdr:sp>
      <xdr:nvSpPr>
        <xdr:cNvPr id="464" name="Line 496"/>
        <xdr:cNvSpPr>
          <a:spLocks/>
        </xdr:cNvSpPr>
      </xdr:nvSpPr>
      <xdr:spPr>
        <a:xfrm>
          <a:off x="62283975" y="3467100"/>
          <a:ext cx="800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647700</xdr:colOff>
      <xdr:row>12</xdr:row>
      <xdr:rowOff>114300</xdr:rowOff>
    </xdr:from>
    <xdr:to>
      <xdr:col>84</xdr:col>
      <xdr:colOff>419100</xdr:colOff>
      <xdr:row>12</xdr:row>
      <xdr:rowOff>180975</xdr:rowOff>
    </xdr:to>
    <xdr:sp>
      <xdr:nvSpPr>
        <xdr:cNvPr id="465" name="Line 497"/>
        <xdr:cNvSpPr>
          <a:spLocks/>
        </xdr:cNvSpPr>
      </xdr:nvSpPr>
      <xdr:spPr>
        <a:xfrm>
          <a:off x="61550550" y="3400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14</xdr:row>
      <xdr:rowOff>0</xdr:rowOff>
    </xdr:from>
    <xdr:to>
      <xdr:col>80</xdr:col>
      <xdr:colOff>0</xdr:colOff>
      <xdr:row>19</xdr:row>
      <xdr:rowOff>0</xdr:rowOff>
    </xdr:to>
    <xdr:sp>
      <xdr:nvSpPr>
        <xdr:cNvPr id="466" name="Rectangle 498"/>
        <xdr:cNvSpPr>
          <a:spLocks/>
        </xdr:cNvSpPr>
      </xdr:nvSpPr>
      <xdr:spPr>
        <a:xfrm>
          <a:off x="53473350" y="3819525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285750</xdr:colOff>
      <xdr:row>20</xdr:row>
      <xdr:rowOff>19050</xdr:rowOff>
    </xdr:from>
    <xdr:to>
      <xdr:col>73</xdr:col>
      <xdr:colOff>638175</xdr:colOff>
      <xdr:row>20</xdr:row>
      <xdr:rowOff>142875</xdr:rowOff>
    </xdr:to>
    <xdr:sp>
      <xdr:nvSpPr>
        <xdr:cNvPr id="467" name="kreslení 12"/>
        <xdr:cNvSpPr>
          <a:spLocks/>
        </xdr:cNvSpPr>
      </xdr:nvSpPr>
      <xdr:spPr>
        <a:xfrm>
          <a:off x="53759100" y="521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628650</xdr:colOff>
      <xdr:row>20</xdr:row>
      <xdr:rowOff>19050</xdr:rowOff>
    </xdr:from>
    <xdr:to>
      <xdr:col>80</xdr:col>
      <xdr:colOff>9525</xdr:colOff>
      <xdr:row>20</xdr:row>
      <xdr:rowOff>142875</xdr:rowOff>
    </xdr:to>
    <xdr:sp>
      <xdr:nvSpPr>
        <xdr:cNvPr id="468" name="kreslení 16"/>
        <xdr:cNvSpPr>
          <a:spLocks/>
        </xdr:cNvSpPr>
      </xdr:nvSpPr>
      <xdr:spPr>
        <a:xfrm>
          <a:off x="58559700" y="521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523875</xdr:colOff>
      <xdr:row>20</xdr:row>
      <xdr:rowOff>190500</xdr:rowOff>
    </xdr:from>
    <xdr:ext cx="447675" cy="285750"/>
    <xdr:sp>
      <xdr:nvSpPr>
        <xdr:cNvPr id="469" name="text 454"/>
        <xdr:cNvSpPr txBox="1">
          <a:spLocks noChangeArrowheads="1"/>
        </xdr:cNvSpPr>
      </xdr:nvSpPr>
      <xdr:spPr>
        <a:xfrm>
          <a:off x="64398525" y="53816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oneCellAnchor>
    <xdr:from>
      <xdr:col>101</xdr:col>
      <xdr:colOff>0</xdr:colOff>
      <xdr:row>41</xdr:row>
      <xdr:rowOff>0</xdr:rowOff>
    </xdr:from>
    <xdr:ext cx="971550" cy="228600"/>
    <xdr:sp>
      <xdr:nvSpPr>
        <xdr:cNvPr id="470" name="text 7166"/>
        <xdr:cNvSpPr txBox="1">
          <a:spLocks noChangeArrowheads="1"/>
        </xdr:cNvSpPr>
      </xdr:nvSpPr>
      <xdr:spPr>
        <a:xfrm>
          <a:off x="74275950" y="99917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>
      <xdr:nvSpPr>
        <xdr:cNvPr id="471" name="text 37"/>
        <xdr:cNvSpPr txBox="1">
          <a:spLocks noChangeArrowheads="1"/>
        </xdr:cNvSpPr>
      </xdr:nvSpPr>
      <xdr:spPr>
        <a:xfrm>
          <a:off x="952500" y="51911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Odb Sluncová</a:t>
          </a:r>
        </a:p>
      </xdr:txBody>
    </xdr:sp>
    <xdr:clientData/>
  </xdr:twoCellAnchor>
  <xdr:twoCellAnchor>
    <xdr:from>
      <xdr:col>3</xdr:col>
      <xdr:colOff>504825</xdr:colOff>
      <xdr:row>31</xdr:row>
      <xdr:rowOff>114300</xdr:rowOff>
    </xdr:from>
    <xdr:to>
      <xdr:col>3</xdr:col>
      <xdr:colOff>723900</xdr:colOff>
      <xdr:row>31</xdr:row>
      <xdr:rowOff>114300</xdr:rowOff>
    </xdr:to>
    <xdr:sp>
      <xdr:nvSpPr>
        <xdr:cNvPr id="472" name="Line 574"/>
        <xdr:cNvSpPr>
          <a:spLocks/>
        </xdr:cNvSpPr>
      </xdr:nvSpPr>
      <xdr:spPr>
        <a:xfrm flipH="1">
          <a:off x="1971675" y="7820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466725</xdr:colOff>
      <xdr:row>31</xdr:row>
      <xdr:rowOff>57150</xdr:rowOff>
    </xdr:from>
    <xdr:ext cx="28575" cy="104775"/>
    <xdr:sp>
      <xdr:nvSpPr>
        <xdr:cNvPr id="473" name="Rectangle 575"/>
        <xdr:cNvSpPr>
          <a:spLocks/>
        </xdr:cNvSpPr>
      </xdr:nvSpPr>
      <xdr:spPr>
        <a:xfrm>
          <a:off x="1933575" y="77628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</xdr:col>
      <xdr:colOff>314325</xdr:colOff>
      <xdr:row>25</xdr:row>
      <xdr:rowOff>57150</xdr:rowOff>
    </xdr:from>
    <xdr:to>
      <xdr:col>4</xdr:col>
      <xdr:colOff>171450</xdr:colOff>
      <xdr:row>25</xdr:row>
      <xdr:rowOff>171450</xdr:rowOff>
    </xdr:to>
    <xdr:grpSp>
      <xdr:nvGrpSpPr>
        <xdr:cNvPr id="474" name="Group 576"/>
        <xdr:cNvGrpSpPr>
          <a:grpSpLocks/>
        </xdr:cNvGrpSpPr>
      </xdr:nvGrpSpPr>
      <xdr:grpSpPr>
        <a:xfrm>
          <a:off x="1781175" y="6391275"/>
          <a:ext cx="828675" cy="114300"/>
          <a:chOff x="-25456" y="-18"/>
          <a:chExt cx="32376" cy="12"/>
        </a:xfrm>
        <a:solidFill>
          <a:srgbClr val="FFFFFF"/>
        </a:solidFill>
      </xdr:grpSpPr>
      <xdr:sp>
        <xdr:nvSpPr>
          <xdr:cNvPr id="475" name="Line 577"/>
          <xdr:cNvSpPr>
            <a:spLocks/>
          </xdr:cNvSpPr>
        </xdr:nvSpPr>
        <xdr:spPr>
          <a:xfrm>
            <a:off x="-24177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78"/>
          <xdr:cNvSpPr>
            <a:spLocks/>
          </xdr:cNvSpPr>
        </xdr:nvSpPr>
        <xdr:spPr>
          <a:xfrm>
            <a:off x="-1352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79"/>
          <xdr:cNvSpPr>
            <a:spLocks/>
          </xdr:cNvSpPr>
        </xdr:nvSpPr>
        <xdr:spPr>
          <a:xfrm>
            <a:off x="1805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80"/>
          <xdr:cNvSpPr>
            <a:spLocks/>
          </xdr:cNvSpPr>
        </xdr:nvSpPr>
        <xdr:spPr>
          <a:xfrm>
            <a:off x="-3303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81"/>
          <xdr:cNvSpPr>
            <a:spLocks/>
          </xdr:cNvSpPr>
        </xdr:nvSpPr>
        <xdr:spPr>
          <a:xfrm>
            <a:off x="-8418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82"/>
          <xdr:cNvSpPr>
            <a:spLocks/>
          </xdr:cNvSpPr>
        </xdr:nvSpPr>
        <xdr:spPr>
          <a:xfrm>
            <a:off x="-1864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83"/>
          <xdr:cNvSpPr>
            <a:spLocks/>
          </xdr:cNvSpPr>
        </xdr:nvSpPr>
        <xdr:spPr>
          <a:xfrm>
            <a:off x="-25456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31</xdr:row>
      <xdr:rowOff>76200</xdr:rowOff>
    </xdr:from>
    <xdr:to>
      <xdr:col>37</xdr:col>
      <xdr:colOff>457200</xdr:colOff>
      <xdr:row>31</xdr:row>
      <xdr:rowOff>190500</xdr:rowOff>
    </xdr:to>
    <xdr:grpSp>
      <xdr:nvGrpSpPr>
        <xdr:cNvPr id="482" name="Group 584"/>
        <xdr:cNvGrpSpPr>
          <a:grpSpLocks/>
        </xdr:cNvGrpSpPr>
      </xdr:nvGrpSpPr>
      <xdr:grpSpPr>
        <a:xfrm>
          <a:off x="26879550" y="77819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483" name="Rectangle 585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86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87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42</xdr:row>
      <xdr:rowOff>47625</xdr:rowOff>
    </xdr:from>
    <xdr:to>
      <xdr:col>112</xdr:col>
      <xdr:colOff>476250</xdr:colOff>
      <xdr:row>42</xdr:row>
      <xdr:rowOff>161925</xdr:rowOff>
    </xdr:to>
    <xdr:grpSp>
      <xdr:nvGrpSpPr>
        <xdr:cNvPr id="486" name="Group 622"/>
        <xdr:cNvGrpSpPr>
          <a:grpSpLocks/>
        </xdr:cNvGrpSpPr>
      </xdr:nvGrpSpPr>
      <xdr:grpSpPr>
        <a:xfrm>
          <a:off x="82991325" y="102679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87" name="Rectangle 623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24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36</xdr:row>
      <xdr:rowOff>47625</xdr:rowOff>
    </xdr:from>
    <xdr:to>
      <xdr:col>112</xdr:col>
      <xdr:colOff>476250</xdr:colOff>
      <xdr:row>36</xdr:row>
      <xdr:rowOff>161925</xdr:rowOff>
    </xdr:to>
    <xdr:grpSp>
      <xdr:nvGrpSpPr>
        <xdr:cNvPr id="489" name="Group 628"/>
        <xdr:cNvGrpSpPr>
          <a:grpSpLocks/>
        </xdr:cNvGrpSpPr>
      </xdr:nvGrpSpPr>
      <xdr:grpSpPr>
        <a:xfrm>
          <a:off x="82991325" y="88963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90" name="Rectangle 629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3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66675</xdr:colOff>
      <xdr:row>40</xdr:row>
      <xdr:rowOff>0</xdr:rowOff>
    </xdr:from>
    <xdr:ext cx="447675" cy="285750"/>
    <xdr:sp>
      <xdr:nvSpPr>
        <xdr:cNvPr id="492" name="text 454"/>
        <xdr:cNvSpPr txBox="1">
          <a:spLocks noChangeArrowheads="1"/>
        </xdr:cNvSpPr>
      </xdr:nvSpPr>
      <xdr:spPr>
        <a:xfrm>
          <a:off x="82743675" y="97631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6</a:t>
          </a:r>
        </a:p>
      </xdr:txBody>
    </xdr:sp>
    <xdr:clientData/>
  </xdr:oneCellAnchor>
  <xdr:oneCellAnchor>
    <xdr:from>
      <xdr:col>113</xdr:col>
      <xdr:colOff>523875</xdr:colOff>
      <xdr:row>34</xdr:row>
      <xdr:rowOff>0</xdr:rowOff>
    </xdr:from>
    <xdr:ext cx="447675" cy="285750"/>
    <xdr:sp>
      <xdr:nvSpPr>
        <xdr:cNvPr id="493" name="text 454"/>
        <xdr:cNvSpPr txBox="1">
          <a:spLocks noChangeArrowheads="1"/>
        </xdr:cNvSpPr>
      </xdr:nvSpPr>
      <xdr:spPr>
        <a:xfrm>
          <a:off x="83715225" y="8391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oneCellAnchor>
    <xdr:from>
      <xdr:col>113</xdr:col>
      <xdr:colOff>523875</xdr:colOff>
      <xdr:row>28</xdr:row>
      <xdr:rowOff>0</xdr:rowOff>
    </xdr:from>
    <xdr:ext cx="447675" cy="285750"/>
    <xdr:sp>
      <xdr:nvSpPr>
        <xdr:cNvPr id="494" name="text 454"/>
        <xdr:cNvSpPr txBox="1">
          <a:spLocks noChangeArrowheads="1"/>
        </xdr:cNvSpPr>
      </xdr:nvSpPr>
      <xdr:spPr>
        <a:xfrm>
          <a:off x="83715225" y="70199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2</a:t>
          </a:r>
        </a:p>
      </xdr:txBody>
    </xdr:sp>
    <xdr:clientData/>
  </xdr:oneCellAnchor>
  <xdr:twoCellAnchor>
    <xdr:from>
      <xdr:col>55</xdr:col>
      <xdr:colOff>200025</xdr:colOff>
      <xdr:row>27</xdr:row>
      <xdr:rowOff>57150</xdr:rowOff>
    </xdr:from>
    <xdr:to>
      <xdr:col>55</xdr:col>
      <xdr:colOff>733425</xdr:colOff>
      <xdr:row>27</xdr:row>
      <xdr:rowOff>171450</xdr:rowOff>
    </xdr:to>
    <xdr:grpSp>
      <xdr:nvGrpSpPr>
        <xdr:cNvPr id="495" name="Group 635"/>
        <xdr:cNvGrpSpPr>
          <a:grpSpLocks/>
        </xdr:cNvGrpSpPr>
      </xdr:nvGrpSpPr>
      <xdr:grpSpPr>
        <a:xfrm>
          <a:off x="40300275" y="68484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496" name="Line 636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37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38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39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22</xdr:row>
      <xdr:rowOff>57150</xdr:rowOff>
    </xdr:from>
    <xdr:to>
      <xdr:col>87</xdr:col>
      <xdr:colOff>923925</xdr:colOff>
      <xdr:row>22</xdr:row>
      <xdr:rowOff>171450</xdr:rowOff>
    </xdr:to>
    <xdr:grpSp>
      <xdr:nvGrpSpPr>
        <xdr:cNvPr id="500" name="Group 640"/>
        <xdr:cNvGrpSpPr>
          <a:grpSpLocks/>
        </xdr:cNvGrpSpPr>
      </xdr:nvGrpSpPr>
      <xdr:grpSpPr>
        <a:xfrm>
          <a:off x="63979425" y="5705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1" name="Line 641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42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43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44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5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46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47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31</xdr:row>
      <xdr:rowOff>57150</xdr:rowOff>
    </xdr:from>
    <xdr:to>
      <xdr:col>89</xdr:col>
      <xdr:colOff>914400</xdr:colOff>
      <xdr:row>31</xdr:row>
      <xdr:rowOff>171450</xdr:rowOff>
    </xdr:to>
    <xdr:grpSp>
      <xdr:nvGrpSpPr>
        <xdr:cNvPr id="508" name="Group 648"/>
        <xdr:cNvGrpSpPr>
          <a:grpSpLocks/>
        </xdr:cNvGrpSpPr>
      </xdr:nvGrpSpPr>
      <xdr:grpSpPr>
        <a:xfrm>
          <a:off x="65455800" y="77628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9" name="Line 649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50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1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52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53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54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55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28</xdr:row>
      <xdr:rowOff>57150</xdr:rowOff>
    </xdr:from>
    <xdr:to>
      <xdr:col>89</xdr:col>
      <xdr:colOff>914400</xdr:colOff>
      <xdr:row>28</xdr:row>
      <xdr:rowOff>171450</xdr:rowOff>
    </xdr:to>
    <xdr:grpSp>
      <xdr:nvGrpSpPr>
        <xdr:cNvPr id="516" name="Group 656"/>
        <xdr:cNvGrpSpPr>
          <a:grpSpLocks/>
        </xdr:cNvGrpSpPr>
      </xdr:nvGrpSpPr>
      <xdr:grpSpPr>
        <a:xfrm>
          <a:off x="65455800" y="70770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17" name="Line 65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5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5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6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6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6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6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25</xdr:row>
      <xdr:rowOff>57150</xdr:rowOff>
    </xdr:from>
    <xdr:to>
      <xdr:col>91</xdr:col>
      <xdr:colOff>647700</xdr:colOff>
      <xdr:row>25</xdr:row>
      <xdr:rowOff>171450</xdr:rowOff>
    </xdr:to>
    <xdr:grpSp>
      <xdr:nvGrpSpPr>
        <xdr:cNvPr id="524" name="Group 664"/>
        <xdr:cNvGrpSpPr>
          <a:grpSpLocks/>
        </xdr:cNvGrpSpPr>
      </xdr:nvGrpSpPr>
      <xdr:grpSpPr>
        <a:xfrm>
          <a:off x="66675000" y="63912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25" name="Line 665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666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67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68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69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70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71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34</xdr:row>
      <xdr:rowOff>57150</xdr:rowOff>
    </xdr:from>
    <xdr:to>
      <xdr:col>93</xdr:col>
      <xdr:colOff>647700</xdr:colOff>
      <xdr:row>34</xdr:row>
      <xdr:rowOff>171450</xdr:rowOff>
    </xdr:to>
    <xdr:grpSp>
      <xdr:nvGrpSpPr>
        <xdr:cNvPr id="532" name="Group 672"/>
        <xdr:cNvGrpSpPr>
          <a:grpSpLocks/>
        </xdr:cNvGrpSpPr>
      </xdr:nvGrpSpPr>
      <xdr:grpSpPr>
        <a:xfrm>
          <a:off x="68160900" y="84486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33" name="Line 673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674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75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76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7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78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79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247650</xdr:colOff>
      <xdr:row>27</xdr:row>
      <xdr:rowOff>123825</xdr:rowOff>
    </xdr:from>
    <xdr:to>
      <xdr:col>45</xdr:col>
      <xdr:colOff>323850</xdr:colOff>
      <xdr:row>39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536400" y="7229475"/>
          <a:ext cx="914400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23</xdr:row>
      <xdr:rowOff>114300</xdr:rowOff>
    </xdr:from>
    <xdr:to>
      <xdr:col>47</xdr:col>
      <xdr:colOff>85725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33680400" y="6305550"/>
          <a:ext cx="140017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114300</xdr:rowOff>
    </xdr:from>
    <xdr:to>
      <xdr:col>56</xdr:col>
      <xdr:colOff>571500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9966900" y="7677150"/>
          <a:ext cx="2057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4559200" y="7905750"/>
          <a:ext cx="10153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972050" y="10534650"/>
          <a:ext cx="168592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Masarykovo nádraží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8" name="Oval 8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62</xdr:col>
      <xdr:colOff>504825</xdr:colOff>
      <xdr:row>31</xdr:row>
      <xdr:rowOff>114300</xdr:rowOff>
    </xdr:to>
    <xdr:sp>
      <xdr:nvSpPr>
        <xdr:cNvPr id="146" name="Line 146"/>
        <xdr:cNvSpPr>
          <a:spLocks/>
        </xdr:cNvSpPr>
      </xdr:nvSpPr>
      <xdr:spPr>
        <a:xfrm flipH="1" flipV="1">
          <a:off x="41348025" y="6991350"/>
          <a:ext cx="50673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147" name="Line 147"/>
        <xdr:cNvSpPr>
          <a:spLocks/>
        </xdr:cNvSpPr>
      </xdr:nvSpPr>
      <xdr:spPr>
        <a:xfrm flipH="1">
          <a:off x="50863500" y="79057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4979550" y="85915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7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723900</xdr:colOff>
      <xdr:row>33</xdr:row>
      <xdr:rowOff>0</xdr:rowOff>
    </xdr:from>
    <xdr:to>
      <xdr:col>87</xdr:col>
      <xdr:colOff>266700</xdr:colOff>
      <xdr:row>34</xdr:row>
      <xdr:rowOff>0</xdr:rowOff>
    </xdr:to>
    <xdr:sp>
      <xdr:nvSpPr>
        <xdr:cNvPr id="158" name="text 3"/>
        <xdr:cNvSpPr txBox="1">
          <a:spLocks noChangeArrowheads="1"/>
        </xdr:cNvSpPr>
      </xdr:nvSpPr>
      <xdr:spPr>
        <a:xfrm>
          <a:off x="644652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352425</xdr:colOff>
      <xdr:row>38</xdr:row>
      <xdr:rowOff>0</xdr:rowOff>
    </xdr:from>
    <xdr:to>
      <xdr:col>42</xdr:col>
      <xdr:colOff>104775</xdr:colOff>
      <xdr:row>40</xdr:row>
      <xdr:rowOff>0</xdr:rowOff>
    </xdr:to>
    <xdr:pic>
      <xdr:nvPicPr>
        <xdr:cNvPr id="225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9620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523875</xdr:colOff>
      <xdr:row>33</xdr:row>
      <xdr:rowOff>114300</xdr:rowOff>
    </xdr:from>
    <xdr:to>
      <xdr:col>67</xdr:col>
      <xdr:colOff>276225</xdr:colOff>
      <xdr:row>38</xdr:row>
      <xdr:rowOff>114300</xdr:rowOff>
    </xdr:to>
    <xdr:sp>
      <xdr:nvSpPr>
        <xdr:cNvPr id="226" name="Line 226"/>
        <xdr:cNvSpPr>
          <a:spLocks/>
        </xdr:cNvSpPr>
      </xdr:nvSpPr>
      <xdr:spPr>
        <a:xfrm flipV="1">
          <a:off x="44948475" y="8591550"/>
          <a:ext cx="51816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27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 editAs="absolute">
    <xdr:from>
      <xdr:col>40</xdr:col>
      <xdr:colOff>476250</xdr:colOff>
      <xdr:row>36</xdr:row>
      <xdr:rowOff>9525</xdr:rowOff>
    </xdr:from>
    <xdr:to>
      <xdr:col>41</xdr:col>
      <xdr:colOff>485775</xdr:colOff>
      <xdr:row>38</xdr:row>
      <xdr:rowOff>9525</xdr:rowOff>
    </xdr:to>
    <xdr:grpSp>
      <xdr:nvGrpSpPr>
        <xdr:cNvPr id="228" name="Group 228"/>
        <xdr:cNvGrpSpPr>
          <a:grpSpLocks/>
        </xdr:cNvGrpSpPr>
      </xdr:nvGrpSpPr>
      <xdr:grpSpPr>
        <a:xfrm>
          <a:off x="29737050" y="9172575"/>
          <a:ext cx="981075" cy="457200"/>
          <a:chOff x="-17875" y="-3846"/>
          <a:chExt cx="37914" cy="20016"/>
        </a:xfrm>
        <a:solidFill>
          <a:srgbClr val="FFFFFF"/>
        </a:solidFill>
      </xdr:grpSpPr>
      <xdr:sp>
        <xdr:nvSpPr>
          <xdr:cNvPr id="229" name="kreslení 73"/>
          <xdr:cNvSpPr>
            <a:spLocks/>
          </xdr:cNvSpPr>
        </xdr:nvSpPr>
        <xdr:spPr>
          <a:xfrm>
            <a:off x="-17875" y="-3846"/>
            <a:ext cx="37914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text 74"/>
          <xdr:cNvSpPr txBox="1">
            <a:spLocks noChangeArrowheads="1"/>
          </xdr:cNvSpPr>
        </xdr:nvSpPr>
        <xdr:spPr>
          <a:xfrm>
            <a:off x="-13619" y="743"/>
            <a:ext cx="29393" cy="112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67</xdr:col>
      <xdr:colOff>247650</xdr:colOff>
      <xdr:row>33</xdr:row>
      <xdr:rowOff>114300</xdr:rowOff>
    </xdr:from>
    <xdr:to>
      <xdr:col>86</xdr:col>
      <xdr:colOff>723900</xdr:colOff>
      <xdr:row>33</xdr:row>
      <xdr:rowOff>114300</xdr:rowOff>
    </xdr:to>
    <xdr:sp>
      <xdr:nvSpPr>
        <xdr:cNvPr id="231" name="Line 231"/>
        <xdr:cNvSpPr>
          <a:spLocks/>
        </xdr:cNvSpPr>
      </xdr:nvSpPr>
      <xdr:spPr>
        <a:xfrm flipH="1">
          <a:off x="50101500" y="8591550"/>
          <a:ext cx="14363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457200</xdr:colOff>
      <xdr:row>29</xdr:row>
      <xdr:rowOff>57150</xdr:rowOff>
    </xdr:from>
    <xdr:to>
      <xdr:col>86</xdr:col>
      <xdr:colOff>628650</xdr:colOff>
      <xdr:row>29</xdr:row>
      <xdr:rowOff>171450</xdr:rowOff>
    </xdr:to>
    <xdr:grpSp>
      <xdr:nvGrpSpPr>
        <xdr:cNvPr id="232" name="Group 232"/>
        <xdr:cNvGrpSpPr>
          <a:grpSpLocks/>
        </xdr:cNvGrpSpPr>
      </xdr:nvGrpSpPr>
      <xdr:grpSpPr>
        <a:xfrm>
          <a:off x="63684150" y="7620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7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34</xdr:row>
      <xdr:rowOff>57150</xdr:rowOff>
    </xdr:from>
    <xdr:to>
      <xdr:col>86</xdr:col>
      <xdr:colOff>628650</xdr:colOff>
      <xdr:row>34</xdr:row>
      <xdr:rowOff>171450</xdr:rowOff>
    </xdr:to>
    <xdr:grpSp>
      <xdr:nvGrpSpPr>
        <xdr:cNvPr id="239" name="Group 239"/>
        <xdr:cNvGrpSpPr>
          <a:grpSpLocks/>
        </xdr:cNvGrpSpPr>
      </xdr:nvGrpSpPr>
      <xdr:grpSpPr>
        <a:xfrm>
          <a:off x="63684150" y="8763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3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5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342900</xdr:colOff>
      <xdr:row>33</xdr:row>
      <xdr:rowOff>114300</xdr:rowOff>
    </xdr:from>
    <xdr:ext cx="314325" cy="381000"/>
    <xdr:grpSp>
      <xdr:nvGrpSpPr>
        <xdr:cNvPr id="246" name="Group 246"/>
        <xdr:cNvGrpSpPr>
          <a:grpSpLocks/>
        </xdr:cNvGrpSpPr>
      </xdr:nvGrpSpPr>
      <xdr:grpSpPr>
        <a:xfrm>
          <a:off x="50711100" y="8591550"/>
          <a:ext cx="314325" cy="381000"/>
          <a:chOff x="-58" y="-5601"/>
          <a:chExt cx="29" cy="16640"/>
        </a:xfrm>
        <a:solidFill>
          <a:srgbClr val="FFFFFF"/>
        </a:solidFill>
      </xdr:grpSpPr>
      <xdr:sp>
        <xdr:nvSpPr>
          <xdr:cNvPr id="247" name="Line 247"/>
          <xdr:cNvSpPr>
            <a:spLocks/>
          </xdr:cNvSpPr>
        </xdr:nvSpPr>
        <xdr:spPr>
          <a:xfrm flipH="1">
            <a:off x="-43" y="-560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"/>
          <xdr:cNvSpPr>
            <a:spLocks/>
          </xdr:cNvSpPr>
        </xdr:nvSpPr>
        <xdr:spPr>
          <a:xfrm>
            <a:off x="-58" y="-1441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104775</xdr:colOff>
      <xdr:row>33</xdr:row>
      <xdr:rowOff>114300</xdr:rowOff>
    </xdr:from>
    <xdr:ext cx="304800" cy="381000"/>
    <xdr:grpSp>
      <xdr:nvGrpSpPr>
        <xdr:cNvPr id="249" name="Group 249"/>
        <xdr:cNvGrpSpPr>
          <a:grpSpLocks/>
        </xdr:cNvGrpSpPr>
      </xdr:nvGrpSpPr>
      <xdr:grpSpPr>
        <a:xfrm>
          <a:off x="49958625" y="8591550"/>
          <a:ext cx="304800" cy="381000"/>
          <a:chOff x="-37" y="-5601"/>
          <a:chExt cx="28" cy="16640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 flipH="1">
            <a:off x="-23" y="-560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1"/>
          <xdr:cNvSpPr>
            <a:spLocks/>
          </xdr:cNvSpPr>
        </xdr:nvSpPr>
        <xdr:spPr>
          <a:xfrm>
            <a:off x="-37" y="-144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342900</xdr:colOff>
      <xdr:row>31</xdr:row>
      <xdr:rowOff>114300</xdr:rowOff>
    </xdr:from>
    <xdr:ext cx="314325" cy="381000"/>
    <xdr:grpSp>
      <xdr:nvGrpSpPr>
        <xdr:cNvPr id="252" name="Group 252"/>
        <xdr:cNvGrpSpPr>
          <a:grpSpLocks/>
        </xdr:cNvGrpSpPr>
      </xdr:nvGrpSpPr>
      <xdr:grpSpPr>
        <a:xfrm>
          <a:off x="46253400" y="8134350"/>
          <a:ext cx="314325" cy="381000"/>
          <a:chOff x="-58" y="-5569"/>
          <a:chExt cx="29" cy="16640"/>
        </a:xfrm>
        <a:solidFill>
          <a:srgbClr val="FFFFFF"/>
        </a:solidFill>
      </xdr:grpSpPr>
      <xdr:sp>
        <xdr:nvSpPr>
          <xdr:cNvPr id="253" name="Line 253"/>
          <xdr:cNvSpPr>
            <a:spLocks/>
          </xdr:cNvSpPr>
        </xdr:nvSpPr>
        <xdr:spPr>
          <a:xfrm flipH="1">
            <a:off x="-43" y="-5569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4"/>
          <xdr:cNvSpPr>
            <a:spLocks/>
          </xdr:cNvSpPr>
        </xdr:nvSpPr>
        <xdr:spPr>
          <a:xfrm>
            <a:off x="-58" y="-1409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54</xdr:col>
      <xdr:colOff>876300</xdr:colOff>
      <xdr:row>24</xdr:row>
      <xdr:rowOff>209550</xdr:rowOff>
    </xdr:from>
    <xdr:ext cx="314325" cy="361950"/>
    <xdr:grpSp>
      <xdr:nvGrpSpPr>
        <xdr:cNvPr id="255" name="Group 255"/>
        <xdr:cNvGrpSpPr>
          <a:grpSpLocks/>
        </xdr:cNvGrpSpPr>
      </xdr:nvGrpSpPr>
      <xdr:grpSpPr>
        <a:xfrm>
          <a:off x="40843200" y="6629400"/>
          <a:ext cx="314325" cy="361950"/>
          <a:chOff x="-5817" y="-1297"/>
          <a:chExt cx="12325" cy="15808"/>
        </a:xfrm>
        <a:solidFill>
          <a:srgbClr val="FFFFFF"/>
        </a:solidFill>
      </xdr:grpSpPr>
      <xdr:sp>
        <xdr:nvSpPr>
          <xdr:cNvPr id="256" name="Line 256"/>
          <xdr:cNvSpPr>
            <a:spLocks/>
          </xdr:cNvSpPr>
        </xdr:nvSpPr>
        <xdr:spPr>
          <a:xfrm>
            <a:off x="558" y="1076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/>
          </xdr:cNvSpPr>
        </xdr:nvSpPr>
        <xdr:spPr>
          <a:xfrm>
            <a:off x="-5817" y="-1297"/>
            <a:ext cx="12325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247650</xdr:colOff>
      <xdr:row>24</xdr:row>
      <xdr:rowOff>209550</xdr:rowOff>
    </xdr:from>
    <xdr:ext cx="314325" cy="361950"/>
    <xdr:grpSp>
      <xdr:nvGrpSpPr>
        <xdr:cNvPr id="258" name="Group 258"/>
        <xdr:cNvGrpSpPr>
          <a:grpSpLocks/>
        </xdr:cNvGrpSpPr>
      </xdr:nvGrpSpPr>
      <xdr:grpSpPr>
        <a:xfrm>
          <a:off x="41186100" y="6629400"/>
          <a:ext cx="314325" cy="361950"/>
          <a:chOff x="-9614" y="-1297"/>
          <a:chExt cx="12180" cy="15808"/>
        </a:xfrm>
        <a:solidFill>
          <a:srgbClr val="FFFFFF"/>
        </a:solidFill>
      </xdr:grpSpPr>
      <xdr:sp>
        <xdr:nvSpPr>
          <xdr:cNvPr id="259" name="Line 259"/>
          <xdr:cNvSpPr>
            <a:spLocks/>
          </xdr:cNvSpPr>
        </xdr:nvSpPr>
        <xdr:spPr>
          <a:xfrm>
            <a:off x="-3524" y="1076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0"/>
          <xdr:cNvSpPr>
            <a:spLocks/>
          </xdr:cNvSpPr>
        </xdr:nvSpPr>
        <xdr:spPr>
          <a:xfrm>
            <a:off x="-9614" y="-1297"/>
            <a:ext cx="121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904875</xdr:colOff>
      <xdr:row>21</xdr:row>
      <xdr:rowOff>219075</xdr:rowOff>
    </xdr:from>
    <xdr:ext cx="304800" cy="352425"/>
    <xdr:grpSp>
      <xdr:nvGrpSpPr>
        <xdr:cNvPr id="261" name="Group 261"/>
        <xdr:cNvGrpSpPr>
          <a:grpSpLocks/>
        </xdr:cNvGrpSpPr>
      </xdr:nvGrpSpPr>
      <xdr:grpSpPr>
        <a:xfrm>
          <a:off x="34928175" y="5953125"/>
          <a:ext cx="304800" cy="352425"/>
          <a:chOff x="-1056" y="-833"/>
          <a:chExt cx="11928" cy="15392"/>
        </a:xfrm>
        <a:solidFill>
          <a:srgbClr val="FFFFFF"/>
        </a:solidFill>
      </xdr:grpSpPr>
      <xdr:sp>
        <xdr:nvSpPr>
          <xdr:cNvPr id="262" name="Line 262"/>
          <xdr:cNvSpPr>
            <a:spLocks/>
          </xdr:cNvSpPr>
        </xdr:nvSpPr>
        <xdr:spPr>
          <a:xfrm>
            <a:off x="4908" y="11230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/>
          </xdr:cNvSpPr>
        </xdr:nvSpPr>
        <xdr:spPr>
          <a:xfrm>
            <a:off x="-1056" y="-833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276225</xdr:colOff>
      <xdr:row>21</xdr:row>
      <xdr:rowOff>219075</xdr:rowOff>
    </xdr:from>
    <xdr:ext cx="304800" cy="352425"/>
    <xdr:grpSp>
      <xdr:nvGrpSpPr>
        <xdr:cNvPr id="264" name="Group 264"/>
        <xdr:cNvGrpSpPr>
          <a:grpSpLocks/>
        </xdr:cNvGrpSpPr>
      </xdr:nvGrpSpPr>
      <xdr:grpSpPr>
        <a:xfrm>
          <a:off x="35271075" y="5953125"/>
          <a:ext cx="304800" cy="352425"/>
          <a:chOff x="-5908" y="-833"/>
          <a:chExt cx="8120" cy="15392"/>
        </a:xfrm>
        <a:solidFill>
          <a:srgbClr val="FFFFFF"/>
        </a:solidFill>
      </xdr:grpSpPr>
      <xdr:sp>
        <xdr:nvSpPr>
          <xdr:cNvPr id="265" name="Line 265"/>
          <xdr:cNvSpPr>
            <a:spLocks/>
          </xdr:cNvSpPr>
        </xdr:nvSpPr>
        <xdr:spPr>
          <a:xfrm>
            <a:off x="-1848" y="11230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/>
          </xdr:cNvSpPr>
        </xdr:nvSpPr>
        <xdr:spPr>
          <a:xfrm>
            <a:off x="-5908" y="-833"/>
            <a:ext cx="812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161925</xdr:colOff>
      <xdr:row>21</xdr:row>
      <xdr:rowOff>219075</xdr:rowOff>
    </xdr:from>
    <xdr:ext cx="314325" cy="352425"/>
    <xdr:grpSp>
      <xdr:nvGrpSpPr>
        <xdr:cNvPr id="267" name="Group 267"/>
        <xdr:cNvGrpSpPr>
          <a:grpSpLocks/>
        </xdr:cNvGrpSpPr>
      </xdr:nvGrpSpPr>
      <xdr:grpSpPr>
        <a:xfrm>
          <a:off x="33518475" y="5953125"/>
          <a:ext cx="314325" cy="352425"/>
          <a:chOff x="-46" y="-833"/>
          <a:chExt cx="29" cy="15392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-31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/>
          </xdr:cNvSpPr>
        </xdr:nvSpPr>
        <xdr:spPr>
          <a:xfrm>
            <a:off x="-46" y="-833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54</xdr:col>
      <xdr:colOff>0</xdr:colOff>
      <xdr:row>26</xdr:row>
      <xdr:rowOff>114300</xdr:rowOff>
    </xdr:from>
    <xdr:to>
      <xdr:col>55</xdr:col>
      <xdr:colOff>409575</xdr:colOff>
      <xdr:row>26</xdr:row>
      <xdr:rowOff>114300</xdr:rowOff>
    </xdr:to>
    <xdr:sp>
      <xdr:nvSpPr>
        <xdr:cNvPr id="270" name="Line 270"/>
        <xdr:cNvSpPr>
          <a:spLocks/>
        </xdr:cNvSpPr>
      </xdr:nvSpPr>
      <xdr:spPr>
        <a:xfrm flipV="1">
          <a:off x="39966900" y="6991350"/>
          <a:ext cx="138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114300</xdr:rowOff>
    </xdr:from>
    <xdr:to>
      <xdr:col>48</xdr:col>
      <xdr:colOff>0</xdr:colOff>
      <xdr:row>34</xdr:row>
      <xdr:rowOff>114300</xdr:rowOff>
    </xdr:to>
    <xdr:sp>
      <xdr:nvSpPr>
        <xdr:cNvPr id="271" name="Line 271"/>
        <xdr:cNvSpPr>
          <a:spLocks/>
        </xdr:cNvSpPr>
      </xdr:nvSpPr>
      <xdr:spPr>
        <a:xfrm flipV="1">
          <a:off x="32385000" y="8820150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25</xdr:row>
      <xdr:rowOff>114300</xdr:rowOff>
    </xdr:from>
    <xdr:to>
      <xdr:col>36</xdr:col>
      <xdr:colOff>457200</xdr:colOff>
      <xdr:row>25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13125450" y="67627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25</xdr:row>
      <xdr:rowOff>0</xdr:rowOff>
    </xdr:from>
    <xdr:ext cx="514350" cy="228600"/>
    <xdr:sp>
      <xdr:nvSpPr>
        <xdr:cNvPr id="273" name="text 7125"/>
        <xdr:cNvSpPr txBox="1">
          <a:spLocks noChangeArrowheads="1"/>
        </xdr:cNvSpPr>
      </xdr:nvSpPr>
      <xdr:spPr>
        <a:xfrm>
          <a:off x="1983105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*</a:t>
          </a:r>
        </a:p>
      </xdr:txBody>
    </xdr:sp>
    <xdr:clientData/>
  </xdr:oneCellAnchor>
  <xdr:twoCellAnchor>
    <xdr:from>
      <xdr:col>16</xdr:col>
      <xdr:colOff>809625</xdr:colOff>
      <xdr:row>27</xdr:row>
      <xdr:rowOff>114300</xdr:rowOff>
    </xdr:from>
    <xdr:to>
      <xdr:col>39</xdr:col>
      <xdr:colOff>247650</xdr:colOff>
      <xdr:row>27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12239625" y="7219950"/>
          <a:ext cx="1675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27</xdr:row>
      <xdr:rowOff>0</xdr:rowOff>
    </xdr:from>
    <xdr:ext cx="514350" cy="228600"/>
    <xdr:sp>
      <xdr:nvSpPr>
        <xdr:cNvPr id="275" name="text 7125"/>
        <xdr:cNvSpPr txBox="1">
          <a:spLocks noChangeArrowheads="1"/>
        </xdr:cNvSpPr>
      </xdr:nvSpPr>
      <xdr:spPr>
        <a:xfrm>
          <a:off x="198310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*</a:t>
          </a:r>
        </a:p>
      </xdr:txBody>
    </xdr:sp>
    <xdr:clientData/>
  </xdr:oneCellAnchor>
  <xdr:twoCellAnchor>
    <xdr:from>
      <xdr:col>19</xdr:col>
      <xdr:colOff>247650</xdr:colOff>
      <xdr:row>29</xdr:row>
      <xdr:rowOff>114300</xdr:rowOff>
    </xdr:from>
    <xdr:to>
      <xdr:col>35</xdr:col>
      <xdr:colOff>285750</xdr:colOff>
      <xdr:row>29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14135100" y="7677150"/>
          <a:ext cx="1192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29</xdr:row>
      <xdr:rowOff>0</xdr:rowOff>
    </xdr:from>
    <xdr:ext cx="514350" cy="228600"/>
    <xdr:sp>
      <xdr:nvSpPr>
        <xdr:cNvPr id="277" name="text 7125"/>
        <xdr:cNvSpPr txBox="1">
          <a:spLocks noChangeArrowheads="1"/>
        </xdr:cNvSpPr>
      </xdr:nvSpPr>
      <xdr:spPr>
        <a:xfrm>
          <a:off x="198310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*</a:t>
          </a:r>
        </a:p>
      </xdr:txBody>
    </xdr:sp>
    <xdr:clientData/>
  </xdr:oneCellAnchor>
  <xdr:twoCellAnchor>
    <xdr:from>
      <xdr:col>1</xdr:col>
      <xdr:colOff>276225</xdr:colOff>
      <xdr:row>31</xdr:row>
      <xdr:rowOff>114300</xdr:rowOff>
    </xdr:from>
    <xdr:to>
      <xdr:col>38</xdr:col>
      <xdr:colOff>476250</xdr:colOff>
      <xdr:row>31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790575" y="8134350"/>
          <a:ext cx="2746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31</xdr:row>
      <xdr:rowOff>0</xdr:rowOff>
    </xdr:from>
    <xdr:ext cx="514350" cy="228600"/>
    <xdr:sp>
      <xdr:nvSpPr>
        <xdr:cNvPr id="279" name="text 7125"/>
        <xdr:cNvSpPr txBox="1">
          <a:spLocks noChangeArrowheads="1"/>
        </xdr:cNvSpPr>
      </xdr:nvSpPr>
      <xdr:spPr>
        <a:xfrm>
          <a:off x="19831050" y="8020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</a:t>
          </a:r>
        </a:p>
      </xdr:txBody>
    </xdr:sp>
    <xdr:clientData/>
  </xdr:oneCellAnchor>
  <xdr:twoCellAnchor>
    <xdr:from>
      <xdr:col>1</xdr:col>
      <xdr:colOff>266700</xdr:colOff>
      <xdr:row>33</xdr:row>
      <xdr:rowOff>114300</xdr:rowOff>
    </xdr:from>
    <xdr:to>
      <xdr:col>17</xdr:col>
      <xdr:colOff>219075</xdr:colOff>
      <xdr:row>33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781050" y="8591550"/>
          <a:ext cx="1183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33</xdr:row>
      <xdr:rowOff>0</xdr:rowOff>
    </xdr:from>
    <xdr:ext cx="514350" cy="228600"/>
    <xdr:sp>
      <xdr:nvSpPr>
        <xdr:cNvPr id="281" name="text 7125"/>
        <xdr:cNvSpPr txBox="1">
          <a:spLocks noChangeArrowheads="1"/>
        </xdr:cNvSpPr>
      </xdr:nvSpPr>
      <xdr:spPr>
        <a:xfrm>
          <a:off x="109156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20b *</a:t>
          </a:r>
        </a:p>
      </xdr:txBody>
    </xdr:sp>
    <xdr:clientData/>
  </xdr:oneCellAnchor>
  <xdr:twoCellAnchor>
    <xdr:from>
      <xdr:col>15</xdr:col>
      <xdr:colOff>266700</xdr:colOff>
      <xdr:row>37</xdr:row>
      <xdr:rowOff>114300</xdr:rowOff>
    </xdr:from>
    <xdr:to>
      <xdr:col>23</xdr:col>
      <xdr:colOff>285750</xdr:colOff>
      <xdr:row>37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11182350" y="95059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37</xdr:row>
      <xdr:rowOff>0</xdr:rowOff>
    </xdr:from>
    <xdr:ext cx="514350" cy="228600"/>
    <xdr:sp>
      <xdr:nvSpPr>
        <xdr:cNvPr id="283" name="text 7125"/>
        <xdr:cNvSpPr txBox="1">
          <a:spLocks noChangeArrowheads="1"/>
        </xdr:cNvSpPr>
      </xdr:nvSpPr>
      <xdr:spPr>
        <a:xfrm>
          <a:off x="1388745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15</xdr:col>
      <xdr:colOff>266700</xdr:colOff>
      <xdr:row>39</xdr:row>
      <xdr:rowOff>114300</xdr:rowOff>
    </xdr:from>
    <xdr:to>
      <xdr:col>33</xdr:col>
      <xdr:colOff>266700</xdr:colOff>
      <xdr:row>39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11182350" y="996315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39</xdr:row>
      <xdr:rowOff>0</xdr:rowOff>
    </xdr:from>
    <xdr:ext cx="514350" cy="228600"/>
    <xdr:sp>
      <xdr:nvSpPr>
        <xdr:cNvPr id="285" name="text 7125"/>
        <xdr:cNvSpPr txBox="1">
          <a:spLocks noChangeArrowheads="1"/>
        </xdr:cNvSpPr>
      </xdr:nvSpPr>
      <xdr:spPr>
        <a:xfrm>
          <a:off x="1537335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
14</a:t>
          </a:r>
        </a:p>
      </xdr:txBody>
    </xdr:sp>
    <xdr:clientData/>
  </xdr:oneCellAnchor>
  <xdr:twoCellAnchor>
    <xdr:from>
      <xdr:col>15</xdr:col>
      <xdr:colOff>266700</xdr:colOff>
      <xdr:row>41</xdr:row>
      <xdr:rowOff>114300</xdr:rowOff>
    </xdr:from>
    <xdr:to>
      <xdr:col>30</xdr:col>
      <xdr:colOff>581025</xdr:colOff>
      <xdr:row>41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11182350" y="10420350"/>
          <a:ext cx="1122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41</xdr:row>
      <xdr:rowOff>0</xdr:rowOff>
    </xdr:from>
    <xdr:ext cx="514350" cy="228600"/>
    <xdr:sp>
      <xdr:nvSpPr>
        <xdr:cNvPr id="287" name="text 7125"/>
        <xdr:cNvSpPr txBox="1">
          <a:spLocks noChangeArrowheads="1"/>
        </xdr:cNvSpPr>
      </xdr:nvSpPr>
      <xdr:spPr>
        <a:xfrm>
          <a:off x="16859250" y="1030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62</xdr:col>
      <xdr:colOff>504825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46415325" y="8134350"/>
          <a:ext cx="370522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73</xdr:col>
      <xdr:colOff>266700</xdr:colOff>
      <xdr:row>30</xdr:row>
      <xdr:rowOff>114300</xdr:rowOff>
    </xdr:to>
    <xdr:sp>
      <xdr:nvSpPr>
        <xdr:cNvPr id="289" name="Line 289"/>
        <xdr:cNvSpPr>
          <a:spLocks/>
        </xdr:cNvSpPr>
      </xdr:nvSpPr>
      <xdr:spPr>
        <a:xfrm>
          <a:off x="41348025" y="6991350"/>
          <a:ext cx="13230225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38</xdr:row>
      <xdr:rowOff>114300</xdr:rowOff>
    </xdr:from>
    <xdr:to>
      <xdr:col>60</xdr:col>
      <xdr:colOff>523875</xdr:colOff>
      <xdr:row>38</xdr:row>
      <xdr:rowOff>114300</xdr:rowOff>
    </xdr:to>
    <xdr:sp>
      <xdr:nvSpPr>
        <xdr:cNvPr id="290" name="Line 290"/>
        <xdr:cNvSpPr>
          <a:spLocks/>
        </xdr:cNvSpPr>
      </xdr:nvSpPr>
      <xdr:spPr>
        <a:xfrm flipV="1">
          <a:off x="42938700" y="9734550"/>
          <a:ext cx="2009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285750</xdr:colOff>
      <xdr:row>39</xdr:row>
      <xdr:rowOff>57150</xdr:rowOff>
    </xdr:from>
    <xdr:to>
      <xdr:col>61</xdr:col>
      <xdr:colOff>19050</xdr:colOff>
      <xdr:row>39</xdr:row>
      <xdr:rowOff>171450</xdr:rowOff>
    </xdr:to>
    <xdr:grpSp>
      <xdr:nvGrpSpPr>
        <xdr:cNvPr id="291" name="Group 291"/>
        <xdr:cNvGrpSpPr>
          <a:grpSpLocks/>
        </xdr:cNvGrpSpPr>
      </xdr:nvGrpSpPr>
      <xdr:grpSpPr>
        <a:xfrm>
          <a:off x="44710350" y="9906000"/>
          <a:ext cx="704850" cy="114300"/>
          <a:chOff x="-30868" y="-18"/>
          <a:chExt cx="29510" cy="12"/>
        </a:xfrm>
        <a:solidFill>
          <a:srgbClr val="FFFFFF"/>
        </a:solidFill>
      </xdr:grpSpPr>
      <xdr:sp>
        <xdr:nvSpPr>
          <xdr:cNvPr id="292" name="Oval 292"/>
          <xdr:cNvSpPr>
            <a:spLocks/>
          </xdr:cNvSpPr>
        </xdr:nvSpPr>
        <xdr:spPr>
          <a:xfrm>
            <a:off x="-12255" y="-18"/>
            <a:ext cx="54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/>
          </xdr:cNvSpPr>
        </xdr:nvSpPr>
        <xdr:spPr>
          <a:xfrm>
            <a:off x="-6803" y="-18"/>
            <a:ext cx="54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-29503" y="-12"/>
            <a:ext cx="59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-30868" y="-18"/>
            <a:ext cx="136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6"/>
          <xdr:cNvSpPr>
            <a:spLocks/>
          </xdr:cNvSpPr>
        </xdr:nvSpPr>
        <xdr:spPr>
          <a:xfrm>
            <a:off x="-23601" y="-18"/>
            <a:ext cx="54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7"/>
          <xdr:cNvSpPr>
            <a:spLocks/>
          </xdr:cNvSpPr>
        </xdr:nvSpPr>
        <xdr:spPr>
          <a:xfrm>
            <a:off x="-18157" y="-18"/>
            <a:ext cx="59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36</xdr:row>
      <xdr:rowOff>0</xdr:rowOff>
    </xdr:from>
    <xdr:to>
      <xdr:col>58</xdr:col>
      <xdr:colOff>0</xdr:colOff>
      <xdr:row>39</xdr:row>
      <xdr:rowOff>0</xdr:rowOff>
    </xdr:to>
    <xdr:sp>
      <xdr:nvSpPr>
        <xdr:cNvPr id="298" name="text 37"/>
        <xdr:cNvSpPr txBox="1">
          <a:spLocks noChangeArrowheads="1"/>
        </xdr:cNvSpPr>
      </xdr:nvSpPr>
      <xdr:spPr>
        <a:xfrm>
          <a:off x="40938450" y="91630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Odb Sluncová</a:t>
          </a:r>
        </a:p>
      </xdr:txBody>
    </xdr:sp>
    <xdr:clientData/>
  </xdr:twoCellAnchor>
  <xdr:oneCellAnchor>
    <xdr:from>
      <xdr:col>59</xdr:col>
      <xdr:colOff>0</xdr:colOff>
      <xdr:row>38</xdr:row>
      <xdr:rowOff>0</xdr:rowOff>
    </xdr:from>
    <xdr:ext cx="514350" cy="228600"/>
    <xdr:sp>
      <xdr:nvSpPr>
        <xdr:cNvPr id="299" name="text 7166"/>
        <xdr:cNvSpPr txBox="1">
          <a:spLocks noChangeArrowheads="1"/>
        </xdr:cNvSpPr>
      </xdr:nvSpPr>
      <xdr:spPr>
        <a:xfrm>
          <a:off x="43910250" y="962025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94 *</a:t>
          </a:r>
        </a:p>
      </xdr:txBody>
    </xdr:sp>
    <xdr:clientData/>
  </xdr:oneCellAnchor>
  <xdr:twoCellAnchor>
    <xdr:from>
      <xdr:col>45</xdr:col>
      <xdr:colOff>76200</xdr:colOff>
      <xdr:row>29</xdr:row>
      <xdr:rowOff>76200</xdr:rowOff>
    </xdr:from>
    <xdr:to>
      <xdr:col>45</xdr:col>
      <xdr:colOff>142875</xdr:colOff>
      <xdr:row>35</xdr:row>
      <xdr:rowOff>123825</xdr:rowOff>
    </xdr:to>
    <xdr:sp>
      <xdr:nvSpPr>
        <xdr:cNvPr id="300" name="Rectangle 300"/>
        <xdr:cNvSpPr>
          <a:spLocks/>
        </xdr:cNvSpPr>
      </xdr:nvSpPr>
      <xdr:spPr>
        <a:xfrm>
          <a:off x="33432750" y="7639050"/>
          <a:ext cx="666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35</xdr:row>
      <xdr:rowOff>123825</xdr:rowOff>
    </xdr:from>
    <xdr:to>
      <xdr:col>45</xdr:col>
      <xdr:colOff>352425</xdr:colOff>
      <xdr:row>35</xdr:row>
      <xdr:rowOff>123825</xdr:rowOff>
    </xdr:to>
    <xdr:sp>
      <xdr:nvSpPr>
        <xdr:cNvPr id="301" name="Line 301"/>
        <xdr:cNvSpPr>
          <a:spLocks/>
        </xdr:cNvSpPr>
      </xdr:nvSpPr>
      <xdr:spPr>
        <a:xfrm flipH="1">
          <a:off x="33489900" y="90582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35</xdr:row>
      <xdr:rowOff>66675</xdr:rowOff>
    </xdr:from>
    <xdr:ext cx="28575" cy="104775"/>
    <xdr:sp>
      <xdr:nvSpPr>
        <xdr:cNvPr id="302" name="Rectangle 302"/>
        <xdr:cNvSpPr>
          <a:spLocks/>
        </xdr:cNvSpPr>
      </xdr:nvSpPr>
      <xdr:spPr>
        <a:xfrm>
          <a:off x="33699450" y="90011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523875</xdr:colOff>
      <xdr:row>30</xdr:row>
      <xdr:rowOff>66675</xdr:rowOff>
    </xdr:from>
    <xdr:to>
      <xdr:col>45</xdr:col>
      <xdr:colOff>76200</xdr:colOff>
      <xdr:row>30</xdr:row>
      <xdr:rowOff>180975</xdr:rowOff>
    </xdr:to>
    <xdr:grpSp>
      <xdr:nvGrpSpPr>
        <xdr:cNvPr id="303" name="Group 303"/>
        <xdr:cNvGrpSpPr>
          <a:grpSpLocks/>
        </xdr:cNvGrpSpPr>
      </xdr:nvGrpSpPr>
      <xdr:grpSpPr>
        <a:xfrm>
          <a:off x="32908875" y="78581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304" name="Line 304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5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6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523875</xdr:colOff>
      <xdr:row>33</xdr:row>
      <xdr:rowOff>66675</xdr:rowOff>
    </xdr:from>
    <xdr:to>
      <xdr:col>45</xdr:col>
      <xdr:colOff>76200</xdr:colOff>
      <xdr:row>33</xdr:row>
      <xdr:rowOff>180975</xdr:rowOff>
    </xdr:to>
    <xdr:grpSp>
      <xdr:nvGrpSpPr>
        <xdr:cNvPr id="308" name="Group 308"/>
        <xdr:cNvGrpSpPr>
          <a:grpSpLocks/>
        </xdr:cNvGrpSpPr>
      </xdr:nvGrpSpPr>
      <xdr:grpSpPr>
        <a:xfrm>
          <a:off x="32908875" y="85439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309" name="Line 309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0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1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2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438150</xdr:colOff>
      <xdr:row>23</xdr:row>
      <xdr:rowOff>114300</xdr:rowOff>
    </xdr:from>
    <xdr:to>
      <xdr:col>55</xdr:col>
      <xdr:colOff>66675</xdr:colOff>
      <xdr:row>26</xdr:row>
      <xdr:rowOff>114300</xdr:rowOff>
    </xdr:to>
    <xdr:sp>
      <xdr:nvSpPr>
        <xdr:cNvPr id="313" name="Line 313"/>
        <xdr:cNvSpPr>
          <a:spLocks/>
        </xdr:cNvSpPr>
      </xdr:nvSpPr>
      <xdr:spPr>
        <a:xfrm>
          <a:off x="35433000" y="6305550"/>
          <a:ext cx="5572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29</xdr:row>
      <xdr:rowOff>114300</xdr:rowOff>
    </xdr:from>
    <xdr:to>
      <xdr:col>62</xdr:col>
      <xdr:colOff>504825</xdr:colOff>
      <xdr:row>31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42024300" y="7677150"/>
          <a:ext cx="439102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44</xdr:col>
      <xdr:colOff>0</xdr:colOff>
      <xdr:row>35</xdr:row>
      <xdr:rowOff>0</xdr:rowOff>
    </xdr:to>
    <xdr:sp>
      <xdr:nvSpPr>
        <xdr:cNvPr id="315" name="text 37"/>
        <xdr:cNvSpPr txBox="1">
          <a:spLocks noChangeArrowheads="1"/>
        </xdr:cNvSpPr>
      </xdr:nvSpPr>
      <xdr:spPr>
        <a:xfrm>
          <a:off x="30232350" y="8020050"/>
          <a:ext cx="215265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Praha Masarykovo
 nádraží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316" name="text 7166"/>
        <xdr:cNvSpPr txBox="1">
          <a:spLocks noChangeArrowheads="1"/>
        </xdr:cNvSpPr>
      </xdr:nvSpPr>
      <xdr:spPr>
        <a:xfrm>
          <a:off x="34023300" y="87058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702 *</a:t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23</xdr:row>
      <xdr:rowOff>114300</xdr:rowOff>
    </xdr:from>
    <xdr:to>
      <xdr:col>58</xdr:col>
      <xdr:colOff>695325</xdr:colOff>
      <xdr:row>23</xdr:row>
      <xdr:rowOff>114300</xdr:rowOff>
    </xdr:to>
    <xdr:sp>
      <xdr:nvSpPr>
        <xdr:cNvPr id="325" name="Line 325"/>
        <xdr:cNvSpPr>
          <a:spLocks/>
        </xdr:cNvSpPr>
      </xdr:nvSpPr>
      <xdr:spPr>
        <a:xfrm>
          <a:off x="14125575" y="6305550"/>
          <a:ext cx="2950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7" name="Line 32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9" name="Line 33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1" name="Line 33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3" name="Line 334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5" name="Line 336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7" name="Line 33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9" name="Line 34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41" name="Line 34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514350" cy="228600"/>
    <xdr:sp>
      <xdr:nvSpPr>
        <xdr:cNvPr id="342" name="text 7125"/>
        <xdr:cNvSpPr txBox="1">
          <a:spLocks noChangeArrowheads="1"/>
        </xdr:cNvSpPr>
      </xdr:nvSpPr>
      <xdr:spPr>
        <a:xfrm>
          <a:off x="409384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</a:t>
          </a:r>
        </a:p>
      </xdr:txBody>
    </xdr:sp>
    <xdr:clientData/>
  </xdr:oneCellAnchor>
  <xdr:twoCellAnchor>
    <xdr:from>
      <xdr:col>44</xdr:col>
      <xdr:colOff>0</xdr:colOff>
      <xdr:row>31</xdr:row>
      <xdr:rowOff>114300</xdr:rowOff>
    </xdr:from>
    <xdr:to>
      <xdr:col>48</xdr:col>
      <xdr:colOff>0</xdr:colOff>
      <xdr:row>31</xdr:row>
      <xdr:rowOff>114300</xdr:rowOff>
    </xdr:to>
    <xdr:sp>
      <xdr:nvSpPr>
        <xdr:cNvPr id="343" name="Line 344"/>
        <xdr:cNvSpPr>
          <a:spLocks/>
        </xdr:cNvSpPr>
      </xdr:nvSpPr>
      <xdr:spPr>
        <a:xfrm flipV="1">
          <a:off x="32385000" y="8134350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34023300" y="80200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701 *</a:t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161925</xdr:colOff>
      <xdr:row>25</xdr:row>
      <xdr:rowOff>219075</xdr:rowOff>
    </xdr:from>
    <xdr:ext cx="314325" cy="352425"/>
    <xdr:grpSp>
      <xdr:nvGrpSpPr>
        <xdr:cNvPr id="353" name="Group 354"/>
        <xdr:cNvGrpSpPr>
          <a:grpSpLocks/>
        </xdr:cNvGrpSpPr>
      </xdr:nvGrpSpPr>
      <xdr:grpSpPr>
        <a:xfrm>
          <a:off x="33518475" y="6867525"/>
          <a:ext cx="314325" cy="352425"/>
          <a:chOff x="-46" y="-897"/>
          <a:chExt cx="29" cy="15392"/>
        </a:xfrm>
        <a:solidFill>
          <a:srgbClr val="FFFFFF"/>
        </a:solidFill>
      </xdr:grpSpPr>
      <xdr:sp>
        <xdr:nvSpPr>
          <xdr:cNvPr id="354" name="Line 355"/>
          <xdr:cNvSpPr>
            <a:spLocks/>
          </xdr:cNvSpPr>
        </xdr:nvSpPr>
        <xdr:spPr>
          <a:xfrm>
            <a:off x="-31" y="1116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6"/>
          <xdr:cNvSpPr>
            <a:spLocks/>
          </xdr:cNvSpPr>
        </xdr:nvSpPr>
        <xdr:spPr>
          <a:xfrm>
            <a:off x="-46" y="-897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47</xdr:col>
      <xdr:colOff>504825</xdr:colOff>
      <xdr:row>29</xdr:row>
      <xdr:rowOff>114300</xdr:rowOff>
    </xdr:from>
    <xdr:to>
      <xdr:col>54</xdr:col>
      <xdr:colOff>0</xdr:colOff>
      <xdr:row>34</xdr:row>
      <xdr:rowOff>114300</xdr:rowOff>
    </xdr:to>
    <xdr:sp>
      <xdr:nvSpPr>
        <xdr:cNvPr id="356" name="Line 357"/>
        <xdr:cNvSpPr>
          <a:spLocks/>
        </xdr:cNvSpPr>
      </xdr:nvSpPr>
      <xdr:spPr>
        <a:xfrm flipV="1">
          <a:off x="35499675" y="7677150"/>
          <a:ext cx="44672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26</xdr:row>
      <xdr:rowOff>114300</xdr:rowOff>
    </xdr:from>
    <xdr:to>
      <xdr:col>54</xdr:col>
      <xdr:colOff>9525</xdr:colOff>
      <xdr:row>31</xdr:row>
      <xdr:rowOff>114300</xdr:rowOff>
    </xdr:to>
    <xdr:sp>
      <xdr:nvSpPr>
        <xdr:cNvPr id="357" name="Line 358"/>
        <xdr:cNvSpPr>
          <a:spLocks/>
        </xdr:cNvSpPr>
      </xdr:nvSpPr>
      <xdr:spPr>
        <a:xfrm flipV="1">
          <a:off x="35518725" y="6991350"/>
          <a:ext cx="44577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23</xdr:row>
      <xdr:rowOff>114300</xdr:rowOff>
    </xdr:from>
    <xdr:to>
      <xdr:col>45</xdr:col>
      <xdr:colOff>314325</xdr:colOff>
      <xdr:row>27</xdr:row>
      <xdr:rowOff>114300</xdr:rowOff>
    </xdr:to>
    <xdr:sp>
      <xdr:nvSpPr>
        <xdr:cNvPr id="358" name="Line 359"/>
        <xdr:cNvSpPr>
          <a:spLocks/>
        </xdr:cNvSpPr>
      </xdr:nvSpPr>
      <xdr:spPr>
        <a:xfrm flipV="1">
          <a:off x="28984575" y="6305550"/>
          <a:ext cx="4686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228600</xdr:colOff>
      <xdr:row>27</xdr:row>
      <xdr:rowOff>104775</xdr:rowOff>
    </xdr:to>
    <xdr:sp>
      <xdr:nvSpPr>
        <xdr:cNvPr id="359" name="Line 360"/>
        <xdr:cNvSpPr>
          <a:spLocks/>
        </xdr:cNvSpPr>
      </xdr:nvSpPr>
      <xdr:spPr>
        <a:xfrm flipH="1" flipV="1">
          <a:off x="28270200" y="6991350"/>
          <a:ext cx="704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25</xdr:row>
      <xdr:rowOff>180975</xdr:rowOff>
    </xdr:from>
    <xdr:to>
      <xdr:col>38</xdr:col>
      <xdr:colOff>476250</xdr:colOff>
      <xdr:row>26</xdr:row>
      <xdr:rowOff>114300</xdr:rowOff>
    </xdr:to>
    <xdr:sp>
      <xdr:nvSpPr>
        <xdr:cNvPr id="360" name="Line 361"/>
        <xdr:cNvSpPr>
          <a:spLocks/>
        </xdr:cNvSpPr>
      </xdr:nvSpPr>
      <xdr:spPr>
        <a:xfrm>
          <a:off x="27508200" y="68294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114300</xdr:rowOff>
    </xdr:from>
    <xdr:to>
      <xdr:col>37</xdr:col>
      <xdr:colOff>247650</xdr:colOff>
      <xdr:row>25</xdr:row>
      <xdr:rowOff>180975</xdr:rowOff>
    </xdr:to>
    <xdr:sp>
      <xdr:nvSpPr>
        <xdr:cNvPr id="361" name="Line 362"/>
        <xdr:cNvSpPr>
          <a:spLocks/>
        </xdr:cNvSpPr>
      </xdr:nvSpPr>
      <xdr:spPr>
        <a:xfrm>
          <a:off x="26765250" y="6762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31</xdr:row>
      <xdr:rowOff>114300</xdr:rowOff>
    </xdr:from>
    <xdr:ext cx="304800" cy="381000"/>
    <xdr:grpSp>
      <xdr:nvGrpSpPr>
        <xdr:cNvPr id="362" name="Group 363"/>
        <xdr:cNvGrpSpPr>
          <a:grpSpLocks/>
        </xdr:cNvGrpSpPr>
      </xdr:nvGrpSpPr>
      <xdr:grpSpPr>
        <a:xfrm>
          <a:off x="28098750" y="8134350"/>
          <a:ext cx="304800" cy="381000"/>
          <a:chOff x="-59" y="-5569"/>
          <a:chExt cx="28" cy="16640"/>
        </a:xfrm>
        <a:solidFill>
          <a:srgbClr val="FFFFFF"/>
        </a:solidFill>
      </xdr:grpSpPr>
      <xdr:sp>
        <xdr:nvSpPr>
          <xdr:cNvPr id="363" name="Line 364"/>
          <xdr:cNvSpPr>
            <a:spLocks/>
          </xdr:cNvSpPr>
        </xdr:nvSpPr>
        <xdr:spPr>
          <a:xfrm flipH="1">
            <a:off x="-45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5"/>
          <xdr:cNvSpPr>
            <a:spLocks/>
          </xdr:cNvSpPr>
        </xdr:nvSpPr>
        <xdr:spPr>
          <a:xfrm>
            <a:off x="-59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38</xdr:col>
      <xdr:colOff>476250</xdr:colOff>
      <xdr:row>27</xdr:row>
      <xdr:rowOff>123825</xdr:rowOff>
    </xdr:from>
    <xdr:to>
      <xdr:col>45</xdr:col>
      <xdr:colOff>314325</xdr:colOff>
      <xdr:row>31</xdr:row>
      <xdr:rowOff>114300</xdr:rowOff>
    </xdr:to>
    <xdr:sp>
      <xdr:nvSpPr>
        <xdr:cNvPr id="365" name="Line 366"/>
        <xdr:cNvSpPr>
          <a:spLocks/>
        </xdr:cNvSpPr>
      </xdr:nvSpPr>
      <xdr:spPr>
        <a:xfrm flipV="1">
          <a:off x="28251150" y="7229475"/>
          <a:ext cx="54197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104775</xdr:rowOff>
    </xdr:from>
    <xdr:to>
      <xdr:col>38</xdr:col>
      <xdr:colOff>476250</xdr:colOff>
      <xdr:row>31</xdr:row>
      <xdr:rowOff>114300</xdr:rowOff>
    </xdr:to>
    <xdr:sp>
      <xdr:nvSpPr>
        <xdr:cNvPr id="366" name="Line 367"/>
        <xdr:cNvSpPr>
          <a:spLocks/>
        </xdr:cNvSpPr>
      </xdr:nvSpPr>
      <xdr:spPr>
        <a:xfrm flipH="1" flipV="1">
          <a:off x="27479625" y="7896225"/>
          <a:ext cx="7715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29</xdr:row>
      <xdr:rowOff>180975</xdr:rowOff>
    </xdr:from>
    <xdr:to>
      <xdr:col>37</xdr:col>
      <xdr:colOff>247650</xdr:colOff>
      <xdr:row>30</xdr:row>
      <xdr:rowOff>114300</xdr:rowOff>
    </xdr:to>
    <xdr:sp>
      <xdr:nvSpPr>
        <xdr:cNvPr id="367" name="Line 368"/>
        <xdr:cNvSpPr>
          <a:spLocks/>
        </xdr:cNvSpPr>
      </xdr:nvSpPr>
      <xdr:spPr>
        <a:xfrm>
          <a:off x="26755725" y="77438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29</xdr:row>
      <xdr:rowOff>114300</xdr:rowOff>
    </xdr:from>
    <xdr:to>
      <xdr:col>36</xdr:col>
      <xdr:colOff>466725</xdr:colOff>
      <xdr:row>29</xdr:row>
      <xdr:rowOff>180975</xdr:rowOff>
    </xdr:to>
    <xdr:sp>
      <xdr:nvSpPr>
        <xdr:cNvPr id="368" name="Line 369"/>
        <xdr:cNvSpPr>
          <a:spLocks/>
        </xdr:cNvSpPr>
      </xdr:nvSpPr>
      <xdr:spPr>
        <a:xfrm>
          <a:off x="26060400" y="7677150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23</xdr:row>
      <xdr:rowOff>0</xdr:rowOff>
    </xdr:from>
    <xdr:ext cx="514350" cy="228600"/>
    <xdr:sp>
      <xdr:nvSpPr>
        <xdr:cNvPr id="369" name="text 7125"/>
        <xdr:cNvSpPr txBox="1">
          <a:spLocks noChangeArrowheads="1"/>
        </xdr:cNvSpPr>
      </xdr:nvSpPr>
      <xdr:spPr>
        <a:xfrm>
          <a:off x="198310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*</a:t>
          </a:r>
        </a:p>
      </xdr:txBody>
    </xdr:sp>
    <xdr:clientData/>
  </xdr:oneCellAnchor>
  <xdr:oneCellAnchor>
    <xdr:from>
      <xdr:col>39</xdr:col>
      <xdr:colOff>95250</xdr:colOff>
      <xdr:row>27</xdr:row>
      <xdr:rowOff>114300</xdr:rowOff>
    </xdr:from>
    <xdr:ext cx="304800" cy="381000"/>
    <xdr:grpSp>
      <xdr:nvGrpSpPr>
        <xdr:cNvPr id="370" name="Group 373"/>
        <xdr:cNvGrpSpPr>
          <a:grpSpLocks/>
        </xdr:cNvGrpSpPr>
      </xdr:nvGrpSpPr>
      <xdr:grpSpPr>
        <a:xfrm>
          <a:off x="28841700" y="7219950"/>
          <a:ext cx="304800" cy="381000"/>
          <a:chOff x="-38" y="-5505"/>
          <a:chExt cx="28" cy="16640"/>
        </a:xfrm>
        <a:solidFill>
          <a:srgbClr val="FFFFFF"/>
        </a:solidFill>
      </xdr:grpSpPr>
      <xdr:sp>
        <xdr:nvSpPr>
          <xdr:cNvPr id="371" name="Line 374"/>
          <xdr:cNvSpPr>
            <a:spLocks/>
          </xdr:cNvSpPr>
        </xdr:nvSpPr>
        <xdr:spPr>
          <a:xfrm flipH="1">
            <a:off x="-24" y="-55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/>
          </xdr:cNvSpPr>
        </xdr:nvSpPr>
        <xdr:spPr>
          <a:xfrm>
            <a:off x="-38" y="-9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95250</xdr:colOff>
      <xdr:row>39</xdr:row>
      <xdr:rowOff>114300</xdr:rowOff>
    </xdr:from>
    <xdr:ext cx="314325" cy="381000"/>
    <xdr:grpSp>
      <xdr:nvGrpSpPr>
        <xdr:cNvPr id="373" name="Group 376"/>
        <xdr:cNvGrpSpPr>
          <a:grpSpLocks/>
        </xdr:cNvGrpSpPr>
      </xdr:nvGrpSpPr>
      <xdr:grpSpPr>
        <a:xfrm>
          <a:off x="24384000" y="9963150"/>
          <a:ext cx="314325" cy="381000"/>
          <a:chOff x="-38" y="-5697"/>
          <a:chExt cx="29" cy="16640"/>
        </a:xfrm>
        <a:solidFill>
          <a:srgbClr val="FFFFFF"/>
        </a:solidFill>
      </xdr:grpSpPr>
      <xdr:sp>
        <xdr:nvSpPr>
          <xdr:cNvPr id="374" name="Line 377"/>
          <xdr:cNvSpPr>
            <a:spLocks/>
          </xdr:cNvSpPr>
        </xdr:nvSpPr>
        <xdr:spPr>
          <a:xfrm flipH="1">
            <a:off x="-23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/>
          </xdr:cNvSpPr>
        </xdr:nvSpPr>
        <xdr:spPr>
          <a:xfrm>
            <a:off x="-38" y="-1121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30</xdr:col>
      <xdr:colOff>552450</xdr:colOff>
      <xdr:row>41</xdr:row>
      <xdr:rowOff>66675</xdr:rowOff>
    </xdr:from>
    <xdr:to>
      <xdr:col>31</xdr:col>
      <xdr:colOff>219075</xdr:colOff>
      <xdr:row>41</xdr:row>
      <xdr:rowOff>114300</xdr:rowOff>
    </xdr:to>
    <xdr:sp>
      <xdr:nvSpPr>
        <xdr:cNvPr id="376" name="Line 379"/>
        <xdr:cNvSpPr>
          <a:spLocks/>
        </xdr:cNvSpPr>
      </xdr:nvSpPr>
      <xdr:spPr>
        <a:xfrm flipH="1">
          <a:off x="22383750" y="10372725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40</xdr:row>
      <xdr:rowOff>133350</xdr:rowOff>
    </xdr:from>
    <xdr:to>
      <xdr:col>32</xdr:col>
      <xdr:colOff>533400</xdr:colOff>
      <xdr:row>41</xdr:row>
      <xdr:rowOff>66675</xdr:rowOff>
    </xdr:to>
    <xdr:sp>
      <xdr:nvSpPr>
        <xdr:cNvPr id="377" name="Line 380"/>
        <xdr:cNvSpPr>
          <a:spLocks/>
        </xdr:cNvSpPr>
      </xdr:nvSpPr>
      <xdr:spPr>
        <a:xfrm flipH="1">
          <a:off x="23021925" y="10210800"/>
          <a:ext cx="828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533400</xdr:colOff>
      <xdr:row>39</xdr:row>
      <xdr:rowOff>114300</xdr:rowOff>
    </xdr:from>
    <xdr:to>
      <xdr:col>33</xdr:col>
      <xdr:colOff>247650</xdr:colOff>
      <xdr:row>40</xdr:row>
      <xdr:rowOff>133350</xdr:rowOff>
    </xdr:to>
    <xdr:sp>
      <xdr:nvSpPr>
        <xdr:cNvPr id="378" name="Line 381"/>
        <xdr:cNvSpPr>
          <a:spLocks/>
        </xdr:cNvSpPr>
      </xdr:nvSpPr>
      <xdr:spPr>
        <a:xfrm flipH="1">
          <a:off x="23850600" y="9963150"/>
          <a:ext cx="6858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39</xdr:row>
      <xdr:rowOff>114300</xdr:rowOff>
    </xdr:from>
    <xdr:ext cx="314325" cy="381000"/>
    <xdr:grpSp>
      <xdr:nvGrpSpPr>
        <xdr:cNvPr id="379" name="Group 382"/>
        <xdr:cNvGrpSpPr>
          <a:grpSpLocks/>
        </xdr:cNvGrpSpPr>
      </xdr:nvGrpSpPr>
      <xdr:grpSpPr>
        <a:xfrm>
          <a:off x="21412200" y="9963150"/>
          <a:ext cx="314325" cy="381000"/>
          <a:chOff x="-38" y="-5697"/>
          <a:chExt cx="29" cy="16640"/>
        </a:xfrm>
        <a:solidFill>
          <a:srgbClr val="FFFFFF"/>
        </a:solidFill>
      </xdr:grpSpPr>
      <xdr:sp>
        <xdr:nvSpPr>
          <xdr:cNvPr id="380" name="Line 383"/>
          <xdr:cNvSpPr>
            <a:spLocks/>
          </xdr:cNvSpPr>
        </xdr:nvSpPr>
        <xdr:spPr>
          <a:xfrm flipH="1">
            <a:off x="-23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4"/>
          <xdr:cNvSpPr>
            <a:spLocks/>
          </xdr:cNvSpPr>
        </xdr:nvSpPr>
        <xdr:spPr>
          <a:xfrm>
            <a:off x="-38" y="-1121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323850</xdr:colOff>
      <xdr:row>39</xdr:row>
      <xdr:rowOff>114300</xdr:rowOff>
    </xdr:from>
    <xdr:ext cx="304800" cy="381000"/>
    <xdr:grpSp>
      <xdr:nvGrpSpPr>
        <xdr:cNvPr id="382" name="Group 386"/>
        <xdr:cNvGrpSpPr>
          <a:grpSpLocks/>
        </xdr:cNvGrpSpPr>
      </xdr:nvGrpSpPr>
      <xdr:grpSpPr>
        <a:xfrm>
          <a:off x="19183350" y="9963150"/>
          <a:ext cx="304800" cy="381000"/>
          <a:chOff x="-59" y="-5697"/>
          <a:chExt cx="28" cy="16640"/>
        </a:xfrm>
        <a:solidFill>
          <a:srgbClr val="FFFFFF"/>
        </a:solidFill>
      </xdr:grpSpPr>
      <xdr:sp>
        <xdr:nvSpPr>
          <xdr:cNvPr id="383" name="Line 387"/>
          <xdr:cNvSpPr>
            <a:spLocks/>
          </xdr:cNvSpPr>
        </xdr:nvSpPr>
        <xdr:spPr>
          <a:xfrm flipH="1">
            <a:off x="-45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88"/>
          <xdr:cNvSpPr>
            <a:spLocks/>
          </xdr:cNvSpPr>
        </xdr:nvSpPr>
        <xdr:spPr>
          <a:xfrm>
            <a:off x="-59" y="-112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25</xdr:col>
      <xdr:colOff>238125</xdr:colOff>
      <xdr:row>38</xdr:row>
      <xdr:rowOff>114300</xdr:rowOff>
    </xdr:from>
    <xdr:to>
      <xdr:col>26</xdr:col>
      <xdr:colOff>476250</xdr:colOff>
      <xdr:row>39</xdr:row>
      <xdr:rowOff>114300</xdr:rowOff>
    </xdr:to>
    <xdr:sp>
      <xdr:nvSpPr>
        <xdr:cNvPr id="385" name="Line 389"/>
        <xdr:cNvSpPr>
          <a:spLocks/>
        </xdr:cNvSpPr>
      </xdr:nvSpPr>
      <xdr:spPr>
        <a:xfrm flipH="1" flipV="1">
          <a:off x="18583275" y="9734550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37</xdr:row>
      <xdr:rowOff>180975</xdr:rowOff>
    </xdr:from>
    <xdr:to>
      <xdr:col>25</xdr:col>
      <xdr:colOff>238125</xdr:colOff>
      <xdr:row>38</xdr:row>
      <xdr:rowOff>114300</xdr:rowOff>
    </xdr:to>
    <xdr:sp>
      <xdr:nvSpPr>
        <xdr:cNvPr id="386" name="Line 390"/>
        <xdr:cNvSpPr>
          <a:spLocks/>
        </xdr:cNvSpPr>
      </xdr:nvSpPr>
      <xdr:spPr>
        <a:xfrm>
          <a:off x="17830800" y="95726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37</xdr:row>
      <xdr:rowOff>114300</xdr:rowOff>
    </xdr:from>
    <xdr:to>
      <xdr:col>24</xdr:col>
      <xdr:colOff>457200</xdr:colOff>
      <xdr:row>37</xdr:row>
      <xdr:rowOff>180975</xdr:rowOff>
    </xdr:to>
    <xdr:sp>
      <xdr:nvSpPr>
        <xdr:cNvPr id="387" name="Line 391"/>
        <xdr:cNvSpPr>
          <a:spLocks/>
        </xdr:cNvSpPr>
      </xdr:nvSpPr>
      <xdr:spPr>
        <a:xfrm>
          <a:off x="17145000" y="9505950"/>
          <a:ext cx="6858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323850</xdr:colOff>
      <xdr:row>35</xdr:row>
      <xdr:rowOff>114300</xdr:rowOff>
    </xdr:from>
    <xdr:ext cx="304800" cy="381000"/>
    <xdr:grpSp>
      <xdr:nvGrpSpPr>
        <xdr:cNvPr id="388" name="Group 392"/>
        <xdr:cNvGrpSpPr>
          <a:grpSpLocks/>
        </xdr:cNvGrpSpPr>
      </xdr:nvGrpSpPr>
      <xdr:grpSpPr>
        <a:xfrm>
          <a:off x="14725650" y="9048750"/>
          <a:ext cx="304800" cy="381000"/>
          <a:chOff x="-59" y="-5633"/>
          <a:chExt cx="28" cy="16640"/>
        </a:xfrm>
        <a:solidFill>
          <a:srgbClr val="FFFFFF"/>
        </a:solidFill>
      </xdr:grpSpPr>
      <xdr:sp>
        <xdr:nvSpPr>
          <xdr:cNvPr id="389" name="Line 393"/>
          <xdr:cNvSpPr>
            <a:spLocks/>
          </xdr:cNvSpPr>
        </xdr:nvSpPr>
        <xdr:spPr>
          <a:xfrm flipH="1">
            <a:off x="-45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4"/>
          <xdr:cNvSpPr>
            <a:spLocks/>
          </xdr:cNvSpPr>
        </xdr:nvSpPr>
        <xdr:spPr>
          <a:xfrm>
            <a:off x="-59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15</xdr:col>
      <xdr:colOff>314325</xdr:colOff>
      <xdr:row>35</xdr:row>
      <xdr:rowOff>114300</xdr:rowOff>
    </xdr:from>
    <xdr:to>
      <xdr:col>24</xdr:col>
      <xdr:colOff>504825</xdr:colOff>
      <xdr:row>35</xdr:row>
      <xdr:rowOff>114300</xdr:rowOff>
    </xdr:to>
    <xdr:sp>
      <xdr:nvSpPr>
        <xdr:cNvPr id="391" name="Line 395"/>
        <xdr:cNvSpPr>
          <a:spLocks/>
        </xdr:cNvSpPr>
      </xdr:nvSpPr>
      <xdr:spPr>
        <a:xfrm>
          <a:off x="11229975" y="9048750"/>
          <a:ext cx="664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35</xdr:row>
      <xdr:rowOff>0</xdr:rowOff>
    </xdr:from>
    <xdr:ext cx="514350" cy="228600"/>
    <xdr:sp>
      <xdr:nvSpPr>
        <xdr:cNvPr id="392" name="text 7125"/>
        <xdr:cNvSpPr txBox="1">
          <a:spLocks noChangeArrowheads="1"/>
        </xdr:cNvSpPr>
      </xdr:nvSpPr>
      <xdr:spPr>
        <a:xfrm>
          <a:off x="12401550" y="8934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twoCellAnchor>
    <xdr:from>
      <xdr:col>26</xdr:col>
      <xdr:colOff>552450</xdr:colOff>
      <xdr:row>36</xdr:row>
      <xdr:rowOff>133350</xdr:rowOff>
    </xdr:from>
    <xdr:to>
      <xdr:col>29</xdr:col>
      <xdr:colOff>266700</xdr:colOff>
      <xdr:row>39</xdr:row>
      <xdr:rowOff>114300</xdr:rowOff>
    </xdr:to>
    <xdr:sp>
      <xdr:nvSpPr>
        <xdr:cNvPr id="393" name="Line 397"/>
        <xdr:cNvSpPr>
          <a:spLocks/>
        </xdr:cNvSpPr>
      </xdr:nvSpPr>
      <xdr:spPr>
        <a:xfrm flipH="1" flipV="1">
          <a:off x="19411950" y="9296400"/>
          <a:ext cx="2171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35</xdr:row>
      <xdr:rowOff>190500</xdr:rowOff>
    </xdr:from>
    <xdr:to>
      <xdr:col>26</xdr:col>
      <xdr:colOff>552450</xdr:colOff>
      <xdr:row>36</xdr:row>
      <xdr:rowOff>133350</xdr:rowOff>
    </xdr:to>
    <xdr:sp>
      <xdr:nvSpPr>
        <xdr:cNvPr id="394" name="Line 398"/>
        <xdr:cNvSpPr>
          <a:spLocks/>
        </xdr:cNvSpPr>
      </xdr:nvSpPr>
      <xdr:spPr>
        <a:xfrm>
          <a:off x="18621375" y="91249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35</xdr:row>
      <xdr:rowOff>114300</xdr:rowOff>
    </xdr:from>
    <xdr:to>
      <xdr:col>25</xdr:col>
      <xdr:colOff>276225</xdr:colOff>
      <xdr:row>35</xdr:row>
      <xdr:rowOff>190500</xdr:rowOff>
    </xdr:to>
    <xdr:sp>
      <xdr:nvSpPr>
        <xdr:cNvPr id="395" name="Line 399"/>
        <xdr:cNvSpPr>
          <a:spLocks/>
        </xdr:cNvSpPr>
      </xdr:nvSpPr>
      <xdr:spPr>
        <a:xfrm>
          <a:off x="17878425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34</xdr:row>
      <xdr:rowOff>114300</xdr:rowOff>
    </xdr:from>
    <xdr:to>
      <xdr:col>20</xdr:col>
      <xdr:colOff>476250</xdr:colOff>
      <xdr:row>35</xdr:row>
      <xdr:rowOff>114300</xdr:rowOff>
    </xdr:to>
    <xdr:sp>
      <xdr:nvSpPr>
        <xdr:cNvPr id="396" name="Line 400"/>
        <xdr:cNvSpPr>
          <a:spLocks/>
        </xdr:cNvSpPr>
      </xdr:nvSpPr>
      <xdr:spPr>
        <a:xfrm flipH="1" flipV="1">
          <a:off x="14135100" y="88201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457200</xdr:colOff>
      <xdr:row>33</xdr:row>
      <xdr:rowOff>180975</xdr:rowOff>
    </xdr:from>
    <xdr:to>
      <xdr:col>19</xdr:col>
      <xdr:colOff>238125</xdr:colOff>
      <xdr:row>34</xdr:row>
      <xdr:rowOff>114300</xdr:rowOff>
    </xdr:to>
    <xdr:sp>
      <xdr:nvSpPr>
        <xdr:cNvPr id="397" name="Line 401"/>
        <xdr:cNvSpPr>
          <a:spLocks/>
        </xdr:cNvSpPr>
      </xdr:nvSpPr>
      <xdr:spPr>
        <a:xfrm>
          <a:off x="13373100" y="86582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33</xdr:row>
      <xdr:rowOff>114300</xdr:rowOff>
    </xdr:from>
    <xdr:to>
      <xdr:col>18</xdr:col>
      <xdr:colOff>457200</xdr:colOff>
      <xdr:row>33</xdr:row>
      <xdr:rowOff>180975</xdr:rowOff>
    </xdr:to>
    <xdr:sp>
      <xdr:nvSpPr>
        <xdr:cNvPr id="398" name="Line 402"/>
        <xdr:cNvSpPr>
          <a:spLocks/>
        </xdr:cNvSpPr>
      </xdr:nvSpPr>
      <xdr:spPr>
        <a:xfrm>
          <a:off x="12630150" y="8591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514350" cy="228600"/>
    <xdr:sp>
      <xdr:nvSpPr>
        <xdr:cNvPr id="399" name="text 7125"/>
        <xdr:cNvSpPr txBox="1">
          <a:spLocks noChangeArrowheads="1"/>
        </xdr:cNvSpPr>
      </xdr:nvSpPr>
      <xdr:spPr>
        <a:xfrm>
          <a:off x="20002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20c *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2000250" y="8020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oneCellAnchor>
    <xdr:from>
      <xdr:col>13</xdr:col>
      <xdr:colOff>95250</xdr:colOff>
      <xdr:row>33</xdr:row>
      <xdr:rowOff>114300</xdr:rowOff>
    </xdr:from>
    <xdr:ext cx="314325" cy="381000"/>
    <xdr:grpSp>
      <xdr:nvGrpSpPr>
        <xdr:cNvPr id="401" name="Group 410"/>
        <xdr:cNvGrpSpPr>
          <a:grpSpLocks/>
        </xdr:cNvGrpSpPr>
      </xdr:nvGrpSpPr>
      <xdr:grpSpPr>
        <a:xfrm>
          <a:off x="9525000" y="8591550"/>
          <a:ext cx="314325" cy="381000"/>
          <a:chOff x="-38" y="-5601"/>
          <a:chExt cx="29" cy="16640"/>
        </a:xfrm>
        <a:solidFill>
          <a:srgbClr val="FFFFFF"/>
        </a:solidFill>
      </xdr:grpSpPr>
      <xdr:sp>
        <xdr:nvSpPr>
          <xdr:cNvPr id="402" name="Line 411"/>
          <xdr:cNvSpPr>
            <a:spLocks/>
          </xdr:cNvSpPr>
        </xdr:nvSpPr>
        <xdr:spPr>
          <a:xfrm flipH="1">
            <a:off x="-23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2"/>
          <xdr:cNvSpPr>
            <a:spLocks/>
          </xdr:cNvSpPr>
        </xdr:nvSpPr>
        <xdr:spPr>
          <a:xfrm>
            <a:off x="-38" y="-1025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</xdr:col>
      <xdr:colOff>95250</xdr:colOff>
      <xdr:row>31</xdr:row>
      <xdr:rowOff>114300</xdr:rowOff>
    </xdr:from>
    <xdr:ext cx="314325" cy="381000"/>
    <xdr:grpSp>
      <xdr:nvGrpSpPr>
        <xdr:cNvPr id="404" name="Group 413"/>
        <xdr:cNvGrpSpPr>
          <a:grpSpLocks/>
        </xdr:cNvGrpSpPr>
      </xdr:nvGrpSpPr>
      <xdr:grpSpPr>
        <a:xfrm>
          <a:off x="3581400" y="8134350"/>
          <a:ext cx="314325" cy="381000"/>
          <a:chOff x="-38" y="-5569"/>
          <a:chExt cx="29" cy="16640"/>
        </a:xfrm>
        <a:solidFill>
          <a:srgbClr val="FFFFFF"/>
        </a:solidFill>
      </xdr:grpSpPr>
      <xdr:sp>
        <xdr:nvSpPr>
          <xdr:cNvPr id="405" name="Line 414"/>
          <xdr:cNvSpPr>
            <a:spLocks/>
          </xdr:cNvSpPr>
        </xdr:nvSpPr>
        <xdr:spPr>
          <a:xfrm flipH="1">
            <a:off x="-23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/>
          </xdr:cNvSpPr>
        </xdr:nvSpPr>
        <xdr:spPr>
          <a:xfrm>
            <a:off x="-38" y="-993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</xdr:col>
      <xdr:colOff>247650</xdr:colOff>
      <xdr:row>31</xdr:row>
      <xdr:rowOff>114300</xdr:rowOff>
    </xdr:from>
    <xdr:to>
      <xdr:col>13</xdr:col>
      <xdr:colOff>247650</xdr:colOff>
      <xdr:row>33</xdr:row>
      <xdr:rowOff>114300</xdr:rowOff>
    </xdr:to>
    <xdr:sp>
      <xdr:nvSpPr>
        <xdr:cNvPr id="407" name="Line 418"/>
        <xdr:cNvSpPr>
          <a:spLocks/>
        </xdr:cNvSpPr>
      </xdr:nvSpPr>
      <xdr:spPr>
        <a:xfrm flipH="1" flipV="1">
          <a:off x="3733800" y="8134350"/>
          <a:ext cx="5943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36</xdr:row>
      <xdr:rowOff>219075</xdr:rowOff>
    </xdr:from>
    <xdr:to>
      <xdr:col>58</xdr:col>
      <xdr:colOff>466725</xdr:colOff>
      <xdr:row>37</xdr:row>
      <xdr:rowOff>219075</xdr:rowOff>
    </xdr:to>
    <xdr:grpSp>
      <xdr:nvGrpSpPr>
        <xdr:cNvPr id="408" name="Group 419"/>
        <xdr:cNvGrpSpPr>
          <a:grpSpLocks/>
        </xdr:cNvGrpSpPr>
      </xdr:nvGrpSpPr>
      <xdr:grpSpPr>
        <a:xfrm>
          <a:off x="42967275" y="9382125"/>
          <a:ext cx="438150" cy="228600"/>
          <a:chOff x="-9376" y="-177"/>
          <a:chExt cx="14840" cy="20016"/>
        </a:xfrm>
        <a:solidFill>
          <a:srgbClr val="FFFFFF"/>
        </a:solidFill>
      </xdr:grpSpPr>
      <xdr:grpSp>
        <xdr:nvGrpSpPr>
          <xdr:cNvPr id="409" name="Group 420"/>
          <xdr:cNvGrpSpPr>
            <a:grpSpLocks/>
          </xdr:cNvGrpSpPr>
        </xdr:nvGrpSpPr>
        <xdr:grpSpPr>
          <a:xfrm>
            <a:off x="-9376" y="-177"/>
            <a:ext cx="14840" cy="20016"/>
            <a:chOff x="3933" y="985"/>
            <a:chExt cx="40" cy="24"/>
          </a:xfrm>
          <a:solidFill>
            <a:srgbClr val="FFFFFF"/>
          </a:solidFill>
        </xdr:grpSpPr>
        <xdr:grpSp>
          <xdr:nvGrpSpPr>
            <xdr:cNvPr id="410" name="Group 421"/>
            <xdr:cNvGrpSpPr>
              <a:grpSpLocks/>
            </xdr:cNvGrpSpPr>
          </xdr:nvGrpSpPr>
          <xdr:grpSpPr>
            <a:xfrm>
              <a:off x="3945" y="985"/>
              <a:ext cx="28" cy="24"/>
              <a:chOff x="3945" y="985"/>
              <a:chExt cx="28" cy="24"/>
            </a:xfrm>
            <a:solidFill>
              <a:srgbClr val="FFFFFF"/>
            </a:solidFill>
          </xdr:grpSpPr>
          <xdr:sp>
            <xdr:nvSpPr>
              <xdr:cNvPr id="411" name="Rectangle 422"/>
              <xdr:cNvSpPr>
                <a:spLocks/>
              </xdr:cNvSpPr>
            </xdr:nvSpPr>
            <xdr:spPr>
              <a:xfrm>
                <a:off x="3969" y="985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2" name="Oval 423"/>
              <xdr:cNvSpPr>
                <a:spLocks/>
              </xdr:cNvSpPr>
            </xdr:nvSpPr>
            <xdr:spPr>
              <a:xfrm>
                <a:off x="3945" y="9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3" name="Oval 424"/>
              <xdr:cNvSpPr>
                <a:spLocks/>
              </xdr:cNvSpPr>
            </xdr:nvSpPr>
            <xdr:spPr>
              <a:xfrm>
                <a:off x="3945" y="98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4" name="Oval 425"/>
              <xdr:cNvSpPr>
                <a:spLocks/>
              </xdr:cNvSpPr>
            </xdr:nvSpPr>
            <xdr:spPr>
              <a:xfrm>
                <a:off x="3957" y="9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5" name="Oval 426"/>
              <xdr:cNvSpPr>
                <a:spLocks/>
              </xdr:cNvSpPr>
            </xdr:nvSpPr>
            <xdr:spPr>
              <a:xfrm>
                <a:off x="3957" y="98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6" name="Oval 427"/>
            <xdr:cNvSpPr>
              <a:spLocks/>
            </xdr:cNvSpPr>
          </xdr:nvSpPr>
          <xdr:spPr>
            <a:xfrm>
              <a:off x="3933" y="9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7" name="Line 428"/>
          <xdr:cNvSpPr>
            <a:spLocks/>
          </xdr:cNvSpPr>
        </xdr:nvSpPr>
        <xdr:spPr>
          <a:xfrm>
            <a:off x="270" y="11497"/>
            <a:ext cx="296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429"/>
          <xdr:cNvSpPr>
            <a:spLocks/>
          </xdr:cNvSpPr>
        </xdr:nvSpPr>
        <xdr:spPr>
          <a:xfrm flipV="1">
            <a:off x="270" y="11497"/>
            <a:ext cx="296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419" name="Rectangle 430"/>
        <xdr:cNvSpPr>
          <a:spLocks/>
        </xdr:cNvSpPr>
      </xdr:nvSpPr>
      <xdr:spPr>
        <a:xfrm>
          <a:off x="1028700" y="6191250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523875</xdr:colOff>
      <xdr:row>29</xdr:row>
      <xdr:rowOff>57150</xdr:rowOff>
    </xdr:from>
    <xdr:to>
      <xdr:col>46</xdr:col>
      <xdr:colOff>952500</xdr:colOff>
      <xdr:row>29</xdr:row>
      <xdr:rowOff>171450</xdr:rowOff>
    </xdr:to>
    <xdr:grpSp>
      <xdr:nvGrpSpPr>
        <xdr:cNvPr id="420" name="Group 431"/>
        <xdr:cNvGrpSpPr>
          <a:grpSpLocks/>
        </xdr:cNvGrpSpPr>
      </xdr:nvGrpSpPr>
      <xdr:grpSpPr>
        <a:xfrm>
          <a:off x="34547175" y="762000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421" name="Line 432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33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5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285750</xdr:colOff>
      <xdr:row>29</xdr:row>
      <xdr:rowOff>47625</xdr:rowOff>
    </xdr:from>
    <xdr:to>
      <xdr:col>46</xdr:col>
      <xdr:colOff>476250</xdr:colOff>
      <xdr:row>29</xdr:row>
      <xdr:rowOff>190500</xdr:rowOff>
    </xdr:to>
    <xdr:grpSp>
      <xdr:nvGrpSpPr>
        <xdr:cNvPr id="425" name="Group 436"/>
        <xdr:cNvGrpSpPr>
          <a:grpSpLocks/>
        </xdr:cNvGrpSpPr>
      </xdr:nvGrpSpPr>
      <xdr:grpSpPr>
        <a:xfrm>
          <a:off x="34309050" y="7610475"/>
          <a:ext cx="190500" cy="142875"/>
          <a:chOff x="-63" y="-19"/>
          <a:chExt cx="17" cy="15"/>
        </a:xfrm>
        <a:solidFill>
          <a:srgbClr val="FFFFFF"/>
        </a:solidFill>
      </xdr:grpSpPr>
      <xdr:sp>
        <xdr:nvSpPr>
          <xdr:cNvPr id="426" name="Rectangle 437"/>
          <xdr:cNvSpPr>
            <a:spLocks/>
          </xdr:cNvSpPr>
        </xdr:nvSpPr>
        <xdr:spPr>
          <a:xfrm>
            <a:off x="-63" y="-19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kreslení 1845"/>
          <xdr:cNvSpPr>
            <a:spLocks/>
          </xdr:cNvSpPr>
        </xdr:nvSpPr>
        <xdr:spPr>
          <a:xfrm>
            <a:off x="-63" y="-19"/>
            <a:ext cx="17" cy="15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24</xdr:row>
      <xdr:rowOff>66675</xdr:rowOff>
    </xdr:from>
    <xdr:to>
      <xdr:col>47</xdr:col>
      <xdr:colOff>419100</xdr:colOff>
      <xdr:row>24</xdr:row>
      <xdr:rowOff>180975</xdr:rowOff>
    </xdr:to>
    <xdr:grpSp>
      <xdr:nvGrpSpPr>
        <xdr:cNvPr id="428" name="Group 439"/>
        <xdr:cNvGrpSpPr>
          <a:grpSpLocks/>
        </xdr:cNvGrpSpPr>
      </xdr:nvGrpSpPr>
      <xdr:grpSpPr>
        <a:xfrm>
          <a:off x="35128200" y="64865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429" name="Rectangle 44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4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342900</xdr:colOff>
      <xdr:row>22</xdr:row>
      <xdr:rowOff>57150</xdr:rowOff>
    </xdr:from>
    <xdr:to>
      <xdr:col>54</xdr:col>
      <xdr:colOff>638175</xdr:colOff>
      <xdr:row>22</xdr:row>
      <xdr:rowOff>171450</xdr:rowOff>
    </xdr:to>
    <xdr:grpSp>
      <xdr:nvGrpSpPr>
        <xdr:cNvPr id="432" name="Group 443"/>
        <xdr:cNvGrpSpPr>
          <a:grpSpLocks/>
        </xdr:cNvGrpSpPr>
      </xdr:nvGrpSpPr>
      <xdr:grpSpPr>
        <a:xfrm>
          <a:off x="40309800" y="60198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433" name="Rectangle 44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45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6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30</xdr:row>
      <xdr:rowOff>66675</xdr:rowOff>
    </xdr:from>
    <xdr:to>
      <xdr:col>55</xdr:col>
      <xdr:colOff>419100</xdr:colOff>
      <xdr:row>30</xdr:row>
      <xdr:rowOff>180975</xdr:rowOff>
    </xdr:to>
    <xdr:grpSp>
      <xdr:nvGrpSpPr>
        <xdr:cNvPr id="436" name="Group 447"/>
        <xdr:cNvGrpSpPr>
          <a:grpSpLocks/>
        </xdr:cNvGrpSpPr>
      </xdr:nvGrpSpPr>
      <xdr:grpSpPr>
        <a:xfrm>
          <a:off x="41071800" y="78581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437" name="Rectangle 44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5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27</xdr:row>
      <xdr:rowOff>57150</xdr:rowOff>
    </xdr:from>
    <xdr:to>
      <xdr:col>63</xdr:col>
      <xdr:colOff>400050</xdr:colOff>
      <xdr:row>27</xdr:row>
      <xdr:rowOff>171450</xdr:rowOff>
    </xdr:to>
    <xdr:grpSp>
      <xdr:nvGrpSpPr>
        <xdr:cNvPr id="440" name="Group 451"/>
        <xdr:cNvGrpSpPr>
          <a:grpSpLocks/>
        </xdr:cNvGrpSpPr>
      </xdr:nvGrpSpPr>
      <xdr:grpSpPr>
        <a:xfrm>
          <a:off x="46986825" y="7162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1" name="Rectangle 45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5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5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32</xdr:row>
      <xdr:rowOff>57150</xdr:rowOff>
    </xdr:from>
    <xdr:to>
      <xdr:col>63</xdr:col>
      <xdr:colOff>400050</xdr:colOff>
      <xdr:row>32</xdr:row>
      <xdr:rowOff>171450</xdr:rowOff>
    </xdr:to>
    <xdr:grpSp>
      <xdr:nvGrpSpPr>
        <xdr:cNvPr id="444" name="Group 455"/>
        <xdr:cNvGrpSpPr>
          <a:grpSpLocks/>
        </xdr:cNvGrpSpPr>
      </xdr:nvGrpSpPr>
      <xdr:grpSpPr>
        <a:xfrm>
          <a:off x="46986825" y="8305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5" name="Rectangle 45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34</xdr:row>
      <xdr:rowOff>57150</xdr:rowOff>
    </xdr:from>
    <xdr:to>
      <xdr:col>73</xdr:col>
      <xdr:colOff>400050</xdr:colOff>
      <xdr:row>34</xdr:row>
      <xdr:rowOff>171450</xdr:rowOff>
    </xdr:to>
    <xdr:grpSp>
      <xdr:nvGrpSpPr>
        <xdr:cNvPr id="448" name="Group 459"/>
        <xdr:cNvGrpSpPr>
          <a:grpSpLocks/>
        </xdr:cNvGrpSpPr>
      </xdr:nvGrpSpPr>
      <xdr:grpSpPr>
        <a:xfrm>
          <a:off x="54416325" y="8763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9" name="Rectangle 46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6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62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30</xdr:row>
      <xdr:rowOff>114300</xdr:rowOff>
    </xdr:from>
    <xdr:ext cx="304800" cy="381000"/>
    <xdr:grpSp>
      <xdr:nvGrpSpPr>
        <xdr:cNvPr id="452" name="Group 463"/>
        <xdr:cNvGrpSpPr>
          <a:grpSpLocks/>
        </xdr:cNvGrpSpPr>
      </xdr:nvGrpSpPr>
      <xdr:grpSpPr>
        <a:xfrm>
          <a:off x="54416325" y="7905750"/>
          <a:ext cx="304800" cy="381000"/>
          <a:chOff x="-37" y="-5553"/>
          <a:chExt cx="28" cy="16640"/>
        </a:xfrm>
        <a:solidFill>
          <a:srgbClr val="FFFFFF"/>
        </a:solidFill>
      </xdr:grpSpPr>
      <xdr:sp>
        <xdr:nvSpPr>
          <xdr:cNvPr id="453" name="Line 464"/>
          <xdr:cNvSpPr>
            <a:spLocks/>
          </xdr:cNvSpPr>
        </xdr:nvSpPr>
        <xdr:spPr>
          <a:xfrm flipH="1">
            <a:off x="-23" y="-555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65"/>
          <xdr:cNvSpPr>
            <a:spLocks/>
          </xdr:cNvSpPr>
        </xdr:nvSpPr>
        <xdr:spPr>
          <a:xfrm>
            <a:off x="-37" y="-1393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104775</xdr:colOff>
      <xdr:row>29</xdr:row>
      <xdr:rowOff>57150</xdr:rowOff>
    </xdr:from>
    <xdr:to>
      <xdr:col>73</xdr:col>
      <xdr:colOff>400050</xdr:colOff>
      <xdr:row>29</xdr:row>
      <xdr:rowOff>171450</xdr:rowOff>
    </xdr:to>
    <xdr:grpSp>
      <xdr:nvGrpSpPr>
        <xdr:cNvPr id="455" name="Group 466"/>
        <xdr:cNvGrpSpPr>
          <a:grpSpLocks/>
        </xdr:cNvGrpSpPr>
      </xdr:nvGrpSpPr>
      <xdr:grpSpPr>
        <a:xfrm>
          <a:off x="54416325" y="7620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56" name="Rectangle 467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9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4.x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50"/>
      <c r="K3" s="62"/>
    </row>
    <row r="4" spans="1:18" s="10" customFormat="1" ht="21.75" customHeight="1">
      <c r="A4" s="3"/>
      <c r="B4" s="70" t="s">
        <v>0</v>
      </c>
      <c r="C4" s="38" t="s">
        <v>1</v>
      </c>
      <c r="D4" s="39"/>
      <c r="E4" s="40" t="s">
        <v>2</v>
      </c>
      <c r="F4" s="37"/>
      <c r="G4" s="41"/>
      <c r="H4" s="40" t="s">
        <v>3</v>
      </c>
      <c r="I4" s="37"/>
      <c r="J4" s="107"/>
      <c r="K4" s="106" t="s">
        <v>4</v>
      </c>
      <c r="L4" s="107"/>
      <c r="M4" s="41"/>
      <c r="N4" s="40" t="s">
        <v>5</v>
      </c>
      <c r="O4" s="37"/>
      <c r="P4" s="39"/>
      <c r="Q4" s="40" t="s">
        <v>6</v>
      </c>
      <c r="R4" s="42"/>
    </row>
    <row r="5" spans="1:18" s="10" customFormat="1" ht="21.75" customHeight="1" thickBot="1">
      <c r="A5" s="3"/>
      <c r="B5" s="71" t="s">
        <v>7</v>
      </c>
      <c r="C5" s="19"/>
      <c r="D5" s="20"/>
      <c r="E5" s="21">
        <v>0</v>
      </c>
      <c r="F5" s="22"/>
      <c r="G5" s="17"/>
      <c r="H5" s="23">
        <v>185.837</v>
      </c>
      <c r="I5" s="19"/>
      <c r="J5" s="108"/>
      <c r="K5" s="26" t="s">
        <v>8</v>
      </c>
      <c r="L5" s="108"/>
      <c r="M5" s="17"/>
      <c r="N5" s="23">
        <v>185.837</v>
      </c>
      <c r="O5" s="19"/>
      <c r="P5" s="20"/>
      <c r="Q5" s="21">
        <v>0.325</v>
      </c>
      <c r="R5" s="43"/>
    </row>
    <row r="6" spans="1:18" s="10" customFormat="1" ht="21.75" customHeight="1" thickTop="1">
      <c r="A6" s="3"/>
      <c r="B6" s="72" t="s">
        <v>9</v>
      </c>
      <c r="C6" s="24"/>
      <c r="D6" s="25"/>
      <c r="E6" s="26" t="s">
        <v>10</v>
      </c>
      <c r="F6" s="24"/>
      <c r="G6" s="9"/>
      <c r="H6" s="26" t="s">
        <v>10</v>
      </c>
      <c r="I6" s="24"/>
      <c r="J6" s="108"/>
      <c r="K6" s="103" t="s">
        <v>11</v>
      </c>
      <c r="L6" s="108"/>
      <c r="M6" s="9"/>
      <c r="N6" s="26" t="s">
        <v>10</v>
      </c>
      <c r="O6" s="24"/>
      <c r="P6" s="25"/>
      <c r="Q6" s="26" t="s">
        <v>12</v>
      </c>
      <c r="R6" s="11"/>
    </row>
    <row r="7" spans="1:18" s="10" customFormat="1" ht="21.75" customHeight="1">
      <c r="A7" s="3"/>
      <c r="B7" s="73" t="s">
        <v>13</v>
      </c>
      <c r="C7" s="27" t="s">
        <v>14</v>
      </c>
      <c r="D7" s="25"/>
      <c r="E7" s="26" t="s">
        <v>15</v>
      </c>
      <c r="F7" s="24"/>
      <c r="G7" s="9"/>
      <c r="H7" s="26" t="s">
        <v>15</v>
      </c>
      <c r="I7" s="24"/>
      <c r="J7" s="108"/>
      <c r="K7" s="105">
        <v>570762</v>
      </c>
      <c r="L7" s="108"/>
      <c r="M7" s="9"/>
      <c r="N7" s="26" t="s">
        <v>15</v>
      </c>
      <c r="O7" s="24"/>
      <c r="P7" s="25"/>
      <c r="Q7" s="26" t="s">
        <v>16</v>
      </c>
      <c r="R7" s="11"/>
    </row>
    <row r="8" spans="1:18" s="10" customFormat="1" ht="21.75" customHeight="1">
      <c r="A8" s="3"/>
      <c r="B8" s="74" t="s">
        <v>17</v>
      </c>
      <c r="C8" s="28"/>
      <c r="D8" s="29"/>
      <c r="E8" s="29" t="s">
        <v>18</v>
      </c>
      <c r="F8" s="28"/>
      <c r="G8" s="18"/>
      <c r="H8" s="29" t="s">
        <v>18</v>
      </c>
      <c r="I8" s="28"/>
      <c r="J8" s="108"/>
      <c r="K8" s="26" t="s">
        <v>19</v>
      </c>
      <c r="L8" s="108"/>
      <c r="M8" s="18"/>
      <c r="N8" s="29" t="s">
        <v>18</v>
      </c>
      <c r="O8" s="28"/>
      <c r="P8" s="29"/>
      <c r="Q8" s="30" t="s">
        <v>20</v>
      </c>
      <c r="R8" s="14"/>
    </row>
    <row r="9" spans="1:18" s="34" customFormat="1" ht="21.75" customHeight="1">
      <c r="A9" s="3"/>
      <c r="B9" s="78" t="s">
        <v>21</v>
      </c>
      <c r="C9" s="79"/>
      <c r="D9" s="80"/>
      <c r="E9" s="81">
        <v>14</v>
      </c>
      <c r="F9" s="79"/>
      <c r="G9" s="7"/>
      <c r="H9" s="81">
        <v>14</v>
      </c>
      <c r="I9" s="79"/>
      <c r="J9" s="108"/>
      <c r="K9" s="26" t="s">
        <v>22</v>
      </c>
      <c r="L9" s="108"/>
      <c r="M9" s="7"/>
      <c r="N9" s="81">
        <v>14</v>
      </c>
      <c r="O9" s="79"/>
      <c r="P9" s="80"/>
      <c r="Q9" s="81">
        <v>9</v>
      </c>
      <c r="R9" s="82"/>
    </row>
    <row r="10" spans="1:18" s="34" customFormat="1" ht="21.75" customHeight="1">
      <c r="A10" s="3"/>
      <c r="B10" s="72" t="s">
        <v>23</v>
      </c>
      <c r="C10" s="27" t="s">
        <v>24</v>
      </c>
      <c r="D10" s="32"/>
      <c r="E10" s="33">
        <v>90</v>
      </c>
      <c r="F10" s="31"/>
      <c r="G10" s="2"/>
      <c r="H10" s="33">
        <v>90</v>
      </c>
      <c r="I10" s="31"/>
      <c r="J10" s="108"/>
      <c r="K10" s="103" t="s">
        <v>25</v>
      </c>
      <c r="L10" s="108"/>
      <c r="M10" s="32"/>
      <c r="N10" s="33">
        <v>90</v>
      </c>
      <c r="O10" s="31"/>
      <c r="P10" s="32"/>
      <c r="Q10" s="33">
        <v>90</v>
      </c>
      <c r="R10" s="45"/>
    </row>
    <row r="11" spans="1:18" s="34" customFormat="1" ht="21.75" customHeight="1" thickBot="1">
      <c r="A11" s="3"/>
      <c r="B11" s="75" t="s">
        <v>26</v>
      </c>
      <c r="C11" s="47" t="s">
        <v>27</v>
      </c>
      <c r="D11" s="48"/>
      <c r="E11" s="49">
        <v>30</v>
      </c>
      <c r="F11" s="46"/>
      <c r="G11" s="50"/>
      <c r="H11" s="49">
        <v>30</v>
      </c>
      <c r="I11" s="46"/>
      <c r="J11" s="109"/>
      <c r="K11" s="104" t="s">
        <v>28</v>
      </c>
      <c r="L11" s="109"/>
      <c r="M11" s="50"/>
      <c r="N11" s="49">
        <v>30</v>
      </c>
      <c r="O11" s="46"/>
      <c r="P11" s="48"/>
      <c r="Q11" s="49">
        <v>30</v>
      </c>
      <c r="R11" s="51"/>
    </row>
    <row r="12" spans="1:18" s="34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4" customFormat="1" ht="18" customHeight="1">
      <c r="A13" s="3"/>
      <c r="B13" s="52"/>
      <c r="C13" s="6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34" customFormat="1" ht="15">
      <c r="A14" s="3"/>
      <c r="B14" s="55"/>
      <c r="C14" s="6"/>
      <c r="D14" s="1"/>
      <c r="E14" s="76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6"/>
    </row>
    <row r="15" spans="1:18" s="34" customFormat="1" ht="15">
      <c r="A15" s="3"/>
      <c r="B15" s="57"/>
      <c r="C15" s="6"/>
      <c r="D15" s="1"/>
      <c r="E15" s="76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6"/>
    </row>
    <row r="16" spans="2:18" ht="15">
      <c r="B16" s="57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6"/>
    </row>
    <row r="17" spans="2:18" ht="15">
      <c r="B17" s="83"/>
      <c r="C17" s="6"/>
      <c r="D17" s="1"/>
      <c r="E17" s="76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6"/>
    </row>
    <row r="18" spans="2:18" ht="15">
      <c r="B18" s="83"/>
      <c r="C18" s="6"/>
      <c r="D18" s="1"/>
      <c r="E18" s="76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6"/>
    </row>
    <row r="19" spans="2:18" ht="15">
      <c r="B19" s="83"/>
      <c r="C19" s="6"/>
      <c r="D19" s="1"/>
      <c r="E19" s="76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6"/>
    </row>
    <row r="20" spans="2:18" ht="15">
      <c r="B20" s="57" t="s">
        <v>33</v>
      </c>
      <c r="C20" s="6"/>
      <c r="D20" s="1"/>
      <c r="E20" s="101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6"/>
    </row>
    <row r="21" spans="2:18" ht="15">
      <c r="B21" s="44" t="s">
        <v>13</v>
      </c>
      <c r="C21" s="6"/>
      <c r="D21" s="1"/>
      <c r="E21" s="76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6"/>
    </row>
    <row r="22" spans="2:18" ht="15">
      <c r="B22" s="44" t="s">
        <v>17</v>
      </c>
      <c r="C22" s="6"/>
      <c r="D22" s="1"/>
      <c r="E22" s="76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6"/>
    </row>
    <row r="23" spans="2:18" ht="15">
      <c r="B23" s="44"/>
      <c r="C23" s="6"/>
      <c r="D23" s="1"/>
      <c r="E23" s="76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6"/>
    </row>
    <row r="24" spans="2:18" ht="15">
      <c r="B24" s="83"/>
      <c r="C24" s="6"/>
      <c r="D24" s="1"/>
      <c r="E24" s="76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6"/>
    </row>
    <row r="25" spans="2:18" ht="15">
      <c r="B25" s="83"/>
      <c r="C25" s="6"/>
      <c r="D25" s="1"/>
      <c r="E25" s="76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6"/>
    </row>
    <row r="26" spans="1:18" s="34" customFormat="1" ht="15">
      <c r="A26" s="2"/>
      <c r="B26" s="83"/>
      <c r="C26" s="6"/>
      <c r="D26" s="1"/>
      <c r="E26" s="76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6"/>
    </row>
    <row r="27" spans="2:18" ht="12.75">
      <c r="B27" s="83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6"/>
    </row>
    <row r="28" spans="2:18" ht="15">
      <c r="B28" s="83"/>
      <c r="C28" s="6"/>
      <c r="D28" s="1"/>
      <c r="E28" s="76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6"/>
    </row>
    <row r="29" spans="2:18" ht="15">
      <c r="B29" s="83"/>
      <c r="C29" s="6"/>
      <c r="D29" s="1"/>
      <c r="E29" s="7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6"/>
    </row>
    <row r="30" spans="2:18" ht="13.5" thickBot="1">
      <c r="B30" s="84"/>
      <c r="C30" s="6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1" ht="12.75">
      <c r="B31"/>
    </row>
    <row r="32" ht="12.75">
      <c r="B32"/>
    </row>
    <row r="33" ht="12.75">
      <c r="B33"/>
    </row>
    <row r="34" spans="2:18" ht="13.5" thickBo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ht="12.75">
      <c r="B35" s="52"/>
      <c r="C35" s="64"/>
      <c r="D35" s="53"/>
      <c r="E35" s="53"/>
      <c r="F35" s="64"/>
      <c r="G35" s="53"/>
      <c r="H35" s="53"/>
      <c r="I35" s="64"/>
      <c r="J35" s="53"/>
      <c r="K35" s="53"/>
      <c r="L35" s="64"/>
      <c r="M35" s="53"/>
      <c r="N35" s="53"/>
      <c r="O35" s="64"/>
      <c r="P35" s="53"/>
      <c r="Q35" s="53"/>
      <c r="R35" s="54"/>
    </row>
    <row r="36" spans="2:18" ht="18">
      <c r="B36" s="44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8"/>
      <c r="M36" s="1"/>
      <c r="N36" s="8" t="s">
        <v>43</v>
      </c>
      <c r="O36" s="15"/>
      <c r="P36" s="1"/>
      <c r="Q36" s="8" t="s">
        <v>44</v>
      </c>
      <c r="R36" s="56"/>
    </row>
    <row r="37" spans="2:18" ht="15.75" thickBot="1">
      <c r="B37" s="58" t="s">
        <v>45</v>
      </c>
      <c r="C37" s="65"/>
      <c r="D37" s="35"/>
      <c r="E37" s="23">
        <v>185.823</v>
      </c>
      <c r="F37" s="67"/>
      <c r="G37" s="35"/>
      <c r="H37" s="23">
        <v>185.823</v>
      </c>
      <c r="I37" s="67"/>
      <c r="J37" s="36"/>
      <c r="K37" s="23">
        <v>185.823</v>
      </c>
      <c r="L37" s="65"/>
      <c r="M37" s="35"/>
      <c r="N37" s="23">
        <v>185.803</v>
      </c>
      <c r="O37" s="65"/>
      <c r="P37" s="35"/>
      <c r="Q37" s="16">
        <v>185.75</v>
      </c>
      <c r="R37" s="59"/>
    </row>
    <row r="38" spans="2:18" ht="18.75" thickTop="1">
      <c r="B38" s="44" t="s">
        <v>46</v>
      </c>
      <c r="C38" s="31"/>
      <c r="D38" s="32"/>
      <c r="E38" s="33">
        <v>2</v>
      </c>
      <c r="F38" s="31"/>
      <c r="G38" s="2"/>
      <c r="H38" s="33">
        <v>1</v>
      </c>
      <c r="I38" s="69"/>
      <c r="J38" s="2"/>
      <c r="K38" s="33">
        <v>1</v>
      </c>
      <c r="L38" s="31"/>
      <c r="M38" s="32"/>
      <c r="N38" s="33" t="s">
        <v>47</v>
      </c>
      <c r="O38" s="31"/>
      <c r="P38" s="32"/>
      <c r="Q38" s="33">
        <v>1</v>
      </c>
      <c r="R38" s="45"/>
    </row>
    <row r="39" spans="2:18" ht="15">
      <c r="B39" s="44"/>
      <c r="C39" s="6"/>
      <c r="D39" s="85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6"/>
    </row>
    <row r="40" spans="2:18" ht="12.75">
      <c r="B40" s="55"/>
      <c r="C40" s="6"/>
      <c r="D40" s="85">
        <v>1</v>
      </c>
      <c r="E40" s="5" t="s">
        <v>53</v>
      </c>
      <c r="F40" s="6"/>
      <c r="G40" s="1"/>
      <c r="H40" s="5"/>
      <c r="I40" s="6"/>
      <c r="J40" s="1"/>
      <c r="K40" s="60"/>
      <c r="L40" s="6"/>
      <c r="M40" s="1"/>
      <c r="N40" s="5" t="s">
        <v>52</v>
      </c>
      <c r="O40" s="6"/>
      <c r="P40" s="1"/>
      <c r="Q40" s="1"/>
      <c r="R40" s="56"/>
    </row>
    <row r="41" spans="2:18" ht="15">
      <c r="B41" s="86" t="s">
        <v>54</v>
      </c>
      <c r="C41" s="87"/>
      <c r="D41" s="88"/>
      <c r="E41" s="89"/>
      <c r="F41" s="87"/>
      <c r="G41" s="90"/>
      <c r="H41" s="90"/>
      <c r="I41" s="87"/>
      <c r="J41" s="90"/>
      <c r="K41" s="90"/>
      <c r="L41" s="87"/>
      <c r="M41" s="90"/>
      <c r="N41" s="110" t="s">
        <v>55</v>
      </c>
      <c r="O41" s="87"/>
      <c r="P41" s="90"/>
      <c r="Q41" s="90"/>
      <c r="R41" s="91"/>
    </row>
    <row r="42" spans="2:18" ht="15">
      <c r="B42" s="44" t="s">
        <v>56</v>
      </c>
      <c r="C42" s="6"/>
      <c r="D42" s="85"/>
      <c r="E42" s="5"/>
      <c r="F42" s="6"/>
      <c r="G42" s="85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6"/>
    </row>
    <row r="43" spans="2:18" ht="15">
      <c r="B43" s="44" t="s">
        <v>59</v>
      </c>
      <c r="C43" s="6"/>
      <c r="D43" s="85"/>
      <c r="E43" s="5"/>
      <c r="F43" s="6"/>
      <c r="G43" s="85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6"/>
    </row>
    <row r="44" spans="2:18" ht="12.75">
      <c r="B44" s="92"/>
      <c r="C44" s="87"/>
      <c r="D44" s="88"/>
      <c r="E44" s="89"/>
      <c r="F44" s="87"/>
      <c r="G44" s="88"/>
      <c r="H44" s="89"/>
      <c r="I44" s="87"/>
      <c r="J44" s="90"/>
      <c r="K44" s="89" t="s">
        <v>62</v>
      </c>
      <c r="L44" s="87"/>
      <c r="M44" s="90"/>
      <c r="N44" s="90"/>
      <c r="O44" s="87"/>
      <c r="P44" s="90"/>
      <c r="Q44" s="90"/>
      <c r="R44" s="91"/>
    </row>
    <row r="45" spans="2:18" ht="15">
      <c r="B45" s="44" t="s">
        <v>63</v>
      </c>
      <c r="C45" s="6"/>
      <c r="D45" s="85"/>
      <c r="E45" s="5"/>
      <c r="F45" s="6"/>
      <c r="G45" s="85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6"/>
    </row>
    <row r="46" spans="2:18" ht="12.75">
      <c r="B46" s="55"/>
      <c r="C46" s="6"/>
      <c r="D46" s="85"/>
      <c r="E46" s="5"/>
      <c r="F46" s="6"/>
      <c r="G46" s="85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6"/>
    </row>
    <row r="47" spans="2:18" ht="12.75">
      <c r="B47" s="55"/>
      <c r="C47" s="6"/>
      <c r="D47" s="85"/>
      <c r="E47" s="5"/>
      <c r="F47" s="6"/>
      <c r="G47" s="85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6"/>
    </row>
    <row r="48" spans="2:18" ht="12.75">
      <c r="B48" s="55"/>
      <c r="C48" s="6"/>
      <c r="D48" s="85"/>
      <c r="E48" s="5"/>
      <c r="F48" s="6"/>
      <c r="G48" s="85"/>
      <c r="H48" s="5" t="s">
        <v>70</v>
      </c>
      <c r="I48" s="6"/>
      <c r="J48" s="1"/>
      <c r="K48" s="102" t="s">
        <v>71</v>
      </c>
      <c r="L48" s="6"/>
      <c r="M48" s="1"/>
      <c r="N48" s="1"/>
      <c r="O48" s="6"/>
      <c r="P48" s="1"/>
      <c r="Q48" s="1"/>
      <c r="R48" s="56"/>
    </row>
    <row r="49" spans="2:18" ht="12.75">
      <c r="B49" s="55"/>
      <c r="C49" s="6"/>
      <c r="D49" s="85"/>
      <c r="E49" s="5"/>
      <c r="F49" s="6"/>
      <c r="G49" s="85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6"/>
    </row>
    <row r="50" spans="2:18" ht="12.75">
      <c r="B50" s="55"/>
      <c r="C50" s="6"/>
      <c r="D50" s="85"/>
      <c r="E50" s="5"/>
      <c r="F50" s="6"/>
      <c r="G50" s="85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6"/>
    </row>
    <row r="51" spans="2:18" ht="12.75">
      <c r="B51" s="55"/>
      <c r="C51" s="6"/>
      <c r="D51" s="85"/>
      <c r="E51" s="5"/>
      <c r="F51" s="6"/>
      <c r="G51" s="85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6"/>
    </row>
    <row r="52" spans="2:18" ht="12.75">
      <c r="B52" s="55"/>
      <c r="C52" s="6"/>
      <c r="D52" s="85"/>
      <c r="E52" s="5"/>
      <c r="F52" s="6"/>
      <c r="G52" s="85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6"/>
    </row>
    <row r="53" spans="2:18" ht="12.75">
      <c r="B53" s="55"/>
      <c r="C53" s="6"/>
      <c r="D53" s="85"/>
      <c r="E53" s="5"/>
      <c r="F53" s="6"/>
      <c r="G53" s="85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6"/>
    </row>
    <row r="54" spans="2:18" ht="12.75">
      <c r="B54" s="93"/>
      <c r="C54" s="94"/>
      <c r="D54" s="95"/>
      <c r="E54" s="96"/>
      <c r="F54" s="94"/>
      <c r="G54" s="95"/>
      <c r="H54" s="96" t="s">
        <v>79</v>
      </c>
      <c r="I54" s="94"/>
      <c r="J54" s="97"/>
      <c r="K54" s="96"/>
      <c r="L54" s="94"/>
      <c r="M54" s="97"/>
      <c r="N54" s="97"/>
      <c r="O54" s="94"/>
      <c r="P54" s="97"/>
      <c r="Q54" s="97"/>
      <c r="R54" s="98"/>
    </row>
    <row r="55" spans="2:18" ht="12.75">
      <c r="B55" s="55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6"/>
    </row>
    <row r="56" spans="2:18" ht="18">
      <c r="B56" s="44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8"/>
      <c r="M56" s="1"/>
      <c r="N56" s="8" t="s">
        <v>83</v>
      </c>
      <c r="O56" s="15"/>
      <c r="P56" s="1"/>
      <c r="Q56" s="8" t="s">
        <v>84</v>
      </c>
      <c r="R56" s="56"/>
    </row>
    <row r="57" spans="2:18" ht="15.75" thickBot="1">
      <c r="B57" s="58" t="s">
        <v>45</v>
      </c>
      <c r="C57" s="65"/>
      <c r="D57" s="35"/>
      <c r="E57" s="23" t="s">
        <v>7</v>
      </c>
      <c r="F57" s="67"/>
      <c r="G57" s="35"/>
      <c r="H57" s="23" t="s">
        <v>7</v>
      </c>
      <c r="I57" s="67"/>
      <c r="J57" s="36"/>
      <c r="K57" s="21">
        <v>186.21</v>
      </c>
      <c r="L57" s="65"/>
      <c r="M57" s="35"/>
      <c r="N57" s="23">
        <v>186.431</v>
      </c>
      <c r="O57" s="65"/>
      <c r="P57" s="35"/>
      <c r="Q57" s="21">
        <v>186.21</v>
      </c>
      <c r="R57" s="59"/>
    </row>
    <row r="58" spans="2:18" ht="18.75" thickTop="1">
      <c r="B58" s="44" t="s">
        <v>46</v>
      </c>
      <c r="C58" s="31"/>
      <c r="D58" s="32"/>
      <c r="E58" s="33">
        <v>1</v>
      </c>
      <c r="F58" s="31"/>
      <c r="G58" s="2"/>
      <c r="H58" s="33">
        <v>1</v>
      </c>
      <c r="I58" s="69"/>
      <c r="J58" s="2"/>
      <c r="K58" s="33"/>
      <c r="L58" s="31"/>
      <c r="M58" s="32"/>
      <c r="N58" s="33"/>
      <c r="O58" s="31"/>
      <c r="P58" s="32"/>
      <c r="Q58" s="33"/>
      <c r="R58" s="45"/>
    </row>
    <row r="59" spans="2:18" ht="18">
      <c r="B59" s="44" t="s">
        <v>85</v>
      </c>
      <c r="C59" s="6"/>
      <c r="D59" s="85"/>
      <c r="E59" s="5"/>
      <c r="F59" s="6"/>
      <c r="G59" s="1"/>
      <c r="H59" s="5"/>
      <c r="I59" s="6"/>
      <c r="J59" s="1"/>
      <c r="K59" s="33">
        <v>2</v>
      </c>
      <c r="L59" s="6"/>
      <c r="M59" s="1"/>
      <c r="N59" s="33">
        <v>1</v>
      </c>
      <c r="O59" s="6"/>
      <c r="P59" s="1"/>
      <c r="Q59" s="1"/>
      <c r="R59" s="56"/>
    </row>
    <row r="60" spans="2:18" ht="18">
      <c r="B60" s="44" t="s">
        <v>86</v>
      </c>
      <c r="C60" s="6"/>
      <c r="D60" s="85"/>
      <c r="E60" s="5"/>
      <c r="F60" s="6"/>
      <c r="G60" s="1"/>
      <c r="H60" s="5"/>
      <c r="I60" s="6"/>
      <c r="J60" s="1"/>
      <c r="K60" s="60"/>
      <c r="L60" s="6"/>
      <c r="M60" s="1"/>
      <c r="N60" s="1"/>
      <c r="O60" s="6"/>
      <c r="P60" s="1"/>
      <c r="Q60" s="33">
        <v>1</v>
      </c>
      <c r="R60" s="56"/>
    </row>
    <row r="61" spans="2:18" ht="15">
      <c r="B61" s="44"/>
      <c r="C61" s="6"/>
      <c r="D61" s="85"/>
      <c r="E61" s="5" t="s">
        <v>52</v>
      </c>
      <c r="F61" s="6"/>
      <c r="G61" s="1"/>
      <c r="H61" s="5" t="s">
        <v>52</v>
      </c>
      <c r="I61" s="6"/>
      <c r="J61" s="85">
        <v>1</v>
      </c>
      <c r="K61" s="5" t="s">
        <v>87</v>
      </c>
      <c r="L61" s="6"/>
      <c r="M61" s="1"/>
      <c r="N61" s="1"/>
      <c r="O61" s="6"/>
      <c r="P61" s="1"/>
      <c r="Q61" s="1"/>
      <c r="R61" s="56"/>
    </row>
    <row r="62" spans="2:18" ht="15">
      <c r="B62" s="86" t="s">
        <v>54</v>
      </c>
      <c r="C62" s="87"/>
      <c r="D62" s="88"/>
      <c r="E62" s="89"/>
      <c r="F62" s="87"/>
      <c r="G62" s="90"/>
      <c r="H62" s="90"/>
      <c r="I62" s="87"/>
      <c r="J62" s="88">
        <v>1</v>
      </c>
      <c r="K62" s="89" t="s">
        <v>88</v>
      </c>
      <c r="L62" s="87"/>
      <c r="M62" s="90"/>
      <c r="N62" s="90"/>
      <c r="O62" s="87"/>
      <c r="P62" s="90"/>
      <c r="Q62" s="90"/>
      <c r="R62" s="91"/>
    </row>
    <row r="63" spans="2:18" ht="15">
      <c r="B63" s="44" t="s">
        <v>56</v>
      </c>
      <c r="C63" s="6"/>
      <c r="D63" s="85"/>
      <c r="E63" s="5"/>
      <c r="F63" s="6"/>
      <c r="G63" s="1"/>
      <c r="H63" s="5"/>
      <c r="I63" s="6"/>
      <c r="J63" s="85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6"/>
    </row>
    <row r="64" spans="2:18" ht="15">
      <c r="B64" s="44" t="s">
        <v>59</v>
      </c>
      <c r="C64" s="6"/>
      <c r="D64" s="85"/>
      <c r="E64" s="5" t="s">
        <v>92</v>
      </c>
      <c r="F64" s="6"/>
      <c r="G64" s="1"/>
      <c r="H64" s="5" t="s">
        <v>93</v>
      </c>
      <c r="I64" s="6"/>
      <c r="J64" s="85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6"/>
    </row>
    <row r="65" spans="2:18" ht="12.75">
      <c r="B65" s="92"/>
      <c r="C65" s="87"/>
      <c r="D65" s="88"/>
      <c r="E65" s="89"/>
      <c r="F65" s="87"/>
      <c r="G65" s="90"/>
      <c r="H65" s="89"/>
      <c r="I65" s="87"/>
      <c r="J65" s="88"/>
      <c r="K65" s="89" t="s">
        <v>97</v>
      </c>
      <c r="L65" s="87"/>
      <c r="M65" s="90"/>
      <c r="N65" s="89"/>
      <c r="O65" s="87"/>
      <c r="P65" s="1"/>
      <c r="Q65" s="5" t="s">
        <v>98</v>
      </c>
      <c r="R65" s="56"/>
    </row>
    <row r="66" spans="2:18" ht="15">
      <c r="B66" s="44" t="s">
        <v>63</v>
      </c>
      <c r="C66" s="6"/>
      <c r="D66" s="85"/>
      <c r="E66" s="5"/>
      <c r="F66" s="6"/>
      <c r="G66" s="1"/>
      <c r="H66" s="5"/>
      <c r="I66" s="6"/>
      <c r="J66" s="85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6"/>
    </row>
    <row r="67" spans="2:18" ht="12.75">
      <c r="B67" s="55"/>
      <c r="C67" s="6"/>
      <c r="D67" s="85"/>
      <c r="E67" s="5"/>
      <c r="F67" s="6"/>
      <c r="G67" s="1"/>
      <c r="H67" s="5"/>
      <c r="I67" s="6"/>
      <c r="J67" s="85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6"/>
    </row>
    <row r="68" spans="2:18" ht="13.5" thickBot="1">
      <c r="B68" s="61"/>
      <c r="C68" s="66"/>
      <c r="D68" s="99"/>
      <c r="E68" s="100"/>
      <c r="F68" s="66"/>
      <c r="G68" s="62"/>
      <c r="H68" s="100"/>
      <c r="I68" s="66"/>
      <c r="J68" s="99"/>
      <c r="K68" s="100" t="s">
        <v>105</v>
      </c>
      <c r="L68" s="66"/>
      <c r="M68" s="62"/>
      <c r="N68" s="100" t="s">
        <v>106</v>
      </c>
      <c r="O68" s="66"/>
      <c r="P68" s="62"/>
      <c r="Q68" s="100" t="s">
        <v>107</v>
      </c>
      <c r="R68" s="63"/>
    </row>
    <row r="69" spans="2:19" ht="12.75">
      <c r="B69" s="5"/>
      <c r="C69" s="1"/>
      <c r="D69" s="85"/>
      <c r="E69" s="5"/>
      <c r="F69" s="1"/>
      <c r="G69" s="1"/>
      <c r="H69" s="5"/>
      <c r="I69" s="1"/>
      <c r="J69" s="85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5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5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5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5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5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5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22" customWidth="1"/>
    <col min="2" max="2" width="11.75390625" style="754" customWidth="1"/>
    <col min="3" max="18" width="11.75390625" style="623" customWidth="1"/>
    <col min="19" max="19" width="4.75390625" style="622" customWidth="1"/>
    <col min="20" max="20" width="2.75390625" style="622" customWidth="1"/>
    <col min="21" max="16384" width="9.125" style="623" customWidth="1"/>
  </cols>
  <sheetData>
    <row r="1" spans="1:20" s="621" customFormat="1" ht="9.75" customHeight="1">
      <c r="A1" s="618">
        <f>+X14</f>
        <v>0</v>
      </c>
      <c r="B1" s="619"/>
      <c r="C1" s="620"/>
      <c r="D1" s="620"/>
      <c r="E1" s="620"/>
      <c r="F1" s="620"/>
      <c r="G1" s="620"/>
      <c r="H1" s="620"/>
      <c r="I1" s="620"/>
      <c r="J1" s="620"/>
      <c r="K1" s="620"/>
      <c r="L1" s="620"/>
      <c r="S1" s="618"/>
      <c r="T1" s="618"/>
    </row>
    <row r="2" spans="2:18" ht="36" customHeight="1">
      <c r="B2" s="623"/>
      <c r="D2" s="624"/>
      <c r="E2" s="624"/>
      <c r="F2" s="624"/>
      <c r="G2" s="624"/>
      <c r="H2" s="624"/>
      <c r="I2" s="624"/>
      <c r="J2" s="624"/>
      <c r="K2" s="624"/>
      <c r="L2" s="624"/>
      <c r="R2" s="625"/>
    </row>
    <row r="3" spans="2:12" s="622" customFormat="1" ht="9.75" customHeight="1">
      <c r="B3" s="626"/>
      <c r="C3" s="626"/>
      <c r="D3" s="626"/>
      <c r="J3" s="627"/>
      <c r="K3" s="626"/>
      <c r="L3" s="626"/>
    </row>
    <row r="4" spans="1:22" s="636" customFormat="1" ht="23.25" customHeight="1">
      <c r="A4" s="628"/>
      <c r="B4" s="424" t="s">
        <v>108</v>
      </c>
      <c r="C4" s="629">
        <v>526</v>
      </c>
      <c r="D4" s="630"/>
      <c r="E4" s="628"/>
      <c r="F4" s="628"/>
      <c r="G4" s="628"/>
      <c r="H4" s="628"/>
      <c r="I4" s="630"/>
      <c r="J4" s="631" t="s">
        <v>109</v>
      </c>
      <c r="K4" s="630"/>
      <c r="L4" s="632"/>
      <c r="M4" s="630"/>
      <c r="N4" s="630"/>
      <c r="O4" s="630"/>
      <c r="P4" s="630"/>
      <c r="Q4" s="633" t="s">
        <v>110</v>
      </c>
      <c r="R4" s="634">
        <v>572362</v>
      </c>
      <c r="S4" s="630"/>
      <c r="T4" s="630"/>
      <c r="U4" s="635"/>
      <c r="V4" s="635"/>
    </row>
    <row r="5" spans="2:22" s="637" customFormat="1" ht="23.25" customHeight="1" thickBot="1">
      <c r="B5" s="638"/>
      <c r="C5" s="639"/>
      <c r="D5" s="639"/>
      <c r="I5" s="639"/>
      <c r="J5" s="631" t="s">
        <v>111</v>
      </c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</row>
    <row r="6" spans="1:22" s="645" customFormat="1" ht="18" customHeight="1">
      <c r="A6" s="640"/>
      <c r="B6" s="641"/>
      <c r="C6" s="642"/>
      <c r="D6" s="641"/>
      <c r="E6" s="643"/>
      <c r="F6" s="643"/>
      <c r="G6" s="643"/>
      <c r="H6" s="643"/>
      <c r="I6" s="643"/>
      <c r="J6" s="641"/>
      <c r="K6" s="641"/>
      <c r="L6" s="641"/>
      <c r="M6" s="641"/>
      <c r="N6" s="641"/>
      <c r="O6" s="641"/>
      <c r="P6" s="641"/>
      <c r="Q6" s="641"/>
      <c r="R6" s="641"/>
      <c r="S6" s="644"/>
      <c r="T6" s="627"/>
      <c r="U6" s="627"/>
      <c r="V6" s="627"/>
    </row>
    <row r="7" spans="1:21" ht="20.25" customHeight="1">
      <c r="A7" s="646"/>
      <c r="B7" s="647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9"/>
      <c r="S7" s="650"/>
      <c r="T7" s="626"/>
      <c r="U7" s="624"/>
    </row>
    <row r="8" spans="1:21" ht="24.75" customHeight="1">
      <c r="A8" s="646"/>
      <c r="B8" s="651"/>
      <c r="C8" s="652" t="s">
        <v>33</v>
      </c>
      <c r="D8" s="653"/>
      <c r="E8" s="653"/>
      <c r="F8" s="653"/>
      <c r="G8" s="653"/>
      <c r="H8" s="624"/>
      <c r="I8" s="482"/>
      <c r="J8" s="482" t="s">
        <v>112</v>
      </c>
      <c r="K8" s="482"/>
      <c r="L8" s="624"/>
      <c r="M8" s="653"/>
      <c r="N8" s="653"/>
      <c r="O8" s="653"/>
      <c r="P8" s="653"/>
      <c r="Q8" s="653"/>
      <c r="R8" s="654"/>
      <c r="S8" s="650"/>
      <c r="T8" s="626"/>
      <c r="U8" s="624"/>
    </row>
    <row r="9" spans="1:21" ht="24.75" customHeight="1">
      <c r="A9" s="646"/>
      <c r="B9" s="651"/>
      <c r="C9" s="479" t="s">
        <v>13</v>
      </c>
      <c r="D9" s="653"/>
      <c r="E9" s="653"/>
      <c r="F9" s="653"/>
      <c r="G9" s="653"/>
      <c r="H9" s="653"/>
      <c r="I9" s="653"/>
      <c r="J9" s="655" t="s">
        <v>113</v>
      </c>
      <c r="K9" s="653"/>
      <c r="L9" s="653"/>
      <c r="M9" s="653"/>
      <c r="N9" s="653"/>
      <c r="O9" s="653"/>
      <c r="P9" s="656" t="s">
        <v>114</v>
      </c>
      <c r="Q9" s="656"/>
      <c r="R9" s="657"/>
      <c r="S9" s="650"/>
      <c r="T9" s="626"/>
      <c r="U9" s="624"/>
    </row>
    <row r="10" spans="1:21" ht="24.75" customHeight="1">
      <c r="A10" s="646"/>
      <c r="B10" s="651"/>
      <c r="C10" s="479" t="s">
        <v>115</v>
      </c>
      <c r="D10" s="653"/>
      <c r="E10" s="653"/>
      <c r="F10" s="653"/>
      <c r="G10" s="653"/>
      <c r="H10" s="653"/>
      <c r="I10" s="653"/>
      <c r="J10" s="655" t="s">
        <v>116</v>
      </c>
      <c r="K10" s="653"/>
      <c r="L10" s="653"/>
      <c r="M10" s="653"/>
      <c r="N10" s="653"/>
      <c r="O10" s="653"/>
      <c r="P10" s="653"/>
      <c r="Q10" s="653"/>
      <c r="R10" s="654"/>
      <c r="S10" s="650"/>
      <c r="T10" s="626"/>
      <c r="U10" s="624"/>
    </row>
    <row r="11" spans="1:21" ht="18" customHeight="1">
      <c r="A11" s="646"/>
      <c r="B11" s="658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60"/>
      <c r="S11" s="650"/>
      <c r="T11" s="626"/>
      <c r="U11" s="624"/>
    </row>
    <row r="12" spans="1:21" ht="24.75" customHeight="1">
      <c r="A12" s="646"/>
      <c r="B12" s="651"/>
      <c r="C12" s="524" t="s">
        <v>117</v>
      </c>
      <c r="D12" s="653"/>
      <c r="E12" s="653"/>
      <c r="F12" s="653"/>
      <c r="G12" s="653"/>
      <c r="H12" s="661" t="s">
        <v>118</v>
      </c>
      <c r="I12" s="624"/>
      <c r="J12" s="661"/>
      <c r="K12" s="624"/>
      <c r="L12" s="653"/>
      <c r="M12" s="661" t="s">
        <v>119</v>
      </c>
      <c r="N12" s="653"/>
      <c r="O12" s="653"/>
      <c r="P12" s="653"/>
      <c r="Q12" s="653"/>
      <c r="R12" s="654"/>
      <c r="S12" s="650"/>
      <c r="T12" s="626"/>
      <c r="U12" s="624"/>
    </row>
    <row r="13" spans="1:21" ht="24.75" customHeight="1">
      <c r="A13" s="646"/>
      <c r="B13" s="651"/>
      <c r="C13" s="500" t="s">
        <v>120</v>
      </c>
      <c r="D13" s="653"/>
      <c r="E13" s="653"/>
      <c r="F13" s="653"/>
      <c r="G13" s="653"/>
      <c r="H13" s="662">
        <v>409.35</v>
      </c>
      <c r="I13" s="624"/>
      <c r="J13" s="662"/>
      <c r="K13" s="624"/>
      <c r="L13" s="653"/>
      <c r="M13" s="662"/>
      <c r="N13" s="653"/>
      <c r="O13" s="500"/>
      <c r="P13" s="653"/>
      <c r="Q13" s="653"/>
      <c r="R13" s="654"/>
      <c r="S13" s="650"/>
      <c r="T13" s="626"/>
      <c r="U13" s="624"/>
    </row>
    <row r="14" spans="1:21" ht="24.75" customHeight="1">
      <c r="A14" s="646"/>
      <c r="B14" s="651"/>
      <c r="C14" s="500" t="s">
        <v>121</v>
      </c>
      <c r="D14" s="653"/>
      <c r="E14" s="653"/>
      <c r="F14" s="653"/>
      <c r="G14" s="653"/>
      <c r="H14" s="755" t="s">
        <v>122</v>
      </c>
      <c r="I14" s="624"/>
      <c r="J14" s="663"/>
      <c r="K14" s="624"/>
      <c r="L14" s="653"/>
      <c r="M14" s="755" t="s">
        <v>123</v>
      </c>
      <c r="N14" s="624"/>
      <c r="O14" s="500"/>
      <c r="P14" s="653"/>
      <c r="Q14" s="653"/>
      <c r="R14" s="654"/>
      <c r="S14" s="650"/>
      <c r="T14" s="626"/>
      <c r="U14" s="624"/>
    </row>
    <row r="15" spans="1:21" ht="18" customHeight="1">
      <c r="A15" s="646"/>
      <c r="B15" s="664"/>
      <c r="C15" s="665"/>
      <c r="D15" s="665"/>
      <c r="E15" s="666"/>
      <c r="F15" s="666"/>
      <c r="G15" s="666"/>
      <c r="H15" s="666"/>
      <c r="I15" s="665"/>
      <c r="J15" s="667"/>
      <c r="K15" s="665"/>
      <c r="L15" s="665"/>
      <c r="M15" s="665"/>
      <c r="N15" s="665"/>
      <c r="O15" s="665"/>
      <c r="P15" s="665"/>
      <c r="Q15" s="665"/>
      <c r="R15" s="665"/>
      <c r="S15" s="650"/>
      <c r="T15" s="626"/>
      <c r="U15" s="624"/>
    </row>
    <row r="16" spans="1:21" ht="24.75" customHeight="1">
      <c r="A16" s="646"/>
      <c r="B16" s="647"/>
      <c r="C16" s="668" t="s">
        <v>9</v>
      </c>
      <c r="D16" s="648"/>
      <c r="E16" s="669"/>
      <c r="F16" s="670"/>
      <c r="G16" s="669" t="s">
        <v>124</v>
      </c>
      <c r="H16" s="670"/>
      <c r="I16" s="670"/>
      <c r="J16" s="670"/>
      <c r="K16" s="669"/>
      <c r="L16" s="670"/>
      <c r="M16" s="669" t="s">
        <v>125</v>
      </c>
      <c r="N16" s="670"/>
      <c r="O16" s="670"/>
      <c r="P16" s="669"/>
      <c r="Q16" s="669"/>
      <c r="R16" s="649"/>
      <c r="S16" s="650"/>
      <c r="T16" s="626"/>
      <c r="U16" s="624"/>
    </row>
    <row r="17" spans="1:21" ht="24.75" customHeight="1">
      <c r="A17" s="646"/>
      <c r="B17" s="651"/>
      <c r="C17" s="479" t="s">
        <v>13</v>
      </c>
      <c r="D17" s="653"/>
      <c r="E17" s="671"/>
      <c r="F17" s="672"/>
      <c r="G17" s="673" t="s">
        <v>126</v>
      </c>
      <c r="H17" s="672"/>
      <c r="I17" s="671"/>
      <c r="J17" s="671"/>
      <c r="K17" s="671"/>
      <c r="L17" s="672"/>
      <c r="M17" s="673" t="s">
        <v>127</v>
      </c>
      <c r="N17" s="672"/>
      <c r="O17" s="671"/>
      <c r="P17" s="674"/>
      <c r="Q17" s="674"/>
      <c r="R17" s="657"/>
      <c r="S17" s="650"/>
      <c r="T17" s="626"/>
      <c r="U17" s="624"/>
    </row>
    <row r="18" spans="1:21" ht="24.75" customHeight="1">
      <c r="A18" s="646"/>
      <c r="B18" s="658"/>
      <c r="C18" s="675" t="s">
        <v>115</v>
      </c>
      <c r="D18" s="659"/>
      <c r="E18" s="659"/>
      <c r="F18" s="659"/>
      <c r="G18" s="676" t="s">
        <v>128</v>
      </c>
      <c r="H18" s="677"/>
      <c r="I18" s="659"/>
      <c r="J18" s="659"/>
      <c r="K18" s="659"/>
      <c r="L18" s="659"/>
      <c r="M18" s="676" t="s">
        <v>129</v>
      </c>
      <c r="N18" s="677"/>
      <c r="O18" s="659"/>
      <c r="P18" s="676"/>
      <c r="Q18" s="676"/>
      <c r="R18" s="660"/>
      <c r="S18" s="650"/>
      <c r="T18" s="626"/>
      <c r="U18" s="624"/>
    </row>
    <row r="19" spans="1:21" s="628" customFormat="1" ht="21" customHeight="1">
      <c r="A19" s="646"/>
      <c r="B19" s="678"/>
      <c r="C19" s="679" t="s">
        <v>130</v>
      </c>
      <c r="D19" s="679"/>
      <c r="E19" s="679"/>
      <c r="F19" s="680"/>
      <c r="G19" s="679">
        <v>10</v>
      </c>
      <c r="H19" s="680"/>
      <c r="I19" s="680"/>
      <c r="J19" s="680"/>
      <c r="K19" s="679"/>
      <c r="L19" s="680"/>
      <c r="M19" s="679">
        <v>14</v>
      </c>
      <c r="N19" s="680"/>
      <c r="O19" s="680"/>
      <c r="P19" s="679"/>
      <c r="Q19" s="680"/>
      <c r="R19" s="681"/>
      <c r="S19" s="650"/>
      <c r="T19" s="630"/>
      <c r="U19" s="630"/>
    </row>
    <row r="20" spans="1:21" ht="21" customHeight="1">
      <c r="A20" s="646"/>
      <c r="B20" s="651"/>
      <c r="C20" s="500" t="s">
        <v>23</v>
      </c>
      <c r="D20" s="653"/>
      <c r="E20" s="500"/>
      <c r="F20" s="682" t="s">
        <v>131</v>
      </c>
      <c r="G20" s="682"/>
      <c r="H20" s="500" t="s">
        <v>132</v>
      </c>
      <c r="I20" s="500"/>
      <c r="J20" s="500"/>
      <c r="K20" s="500"/>
      <c r="L20" s="682" t="s">
        <v>131</v>
      </c>
      <c r="M20" s="682"/>
      <c r="N20" s="500" t="s">
        <v>132</v>
      </c>
      <c r="O20" s="500"/>
      <c r="P20" s="683"/>
      <c r="Q20" s="684"/>
      <c r="R20" s="654"/>
      <c r="S20" s="650"/>
      <c r="T20" s="626"/>
      <c r="U20" s="624"/>
    </row>
    <row r="21" spans="1:21" ht="21" customHeight="1">
      <c r="A21" s="646"/>
      <c r="B21" s="685"/>
      <c r="C21" s="686" t="s">
        <v>26</v>
      </c>
      <c r="D21" s="687"/>
      <c r="E21" s="686"/>
      <c r="F21" s="688" t="s">
        <v>133</v>
      </c>
      <c r="G21" s="688"/>
      <c r="H21" s="686" t="s">
        <v>134</v>
      </c>
      <c r="I21" s="686"/>
      <c r="J21" s="686"/>
      <c r="K21" s="686"/>
      <c r="L21" s="688" t="s">
        <v>133</v>
      </c>
      <c r="M21" s="688"/>
      <c r="N21" s="686" t="s">
        <v>134</v>
      </c>
      <c r="O21" s="686"/>
      <c r="P21" s="689"/>
      <c r="Q21" s="690"/>
      <c r="R21" s="691"/>
      <c r="S21" s="650"/>
      <c r="T21" s="626"/>
      <c r="U21" s="624"/>
    </row>
    <row r="22" spans="1:21" ht="20.25" customHeight="1">
      <c r="A22" s="646"/>
      <c r="B22" s="692"/>
      <c r="C22" s="693"/>
      <c r="D22" s="693"/>
      <c r="E22" s="694"/>
      <c r="F22" s="694"/>
      <c r="G22" s="694"/>
      <c r="H22" s="694"/>
      <c r="I22" s="693"/>
      <c r="J22" s="695"/>
      <c r="K22" s="693"/>
      <c r="L22" s="693"/>
      <c r="M22" s="693"/>
      <c r="N22" s="693"/>
      <c r="O22" s="693"/>
      <c r="P22" s="693"/>
      <c r="Q22" s="693"/>
      <c r="R22" s="693"/>
      <c r="S22" s="650"/>
      <c r="T22" s="626"/>
      <c r="U22" s="624"/>
    </row>
    <row r="23" spans="1:19" ht="24.75" customHeight="1">
      <c r="A23" s="696"/>
      <c r="B23" s="697"/>
      <c r="C23" s="698"/>
      <c r="D23" s="699" t="s">
        <v>135</v>
      </c>
      <c r="E23" s="700"/>
      <c r="F23" s="700"/>
      <c r="G23" s="700"/>
      <c r="H23" s="698"/>
      <c r="I23" s="701"/>
      <c r="J23" s="702"/>
      <c r="K23" s="697"/>
      <c r="L23" s="698"/>
      <c r="M23" s="699" t="s">
        <v>136</v>
      </c>
      <c r="N23" s="699"/>
      <c r="O23" s="699"/>
      <c r="P23" s="699"/>
      <c r="Q23" s="698"/>
      <c r="R23" s="701"/>
      <c r="S23" s="650"/>
    </row>
    <row r="24" spans="1:20" s="711" customFormat="1" ht="18" customHeight="1" thickBot="1">
      <c r="A24" s="703"/>
      <c r="B24" s="704" t="s">
        <v>137</v>
      </c>
      <c r="C24" s="705" t="s">
        <v>138</v>
      </c>
      <c r="D24" s="705" t="s">
        <v>139</v>
      </c>
      <c r="E24" s="706" t="s">
        <v>140</v>
      </c>
      <c r="F24" s="707" t="s">
        <v>141</v>
      </c>
      <c r="G24" s="708"/>
      <c r="H24" s="708"/>
      <c r="I24" s="709"/>
      <c r="J24" s="702"/>
      <c r="K24" s="704" t="s">
        <v>137</v>
      </c>
      <c r="L24" s="705" t="s">
        <v>138</v>
      </c>
      <c r="M24" s="705" t="s">
        <v>139</v>
      </c>
      <c r="N24" s="706" t="s">
        <v>140</v>
      </c>
      <c r="O24" s="707" t="s">
        <v>141</v>
      </c>
      <c r="P24" s="708"/>
      <c r="Q24" s="708"/>
      <c r="R24" s="709"/>
      <c r="S24" s="710"/>
      <c r="T24" s="622"/>
    </row>
    <row r="25" spans="1:20" s="636" customFormat="1" ht="20.25" customHeight="1" thickTop="1">
      <c r="A25" s="696"/>
      <c r="B25" s="712">
        <v>101</v>
      </c>
      <c r="C25" s="713">
        <v>408.827</v>
      </c>
      <c r="D25" s="713">
        <v>409.286</v>
      </c>
      <c r="E25" s="714">
        <f aca="true" t="shared" si="0" ref="E25:E30">(D25-C25)*1000</f>
        <v>459.0000000000032</v>
      </c>
      <c r="F25" s="715" t="s">
        <v>142</v>
      </c>
      <c r="G25" s="716"/>
      <c r="H25" s="716"/>
      <c r="I25" s="717"/>
      <c r="J25" s="702"/>
      <c r="K25" s="718"/>
      <c r="L25" s="719"/>
      <c r="M25" s="720"/>
      <c r="N25" s="721"/>
      <c r="O25" s="722"/>
      <c r="P25" s="723"/>
      <c r="Q25" s="723"/>
      <c r="R25" s="724"/>
      <c r="S25" s="650"/>
      <c r="T25" s="622"/>
    </row>
    <row r="26" spans="1:20" s="636" customFormat="1" ht="20.25" customHeight="1">
      <c r="A26" s="696"/>
      <c r="B26" s="712">
        <v>102</v>
      </c>
      <c r="C26" s="713">
        <v>408.859</v>
      </c>
      <c r="D26" s="713">
        <v>409.286</v>
      </c>
      <c r="E26" s="714">
        <f t="shared" si="0"/>
        <v>427.0000000000209</v>
      </c>
      <c r="F26" s="715" t="s">
        <v>142</v>
      </c>
      <c r="G26" s="716"/>
      <c r="H26" s="716"/>
      <c r="I26" s="717"/>
      <c r="J26" s="702"/>
      <c r="K26" s="725"/>
      <c r="L26" s="726"/>
      <c r="M26" s="726"/>
      <c r="N26" s="727"/>
      <c r="O26" s="728"/>
      <c r="P26" s="729"/>
      <c r="Q26" s="729"/>
      <c r="R26" s="730"/>
      <c r="S26" s="650"/>
      <c r="T26" s="622"/>
    </row>
    <row r="27" spans="1:20" s="636" customFormat="1" ht="20.25" customHeight="1">
      <c r="A27" s="696"/>
      <c r="B27" s="712">
        <v>103</v>
      </c>
      <c r="C27" s="713">
        <v>408.717</v>
      </c>
      <c r="D27" s="713">
        <v>409.286</v>
      </c>
      <c r="E27" s="714">
        <f t="shared" si="0"/>
        <v>569.0000000000168</v>
      </c>
      <c r="F27" s="731" t="s">
        <v>143</v>
      </c>
      <c r="G27" s="716"/>
      <c r="H27" s="716"/>
      <c r="I27" s="717"/>
      <c r="J27" s="702"/>
      <c r="K27" s="725">
        <v>1</v>
      </c>
      <c r="L27" s="726">
        <v>409.576</v>
      </c>
      <c r="M27" s="726">
        <v>409.899</v>
      </c>
      <c r="N27" s="727">
        <f>(M27-L27)*1000</f>
        <v>322.9999999999791</v>
      </c>
      <c r="O27" s="728" t="s">
        <v>144</v>
      </c>
      <c r="P27" s="729"/>
      <c r="Q27" s="729"/>
      <c r="R27" s="730"/>
      <c r="S27" s="650"/>
      <c r="T27" s="622"/>
    </row>
    <row r="28" spans="1:20" s="636" customFormat="1" ht="20.25" customHeight="1">
      <c r="A28" s="696"/>
      <c r="B28" s="712">
        <v>1</v>
      </c>
      <c r="C28" s="713">
        <v>409.622</v>
      </c>
      <c r="D28" s="713">
        <v>409.885</v>
      </c>
      <c r="E28" s="714">
        <f t="shared" si="0"/>
        <v>262.9999999999768</v>
      </c>
      <c r="F28" s="731" t="s">
        <v>145</v>
      </c>
      <c r="G28" s="716"/>
      <c r="H28" s="716"/>
      <c r="I28" s="717"/>
      <c r="J28" s="702"/>
      <c r="K28" s="732"/>
      <c r="L28" s="726"/>
      <c r="M28" s="726"/>
      <c r="N28" s="727"/>
      <c r="O28" s="733" t="s">
        <v>146</v>
      </c>
      <c r="P28" s="656"/>
      <c r="Q28" s="656"/>
      <c r="R28" s="734"/>
      <c r="S28" s="650"/>
      <c r="T28" s="622"/>
    </row>
    <row r="29" spans="1:20" s="636" customFormat="1" ht="20.25" customHeight="1">
      <c r="A29" s="696"/>
      <c r="B29" s="712">
        <v>2</v>
      </c>
      <c r="C29" s="713">
        <v>409.654</v>
      </c>
      <c r="D29" s="713">
        <v>409.883</v>
      </c>
      <c r="E29" s="714">
        <f t="shared" si="0"/>
        <v>228.999999999985</v>
      </c>
      <c r="F29" s="715" t="s">
        <v>142</v>
      </c>
      <c r="G29" s="716"/>
      <c r="H29" s="716"/>
      <c r="I29" s="717"/>
      <c r="J29" s="702"/>
      <c r="K29" s="718"/>
      <c r="L29" s="719"/>
      <c r="M29" s="720"/>
      <c r="N29" s="721"/>
      <c r="O29" s="733"/>
      <c r="P29" s="656"/>
      <c r="Q29" s="656"/>
      <c r="R29" s="734"/>
      <c r="S29" s="650"/>
      <c r="T29" s="622"/>
    </row>
    <row r="30" spans="1:20" s="636" customFormat="1" ht="20.25" customHeight="1">
      <c r="A30" s="696"/>
      <c r="B30" s="712">
        <v>3</v>
      </c>
      <c r="C30" s="713">
        <v>409.635</v>
      </c>
      <c r="D30" s="713">
        <v>409.883</v>
      </c>
      <c r="E30" s="714">
        <f t="shared" si="0"/>
        <v>247.99999999999045</v>
      </c>
      <c r="F30" s="715" t="s">
        <v>142</v>
      </c>
      <c r="G30" s="716"/>
      <c r="H30" s="716"/>
      <c r="I30" s="717"/>
      <c r="J30" s="702"/>
      <c r="K30" s="732" t="s">
        <v>147</v>
      </c>
      <c r="L30" s="726">
        <v>409.658</v>
      </c>
      <c r="M30" s="726">
        <v>409.899</v>
      </c>
      <c r="N30" s="727">
        <f>(M30-L30)*1000</f>
        <v>240.99999999998545</v>
      </c>
      <c r="O30" s="728" t="s">
        <v>148</v>
      </c>
      <c r="P30" s="729"/>
      <c r="Q30" s="729"/>
      <c r="R30" s="730"/>
      <c r="S30" s="650"/>
      <c r="T30" s="622"/>
    </row>
    <row r="31" spans="1:20" s="636" customFormat="1" ht="20.25" customHeight="1">
      <c r="A31" s="696"/>
      <c r="B31" s="735" t="s">
        <v>149</v>
      </c>
      <c r="C31" s="713">
        <v>410.25899999999996</v>
      </c>
      <c r="D31" s="713">
        <v>410.01099999999997</v>
      </c>
      <c r="E31" s="714">
        <f>(C31-D31)*1000</f>
        <v>247.99999999999045</v>
      </c>
      <c r="F31" s="731" t="s">
        <v>150</v>
      </c>
      <c r="G31" s="716"/>
      <c r="H31" s="716"/>
      <c r="I31" s="717"/>
      <c r="J31" s="702"/>
      <c r="K31" s="718"/>
      <c r="L31" s="719"/>
      <c r="M31" s="720"/>
      <c r="N31" s="721"/>
      <c r="O31" s="733" t="s">
        <v>146</v>
      </c>
      <c r="P31" s="656"/>
      <c r="Q31" s="656"/>
      <c r="R31" s="734"/>
      <c r="S31" s="650"/>
      <c r="T31" s="622"/>
    </row>
    <row r="32" spans="1:20" s="636" customFormat="1" ht="20.25" customHeight="1">
      <c r="A32" s="696"/>
      <c r="B32" s="712">
        <v>4</v>
      </c>
      <c r="C32" s="713">
        <v>410.26</v>
      </c>
      <c r="D32" s="713">
        <v>410.012</v>
      </c>
      <c r="E32" s="714">
        <f>(C32-D32)*1000</f>
        <v>247.99999999999045</v>
      </c>
      <c r="F32" s="715" t="s">
        <v>142</v>
      </c>
      <c r="G32" s="716"/>
      <c r="H32" s="716"/>
      <c r="I32" s="717"/>
      <c r="J32" s="702"/>
      <c r="K32" s="732"/>
      <c r="L32" s="726"/>
      <c r="M32" s="726"/>
      <c r="N32" s="727">
        <f>(M32-L32)*1000</f>
        <v>0</v>
      </c>
      <c r="O32" s="733"/>
      <c r="P32" s="656"/>
      <c r="Q32" s="656"/>
      <c r="R32" s="734"/>
      <c r="S32" s="650"/>
      <c r="T32" s="622"/>
    </row>
    <row r="33" spans="1:20" s="636" customFormat="1" ht="20.25" customHeight="1">
      <c r="A33" s="696"/>
      <c r="B33" s="735" t="s">
        <v>149</v>
      </c>
      <c r="C33" s="713">
        <v>409.63399999999996</v>
      </c>
      <c r="D33" s="713">
        <v>409.88199999999995</v>
      </c>
      <c r="E33" s="714">
        <f>(D33-C33)*1000</f>
        <v>247.99999999999045</v>
      </c>
      <c r="F33" s="731" t="s">
        <v>150</v>
      </c>
      <c r="G33" s="716"/>
      <c r="H33" s="716"/>
      <c r="I33" s="717"/>
      <c r="J33" s="702"/>
      <c r="K33" s="732" t="s">
        <v>151</v>
      </c>
      <c r="L33" s="726">
        <v>410.22</v>
      </c>
      <c r="M33" s="726">
        <v>409.995</v>
      </c>
      <c r="N33" s="727">
        <f>(L33-M33)*1000</f>
        <v>225.00000000002274</v>
      </c>
      <c r="O33" s="728" t="s">
        <v>152</v>
      </c>
      <c r="P33" s="729"/>
      <c r="Q33" s="729"/>
      <c r="R33" s="734"/>
      <c r="S33" s="650"/>
      <c r="T33" s="622"/>
    </row>
    <row r="34" spans="1:20" s="636" customFormat="1" ht="20.25" customHeight="1">
      <c r="A34" s="696"/>
      <c r="B34" s="712">
        <v>5</v>
      </c>
      <c r="C34" s="713">
        <v>410.222</v>
      </c>
      <c r="D34" s="713">
        <v>410.02</v>
      </c>
      <c r="E34" s="714">
        <f>(C34-D34)*1000</f>
        <v>201.99999999999818</v>
      </c>
      <c r="F34" s="715" t="s">
        <v>142</v>
      </c>
      <c r="G34" s="716"/>
      <c r="H34" s="716"/>
      <c r="I34" s="717"/>
      <c r="J34" s="702"/>
      <c r="K34" s="732" t="s">
        <v>149</v>
      </c>
      <c r="L34" s="726">
        <v>409.6739999999999</v>
      </c>
      <c r="M34" s="726">
        <v>409.89899999999994</v>
      </c>
      <c r="N34" s="727">
        <f>(M34-L34)*1000</f>
        <v>225.00000000002274</v>
      </c>
      <c r="O34" s="733" t="s">
        <v>146</v>
      </c>
      <c r="P34" s="656"/>
      <c r="Q34" s="656"/>
      <c r="R34" s="730"/>
      <c r="S34" s="650"/>
      <c r="T34" s="622"/>
    </row>
    <row r="35" spans="1:20" s="636" customFormat="1" ht="20.25" customHeight="1">
      <c r="A35" s="696"/>
      <c r="B35" s="735" t="s">
        <v>149</v>
      </c>
      <c r="C35" s="713">
        <v>409.67199999999997</v>
      </c>
      <c r="D35" s="713">
        <v>409.87399999999997</v>
      </c>
      <c r="E35" s="714">
        <f>(D35-C35)*1000</f>
        <v>201.99999999999818</v>
      </c>
      <c r="F35" s="731" t="s">
        <v>150</v>
      </c>
      <c r="G35" s="716"/>
      <c r="H35" s="716"/>
      <c r="I35" s="717"/>
      <c r="J35" s="702"/>
      <c r="K35" s="725"/>
      <c r="L35" s="726"/>
      <c r="M35" s="726"/>
      <c r="N35" s="727"/>
      <c r="O35" s="733"/>
      <c r="P35" s="729"/>
      <c r="Q35" s="729"/>
      <c r="R35" s="736"/>
      <c r="S35" s="650"/>
      <c r="T35" s="622"/>
    </row>
    <row r="36" spans="1:20" s="636" customFormat="1" ht="20.25" customHeight="1">
      <c r="A36" s="696"/>
      <c r="B36" s="712">
        <v>6</v>
      </c>
      <c r="C36" s="713">
        <v>410.269</v>
      </c>
      <c r="D36" s="713">
        <v>410.02</v>
      </c>
      <c r="E36" s="714">
        <f>(C36-D36)*1000</f>
        <v>249.00000000002365</v>
      </c>
      <c r="F36" s="731" t="s">
        <v>153</v>
      </c>
      <c r="G36" s="716"/>
      <c r="H36" s="716"/>
      <c r="I36" s="717"/>
      <c r="J36" s="702"/>
      <c r="K36" s="725"/>
      <c r="L36" s="726"/>
      <c r="M36" s="726"/>
      <c r="N36" s="727"/>
      <c r="O36" s="728"/>
      <c r="P36" s="729"/>
      <c r="Q36" s="729"/>
      <c r="R36" s="736"/>
      <c r="S36" s="650"/>
      <c r="T36" s="622"/>
    </row>
    <row r="37" spans="1:20" s="636" customFormat="1" ht="20.25" customHeight="1">
      <c r="A37" s="696"/>
      <c r="B37" s="735" t="s">
        <v>149</v>
      </c>
      <c r="C37" s="713">
        <v>409.625</v>
      </c>
      <c r="D37" s="713">
        <v>409.87399999999997</v>
      </c>
      <c r="E37" s="714">
        <f>(D37-C37)*1000</f>
        <v>248.9999999999668</v>
      </c>
      <c r="F37" s="731" t="s">
        <v>154</v>
      </c>
      <c r="G37" s="716"/>
      <c r="H37" s="716"/>
      <c r="I37" s="717"/>
      <c r="J37" s="702"/>
      <c r="K37" s="725" t="s">
        <v>155</v>
      </c>
      <c r="L37" s="726">
        <v>410.307</v>
      </c>
      <c r="M37" s="726">
        <v>409.995</v>
      </c>
      <c r="N37" s="727">
        <f>(L37-M37)*1000</f>
        <v>312.0000000000118</v>
      </c>
      <c r="O37" s="728" t="s">
        <v>156</v>
      </c>
      <c r="P37" s="729"/>
      <c r="Q37" s="729"/>
      <c r="R37" s="734"/>
      <c r="S37" s="650"/>
      <c r="T37" s="622"/>
    </row>
    <row r="38" spans="1:20" s="738" customFormat="1" ht="20.25" customHeight="1">
      <c r="A38" s="703"/>
      <c r="B38" s="712">
        <v>7</v>
      </c>
      <c r="C38" s="713">
        <v>410.381</v>
      </c>
      <c r="D38" s="713">
        <v>410.02</v>
      </c>
      <c r="E38" s="714">
        <f>(C38-D38)*1000</f>
        <v>360.99999999999</v>
      </c>
      <c r="F38" s="731" t="s">
        <v>153</v>
      </c>
      <c r="G38" s="716"/>
      <c r="H38" s="716"/>
      <c r="I38" s="717"/>
      <c r="J38" s="702"/>
      <c r="K38" s="732" t="s">
        <v>149</v>
      </c>
      <c r="L38" s="726">
        <v>409.58699999999993</v>
      </c>
      <c r="M38" s="726">
        <v>409.89899999999994</v>
      </c>
      <c r="N38" s="727">
        <f>(M38-L38)*1000</f>
        <v>312.0000000000118</v>
      </c>
      <c r="O38" s="733" t="s">
        <v>146</v>
      </c>
      <c r="P38" s="729"/>
      <c r="Q38" s="729"/>
      <c r="R38" s="736"/>
      <c r="S38" s="710"/>
      <c r="T38" s="737"/>
    </row>
    <row r="39" spans="1:20" s="738" customFormat="1" ht="20.25" customHeight="1">
      <c r="A39" s="703"/>
      <c r="B39" s="739" t="s">
        <v>149</v>
      </c>
      <c r="C39" s="740">
        <v>409.513</v>
      </c>
      <c r="D39" s="740">
        <v>409.87399999999997</v>
      </c>
      <c r="E39" s="741">
        <f>(D39-C39)*1000</f>
        <v>360.99999999999</v>
      </c>
      <c r="F39" s="742" t="s">
        <v>154</v>
      </c>
      <c r="G39" s="743"/>
      <c r="H39" s="743"/>
      <c r="I39" s="744"/>
      <c r="J39" s="702"/>
      <c r="K39" s="745"/>
      <c r="L39" s="746"/>
      <c r="M39" s="746"/>
      <c r="N39" s="747"/>
      <c r="O39" s="748"/>
      <c r="P39" s="749"/>
      <c r="Q39" s="749"/>
      <c r="R39" s="750"/>
      <c r="S39" s="710"/>
      <c r="T39" s="737"/>
    </row>
    <row r="40" spans="1:19" ht="20.25" customHeight="1" thickBot="1">
      <c r="A40" s="751"/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3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2" ht="9.75" customHeight="1" thickBot="1">
      <c r="P1" s="1"/>
      <c r="Q1" s="1"/>
      <c r="AE1" s="56"/>
      <c r="AF1" s="83"/>
      <c r="AG1" s="122"/>
      <c r="AH1" s="122"/>
      <c r="AI1" s="122"/>
      <c r="AJ1" s="122"/>
      <c r="AK1" s="122"/>
      <c r="AL1" s="122"/>
      <c r="BE1" s="122"/>
      <c r="BF1" s="122"/>
      <c r="BG1" s="122"/>
      <c r="BH1" s="122"/>
      <c r="BI1" s="56"/>
      <c r="BJ1" s="83"/>
      <c r="CM1" s="56"/>
      <c r="CN1" s="83"/>
      <c r="DC1" s="135"/>
      <c r="DD1" s="135"/>
      <c r="DE1" s="135"/>
      <c r="DF1" s="135"/>
      <c r="DG1" s="135"/>
      <c r="DH1" s="135"/>
    </row>
    <row r="2" spans="3:118" ht="36" customHeight="1">
      <c r="C2" s="136"/>
      <c r="D2" s="137"/>
      <c r="E2" s="137"/>
      <c r="F2" s="137"/>
      <c r="G2" s="138" t="s">
        <v>157</v>
      </c>
      <c r="H2" s="138"/>
      <c r="I2" s="138"/>
      <c r="J2" s="138"/>
      <c r="K2" s="138"/>
      <c r="L2" s="138"/>
      <c r="M2" s="137"/>
      <c r="N2" s="137"/>
      <c r="O2" s="137"/>
      <c r="P2" s="139"/>
      <c r="Q2" s="122"/>
      <c r="R2" s="122"/>
      <c r="S2" s="140"/>
      <c r="T2" s="141"/>
      <c r="U2" s="138" t="s">
        <v>157</v>
      </c>
      <c r="V2" s="138"/>
      <c r="W2" s="138"/>
      <c r="X2" s="138"/>
      <c r="Y2" s="141"/>
      <c r="Z2" s="142"/>
      <c r="AG2" s="143"/>
      <c r="AH2" s="143"/>
      <c r="AI2" s="143"/>
      <c r="AJ2" s="143"/>
      <c r="AK2" s="143"/>
      <c r="AL2" s="143"/>
      <c r="AM2" s="144"/>
      <c r="AN2" s="144"/>
      <c r="BE2" s="143"/>
      <c r="BF2" s="143"/>
      <c r="BG2" s="143"/>
      <c r="BH2" s="143"/>
      <c r="CE2" s="140"/>
      <c r="CF2" s="141"/>
      <c r="CG2" s="138" t="s">
        <v>157</v>
      </c>
      <c r="CH2" s="138"/>
      <c r="CI2" s="138"/>
      <c r="CJ2" s="138"/>
      <c r="CK2" s="141"/>
      <c r="CL2" s="142"/>
      <c r="CU2" s="144"/>
      <c r="CV2" s="144"/>
      <c r="CW2" s="143"/>
      <c r="CX2" s="143"/>
      <c r="CY2" s="140"/>
      <c r="CZ2" s="141"/>
      <c r="DA2" s="141"/>
      <c r="DB2" s="141"/>
      <c r="DC2" s="141"/>
      <c r="DD2" s="141"/>
      <c r="DE2" s="138" t="s">
        <v>157</v>
      </c>
      <c r="DF2" s="145"/>
      <c r="DG2" s="145"/>
      <c r="DH2" s="145"/>
      <c r="DI2" s="141"/>
      <c r="DJ2" s="141"/>
      <c r="DK2" s="146"/>
      <c r="DL2" s="146"/>
      <c r="DM2" s="146"/>
      <c r="DN2" s="147"/>
    </row>
    <row r="3" spans="3:118" ht="21" customHeight="1" thickBot="1">
      <c r="C3" s="148"/>
      <c r="D3" s="149"/>
      <c r="E3" s="150" t="s">
        <v>158</v>
      </c>
      <c r="F3" s="150"/>
      <c r="G3" s="151"/>
      <c r="H3" s="151"/>
      <c r="I3" s="152"/>
      <c r="J3" s="153"/>
      <c r="K3" s="149"/>
      <c r="L3" s="149"/>
      <c r="M3" s="150" t="s">
        <v>159</v>
      </c>
      <c r="N3" s="150"/>
      <c r="O3" s="149"/>
      <c r="P3" s="154"/>
      <c r="Q3" s="155"/>
      <c r="R3" s="155"/>
      <c r="S3" s="156"/>
      <c r="T3" s="157"/>
      <c r="U3" s="158" t="s">
        <v>160</v>
      </c>
      <c r="V3" s="150"/>
      <c r="W3" s="150"/>
      <c r="X3" s="150"/>
      <c r="Y3" s="159"/>
      <c r="Z3" s="160"/>
      <c r="AG3" s="155"/>
      <c r="AH3" s="155"/>
      <c r="AI3" s="161"/>
      <c r="AJ3" s="161"/>
      <c r="AK3" s="155"/>
      <c r="AL3" s="155"/>
      <c r="BE3" s="162"/>
      <c r="BF3" s="163"/>
      <c r="BG3" s="162"/>
      <c r="BH3" s="162"/>
      <c r="CE3" s="156"/>
      <c r="CF3" s="157"/>
      <c r="CG3" s="158" t="s">
        <v>160</v>
      </c>
      <c r="CH3" s="150"/>
      <c r="CI3" s="150"/>
      <c r="CJ3" s="150"/>
      <c r="CK3" s="159"/>
      <c r="CL3" s="160"/>
      <c r="CU3" s="161"/>
      <c r="CV3" s="161"/>
      <c r="CW3" s="161"/>
      <c r="CX3" s="161"/>
      <c r="CY3" s="164"/>
      <c r="CZ3" s="149"/>
      <c r="DA3" s="165"/>
      <c r="DB3" s="149"/>
      <c r="DC3" s="149"/>
      <c r="DD3" s="152"/>
      <c r="DE3" s="166" t="s">
        <v>159</v>
      </c>
      <c r="DF3" s="150"/>
      <c r="DG3" s="150"/>
      <c r="DH3" s="150"/>
      <c r="DI3" s="149"/>
      <c r="DJ3" s="149"/>
      <c r="DK3" s="149"/>
      <c r="DL3" s="149"/>
      <c r="DM3" s="149"/>
      <c r="DN3" s="154"/>
    </row>
    <row r="4" spans="3:118" ht="23.25" customHeight="1" thickTop="1">
      <c r="C4" s="167"/>
      <c r="D4" s="97"/>
      <c r="E4" s="168"/>
      <c r="F4" s="168"/>
      <c r="G4" s="169"/>
      <c r="H4" s="169"/>
      <c r="I4" s="170" t="s">
        <v>161</v>
      </c>
      <c r="J4" s="170"/>
      <c r="K4" s="169"/>
      <c r="L4" s="169"/>
      <c r="M4" s="169"/>
      <c r="N4" s="169"/>
      <c r="O4" s="168"/>
      <c r="P4" s="171"/>
      <c r="Q4" s="122"/>
      <c r="R4" s="122"/>
      <c r="S4" s="172"/>
      <c r="T4" s="169"/>
      <c r="U4" s="170" t="s">
        <v>161</v>
      </c>
      <c r="V4" s="173"/>
      <c r="W4" s="173"/>
      <c r="X4" s="173"/>
      <c r="Y4" s="168"/>
      <c r="Z4" s="171"/>
      <c r="AG4" s="122"/>
      <c r="AH4" s="122"/>
      <c r="AI4" s="174"/>
      <c r="AJ4" s="175"/>
      <c r="AK4" s="122"/>
      <c r="AL4" s="122"/>
      <c r="AP4" s="176" t="s">
        <v>162</v>
      </c>
      <c r="BE4" s="174"/>
      <c r="BF4" s="175"/>
      <c r="BG4" s="174"/>
      <c r="BH4" s="174"/>
      <c r="CE4" s="172"/>
      <c r="CF4" s="169"/>
      <c r="CG4" s="170" t="s">
        <v>161</v>
      </c>
      <c r="CH4" s="173"/>
      <c r="CI4" s="173"/>
      <c r="CJ4" s="173"/>
      <c r="CK4" s="168"/>
      <c r="CL4" s="171"/>
      <c r="CR4" s="176" t="s">
        <v>162</v>
      </c>
      <c r="CU4" s="122"/>
      <c r="CV4" s="122"/>
      <c r="CW4" s="122"/>
      <c r="CX4" s="122"/>
      <c r="CY4" s="172"/>
      <c r="CZ4" s="169"/>
      <c r="DA4" s="169"/>
      <c r="DB4" s="177"/>
      <c r="DC4" s="169"/>
      <c r="DD4" s="177"/>
      <c r="DE4" s="170" t="s">
        <v>161</v>
      </c>
      <c r="DF4" s="178"/>
      <c r="DG4" s="170"/>
      <c r="DH4" s="178"/>
      <c r="DI4" s="169"/>
      <c r="DJ4" s="177"/>
      <c r="DK4" s="169"/>
      <c r="DL4" s="177"/>
      <c r="DM4" s="169"/>
      <c r="DN4" s="179"/>
    </row>
    <row r="5" spans="3:118" ht="21" customHeight="1">
      <c r="C5" s="180" t="s">
        <v>163</v>
      </c>
      <c r="D5" s="181"/>
      <c r="E5" s="181"/>
      <c r="F5" s="182"/>
      <c r="G5" s="181" t="s">
        <v>164</v>
      </c>
      <c r="H5" s="181"/>
      <c r="I5" s="181"/>
      <c r="J5" s="183"/>
      <c r="K5" s="184"/>
      <c r="L5" s="185"/>
      <c r="M5" s="184"/>
      <c r="N5" s="185"/>
      <c r="O5" s="184"/>
      <c r="P5" s="186"/>
      <c r="Q5" s="187"/>
      <c r="R5" s="188"/>
      <c r="S5" s="189"/>
      <c r="T5" s="190"/>
      <c r="U5" s="32"/>
      <c r="V5" s="190"/>
      <c r="W5" s="191" t="s">
        <v>165</v>
      </c>
      <c r="X5" s="192">
        <v>408.837</v>
      </c>
      <c r="Y5" s="32"/>
      <c r="Z5" s="193"/>
      <c r="AG5" s="187"/>
      <c r="AH5" s="188"/>
      <c r="AI5" s="187"/>
      <c r="AJ5" s="188"/>
      <c r="AK5" s="187"/>
      <c r="AL5" s="188"/>
      <c r="AY5" s="125"/>
      <c r="BE5" s="194"/>
      <c r="BF5" s="195"/>
      <c r="BG5" s="194"/>
      <c r="BH5" s="195"/>
      <c r="CE5" s="189"/>
      <c r="CF5" s="190"/>
      <c r="CG5" s="32"/>
      <c r="CH5" s="190"/>
      <c r="CI5" s="191" t="s">
        <v>166</v>
      </c>
      <c r="CJ5" s="192">
        <v>410.406</v>
      </c>
      <c r="CK5" s="32"/>
      <c r="CL5" s="193"/>
      <c r="CU5" s="196"/>
      <c r="CV5" s="196"/>
      <c r="CW5" s="196"/>
      <c r="CX5" s="196"/>
      <c r="CY5" s="197"/>
      <c r="CZ5" s="185"/>
      <c r="DA5" s="198"/>
      <c r="DB5" s="199"/>
      <c r="DC5" s="198" t="s">
        <v>167</v>
      </c>
      <c r="DD5" s="199">
        <v>410.26</v>
      </c>
      <c r="DE5" s="198" t="s">
        <v>168</v>
      </c>
      <c r="DF5" s="200">
        <v>410.269</v>
      </c>
      <c r="DG5" s="198"/>
      <c r="DH5" s="199"/>
      <c r="DI5" s="198"/>
      <c r="DJ5" s="199"/>
      <c r="DK5" s="198" t="s">
        <v>169</v>
      </c>
      <c r="DL5" s="199">
        <v>410.012</v>
      </c>
      <c r="DM5" s="198" t="s">
        <v>170</v>
      </c>
      <c r="DN5" s="201">
        <v>410.02</v>
      </c>
    </row>
    <row r="6" spans="3:118" ht="21.75" customHeight="1">
      <c r="C6" s="202" t="s">
        <v>171</v>
      </c>
      <c r="D6" s="203"/>
      <c r="E6" s="204" t="s">
        <v>172</v>
      </c>
      <c r="F6" s="205"/>
      <c r="G6" s="206" t="s">
        <v>173</v>
      </c>
      <c r="H6" s="203"/>
      <c r="I6" s="204" t="s">
        <v>174</v>
      </c>
      <c r="J6" s="207"/>
      <c r="K6" s="208" t="s">
        <v>175</v>
      </c>
      <c r="L6" s="199">
        <v>408.827</v>
      </c>
      <c r="M6" s="198" t="s">
        <v>176</v>
      </c>
      <c r="N6" s="199">
        <v>408.845</v>
      </c>
      <c r="O6" s="208" t="s">
        <v>177</v>
      </c>
      <c r="P6" s="201">
        <v>409.286</v>
      </c>
      <c r="Q6" s="209"/>
      <c r="R6" s="210"/>
      <c r="S6" s="211" t="s">
        <v>178</v>
      </c>
      <c r="T6" s="192">
        <v>408.624</v>
      </c>
      <c r="U6" s="191" t="s">
        <v>179</v>
      </c>
      <c r="V6" s="192">
        <v>408.667</v>
      </c>
      <c r="W6" s="191" t="s">
        <v>149</v>
      </c>
      <c r="X6" s="192">
        <v>0.07900000000000773</v>
      </c>
      <c r="Y6" s="191" t="s">
        <v>180</v>
      </c>
      <c r="Z6" s="212">
        <v>408.9</v>
      </c>
      <c r="AG6" s="209"/>
      <c r="AH6" s="210"/>
      <c r="AI6" s="209"/>
      <c r="AJ6" s="210"/>
      <c r="AK6" s="209"/>
      <c r="AL6" s="210"/>
      <c r="AO6" s="213" t="s">
        <v>181</v>
      </c>
      <c r="AP6" s="119" t="s">
        <v>182</v>
      </c>
      <c r="AQ6" s="214" t="s">
        <v>183</v>
      </c>
      <c r="BE6" s="215"/>
      <c r="BF6" s="216"/>
      <c r="BG6" s="217"/>
      <c r="BH6" s="218"/>
      <c r="CE6" s="211" t="s">
        <v>184</v>
      </c>
      <c r="CF6" s="192">
        <v>409.35</v>
      </c>
      <c r="CG6" s="191" t="s">
        <v>185</v>
      </c>
      <c r="CH6" s="765">
        <v>409.442</v>
      </c>
      <c r="CI6" s="191" t="s">
        <v>149</v>
      </c>
      <c r="CJ6" s="192">
        <v>409.48799999999994</v>
      </c>
      <c r="CK6" s="191" t="s">
        <v>186</v>
      </c>
      <c r="CL6" s="212">
        <v>410.347</v>
      </c>
      <c r="CQ6" s="213" t="s">
        <v>181</v>
      </c>
      <c r="CR6" s="119" t="s">
        <v>182</v>
      </c>
      <c r="CS6" s="214" t="s">
        <v>183</v>
      </c>
      <c r="CU6" s="196"/>
      <c r="CV6" s="196"/>
      <c r="CW6" s="219"/>
      <c r="CX6" s="219"/>
      <c r="CY6" s="220" t="s">
        <v>187</v>
      </c>
      <c r="CZ6" s="199">
        <v>409.622</v>
      </c>
      <c r="DA6" s="198" t="s">
        <v>188</v>
      </c>
      <c r="DB6" s="199">
        <v>409.635</v>
      </c>
      <c r="DC6" s="198" t="s">
        <v>149</v>
      </c>
      <c r="DD6" s="199">
        <v>409.63399999999996</v>
      </c>
      <c r="DE6" s="198" t="s">
        <v>149</v>
      </c>
      <c r="DF6" s="199">
        <v>409.625</v>
      </c>
      <c r="DG6" s="198" t="s">
        <v>189</v>
      </c>
      <c r="DH6" s="199">
        <v>409.885</v>
      </c>
      <c r="DI6" s="198" t="s">
        <v>190</v>
      </c>
      <c r="DJ6" s="199">
        <v>409.883</v>
      </c>
      <c r="DK6" s="198" t="s">
        <v>149</v>
      </c>
      <c r="DL6" s="199">
        <v>409.88199999999995</v>
      </c>
      <c r="DM6" s="198" t="s">
        <v>149</v>
      </c>
      <c r="DN6" s="201">
        <v>409.87399999999997</v>
      </c>
    </row>
    <row r="7" spans="3:118" ht="21" customHeight="1">
      <c r="C7" s="221"/>
      <c r="D7" s="222"/>
      <c r="E7" s="1"/>
      <c r="F7" s="134"/>
      <c r="G7" s="223" t="s">
        <v>191</v>
      </c>
      <c r="H7" s="224">
        <v>410.515</v>
      </c>
      <c r="I7" s="225" t="s">
        <v>192</v>
      </c>
      <c r="J7" s="226">
        <v>410.515</v>
      </c>
      <c r="K7" s="208" t="s">
        <v>193</v>
      </c>
      <c r="L7" s="199">
        <v>408.859</v>
      </c>
      <c r="M7" s="198"/>
      <c r="N7" s="199"/>
      <c r="O7" s="208" t="s">
        <v>194</v>
      </c>
      <c r="P7" s="201">
        <v>409.286</v>
      </c>
      <c r="Q7" s="227"/>
      <c r="R7" s="228"/>
      <c r="S7" s="229"/>
      <c r="T7" s="230"/>
      <c r="U7" s="191" t="s">
        <v>195</v>
      </c>
      <c r="V7" s="192">
        <v>408.724</v>
      </c>
      <c r="W7" s="191" t="s">
        <v>196</v>
      </c>
      <c r="X7" s="192">
        <v>408.859</v>
      </c>
      <c r="Y7" s="191"/>
      <c r="Z7" s="212"/>
      <c r="AG7" s="231"/>
      <c r="AH7" s="228"/>
      <c r="AI7" s="227"/>
      <c r="AJ7" s="228"/>
      <c r="AK7" s="227"/>
      <c r="AL7" s="228"/>
      <c r="AY7" s="125"/>
      <c r="BE7" s="231"/>
      <c r="BF7" s="232"/>
      <c r="BG7" s="233"/>
      <c r="BH7" s="231"/>
      <c r="BT7" s="234"/>
      <c r="CE7" s="211" t="s">
        <v>197</v>
      </c>
      <c r="CF7" s="192">
        <v>409.428</v>
      </c>
      <c r="CG7" s="191" t="s">
        <v>198</v>
      </c>
      <c r="CH7" s="192">
        <v>409.449</v>
      </c>
      <c r="CI7" s="191" t="s">
        <v>199</v>
      </c>
      <c r="CJ7" s="192">
        <v>410.399</v>
      </c>
      <c r="CK7" s="191" t="s">
        <v>149</v>
      </c>
      <c r="CL7" s="212">
        <v>409.547</v>
      </c>
      <c r="CU7" s="235"/>
      <c r="CV7" s="236"/>
      <c r="CW7" s="237"/>
      <c r="CX7" s="210"/>
      <c r="CY7" s="238"/>
      <c r="CZ7" s="239"/>
      <c r="DA7" s="198"/>
      <c r="DB7" s="199"/>
      <c r="DC7" s="198" t="s">
        <v>200</v>
      </c>
      <c r="DD7" s="199">
        <v>410.222</v>
      </c>
      <c r="DE7" s="198" t="s">
        <v>201</v>
      </c>
      <c r="DF7" s="199">
        <v>410.381</v>
      </c>
      <c r="DG7" s="198"/>
      <c r="DH7" s="199"/>
      <c r="DI7" s="198"/>
      <c r="DJ7" s="199"/>
      <c r="DK7" s="198" t="s">
        <v>202</v>
      </c>
      <c r="DL7" s="199">
        <v>410.02</v>
      </c>
      <c r="DM7" s="198" t="s">
        <v>203</v>
      </c>
      <c r="DN7" s="201">
        <v>410.02</v>
      </c>
    </row>
    <row r="8" spans="3:118" s="34" customFormat="1" ht="21" customHeight="1">
      <c r="C8" s="240" t="s">
        <v>204</v>
      </c>
      <c r="D8" s="224">
        <v>408.558</v>
      </c>
      <c r="E8" s="225" t="s">
        <v>205</v>
      </c>
      <c r="F8" s="199">
        <v>408.555</v>
      </c>
      <c r="G8" s="223" t="s">
        <v>149</v>
      </c>
      <c r="H8" s="224">
        <v>409.37899999999996</v>
      </c>
      <c r="I8" s="225" t="s">
        <v>149</v>
      </c>
      <c r="J8" s="226">
        <v>409.37899999999996</v>
      </c>
      <c r="K8" s="208" t="s">
        <v>206</v>
      </c>
      <c r="L8" s="199">
        <v>408.717</v>
      </c>
      <c r="M8" s="198" t="s">
        <v>149</v>
      </c>
      <c r="N8" s="199">
        <v>0.08700000000004593</v>
      </c>
      <c r="O8" s="208" t="s">
        <v>207</v>
      </c>
      <c r="P8" s="201">
        <v>409.286</v>
      </c>
      <c r="Q8" s="209"/>
      <c r="R8" s="210"/>
      <c r="S8" s="211" t="s">
        <v>208</v>
      </c>
      <c r="T8" s="192">
        <v>408.635</v>
      </c>
      <c r="U8" s="191" t="s">
        <v>209</v>
      </c>
      <c r="V8" s="192">
        <v>408.724</v>
      </c>
      <c r="W8" s="191" t="s">
        <v>149</v>
      </c>
      <c r="X8" s="192">
        <v>0.10099999999999909</v>
      </c>
      <c r="Y8" s="191" t="s">
        <v>210</v>
      </c>
      <c r="Z8" s="212">
        <v>408.9</v>
      </c>
      <c r="AG8" s="209"/>
      <c r="AH8" s="210"/>
      <c r="AI8" s="209"/>
      <c r="AJ8" s="210"/>
      <c r="AK8" s="209"/>
      <c r="AL8" s="210"/>
      <c r="AP8" s="241" t="s">
        <v>380</v>
      </c>
      <c r="BE8" s="215"/>
      <c r="BF8" s="216"/>
      <c r="BG8" s="217"/>
      <c r="BH8" s="218"/>
      <c r="CE8" s="211" t="s">
        <v>211</v>
      </c>
      <c r="CF8" s="765">
        <v>409.441</v>
      </c>
      <c r="CG8" s="191" t="s">
        <v>212</v>
      </c>
      <c r="CH8" s="765">
        <v>409.467</v>
      </c>
      <c r="CI8" s="191" t="s">
        <v>149</v>
      </c>
      <c r="CJ8" s="192">
        <v>409.495</v>
      </c>
      <c r="CK8" s="191" t="s">
        <v>213</v>
      </c>
      <c r="CL8" s="212">
        <v>409.549</v>
      </c>
      <c r="CR8" s="241" t="s">
        <v>380</v>
      </c>
      <c r="CU8" s="235"/>
      <c r="CV8" s="236"/>
      <c r="CW8" s="237"/>
      <c r="CX8" s="210"/>
      <c r="CY8" s="220" t="s">
        <v>214</v>
      </c>
      <c r="CZ8" s="199">
        <v>409.654</v>
      </c>
      <c r="DA8" s="198" t="s">
        <v>149</v>
      </c>
      <c r="DB8" s="199">
        <v>410.25899999999996</v>
      </c>
      <c r="DC8" s="198" t="s">
        <v>149</v>
      </c>
      <c r="DD8" s="199">
        <v>409.672</v>
      </c>
      <c r="DE8" s="198" t="s">
        <v>149</v>
      </c>
      <c r="DF8" s="199">
        <v>409.513</v>
      </c>
      <c r="DG8" s="198" t="s">
        <v>215</v>
      </c>
      <c r="DH8" s="199">
        <v>409.883</v>
      </c>
      <c r="DI8" s="198" t="s">
        <v>149</v>
      </c>
      <c r="DJ8" s="199">
        <v>410.01099999999997</v>
      </c>
      <c r="DK8" s="198" t="s">
        <v>149</v>
      </c>
      <c r="DL8" s="199">
        <v>409.87399999999997</v>
      </c>
      <c r="DM8" s="198" t="s">
        <v>149</v>
      </c>
      <c r="DN8" s="201">
        <v>409.87399999999997</v>
      </c>
    </row>
    <row r="9" spans="3:118" ht="21" customHeight="1" thickBot="1">
      <c r="C9" s="242"/>
      <c r="D9" s="243"/>
      <c r="E9" s="244"/>
      <c r="F9" s="243"/>
      <c r="G9" s="244"/>
      <c r="H9" s="243"/>
      <c r="I9" s="244"/>
      <c r="J9" s="245"/>
      <c r="K9" s="244"/>
      <c r="L9" s="243"/>
      <c r="M9" s="244"/>
      <c r="N9" s="243"/>
      <c r="O9" s="244"/>
      <c r="P9" s="246"/>
      <c r="Q9" s="195"/>
      <c r="R9" s="247"/>
      <c r="S9" s="248"/>
      <c r="T9" s="249"/>
      <c r="U9" s="48"/>
      <c r="V9" s="249"/>
      <c r="W9" s="48"/>
      <c r="X9" s="249"/>
      <c r="Y9" s="48"/>
      <c r="Z9" s="250"/>
      <c r="AG9" s="195"/>
      <c r="AH9" s="247"/>
      <c r="AI9" s="195"/>
      <c r="AJ9" s="247"/>
      <c r="AK9" s="195"/>
      <c r="AL9" s="247"/>
      <c r="AN9" s="122"/>
      <c r="AO9" s="122"/>
      <c r="AP9" s="251" t="s">
        <v>216</v>
      </c>
      <c r="AQ9" s="122"/>
      <c r="AS9" s="122"/>
      <c r="AT9" s="122"/>
      <c r="AY9" s="125"/>
      <c r="BC9" s="252"/>
      <c r="BE9" s="194"/>
      <c r="BF9" s="195"/>
      <c r="BG9" s="194"/>
      <c r="BH9" s="195"/>
      <c r="CE9" s="248"/>
      <c r="CF9" s="249"/>
      <c r="CG9" s="48"/>
      <c r="CH9" s="249"/>
      <c r="CI9" s="48"/>
      <c r="CJ9" s="249"/>
      <c r="CK9" s="48"/>
      <c r="CL9" s="250"/>
      <c r="CR9" s="251" t="s">
        <v>216</v>
      </c>
      <c r="CU9" s="195"/>
      <c r="CV9" s="247"/>
      <c r="CW9" s="195"/>
      <c r="CX9" s="247"/>
      <c r="CY9" s="248"/>
      <c r="CZ9" s="253"/>
      <c r="DA9" s="48"/>
      <c r="DB9" s="253"/>
      <c r="DC9" s="48"/>
      <c r="DD9" s="253"/>
      <c r="DE9" s="48"/>
      <c r="DF9" s="253"/>
      <c r="DG9" s="48"/>
      <c r="DH9" s="253"/>
      <c r="DI9" s="48"/>
      <c r="DJ9" s="253"/>
      <c r="DK9" s="48"/>
      <c r="DL9" s="253"/>
      <c r="DM9" s="48"/>
      <c r="DN9" s="51"/>
    </row>
    <row r="10" spans="3:118" ht="21" customHeight="1">
      <c r="C10" s="254"/>
      <c r="D10" s="255"/>
      <c r="E10" s="256"/>
      <c r="F10" s="257"/>
      <c r="G10" s="195"/>
      <c r="H10" s="195"/>
      <c r="I10" s="254"/>
      <c r="J10" s="255"/>
      <c r="K10" s="256"/>
      <c r="L10" s="257"/>
      <c r="AC10" s="217"/>
      <c r="AD10" s="218"/>
      <c r="AM10" s="122"/>
      <c r="AN10" s="120"/>
      <c r="AO10" s="122"/>
      <c r="AP10" s="757"/>
      <c r="AQ10" s="122"/>
      <c r="AR10" s="122"/>
      <c r="AS10" s="122"/>
      <c r="BA10" s="125"/>
      <c r="CO10" s="122"/>
      <c r="CP10" s="120"/>
      <c r="CQ10" s="122"/>
      <c r="CR10" s="757"/>
      <c r="CS10" s="122"/>
      <c r="CT10" s="122"/>
      <c r="CU10" s="122"/>
      <c r="DE10" s="258"/>
      <c r="DF10" s="259"/>
      <c r="DG10" s="258"/>
      <c r="DH10" s="260"/>
      <c r="DI10" s="122"/>
      <c r="DJ10" s="122"/>
      <c r="DK10" s="258"/>
      <c r="DL10" s="259"/>
      <c r="DM10" s="258"/>
      <c r="DN10" s="260"/>
    </row>
    <row r="11" spans="3:118" ht="21" customHeight="1">
      <c r="C11" s="258"/>
      <c r="D11" s="259"/>
      <c r="E11" s="258"/>
      <c r="F11" s="260"/>
      <c r="G11" s="194"/>
      <c r="H11" s="194"/>
      <c r="I11" s="258"/>
      <c r="J11" s="259"/>
      <c r="K11" s="258"/>
      <c r="L11" s="260"/>
      <c r="AC11" s="194"/>
      <c r="AD11" s="195"/>
      <c r="AH11" s="261"/>
      <c r="AM11" s="122"/>
      <c r="AN11" s="122"/>
      <c r="AO11" s="122"/>
      <c r="AP11" s="756"/>
      <c r="AQ11" s="122"/>
      <c r="AR11" s="122"/>
      <c r="AS11" s="122"/>
      <c r="CF11" s="125"/>
      <c r="CO11" s="122"/>
      <c r="CP11" s="122"/>
      <c r="CQ11" s="122"/>
      <c r="CR11" s="756"/>
      <c r="CS11" s="122"/>
      <c r="CT11" s="122"/>
      <c r="CU11" s="122"/>
      <c r="DE11" s="195"/>
      <c r="DF11" s="247"/>
      <c r="DG11" s="195"/>
      <c r="DH11" s="247"/>
      <c r="DI11" s="122"/>
      <c r="DJ11" s="122"/>
      <c r="DK11" s="195"/>
      <c r="DL11" s="247"/>
      <c r="DM11" s="195"/>
      <c r="DN11" s="247"/>
    </row>
    <row r="12" spans="3:106" ht="21" customHeight="1">
      <c r="C12" s="195"/>
      <c r="D12" s="247"/>
      <c r="E12" s="195"/>
      <c r="F12" s="247"/>
      <c r="G12" s="195"/>
      <c r="H12" s="247"/>
      <c r="I12" s="195"/>
      <c r="J12" s="247"/>
      <c r="K12" s="195"/>
      <c r="L12" s="247"/>
      <c r="AM12" s="122"/>
      <c r="AN12" s="122"/>
      <c r="AO12" s="122"/>
      <c r="AP12" s="756"/>
      <c r="AQ12" s="122"/>
      <c r="AR12" s="122"/>
      <c r="AS12" s="122"/>
      <c r="CO12" s="122"/>
      <c r="CP12" s="122"/>
      <c r="CQ12" s="122"/>
      <c r="CR12" s="756"/>
      <c r="CS12" s="122"/>
      <c r="CT12" s="122"/>
      <c r="CU12" s="122"/>
      <c r="DA12" s="1"/>
      <c r="DB12" s="1"/>
    </row>
    <row r="13" spans="6:95" ht="21" customHeight="1">
      <c r="F13" s="125"/>
      <c r="AK13" s="234"/>
      <c r="AO13" s="262"/>
      <c r="AP13" s="262"/>
      <c r="AW13" s="262"/>
      <c r="BA13" s="125"/>
      <c r="BD13" s="261"/>
      <c r="CF13" s="125"/>
      <c r="CQ13" s="184"/>
    </row>
    <row r="14" spans="6:100" ht="21" customHeight="1">
      <c r="F14" s="125"/>
      <c r="AH14" s="263"/>
      <c r="AL14" s="125"/>
      <c r="AO14" s="125"/>
      <c r="AP14" s="125"/>
      <c r="AX14" s="125"/>
      <c r="BD14" s="263"/>
      <c r="BE14" s="264"/>
      <c r="BL14" s="1"/>
      <c r="BN14" s="125"/>
      <c r="BY14" s="234" t="s">
        <v>217</v>
      </c>
      <c r="CJ14" s="265">
        <v>209</v>
      </c>
      <c r="CK14" s="266">
        <v>304</v>
      </c>
      <c r="CL14" s="266">
        <v>305</v>
      </c>
      <c r="CQ14" s="267" t="s">
        <v>218</v>
      </c>
      <c r="CV14" s="268">
        <v>409.73</v>
      </c>
    </row>
    <row r="15" spans="6:107" ht="18" customHeight="1">
      <c r="F15" s="125"/>
      <c r="AH15" s="263"/>
      <c r="AK15" s="269"/>
      <c r="AT15" s="270"/>
      <c r="AV15" s="271"/>
      <c r="BL15" s="4"/>
      <c r="BP15" s="125"/>
      <c r="BR15" s="125"/>
      <c r="BW15" s="272"/>
      <c r="CK15" s="273"/>
      <c r="CR15" s="125"/>
      <c r="DC15" s="261"/>
    </row>
    <row r="16" spans="6:114" ht="18" customHeight="1">
      <c r="F16" s="115"/>
      <c r="AI16" s="129"/>
      <c r="AN16" s="274"/>
      <c r="AZ16" s="262"/>
      <c r="BD16" s="262"/>
      <c r="BG16" s="275"/>
      <c r="BH16" s="125"/>
      <c r="BT16" s="261"/>
      <c r="CJ16" s="266">
        <v>303</v>
      </c>
      <c r="CM16" s="115"/>
      <c r="CV16" s="276">
        <v>409.736</v>
      </c>
      <c r="CW16" s="121"/>
      <c r="CZ16" s="277"/>
      <c r="DJ16" s="277"/>
    </row>
    <row r="17" spans="6:118" ht="18" customHeight="1">
      <c r="F17" s="115"/>
      <c r="AI17" s="125"/>
      <c r="AK17" s="125"/>
      <c r="AR17" s="261"/>
      <c r="AZ17" s="125"/>
      <c r="BD17" s="125"/>
      <c r="BG17" s="125"/>
      <c r="BH17" s="125"/>
      <c r="BL17" s="125"/>
      <c r="BP17" s="125"/>
      <c r="BR17" s="125"/>
      <c r="CT17" s="125"/>
      <c r="CW17" s="121"/>
      <c r="CZ17" s="277"/>
      <c r="DJ17" s="277"/>
      <c r="DN17" s="278"/>
    </row>
    <row r="18" spans="2:114" ht="18" customHeight="1">
      <c r="B18" s="115"/>
      <c r="F18" s="125"/>
      <c r="AF18" s="125"/>
      <c r="AJ18" s="274"/>
      <c r="AN18" s="125"/>
      <c r="AR18" s="263"/>
      <c r="AU18" s="279"/>
      <c r="AX18" s="274"/>
      <c r="BD18" s="280"/>
      <c r="BE18" s="125"/>
      <c r="BF18" s="125"/>
      <c r="BG18" s="279"/>
      <c r="BX18" s="271"/>
      <c r="BZ18" s="129"/>
      <c r="CV18" s="281">
        <v>409.74</v>
      </c>
      <c r="CW18" s="121"/>
      <c r="CZ18" s="277"/>
      <c r="DH18" s="234"/>
      <c r="DJ18" s="277"/>
    </row>
    <row r="19" spans="6:114" ht="18" customHeight="1">
      <c r="F19" s="125"/>
      <c r="AQ19" s="129"/>
      <c r="AT19" s="282"/>
      <c r="BC19" s="275"/>
      <c r="BP19" s="125"/>
      <c r="BR19" s="125"/>
      <c r="BZ19" s="125"/>
      <c r="CD19" s="283" t="s">
        <v>213</v>
      </c>
      <c r="CT19" s="125"/>
      <c r="CV19" s="1"/>
      <c r="CW19" s="121"/>
      <c r="CZ19" s="277"/>
      <c r="DJ19" s="277"/>
    </row>
    <row r="20" spans="3:118" ht="18" customHeight="1">
      <c r="C20" s="284"/>
      <c r="K20" s="285"/>
      <c r="AE20" s="129"/>
      <c r="AF20" s="271"/>
      <c r="AP20" s="123"/>
      <c r="AQ20" s="125"/>
      <c r="BC20" s="125"/>
      <c r="BI20" s="263"/>
      <c r="BK20" s="125"/>
      <c r="BL20" s="125"/>
      <c r="BQ20" s="129"/>
      <c r="BT20" s="125"/>
      <c r="BV20" s="4" t="s">
        <v>219</v>
      </c>
      <c r="CB20" s="133" t="s">
        <v>220</v>
      </c>
      <c r="CF20" s="286">
        <v>301</v>
      </c>
      <c r="CI20" s="286">
        <v>302</v>
      </c>
      <c r="CJ20" s="125"/>
      <c r="CK20" s="125"/>
      <c r="CL20" s="125"/>
      <c r="CP20" s="125"/>
      <c r="CV20" s="281">
        <v>409.74</v>
      </c>
      <c r="CW20" s="121"/>
      <c r="CY20" s="262"/>
      <c r="CZ20" s="277"/>
      <c r="DG20" s="283"/>
      <c r="DI20" s="262"/>
      <c r="DJ20" s="277"/>
      <c r="DL20" s="287"/>
      <c r="DN20" s="288"/>
    </row>
    <row r="21" spans="2:116" ht="18" customHeight="1">
      <c r="B21" s="115"/>
      <c r="G21" s="275"/>
      <c r="H21" s="275"/>
      <c r="I21" s="275"/>
      <c r="AE21" s="125"/>
      <c r="AF21" s="264"/>
      <c r="AN21" s="128"/>
      <c r="AQ21" s="129"/>
      <c r="AR21" s="129"/>
      <c r="AV21" s="279"/>
      <c r="AX21" s="274"/>
      <c r="BM21" s="125"/>
      <c r="BP21" s="125"/>
      <c r="BR21" s="125"/>
      <c r="BV21" s="289"/>
      <c r="CB21" s="282"/>
      <c r="CF21" s="125"/>
      <c r="CI21" s="125"/>
      <c r="CJ21" s="13"/>
      <c r="CO21" s="1"/>
      <c r="CP21" s="1"/>
      <c r="CQ21" s="1"/>
      <c r="CR21" s="1"/>
      <c r="CT21" s="125"/>
      <c r="CV21" s="1"/>
      <c r="CY21" s="125"/>
      <c r="DH21" s="234"/>
      <c r="DI21" s="125"/>
      <c r="DL21" s="133"/>
    </row>
    <row r="22" spans="7:116" ht="18" customHeight="1">
      <c r="G22" s="125"/>
      <c r="H22" s="125"/>
      <c r="I22" s="125"/>
      <c r="T22" s="279" t="s">
        <v>221</v>
      </c>
      <c r="AC22" s="129"/>
      <c r="AR22" s="125"/>
      <c r="AV22" s="129"/>
      <c r="BD22" s="263"/>
      <c r="BK22" s="264" t="s">
        <v>184</v>
      </c>
      <c r="BM22" s="282"/>
      <c r="BS22" s="129"/>
      <c r="BT22" s="13"/>
      <c r="BV22" s="129"/>
      <c r="CA22" s="125"/>
      <c r="CJ22" s="762"/>
      <c r="DG22" s="125"/>
      <c r="DL22" s="133"/>
    </row>
    <row r="23" spans="8:116" ht="18" customHeight="1">
      <c r="H23" s="290">
        <v>408.575</v>
      </c>
      <c r="T23" s="125"/>
      <c r="AC23" s="125"/>
      <c r="AE23" s="125"/>
      <c r="AF23" s="125"/>
      <c r="AG23" s="125"/>
      <c r="AO23" s="1"/>
      <c r="AP23" s="251" t="s">
        <v>222</v>
      </c>
      <c r="AQ23" s="125"/>
      <c r="AR23" s="123"/>
      <c r="AS23" s="125"/>
      <c r="AT23" s="129"/>
      <c r="AU23" s="125"/>
      <c r="AV23" s="125"/>
      <c r="AZ23" s="123"/>
      <c r="BD23" s="129">
        <v>3</v>
      </c>
      <c r="BJ23" s="123"/>
      <c r="BS23" s="129"/>
      <c r="BT23" s="766" t="s">
        <v>211</v>
      </c>
      <c r="BU23" s="125"/>
      <c r="BV23" s="125"/>
      <c r="BX23" s="125"/>
      <c r="BY23" s="129" t="s">
        <v>223</v>
      </c>
      <c r="BZ23" s="279"/>
      <c r="CA23" s="129"/>
      <c r="CJ23" s="13"/>
      <c r="CK23" s="125"/>
      <c r="CL23" s="125"/>
      <c r="CX23" s="291"/>
      <c r="DC23" s="261"/>
      <c r="DD23" s="292"/>
      <c r="DG23" s="129"/>
      <c r="DK23" s="293"/>
      <c r="DL23" s="133"/>
    </row>
    <row r="24" spans="4:119" ht="18" customHeight="1">
      <c r="D24" s="269"/>
      <c r="J24" s="125"/>
      <c r="L24" s="125"/>
      <c r="S24" s="125"/>
      <c r="T24" s="1"/>
      <c r="AP24" s="123"/>
      <c r="AT24" s="125"/>
      <c r="AX24" s="274"/>
      <c r="BD24" s="125"/>
      <c r="BF24" s="125"/>
      <c r="BH24" s="283"/>
      <c r="BS24" s="125"/>
      <c r="BY24" s="125"/>
      <c r="CA24" s="125"/>
      <c r="CJ24" s="125"/>
      <c r="CN24" s="125"/>
      <c r="CR24" s="129"/>
      <c r="CS24" s="1"/>
      <c r="CU24" s="1"/>
      <c r="CX24" s="123"/>
      <c r="DC24" s="263"/>
      <c r="DG24" s="271"/>
      <c r="DL24" s="133"/>
      <c r="DO24" s="288"/>
    </row>
    <row r="25" spans="4:119" ht="18" customHeight="1">
      <c r="D25" s="758" t="s">
        <v>205</v>
      </c>
      <c r="S25" s="126">
        <v>105</v>
      </c>
      <c r="AD25" s="125"/>
      <c r="AE25" s="279" t="s">
        <v>224</v>
      </c>
      <c r="AH25" s="125"/>
      <c r="AJ25" s="129"/>
      <c r="AO25" s="125"/>
      <c r="AP25" s="125"/>
      <c r="BC25" s="294" t="s">
        <v>225</v>
      </c>
      <c r="BM25" s="282"/>
      <c r="BS25" s="271" t="s">
        <v>197</v>
      </c>
      <c r="BT25" s="13"/>
      <c r="BZ25" s="129"/>
      <c r="CJ25" s="129">
        <v>28</v>
      </c>
      <c r="CL25" s="270"/>
      <c r="CM25" s="764"/>
      <c r="CN25" s="763" t="s">
        <v>214</v>
      </c>
      <c r="CQ25" s="295"/>
      <c r="CR25" s="125"/>
      <c r="CV25" s="125"/>
      <c r="DC25" s="125"/>
      <c r="DD25" s="263"/>
      <c r="DE25" s="125"/>
      <c r="DJ25" s="759" t="s">
        <v>189</v>
      </c>
      <c r="DK25" s="767" t="s">
        <v>226</v>
      </c>
      <c r="DL25" s="133"/>
      <c r="DO25" s="115"/>
    </row>
    <row r="26" spans="3:116" ht="18" customHeight="1">
      <c r="C26" s="125"/>
      <c r="L26" s="126">
        <v>102</v>
      </c>
      <c r="M26" s="126">
        <v>103</v>
      </c>
      <c r="N26" s="291" t="s">
        <v>227</v>
      </c>
      <c r="Q26" s="125"/>
      <c r="R26" s="129"/>
      <c r="S26" s="129"/>
      <c r="T26" s="125"/>
      <c r="V26" s="126">
        <v>108</v>
      </c>
      <c r="AF26" s="125"/>
      <c r="AJ26" s="129"/>
      <c r="AM26" s="125"/>
      <c r="AO26" s="129"/>
      <c r="AP26" s="251" t="s">
        <v>228</v>
      </c>
      <c r="AX26" s="125"/>
      <c r="BL26" s="129">
        <v>7</v>
      </c>
      <c r="BM26" s="129">
        <v>8</v>
      </c>
      <c r="BT26" s="766" t="s">
        <v>185</v>
      </c>
      <c r="CB26" s="129">
        <v>20</v>
      </c>
      <c r="CC26" s="129">
        <v>21</v>
      </c>
      <c r="CM26" s="13"/>
      <c r="CN26" s="13"/>
      <c r="CP26" s="271"/>
      <c r="CQ26" s="296"/>
      <c r="CV26" s="129"/>
      <c r="DB26" s="283"/>
      <c r="DC26" s="129"/>
      <c r="DE26" s="129"/>
      <c r="DG26" s="283"/>
      <c r="DH26" s="283"/>
      <c r="DK26" s="293" t="s">
        <v>226</v>
      </c>
      <c r="DL26" s="270"/>
    </row>
    <row r="27" spans="2:114" ht="18" customHeight="1">
      <c r="B27" s="130"/>
      <c r="H27" s="123"/>
      <c r="J27" s="123"/>
      <c r="L27" s="125"/>
      <c r="M27" s="125"/>
      <c r="O27" s="125"/>
      <c r="P27" s="1"/>
      <c r="Q27" s="125"/>
      <c r="R27" s="125"/>
      <c r="S27" s="125"/>
      <c r="V27" s="125"/>
      <c r="AJ27" s="125"/>
      <c r="AP27" s="123"/>
      <c r="AT27" s="13"/>
      <c r="AU27" s="13"/>
      <c r="AV27" s="13"/>
      <c r="AW27" s="13"/>
      <c r="AX27" s="274"/>
      <c r="BB27" s="125"/>
      <c r="BL27" s="125"/>
      <c r="BM27" s="125"/>
      <c r="BV27" s="297"/>
      <c r="CB27" s="125"/>
      <c r="CC27" s="125"/>
      <c r="CL27" s="298"/>
      <c r="CN27" s="125"/>
      <c r="CR27" s="299"/>
      <c r="CX27" s="123"/>
      <c r="DC27" s="125"/>
      <c r="DF27" s="123"/>
      <c r="DH27" s="292"/>
      <c r="DJ27" s="292"/>
    </row>
    <row r="28" spans="2:114" ht="18" customHeight="1">
      <c r="B28" s="125"/>
      <c r="C28" s="278"/>
      <c r="D28" s="278"/>
      <c r="E28" s="122"/>
      <c r="F28" s="4"/>
      <c r="J28" s="1"/>
      <c r="L28" s="283" t="s">
        <v>229</v>
      </c>
      <c r="O28" s="126">
        <v>104</v>
      </c>
      <c r="P28" s="129"/>
      <c r="Q28" s="122"/>
      <c r="AH28" s="279" t="s">
        <v>230</v>
      </c>
      <c r="AM28" s="125"/>
      <c r="AR28" s="125"/>
      <c r="AW28" s="13"/>
      <c r="BB28" s="125"/>
      <c r="BC28" s="294" t="s">
        <v>231</v>
      </c>
      <c r="BL28" s="125"/>
      <c r="BO28" s="125"/>
      <c r="BV28" s="13"/>
      <c r="CL28" s="762" t="s">
        <v>188</v>
      </c>
      <c r="CO28" s="125"/>
      <c r="CR28" s="300"/>
      <c r="DA28" s="283"/>
      <c r="DB28" s="129"/>
      <c r="DG28" s="129"/>
      <c r="DJ28" s="760"/>
    </row>
    <row r="29" spans="2:116" ht="18" customHeight="1">
      <c r="B29" s="125"/>
      <c r="D29" s="122"/>
      <c r="E29" s="122"/>
      <c r="F29" s="4"/>
      <c r="I29" s="125"/>
      <c r="J29" s="115"/>
      <c r="P29" s="125"/>
      <c r="Q29" s="122"/>
      <c r="R29" s="123"/>
      <c r="S29" s="125"/>
      <c r="T29" s="123"/>
      <c r="V29" s="263" t="s">
        <v>232</v>
      </c>
      <c r="Z29" s="4" t="s">
        <v>233</v>
      </c>
      <c r="AJ29" s="129"/>
      <c r="AM29" s="129"/>
      <c r="AO29" s="125"/>
      <c r="AP29" s="251" t="s">
        <v>234</v>
      </c>
      <c r="AQ29" s="125"/>
      <c r="AT29" s="123"/>
      <c r="AX29" s="125"/>
      <c r="BN29" s="123"/>
      <c r="BV29" s="766" t="s">
        <v>212</v>
      </c>
      <c r="BY29" s="129">
        <v>16</v>
      </c>
      <c r="CF29" s="129">
        <v>24</v>
      </c>
      <c r="CL29" s="123"/>
      <c r="CO29" s="129"/>
      <c r="CQ29" s="125"/>
      <c r="CR29" s="125"/>
      <c r="CV29" s="125"/>
      <c r="CW29" s="129"/>
      <c r="CY29" s="125"/>
      <c r="CZ29" s="125"/>
      <c r="DB29" s="125"/>
      <c r="DC29" s="125"/>
      <c r="DD29" s="125"/>
      <c r="DE29" s="125"/>
      <c r="DH29" s="125"/>
      <c r="DJ29" s="760"/>
      <c r="DK29" s="301"/>
      <c r="DL29" s="302"/>
    </row>
    <row r="30" spans="2:113" ht="18" customHeight="1">
      <c r="B30" s="115"/>
      <c r="G30" s="125"/>
      <c r="H30" s="122"/>
      <c r="I30" s="122"/>
      <c r="J30" s="1"/>
      <c r="P30" s="13"/>
      <c r="Q30" s="122"/>
      <c r="R30" s="13"/>
      <c r="S30" s="13"/>
      <c r="T30" s="125"/>
      <c r="AB30" s="274"/>
      <c r="AJ30" s="125"/>
      <c r="AP30" s="123"/>
      <c r="AX30" s="274"/>
      <c r="BB30" s="125"/>
      <c r="BR30" s="303"/>
      <c r="BT30" s="125"/>
      <c r="BU30" s="125"/>
      <c r="BY30" s="125"/>
      <c r="CB30" s="304"/>
      <c r="CF30" s="125"/>
      <c r="CL30" s="129"/>
      <c r="CR30" s="129"/>
      <c r="CV30" s="263"/>
      <c r="CW30" s="125"/>
      <c r="CX30" s="123"/>
      <c r="DA30" s="125"/>
      <c r="DB30" s="283"/>
      <c r="DE30" s="122"/>
      <c r="DF30" s="1"/>
      <c r="DH30" s="125"/>
      <c r="DI30" s="125"/>
    </row>
    <row r="31" spans="2:116" ht="18" customHeight="1">
      <c r="B31" s="115"/>
      <c r="C31" s="285"/>
      <c r="D31" s="285" t="s">
        <v>204</v>
      </c>
      <c r="E31" s="161"/>
      <c r="F31" s="128"/>
      <c r="G31" s="126">
        <v>101</v>
      </c>
      <c r="H31" s="122"/>
      <c r="I31" s="13"/>
      <c r="J31" s="1"/>
      <c r="P31" s="263"/>
      <c r="Q31" s="122"/>
      <c r="T31" s="126"/>
      <c r="U31" s="13"/>
      <c r="V31" s="126" t="s">
        <v>235</v>
      </c>
      <c r="W31" s="122"/>
      <c r="X31" s="126"/>
      <c r="Z31" s="129"/>
      <c r="AC31" s="125"/>
      <c r="AF31" s="129"/>
      <c r="AI31" s="294"/>
      <c r="AJ31" s="129"/>
      <c r="AR31" s="125"/>
      <c r="BB31" s="125"/>
      <c r="BC31" s="294" t="s">
        <v>236</v>
      </c>
      <c r="BT31" s="129">
        <v>11</v>
      </c>
      <c r="BU31" s="129">
        <v>12</v>
      </c>
      <c r="BY31" s="129"/>
      <c r="CB31" s="289"/>
      <c r="CL31" s="279" t="s">
        <v>167</v>
      </c>
      <c r="CM31" s="125"/>
      <c r="CN31" s="282"/>
      <c r="CT31" s="1"/>
      <c r="CU31" s="129"/>
      <c r="CY31" s="125"/>
      <c r="DA31" s="129"/>
      <c r="DE31" s="13"/>
      <c r="DJ31" s="759" t="s">
        <v>190</v>
      </c>
      <c r="DK31" s="301" t="s">
        <v>226</v>
      </c>
      <c r="DL31" s="302" t="s">
        <v>237</v>
      </c>
    </row>
    <row r="32" spans="6:116" ht="18" customHeight="1">
      <c r="F32" s="128"/>
      <c r="G32" s="122"/>
      <c r="H32" s="122"/>
      <c r="J32" s="13"/>
      <c r="P32" s="263" t="s">
        <v>238</v>
      </c>
      <c r="T32" s="123"/>
      <c r="U32" s="125"/>
      <c r="V32" s="123"/>
      <c r="W32" s="125"/>
      <c r="AC32" s="125"/>
      <c r="AF32" s="286">
        <v>111</v>
      </c>
      <c r="AH32" s="294"/>
      <c r="AL32" s="264" t="s">
        <v>239</v>
      </c>
      <c r="AN32" s="125"/>
      <c r="AP32" s="123"/>
      <c r="AR32" s="129"/>
      <c r="AX32" s="298"/>
      <c r="BB32" s="125"/>
      <c r="BD32" s="263"/>
      <c r="BF32" s="125"/>
      <c r="BH32" s="125"/>
      <c r="BN32" s="123"/>
      <c r="BQ32" s="125"/>
      <c r="BR32" s="123"/>
      <c r="BT32" s="123"/>
      <c r="BW32" s="125"/>
      <c r="BY32" s="129">
        <v>17</v>
      </c>
      <c r="CL32" s="125"/>
      <c r="CM32" s="129"/>
      <c r="CP32" s="305"/>
      <c r="CR32" s="125"/>
      <c r="CV32" s="125"/>
      <c r="CX32" s="125"/>
      <c r="DF32" s="115"/>
      <c r="DH32" s="125"/>
      <c r="DK32" s="301" t="s">
        <v>226</v>
      </c>
      <c r="DL32" s="302" t="s">
        <v>237</v>
      </c>
    </row>
    <row r="33" spans="6:112" ht="18" customHeight="1">
      <c r="F33" s="128"/>
      <c r="G33" s="161"/>
      <c r="H33" s="161"/>
      <c r="I33" s="125"/>
      <c r="J33" s="125"/>
      <c r="M33" s="13"/>
      <c r="N33" s="13"/>
      <c r="P33" s="129"/>
      <c r="Q33" s="122"/>
      <c r="R33" s="13"/>
      <c r="T33" s="13"/>
      <c r="U33" s="129"/>
      <c r="V33" s="263" t="s">
        <v>240</v>
      </c>
      <c r="W33" s="129"/>
      <c r="AA33" s="125"/>
      <c r="AB33" s="274"/>
      <c r="AC33" s="286">
        <v>110</v>
      </c>
      <c r="AD33" s="264"/>
      <c r="AL33" s="291"/>
      <c r="AP33" s="125"/>
      <c r="AQ33" s="13"/>
      <c r="AR33" s="13"/>
      <c r="AS33" s="13"/>
      <c r="AT33" s="123"/>
      <c r="AU33" s="125"/>
      <c r="AV33" s="13"/>
      <c r="AW33" s="13"/>
      <c r="BB33" s="125"/>
      <c r="BR33" s="303"/>
      <c r="BU33" s="291" t="s">
        <v>198</v>
      </c>
      <c r="BW33" s="279"/>
      <c r="BX33" s="129">
        <v>14</v>
      </c>
      <c r="BY33" s="125"/>
      <c r="CC33" s="123"/>
      <c r="CF33" s="125"/>
      <c r="CG33" s="125"/>
      <c r="CM33" s="125"/>
      <c r="CQ33" s="125"/>
      <c r="CV33" s="129"/>
      <c r="CX33" s="123"/>
      <c r="CY33" s="125"/>
      <c r="DF33" s="125"/>
      <c r="DG33" s="125"/>
      <c r="DH33" s="125"/>
    </row>
    <row r="34" spans="3:114" ht="18" customHeight="1">
      <c r="C34" s="174"/>
      <c r="D34" s="174"/>
      <c r="E34" s="306"/>
      <c r="F34" s="307"/>
      <c r="G34" s="174"/>
      <c r="H34" s="174"/>
      <c r="J34" s="1"/>
      <c r="M34" s="13"/>
      <c r="N34" s="13"/>
      <c r="Q34" s="1"/>
      <c r="W34" s="1"/>
      <c r="AA34" s="126">
        <v>109</v>
      </c>
      <c r="AC34" s="125"/>
      <c r="AL34" s="264" t="s">
        <v>241</v>
      </c>
      <c r="AQ34" s="308" t="s">
        <v>242</v>
      </c>
      <c r="AR34" s="125"/>
      <c r="AT34" s="125"/>
      <c r="AU34" s="125"/>
      <c r="BB34" s="125"/>
      <c r="BH34" s="129"/>
      <c r="BJ34" s="125"/>
      <c r="BL34" s="303"/>
      <c r="BM34" s="122"/>
      <c r="BO34" s="125"/>
      <c r="BX34" s="125"/>
      <c r="BZ34" s="282"/>
      <c r="CF34" s="129">
        <v>25</v>
      </c>
      <c r="CG34" s="129">
        <v>26</v>
      </c>
      <c r="CN34" s="283"/>
      <c r="CP34" s="298" t="s">
        <v>200</v>
      </c>
      <c r="CQ34" s="129"/>
      <c r="CT34" s="283"/>
      <c r="DF34" s="129"/>
      <c r="DH34" s="125"/>
      <c r="DJ34" s="760"/>
    </row>
    <row r="35" spans="3:114" ht="18" customHeight="1">
      <c r="C35" s="231"/>
      <c r="D35" s="232"/>
      <c r="E35" s="233"/>
      <c r="F35" s="233"/>
      <c r="G35" s="231"/>
      <c r="H35" s="232"/>
      <c r="I35" s="125"/>
      <c r="J35" s="125"/>
      <c r="L35" s="13"/>
      <c r="M35" s="13"/>
      <c r="N35" s="283"/>
      <c r="Q35" s="291"/>
      <c r="T35" s="275"/>
      <c r="U35" s="125"/>
      <c r="V35" s="125"/>
      <c r="Z35" s="125"/>
      <c r="AA35" s="125"/>
      <c r="AI35" s="274"/>
      <c r="AM35" s="125"/>
      <c r="AN35" s="125"/>
      <c r="AP35" s="125"/>
      <c r="AT35" s="129"/>
      <c r="AU35" s="129"/>
      <c r="AW35" s="125"/>
      <c r="BH35" s="125"/>
      <c r="BL35" s="122"/>
      <c r="BM35" s="122"/>
      <c r="BN35" s="123"/>
      <c r="BQ35" s="125"/>
      <c r="BW35" s="125"/>
      <c r="BY35" s="291" t="s">
        <v>166</v>
      </c>
      <c r="BZ35" s="291" t="s">
        <v>199</v>
      </c>
      <c r="CA35" s="125"/>
      <c r="CB35" s="125"/>
      <c r="CE35" s="129">
        <v>23</v>
      </c>
      <c r="CG35" s="125"/>
      <c r="CH35" s="125"/>
      <c r="CL35" s="125"/>
      <c r="CM35" s="125"/>
      <c r="CN35" s="303"/>
      <c r="CO35" s="125"/>
      <c r="CR35" s="125"/>
      <c r="CT35" s="264"/>
      <c r="CU35" s="309"/>
      <c r="CW35" s="125"/>
      <c r="CX35" s="125"/>
      <c r="DD35" s="292"/>
      <c r="DJ35" s="760"/>
    </row>
    <row r="36" spans="3:115" ht="18" customHeight="1">
      <c r="C36" s="310"/>
      <c r="D36" s="311"/>
      <c r="E36" s="233"/>
      <c r="F36" s="233"/>
      <c r="G36" s="310"/>
      <c r="H36" s="311"/>
      <c r="K36" s="125"/>
      <c r="L36" s="275"/>
      <c r="S36" s="125"/>
      <c r="T36" s="125"/>
      <c r="AA36" s="275"/>
      <c r="AG36" s="312"/>
      <c r="AH36" s="269" t="s">
        <v>243</v>
      </c>
      <c r="AI36" s="274"/>
      <c r="AQ36" s="308" t="s">
        <v>242</v>
      </c>
      <c r="BD36" s="298"/>
      <c r="BH36" s="125"/>
      <c r="BO36" s="125"/>
      <c r="BP36" s="125"/>
      <c r="BR36" s="303"/>
      <c r="BS36" s="125"/>
      <c r="BT36" s="125"/>
      <c r="BW36" s="129"/>
      <c r="CA36" s="13"/>
      <c r="CE36" s="125"/>
      <c r="CH36" s="125"/>
      <c r="CJ36" s="129"/>
      <c r="CN36" s="125"/>
      <c r="CP36" s="125"/>
      <c r="CR36" s="128"/>
      <c r="CX36" s="123"/>
      <c r="DF36" s="234"/>
      <c r="DJ36" s="313">
        <v>409.88100000000003</v>
      </c>
      <c r="DK36" s="314" t="s">
        <v>244</v>
      </c>
    </row>
    <row r="37" spans="3:114" ht="18" customHeight="1">
      <c r="C37" s="231"/>
      <c r="D37" s="232"/>
      <c r="E37" s="233"/>
      <c r="F37" s="233"/>
      <c r="G37" s="231"/>
      <c r="H37" s="232"/>
      <c r="J37" s="125"/>
      <c r="K37" s="125"/>
      <c r="L37" s="125"/>
      <c r="R37" s="125"/>
      <c r="S37" s="125"/>
      <c r="W37" s="291"/>
      <c r="AB37" s="125"/>
      <c r="AC37" s="125"/>
      <c r="AG37" s="279" t="s">
        <v>176</v>
      </c>
      <c r="AJ37" s="315" t="s">
        <v>245</v>
      </c>
      <c r="AO37" s="264"/>
      <c r="AY37" s="125"/>
      <c r="BL37" s="285"/>
      <c r="BM37" s="161"/>
      <c r="BN37" s="13"/>
      <c r="BO37" s="263"/>
      <c r="BT37" s="303"/>
      <c r="BV37" s="283"/>
      <c r="BX37" s="125"/>
      <c r="BY37" s="125"/>
      <c r="CE37" s="129"/>
      <c r="CG37" s="125"/>
      <c r="CH37" s="125"/>
      <c r="CL37" s="298" t="s">
        <v>168</v>
      </c>
      <c r="CN37" s="275"/>
      <c r="CO37" s="125"/>
      <c r="CP37" s="129">
        <v>32</v>
      </c>
      <c r="CT37" s="264"/>
      <c r="DF37" s="4"/>
      <c r="DI37" s="761"/>
      <c r="DJ37" s="282"/>
    </row>
    <row r="38" spans="2:118" ht="18" customHeight="1">
      <c r="B38" s="115"/>
      <c r="C38" s="316"/>
      <c r="D38" s="317"/>
      <c r="E38" s="233"/>
      <c r="F38" s="233"/>
      <c r="G38" s="316"/>
      <c r="H38" s="317"/>
      <c r="I38" s="125"/>
      <c r="J38" s="125"/>
      <c r="K38" s="275"/>
      <c r="N38" s="124"/>
      <c r="Q38" s="125"/>
      <c r="R38" s="125"/>
      <c r="U38" s="125"/>
      <c r="X38" s="269"/>
      <c r="AH38" s="125"/>
      <c r="AM38" s="125"/>
      <c r="AP38" s="123"/>
      <c r="AV38" s="123"/>
      <c r="AY38" s="129"/>
      <c r="BF38" s="123"/>
      <c r="BH38" s="263"/>
      <c r="BM38" s="125"/>
      <c r="BO38" s="125"/>
      <c r="BS38" s="125"/>
      <c r="CB38" s="125"/>
      <c r="CE38" s="263" t="s">
        <v>186</v>
      </c>
      <c r="CF38" s="282"/>
      <c r="CH38" s="125"/>
      <c r="CJ38" s="282"/>
      <c r="CO38" s="125"/>
      <c r="CQ38" s="125"/>
      <c r="CR38" s="125"/>
      <c r="CT38" s="125"/>
      <c r="CX38" s="125"/>
      <c r="CZ38" s="125"/>
      <c r="DB38" s="125"/>
      <c r="DF38" s="4"/>
      <c r="DI38" s="760" t="s">
        <v>202</v>
      </c>
      <c r="DJ38" s="290"/>
      <c r="DK38" s="292"/>
      <c r="DL38" s="318"/>
      <c r="DN38" s="288"/>
    </row>
    <row r="39" spans="3:116" ht="18" customHeight="1">
      <c r="C39" s="233"/>
      <c r="D39" s="233"/>
      <c r="E39" s="233"/>
      <c r="F39" s="233"/>
      <c r="G39" s="233"/>
      <c r="H39" s="233"/>
      <c r="J39" s="275"/>
      <c r="L39" s="125"/>
      <c r="P39" s="319"/>
      <c r="AE39" s="1"/>
      <c r="AF39" s="264" t="s">
        <v>246</v>
      </c>
      <c r="AH39" s="261"/>
      <c r="AJ39" s="125"/>
      <c r="AM39" s="125"/>
      <c r="AN39" s="125"/>
      <c r="AO39" s="125"/>
      <c r="AQ39" s="125"/>
      <c r="BC39" s="125"/>
      <c r="BD39" s="320"/>
      <c r="BM39" s="129"/>
      <c r="BQ39" s="125"/>
      <c r="BR39" s="125"/>
      <c r="BX39" s="125"/>
      <c r="BZ39" s="1"/>
      <c r="CA39" s="122"/>
      <c r="CB39" s="288"/>
      <c r="CD39" s="282"/>
      <c r="CF39" s="264"/>
      <c r="CH39" s="115"/>
      <c r="CJ39" s="321"/>
      <c r="CL39" s="125"/>
      <c r="CO39" s="322"/>
      <c r="CS39" s="1"/>
      <c r="CT39" s="123"/>
      <c r="CU39" s="1"/>
      <c r="CX39" s="123"/>
      <c r="DF39" s="322"/>
      <c r="DJ39" s="313">
        <v>409.88100000000003</v>
      </c>
      <c r="DK39" s="314" t="s">
        <v>244</v>
      </c>
      <c r="DL39" s="270"/>
    </row>
    <row r="40" spans="30:116" ht="18" customHeight="1">
      <c r="AD40" s="125"/>
      <c r="AF40" s="261"/>
      <c r="AH40" s="263"/>
      <c r="AJ40" s="315" t="s">
        <v>247</v>
      </c>
      <c r="AK40" s="312"/>
      <c r="AO40" s="275"/>
      <c r="AR40" s="282">
        <v>0</v>
      </c>
      <c r="AT40" s="282"/>
      <c r="AX40" s="122"/>
      <c r="BG40" s="125"/>
      <c r="BI40" s="125"/>
      <c r="BJ40" s="282"/>
      <c r="BK40" s="125"/>
      <c r="BL40" s="125"/>
      <c r="BO40" s="13"/>
      <c r="BP40" s="320"/>
      <c r="BR40" s="275"/>
      <c r="BV40" s="289"/>
      <c r="CA40" s="298" t="s">
        <v>201</v>
      </c>
      <c r="CD40" s="129"/>
      <c r="CG40" s="271"/>
      <c r="CH40" s="115"/>
      <c r="CL40" s="261"/>
      <c r="DD40" s="292"/>
      <c r="DI40" s="760"/>
      <c r="DL40" s="133"/>
    </row>
    <row r="41" spans="25:116" ht="18" customHeight="1">
      <c r="Y41" s="125"/>
      <c r="AL41" s="291"/>
      <c r="AM41" s="125"/>
      <c r="AS41" s="125"/>
      <c r="AT41" s="125"/>
      <c r="AV41" s="323"/>
      <c r="BA41" s="125"/>
      <c r="BB41" s="125"/>
      <c r="BP41" s="125"/>
      <c r="BR41" s="125"/>
      <c r="CA41" s="122"/>
      <c r="CD41" s="125"/>
      <c r="CE41" s="125"/>
      <c r="CH41" s="125"/>
      <c r="CJ41" s="125"/>
      <c r="CK41" s="125"/>
      <c r="DD41" s="292"/>
      <c r="DI41" s="760"/>
      <c r="DJ41" s="324"/>
      <c r="DL41" s="304"/>
    </row>
    <row r="42" spans="25:116" ht="18" customHeight="1">
      <c r="Y42" s="261"/>
      <c r="AQ42" s="326"/>
      <c r="AV42" s="323"/>
      <c r="AX42" s="122"/>
      <c r="BA42" s="275"/>
      <c r="BB42" s="275"/>
      <c r="BC42" s="327"/>
      <c r="BD42" s="278"/>
      <c r="BE42" s="122"/>
      <c r="BF42" s="4"/>
      <c r="BL42" s="251" t="s">
        <v>248</v>
      </c>
      <c r="BR42" s="129"/>
      <c r="BS42" s="125"/>
      <c r="BU42" s="125"/>
      <c r="CD42" s="125"/>
      <c r="CH42" s="125"/>
      <c r="CV42" s="125"/>
      <c r="CX42" s="123"/>
      <c r="DD42" s="292"/>
      <c r="DL42" s="125"/>
    </row>
    <row r="43" spans="20:119" ht="18" customHeight="1">
      <c r="T43" s="324"/>
      <c r="Y43" s="263"/>
      <c r="AE43" s="1"/>
      <c r="AL43" s="251" t="s">
        <v>248</v>
      </c>
      <c r="AM43" s="122"/>
      <c r="AN43" s="122"/>
      <c r="AV43" s="122"/>
      <c r="AW43" s="122"/>
      <c r="BC43" s="122"/>
      <c r="BD43" s="122"/>
      <c r="BE43" s="122"/>
      <c r="BF43" s="4"/>
      <c r="BH43" s="125"/>
      <c r="BL43" s="261"/>
      <c r="BM43" s="13"/>
      <c r="BO43" s="122"/>
      <c r="BR43" s="261"/>
      <c r="BS43" s="129">
        <v>10</v>
      </c>
      <c r="BT43" s="261"/>
      <c r="BU43" s="328"/>
      <c r="CA43" s="122"/>
      <c r="CB43" s="234"/>
      <c r="CD43" s="303"/>
      <c r="CF43" s="272"/>
      <c r="DI43" s="13"/>
      <c r="DJ43" s="324">
        <v>409.885</v>
      </c>
      <c r="DK43" s="325" t="s">
        <v>249</v>
      </c>
      <c r="DO43" s="115"/>
    </row>
    <row r="44" spans="26:113" ht="18" customHeight="1">
      <c r="Z44" s="125"/>
      <c r="AE44" s="1"/>
      <c r="AV44" s="122"/>
      <c r="AW44" s="122"/>
      <c r="BB44" s="122"/>
      <c r="BJ44" s="272"/>
      <c r="BK44" s="125"/>
      <c r="BM44" s="329"/>
      <c r="BN44" s="329"/>
      <c r="BO44" s="120"/>
      <c r="BP44" s="270"/>
      <c r="BR44" s="263"/>
      <c r="BT44" s="263"/>
      <c r="CH44" s="125"/>
      <c r="DI44" s="760" t="s">
        <v>203</v>
      </c>
    </row>
    <row r="45" spans="23:118" ht="18" customHeight="1">
      <c r="W45" s="122"/>
      <c r="X45" s="122"/>
      <c r="Y45" s="122"/>
      <c r="Z45" s="122"/>
      <c r="AA45" s="122"/>
      <c r="AB45" s="122"/>
      <c r="AC45" s="122"/>
      <c r="AE45" s="1"/>
      <c r="AJ45" s="315" t="s">
        <v>250</v>
      </c>
      <c r="AK45" s="1"/>
      <c r="AL45" s="1"/>
      <c r="AV45" s="122"/>
      <c r="AW45" s="122"/>
      <c r="BB45" s="122"/>
      <c r="BC45" s="122"/>
      <c r="BD45" s="285"/>
      <c r="BE45" s="161"/>
      <c r="BF45" s="128"/>
      <c r="BH45" s="125"/>
      <c r="BM45" s="13"/>
      <c r="CD45" s="1"/>
      <c r="CI45" s="1"/>
      <c r="CJ45" s="1"/>
      <c r="CL45" s="125"/>
      <c r="CO45" s="122"/>
      <c r="CP45" s="122"/>
      <c r="CQ45" s="122"/>
      <c r="CR45" s="122"/>
      <c r="CS45" s="122"/>
      <c r="CT45" s="122"/>
      <c r="CU45" s="122"/>
      <c r="DA45" s="1"/>
      <c r="DL45" s="307"/>
      <c r="DN45" s="330"/>
    </row>
    <row r="46" spans="23:120" ht="18" customHeight="1">
      <c r="W46" s="122"/>
      <c r="X46" s="122"/>
      <c r="Y46" s="122"/>
      <c r="Z46" s="122"/>
      <c r="AA46" s="122"/>
      <c r="AB46" s="122"/>
      <c r="AC46" s="122"/>
      <c r="AE46" s="1"/>
      <c r="AV46" s="329"/>
      <c r="AW46" s="329"/>
      <c r="AX46" s="231"/>
      <c r="BB46" s="329"/>
      <c r="BC46" s="329"/>
      <c r="BM46" s="282"/>
      <c r="BN46" s="303" t="s">
        <v>251</v>
      </c>
      <c r="BO46" s="125"/>
      <c r="CO46" s="120"/>
      <c r="CP46" s="120"/>
      <c r="CQ46" s="120"/>
      <c r="CR46" s="120"/>
      <c r="CS46" s="120"/>
      <c r="CT46" s="120"/>
      <c r="CU46" s="120"/>
      <c r="CV46" s="123"/>
      <c r="CW46" s="123"/>
      <c r="CX46" s="123"/>
      <c r="CY46" s="123"/>
      <c r="CZ46" s="123"/>
      <c r="DB46" s="123"/>
      <c r="DP46" s="123"/>
    </row>
    <row r="47" spans="21:120" ht="21" customHeight="1" thickBot="1"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V47" s="233"/>
      <c r="BO47" s="129">
        <v>9</v>
      </c>
      <c r="CO47" s="120"/>
      <c r="CP47" s="120"/>
      <c r="CQ47" s="120"/>
      <c r="CR47" s="120"/>
      <c r="CS47" s="120"/>
      <c r="CT47" s="120"/>
      <c r="CU47" s="120"/>
      <c r="CV47" s="123"/>
      <c r="CW47" s="123"/>
      <c r="CX47" s="123"/>
      <c r="CY47" s="123"/>
      <c r="CZ47" s="123"/>
      <c r="DA47" s="123"/>
      <c r="DB47" s="123"/>
      <c r="DP47" s="123"/>
    </row>
    <row r="48" spans="3:120" ht="21" customHeight="1" thickBot="1">
      <c r="C48" s="331" t="s">
        <v>137</v>
      </c>
      <c r="D48" s="332" t="s">
        <v>252</v>
      </c>
      <c r="E48" s="332" t="s">
        <v>253</v>
      </c>
      <c r="F48" s="332" t="s">
        <v>254</v>
      </c>
      <c r="G48" s="333" t="s">
        <v>255</v>
      </c>
      <c r="H48" s="334"/>
      <c r="I48" s="332" t="s">
        <v>137</v>
      </c>
      <c r="J48" s="332" t="s">
        <v>252</v>
      </c>
      <c r="K48" s="333" t="s">
        <v>255</v>
      </c>
      <c r="L48" s="334"/>
      <c r="M48" s="332" t="s">
        <v>137</v>
      </c>
      <c r="N48" s="332" t="s">
        <v>252</v>
      </c>
      <c r="O48" s="333" t="s">
        <v>255</v>
      </c>
      <c r="P48" s="335"/>
      <c r="Q48" s="332" t="s">
        <v>137</v>
      </c>
      <c r="R48" s="332" t="s">
        <v>252</v>
      </c>
      <c r="S48" s="332" t="s">
        <v>253</v>
      </c>
      <c r="T48" s="332" t="s">
        <v>254</v>
      </c>
      <c r="U48" s="336" t="s">
        <v>255</v>
      </c>
      <c r="V48" s="122"/>
      <c r="AD48" s="122"/>
      <c r="AE48" s="122"/>
      <c r="AQ48" s="231"/>
      <c r="AR48" s="231"/>
      <c r="AS48" s="231"/>
      <c r="AV48" s="231"/>
      <c r="CI48" s="331" t="s">
        <v>137</v>
      </c>
      <c r="CJ48" s="332" t="s">
        <v>252</v>
      </c>
      <c r="CK48" s="332" t="s">
        <v>253</v>
      </c>
      <c r="CL48" s="332" t="s">
        <v>254</v>
      </c>
      <c r="CM48" s="337" t="s">
        <v>255</v>
      </c>
      <c r="CO48" s="331" t="s">
        <v>137</v>
      </c>
      <c r="CP48" s="332" t="s">
        <v>252</v>
      </c>
      <c r="CQ48" s="333" t="s">
        <v>255</v>
      </c>
      <c r="CR48" s="334"/>
      <c r="CS48" s="332" t="s">
        <v>137</v>
      </c>
      <c r="CT48" s="332" t="s">
        <v>252</v>
      </c>
      <c r="CU48" s="338" t="s">
        <v>255</v>
      </c>
      <c r="CV48" s="334"/>
      <c r="CW48" s="332" t="s">
        <v>137</v>
      </c>
      <c r="CX48" s="332" t="s">
        <v>252</v>
      </c>
      <c r="CY48" s="338" t="s">
        <v>255</v>
      </c>
      <c r="CZ48" s="334"/>
      <c r="DA48" s="332" t="s">
        <v>137</v>
      </c>
      <c r="DB48" s="332" t="s">
        <v>252</v>
      </c>
      <c r="DC48" s="338" t="s">
        <v>255</v>
      </c>
      <c r="DD48" s="334"/>
      <c r="DE48" s="332" t="s">
        <v>137</v>
      </c>
      <c r="DF48" s="332" t="s">
        <v>252</v>
      </c>
      <c r="DG48" s="338" t="s">
        <v>255</v>
      </c>
      <c r="DH48" s="334"/>
      <c r="DI48" s="332" t="s">
        <v>137</v>
      </c>
      <c r="DJ48" s="332" t="s">
        <v>252</v>
      </c>
      <c r="DK48" s="338" t="s">
        <v>255</v>
      </c>
      <c r="DL48" s="334"/>
      <c r="DM48" s="332" t="s">
        <v>137</v>
      </c>
      <c r="DN48" s="332" t="s">
        <v>252</v>
      </c>
      <c r="DO48" s="337" t="s">
        <v>255</v>
      </c>
      <c r="DP48" s="123"/>
    </row>
    <row r="49" spans="3:120" ht="21" customHeight="1" thickBot="1" thickTop="1">
      <c r="C49" s="339"/>
      <c r="D49" s="340"/>
      <c r="E49" s="340"/>
      <c r="F49" s="340"/>
      <c r="G49" s="340"/>
      <c r="H49" s="340"/>
      <c r="I49" s="340"/>
      <c r="J49" s="340"/>
      <c r="K49" s="341"/>
      <c r="L49" s="341" t="s">
        <v>161</v>
      </c>
      <c r="M49" s="341"/>
      <c r="N49" s="340"/>
      <c r="O49" s="340"/>
      <c r="P49" s="340"/>
      <c r="Q49" s="342"/>
      <c r="R49" s="340"/>
      <c r="S49" s="340"/>
      <c r="T49" s="340"/>
      <c r="U49" s="343"/>
      <c r="V49" s="122"/>
      <c r="AD49" s="122"/>
      <c r="AE49" s="122"/>
      <c r="AP49" s="344" t="s">
        <v>256</v>
      </c>
      <c r="AQ49" s="231"/>
      <c r="AR49" s="233"/>
      <c r="AS49" s="345"/>
      <c r="AV49" s="210"/>
      <c r="BN49" s="303" t="s">
        <v>257</v>
      </c>
      <c r="CI49" s="346"/>
      <c r="CJ49" s="340"/>
      <c r="CK49" s="341" t="s">
        <v>161</v>
      </c>
      <c r="CL49" s="340"/>
      <c r="CM49" s="56"/>
      <c r="CO49" s="347"/>
      <c r="CP49" s="341"/>
      <c r="CQ49" s="341"/>
      <c r="CR49" s="340"/>
      <c r="CS49" s="341"/>
      <c r="CT49" s="341"/>
      <c r="CU49" s="341"/>
      <c r="CV49" s="340"/>
      <c r="CW49" s="341"/>
      <c r="CX49" s="341"/>
      <c r="CY49" s="341"/>
      <c r="CZ49" s="340"/>
      <c r="DA49" s="341"/>
      <c r="DB49" s="341" t="s">
        <v>161</v>
      </c>
      <c r="DC49" s="341"/>
      <c r="DD49" s="340"/>
      <c r="DE49" s="341"/>
      <c r="DF49" s="341"/>
      <c r="DG49" s="341"/>
      <c r="DH49" s="340"/>
      <c r="DI49" s="341"/>
      <c r="DJ49" s="341"/>
      <c r="DK49" s="341"/>
      <c r="DL49" s="340"/>
      <c r="DM49" s="341"/>
      <c r="DN49" s="341"/>
      <c r="DO49" s="348"/>
      <c r="DP49" s="123"/>
    </row>
    <row r="50" spans="3:119" ht="21" customHeight="1" thickBot="1">
      <c r="C50" s="349"/>
      <c r="D50" s="350"/>
      <c r="E50" s="350"/>
      <c r="F50" s="350"/>
      <c r="G50" s="351"/>
      <c r="H50" s="351"/>
      <c r="I50" s="350"/>
      <c r="J50" s="350"/>
      <c r="K50" s="351"/>
      <c r="L50" s="351"/>
      <c r="M50" s="350"/>
      <c r="N50" s="350"/>
      <c r="O50" s="351"/>
      <c r="P50" s="352"/>
      <c r="Q50" s="350"/>
      <c r="R50" s="350"/>
      <c r="S50" s="350"/>
      <c r="T50" s="350"/>
      <c r="U50" s="353"/>
      <c r="V50" s="329"/>
      <c r="AD50" s="231"/>
      <c r="AE50" s="231"/>
      <c r="AP50" s="354" t="s">
        <v>258</v>
      </c>
      <c r="AQ50" s="231"/>
      <c r="AR50" s="233"/>
      <c r="AS50" s="231"/>
      <c r="AV50" s="231"/>
      <c r="BI50" s="231"/>
      <c r="BQ50" s="331" t="s">
        <v>137</v>
      </c>
      <c r="BR50" s="332" t="s">
        <v>252</v>
      </c>
      <c r="BS50" s="332" t="s">
        <v>253</v>
      </c>
      <c r="BT50" s="332" t="s">
        <v>254</v>
      </c>
      <c r="BU50" s="355" t="s">
        <v>255</v>
      </c>
      <c r="BV50" s="356"/>
      <c r="BW50" s="357" t="s">
        <v>259</v>
      </c>
      <c r="BX50" s="358"/>
      <c r="CI50" s="349"/>
      <c r="CJ50" s="350"/>
      <c r="CK50" s="350"/>
      <c r="CL50" s="350"/>
      <c r="CM50" s="359"/>
      <c r="CO50" s="349"/>
      <c r="CP50" s="350"/>
      <c r="CQ50" s="360"/>
      <c r="CR50" s="24"/>
      <c r="CS50" s="350"/>
      <c r="CT50" s="350"/>
      <c r="CU50" s="351"/>
      <c r="CV50" s="24"/>
      <c r="CW50" s="350"/>
      <c r="CX50" s="350"/>
      <c r="CY50" s="360"/>
      <c r="CZ50" s="24"/>
      <c r="DA50" s="350"/>
      <c r="DB50" s="350"/>
      <c r="DC50" s="360"/>
      <c r="DD50" s="24"/>
      <c r="DE50" s="350"/>
      <c r="DF50" s="350"/>
      <c r="DG50" s="360"/>
      <c r="DH50" s="24"/>
      <c r="DI50" s="350"/>
      <c r="DJ50" s="350"/>
      <c r="DK50" s="360"/>
      <c r="DL50" s="24"/>
      <c r="DM50" s="350"/>
      <c r="DN50" s="350"/>
      <c r="DO50" s="359"/>
    </row>
    <row r="51" spans="3:119" ht="21" customHeight="1" thickTop="1">
      <c r="C51" s="361" t="s">
        <v>260</v>
      </c>
      <c r="D51" s="362">
        <v>408.571</v>
      </c>
      <c r="E51" s="363">
        <v>51</v>
      </c>
      <c r="F51" s="364">
        <f>D51+E51*0.001</f>
        <v>408.622</v>
      </c>
      <c r="G51" s="365" t="s">
        <v>261</v>
      </c>
      <c r="H51" s="24"/>
      <c r="I51" s="366" t="s">
        <v>262</v>
      </c>
      <c r="J51" s="199">
        <v>408.634</v>
      </c>
      <c r="K51" s="365" t="s">
        <v>261</v>
      </c>
      <c r="L51" s="24"/>
      <c r="M51" s="366" t="s">
        <v>263</v>
      </c>
      <c r="N51" s="199">
        <v>408.726</v>
      </c>
      <c r="O51" s="365" t="s">
        <v>261</v>
      </c>
      <c r="P51" s="367"/>
      <c r="Q51" s="368" t="s">
        <v>264</v>
      </c>
      <c r="R51" s="362">
        <v>408.778</v>
      </c>
      <c r="S51" s="363">
        <v>51</v>
      </c>
      <c r="T51" s="364">
        <f>R51+S51*0.001</f>
        <v>408.829</v>
      </c>
      <c r="U51" s="117" t="s">
        <v>261</v>
      </c>
      <c r="V51" s="233"/>
      <c r="W51" s="369"/>
      <c r="X51" s="80"/>
      <c r="Y51" s="80"/>
      <c r="Z51" s="81" t="s">
        <v>265</v>
      </c>
      <c r="AA51" s="80"/>
      <c r="AB51" s="80"/>
      <c r="AC51" s="82"/>
      <c r="AD51" s="233"/>
      <c r="AE51" s="233"/>
      <c r="AP51" s="354" t="s">
        <v>359</v>
      </c>
      <c r="AQ51" s="231"/>
      <c r="AR51" s="233"/>
      <c r="AS51" s="345"/>
      <c r="AV51" s="210"/>
      <c r="BI51" s="233"/>
      <c r="BQ51" s="346"/>
      <c r="BR51" s="340"/>
      <c r="BS51" s="170" t="s">
        <v>266</v>
      </c>
      <c r="BT51" s="370"/>
      <c r="BU51" s="170"/>
      <c r="BV51" s="170"/>
      <c r="BW51" s="340"/>
      <c r="BX51" s="343"/>
      <c r="CA51" s="369"/>
      <c r="CB51" s="80"/>
      <c r="CC51" s="80"/>
      <c r="CD51" s="81" t="s">
        <v>267</v>
      </c>
      <c r="CE51" s="80"/>
      <c r="CF51" s="80"/>
      <c r="CG51" s="82"/>
      <c r="CI51" s="361" t="s">
        <v>268</v>
      </c>
      <c r="CJ51" s="362">
        <v>410.512</v>
      </c>
      <c r="CK51" s="363">
        <v>-51</v>
      </c>
      <c r="CL51" s="364">
        <f>CJ51+CK51*0.001</f>
        <v>410.461</v>
      </c>
      <c r="CM51" s="371" t="s">
        <v>261</v>
      </c>
      <c r="CO51" s="372" t="s">
        <v>269</v>
      </c>
      <c r="CP51" s="199">
        <v>409.288</v>
      </c>
      <c r="CQ51" s="373" t="s">
        <v>261</v>
      </c>
      <c r="CR51" s="24"/>
      <c r="CS51" s="366" t="s">
        <v>270</v>
      </c>
      <c r="CT51" s="199">
        <v>410.468</v>
      </c>
      <c r="CU51" s="365" t="s">
        <v>261</v>
      </c>
      <c r="CV51" s="24"/>
      <c r="CW51" s="366" t="s">
        <v>271</v>
      </c>
      <c r="CX51" s="199">
        <v>409.49</v>
      </c>
      <c r="CY51" s="373" t="s">
        <v>261</v>
      </c>
      <c r="CZ51" s="24"/>
      <c r="DA51" s="366" t="s">
        <v>272</v>
      </c>
      <c r="DB51" s="199">
        <v>409.497</v>
      </c>
      <c r="DC51" s="373" t="s">
        <v>261</v>
      </c>
      <c r="DD51" s="24"/>
      <c r="DE51" s="366" t="s">
        <v>273</v>
      </c>
      <c r="DF51" s="199">
        <v>409.533</v>
      </c>
      <c r="DG51" s="373" t="s">
        <v>261</v>
      </c>
      <c r="DH51" s="24"/>
      <c r="DI51" s="366" t="s">
        <v>274</v>
      </c>
      <c r="DJ51" s="199">
        <v>410.325</v>
      </c>
      <c r="DK51" s="373" t="s">
        <v>261</v>
      </c>
      <c r="DL51" s="24"/>
      <c r="DM51" s="366" t="s">
        <v>275</v>
      </c>
      <c r="DN51" s="199">
        <v>409.613</v>
      </c>
      <c r="DO51" s="371" t="s">
        <v>261</v>
      </c>
    </row>
    <row r="52" spans="3:119" ht="21" customHeight="1" thickBot="1">
      <c r="C52" s="361"/>
      <c r="D52" s="362"/>
      <c r="E52" s="363"/>
      <c r="F52" s="364">
        <f>D52+E52*0.001</f>
        <v>0</v>
      </c>
      <c r="G52" s="365"/>
      <c r="H52" s="24"/>
      <c r="I52" s="366" t="s">
        <v>276</v>
      </c>
      <c r="J52" s="199">
        <v>408.661</v>
      </c>
      <c r="K52" s="365" t="s">
        <v>261</v>
      </c>
      <c r="L52" s="24"/>
      <c r="M52" s="366" t="s">
        <v>277</v>
      </c>
      <c r="N52" s="199">
        <v>408.726</v>
      </c>
      <c r="O52" s="365" t="s">
        <v>261</v>
      </c>
      <c r="P52" s="367"/>
      <c r="Q52" s="368" t="s">
        <v>149</v>
      </c>
      <c r="R52" s="362">
        <v>0.020000000000038654</v>
      </c>
      <c r="S52" s="363">
        <v>51</v>
      </c>
      <c r="T52" s="364">
        <f>R52+S52*0.001</f>
        <v>0.07100000000003866</v>
      </c>
      <c r="U52" s="117" t="s">
        <v>261</v>
      </c>
      <c r="V52" s="374"/>
      <c r="W52" s="375"/>
      <c r="X52" s="116" t="s">
        <v>278</v>
      </c>
      <c r="Y52" s="376"/>
      <c r="Z52" s="377" t="s">
        <v>279</v>
      </c>
      <c r="AA52" s="378"/>
      <c r="AB52" s="116" t="s">
        <v>280</v>
      </c>
      <c r="AC52" s="379"/>
      <c r="AD52" s="122"/>
      <c r="AE52" s="122"/>
      <c r="AQ52" s="231"/>
      <c r="AR52" s="233"/>
      <c r="AS52" s="231"/>
      <c r="AV52" s="231"/>
      <c r="BI52" s="122"/>
      <c r="BQ52" s="380"/>
      <c r="BR52" s="381"/>
      <c r="BS52" s="382"/>
      <c r="BT52" s="382"/>
      <c r="BU52" s="383"/>
      <c r="BV52" s="131"/>
      <c r="BW52" s="1"/>
      <c r="BX52" s="56"/>
      <c r="CA52" s="375"/>
      <c r="CB52" s="116" t="s">
        <v>278</v>
      </c>
      <c r="CC52" s="376"/>
      <c r="CD52" s="377" t="s">
        <v>279</v>
      </c>
      <c r="CE52" s="378"/>
      <c r="CF52" s="116" t="s">
        <v>280</v>
      </c>
      <c r="CG52" s="379"/>
      <c r="CI52" s="361" t="s">
        <v>149</v>
      </c>
      <c r="CJ52" s="362">
        <v>409.38199999999995</v>
      </c>
      <c r="CK52" s="363">
        <v>51</v>
      </c>
      <c r="CL52" s="364">
        <f>CJ52+CK52*0.001</f>
        <v>409.43299999999994</v>
      </c>
      <c r="CM52" s="371"/>
      <c r="CO52" s="372"/>
      <c r="CP52" s="199"/>
      <c r="CQ52" s="373"/>
      <c r="CR52" s="24"/>
      <c r="CS52" s="366" t="s">
        <v>149</v>
      </c>
      <c r="CT52" s="199">
        <v>409.42599999999993</v>
      </c>
      <c r="CU52" s="365"/>
      <c r="CV52" s="24"/>
      <c r="CW52" s="366" t="s">
        <v>281</v>
      </c>
      <c r="CX52" s="199">
        <v>410.404</v>
      </c>
      <c r="CY52" s="373" t="s">
        <v>261</v>
      </c>
      <c r="CZ52" s="24"/>
      <c r="DA52" s="366" t="s">
        <v>282</v>
      </c>
      <c r="DB52" s="199">
        <v>409.527</v>
      </c>
      <c r="DC52" s="373" t="s">
        <v>261</v>
      </c>
      <c r="DD52" s="24"/>
      <c r="DE52" s="366" t="s">
        <v>283</v>
      </c>
      <c r="DF52" s="199">
        <v>410.345</v>
      </c>
      <c r="DG52" s="373" t="s">
        <v>261</v>
      </c>
      <c r="DH52" s="24"/>
      <c r="DI52" s="366" t="s">
        <v>149</v>
      </c>
      <c r="DJ52" s="199">
        <v>409.569</v>
      </c>
      <c r="DK52" s="373"/>
      <c r="DL52" s="24"/>
      <c r="DM52" s="366"/>
      <c r="DN52" s="199"/>
      <c r="DO52" s="371"/>
    </row>
    <row r="53" spans="3:119" ht="21" customHeight="1" thickTop="1">
      <c r="C53" s="361"/>
      <c r="D53" s="362"/>
      <c r="E53" s="363"/>
      <c r="F53" s="364">
        <f>D53+E53*0.001</f>
        <v>0</v>
      </c>
      <c r="G53" s="365"/>
      <c r="H53" s="24"/>
      <c r="I53" s="366" t="s">
        <v>284</v>
      </c>
      <c r="J53" s="199">
        <v>408.697</v>
      </c>
      <c r="K53" s="365" t="s">
        <v>261</v>
      </c>
      <c r="L53" s="24"/>
      <c r="M53" s="384" t="s">
        <v>233</v>
      </c>
      <c r="N53" s="364">
        <v>408.777</v>
      </c>
      <c r="O53" s="365"/>
      <c r="P53" s="367"/>
      <c r="Q53" s="384" t="s">
        <v>285</v>
      </c>
      <c r="R53" s="364">
        <v>408.805</v>
      </c>
      <c r="S53" s="363">
        <v>51</v>
      </c>
      <c r="T53" s="364">
        <f>R53+S53*0.001</f>
        <v>408.856</v>
      </c>
      <c r="U53" s="117" t="s">
        <v>261</v>
      </c>
      <c r="V53" s="374"/>
      <c r="W53" s="189"/>
      <c r="X53" s="32"/>
      <c r="Y53" s="31"/>
      <c r="Z53" s="31"/>
      <c r="AA53" s="32"/>
      <c r="AB53" s="32"/>
      <c r="AC53" s="45"/>
      <c r="AD53" s="122"/>
      <c r="AE53" s="122"/>
      <c r="AP53" s="385" t="s">
        <v>286</v>
      </c>
      <c r="AQ53" s="231"/>
      <c r="AR53" s="233"/>
      <c r="AS53" s="345"/>
      <c r="AV53" s="210"/>
      <c r="BI53" s="122"/>
      <c r="BQ53" s="386" t="s">
        <v>287</v>
      </c>
      <c r="BR53" s="364">
        <v>409.571</v>
      </c>
      <c r="BS53" s="363">
        <v>40</v>
      </c>
      <c r="BT53" s="364">
        <f>BR53+BS53*0.001</f>
        <v>409.61100000000005</v>
      </c>
      <c r="BU53" s="387" t="s">
        <v>288</v>
      </c>
      <c r="BV53" s="131" t="s">
        <v>289</v>
      </c>
      <c r="BW53" s="233"/>
      <c r="BX53" s="56"/>
      <c r="CA53" s="189"/>
      <c r="CB53" s="32"/>
      <c r="CC53" s="31"/>
      <c r="CD53" s="31"/>
      <c r="CE53" s="32"/>
      <c r="CF53" s="32"/>
      <c r="CG53" s="45"/>
      <c r="CI53" s="361" t="s">
        <v>290</v>
      </c>
      <c r="CJ53" s="362">
        <v>410.414</v>
      </c>
      <c r="CK53" s="363">
        <v>65</v>
      </c>
      <c r="CL53" s="364">
        <f>CJ53+CK53*0.001</f>
        <v>410.479</v>
      </c>
      <c r="CM53" s="371" t="s">
        <v>261</v>
      </c>
      <c r="CO53" s="372" t="s">
        <v>291</v>
      </c>
      <c r="CP53" s="199">
        <v>409.363</v>
      </c>
      <c r="CQ53" s="373" t="s">
        <v>261</v>
      </c>
      <c r="CR53" s="24"/>
      <c r="CS53" s="366" t="s">
        <v>292</v>
      </c>
      <c r="CT53" s="199">
        <v>409.445</v>
      </c>
      <c r="CU53" s="365" t="s">
        <v>261</v>
      </c>
      <c r="CV53" s="24"/>
      <c r="CW53" s="366" t="s">
        <v>149</v>
      </c>
      <c r="CX53" s="199">
        <v>409.49</v>
      </c>
      <c r="CY53" s="373"/>
      <c r="CZ53" s="24"/>
      <c r="DA53" s="384" t="s">
        <v>381</v>
      </c>
      <c r="DB53" s="364">
        <v>409.53</v>
      </c>
      <c r="DC53" s="373" t="s">
        <v>233</v>
      </c>
      <c r="DD53" s="24"/>
      <c r="DE53" s="366" t="s">
        <v>149</v>
      </c>
      <c r="DF53" s="199">
        <v>409.549</v>
      </c>
      <c r="DG53" s="373"/>
      <c r="DH53" s="24"/>
      <c r="DI53" s="366" t="s">
        <v>293</v>
      </c>
      <c r="DJ53" s="199">
        <v>410.318</v>
      </c>
      <c r="DK53" s="373" t="s">
        <v>261</v>
      </c>
      <c r="DL53" s="24"/>
      <c r="DM53" s="366" t="s">
        <v>294</v>
      </c>
      <c r="DN53" s="199">
        <v>410.223</v>
      </c>
      <c r="DO53" s="371" t="s">
        <v>261</v>
      </c>
    </row>
    <row r="54" spans="3:119" ht="21" customHeight="1">
      <c r="C54" s="361" t="s">
        <v>295</v>
      </c>
      <c r="D54" s="362">
        <v>408.628</v>
      </c>
      <c r="E54" s="363">
        <v>-51</v>
      </c>
      <c r="F54" s="364">
        <f>D54+E54*0.001</f>
        <v>408.577</v>
      </c>
      <c r="G54" s="365" t="s">
        <v>261</v>
      </c>
      <c r="H54" s="24"/>
      <c r="I54" s="366" t="s">
        <v>296</v>
      </c>
      <c r="J54" s="199">
        <v>408.72</v>
      </c>
      <c r="K54" s="365" t="s">
        <v>261</v>
      </c>
      <c r="L54" s="367"/>
      <c r="M54" s="384" t="s">
        <v>297</v>
      </c>
      <c r="N54" s="364">
        <v>408.833</v>
      </c>
      <c r="O54" s="365" t="s">
        <v>261</v>
      </c>
      <c r="P54" s="367"/>
      <c r="Q54" s="384" t="s">
        <v>149</v>
      </c>
      <c r="R54" s="364">
        <v>0.047000000000025466</v>
      </c>
      <c r="S54" s="363">
        <v>51</v>
      </c>
      <c r="T54" s="364">
        <f>R54+S54*0.001</f>
        <v>0.09800000000002547</v>
      </c>
      <c r="U54" s="117" t="s">
        <v>261</v>
      </c>
      <c r="V54" s="374"/>
      <c r="W54" s="189"/>
      <c r="X54" s="111" t="s">
        <v>298</v>
      </c>
      <c r="Y54" s="31"/>
      <c r="Z54" s="27" t="s">
        <v>299</v>
      </c>
      <c r="AA54" s="32"/>
      <c r="AB54" s="111" t="s">
        <v>300</v>
      </c>
      <c r="AC54" s="45"/>
      <c r="AD54" s="122"/>
      <c r="AE54" s="122"/>
      <c r="AF54" s="1"/>
      <c r="AP54" s="354" t="s">
        <v>301</v>
      </c>
      <c r="AQ54" s="231"/>
      <c r="AR54" s="233"/>
      <c r="AS54" s="388"/>
      <c r="AV54" s="232"/>
      <c r="BI54" s="122"/>
      <c r="BJ54" s="1"/>
      <c r="BQ54" s="386" t="s">
        <v>302</v>
      </c>
      <c r="BR54" s="364">
        <v>409.6</v>
      </c>
      <c r="BS54" s="363">
        <v>40</v>
      </c>
      <c r="BT54" s="364">
        <f>BR54+BS54*0.001</f>
        <v>409.64000000000004</v>
      </c>
      <c r="BU54" s="387" t="s">
        <v>288</v>
      </c>
      <c r="BV54" s="131" t="s">
        <v>289</v>
      </c>
      <c r="BW54" s="1"/>
      <c r="BX54" s="56"/>
      <c r="CA54" s="189"/>
      <c r="CB54" s="111" t="s">
        <v>303</v>
      </c>
      <c r="CC54" s="31"/>
      <c r="CD54" s="27" t="s">
        <v>304</v>
      </c>
      <c r="CE54" s="32"/>
      <c r="CF54" s="111" t="s">
        <v>305</v>
      </c>
      <c r="CG54" s="45"/>
      <c r="CI54" s="361" t="s">
        <v>149</v>
      </c>
      <c r="CJ54" s="362">
        <v>409.48</v>
      </c>
      <c r="CK54" s="363">
        <v>-65</v>
      </c>
      <c r="CL54" s="364">
        <f>CJ54+CK54*0.001</f>
        <v>409.415</v>
      </c>
      <c r="CM54" s="371"/>
      <c r="CN54" s="1"/>
      <c r="CO54" s="372" t="s">
        <v>306</v>
      </c>
      <c r="CP54" s="199">
        <v>409.369</v>
      </c>
      <c r="CQ54" s="373" t="s">
        <v>261</v>
      </c>
      <c r="CR54" s="24"/>
      <c r="CS54" s="366" t="s">
        <v>307</v>
      </c>
      <c r="CT54" s="199">
        <v>409.451</v>
      </c>
      <c r="CU54" s="365" t="s">
        <v>261</v>
      </c>
      <c r="CV54" s="24"/>
      <c r="CW54" s="366" t="s">
        <v>308</v>
      </c>
      <c r="CX54" s="199">
        <v>409.493</v>
      </c>
      <c r="CY54" s="373" t="s">
        <v>261</v>
      </c>
      <c r="CZ54" s="24"/>
      <c r="DA54" s="384" t="s">
        <v>149</v>
      </c>
      <c r="DB54" s="364">
        <v>410.364</v>
      </c>
      <c r="DC54" s="373"/>
      <c r="DD54" s="24"/>
      <c r="DE54" s="366" t="s">
        <v>309</v>
      </c>
      <c r="DF54" s="199">
        <v>409.569</v>
      </c>
      <c r="DG54" s="373" t="s">
        <v>261</v>
      </c>
      <c r="DH54" s="24"/>
      <c r="DI54" s="366" t="s">
        <v>149</v>
      </c>
      <c r="DJ54" s="199">
        <v>409.576</v>
      </c>
      <c r="DK54" s="373"/>
      <c r="DL54" s="24"/>
      <c r="DM54" s="366" t="s">
        <v>149</v>
      </c>
      <c r="DN54" s="199">
        <v>409.671</v>
      </c>
      <c r="DO54" s="371"/>
    </row>
    <row r="55" spans="3:119" ht="21" customHeight="1" thickBot="1">
      <c r="C55" s="389"/>
      <c r="D55" s="390"/>
      <c r="E55" s="391"/>
      <c r="F55" s="391"/>
      <c r="G55" s="392"/>
      <c r="H55" s="393"/>
      <c r="I55" s="394"/>
      <c r="J55" s="390"/>
      <c r="K55" s="392"/>
      <c r="L55" s="393"/>
      <c r="M55" s="394"/>
      <c r="N55" s="390"/>
      <c r="O55" s="392"/>
      <c r="P55" s="395"/>
      <c r="Q55" s="394"/>
      <c r="R55" s="390"/>
      <c r="S55" s="391"/>
      <c r="T55" s="391"/>
      <c r="U55" s="396"/>
      <c r="V55" s="232"/>
      <c r="W55" s="248"/>
      <c r="X55" s="48"/>
      <c r="Y55" s="46"/>
      <c r="Z55" s="397"/>
      <c r="AA55" s="48"/>
      <c r="AB55" s="113"/>
      <c r="AC55" s="51"/>
      <c r="AD55" s="122"/>
      <c r="AE55" s="120"/>
      <c r="AP55" s="354" t="s">
        <v>310</v>
      </c>
      <c r="BI55" s="120"/>
      <c r="BQ55" s="389"/>
      <c r="BR55" s="390"/>
      <c r="BS55" s="391"/>
      <c r="BT55" s="391"/>
      <c r="BU55" s="398"/>
      <c r="BV55" s="77"/>
      <c r="BW55" s="62"/>
      <c r="BX55" s="63"/>
      <c r="CA55" s="248"/>
      <c r="CB55" s="48"/>
      <c r="CC55" s="46"/>
      <c r="CD55" s="397"/>
      <c r="CE55" s="48"/>
      <c r="CF55" s="113"/>
      <c r="CG55" s="51"/>
      <c r="CI55" s="389"/>
      <c r="CJ55" s="390"/>
      <c r="CK55" s="391"/>
      <c r="CL55" s="391"/>
      <c r="CM55" s="399"/>
      <c r="CO55" s="389"/>
      <c r="CP55" s="390"/>
      <c r="CQ55" s="400"/>
      <c r="CR55" s="393"/>
      <c r="CS55" s="394"/>
      <c r="CT55" s="390"/>
      <c r="CU55" s="392"/>
      <c r="CV55" s="393"/>
      <c r="CW55" s="394"/>
      <c r="CX55" s="390"/>
      <c r="CY55" s="400"/>
      <c r="CZ55" s="393"/>
      <c r="DA55" s="394"/>
      <c r="DB55" s="390"/>
      <c r="DC55" s="400"/>
      <c r="DD55" s="393"/>
      <c r="DE55" s="394"/>
      <c r="DF55" s="390"/>
      <c r="DG55" s="400"/>
      <c r="DH55" s="393"/>
      <c r="DI55" s="394"/>
      <c r="DJ55" s="390"/>
      <c r="DK55" s="400"/>
      <c r="DL55" s="393"/>
      <c r="DM55" s="394"/>
      <c r="DN55" s="390"/>
      <c r="DO55" s="399"/>
    </row>
    <row r="56" spans="120:121" ht="12.75">
      <c r="DP56" s="1"/>
      <c r="DQ56" s="1"/>
    </row>
    <row r="57" spans="31:121" ht="12.75">
      <c r="AE57" s="56"/>
      <c r="AF57" s="83"/>
      <c r="BI57" s="56"/>
      <c r="BJ57" s="83"/>
      <c r="CM57" s="56"/>
      <c r="CN57" s="83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8"/>
  <drawing r:id="rId17"/>
  <legacyDrawing r:id="rId16"/>
  <oleObjects>
    <oleObject progId="Paint.Picture" shapeId="901606" r:id="rId1"/>
    <oleObject progId="Paint.Picture" shapeId="901607" r:id="rId2"/>
    <oleObject progId="Paint.Picture" shapeId="901608" r:id="rId3"/>
    <oleObject progId="Paint.Picture" shapeId="901609" r:id="rId4"/>
    <oleObject progId="Paint.Picture" shapeId="901610" r:id="rId5"/>
    <oleObject progId="Paint.Picture" shapeId="901611" r:id="rId6"/>
    <oleObject progId="Paint.Picture" shapeId="901612" r:id="rId7"/>
    <oleObject progId="Paint.Picture" shapeId="901613" r:id="rId8"/>
    <oleObject progId="Paint.Picture" shapeId="901614" r:id="rId9"/>
    <oleObject progId="Paint.Picture" shapeId="901615" r:id="rId10"/>
    <oleObject progId="Paint.Picture" shapeId="901616" r:id="rId11"/>
    <oleObject progId="Paint.Picture" shapeId="901617" r:id="rId12"/>
    <oleObject progId="Paint.Picture" shapeId="901618" r:id="rId13"/>
    <oleObject progId="Paint.Picture" shapeId="901619" r:id="rId14"/>
    <oleObject progId="Paint.Picture" shapeId="901620" r:id="rId1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5"/>
      <c r="N1" s="125"/>
      <c r="O1" s="125"/>
      <c r="P1" s="125"/>
      <c r="Q1" s="125"/>
      <c r="R1" s="125"/>
      <c r="S1" s="125"/>
      <c r="AD1" s="401"/>
      <c r="AE1" s="402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401"/>
      <c r="BH1" s="402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</row>
    <row r="2" spans="2:88" ht="36" customHeight="1" thickBot="1" thickTop="1"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N2" s="122"/>
      <c r="O2" s="122"/>
      <c r="P2" s="122"/>
      <c r="Q2" s="122"/>
      <c r="R2" s="122"/>
      <c r="S2" s="122"/>
      <c r="AF2" s="404" t="s">
        <v>157</v>
      </c>
      <c r="AG2" s="405"/>
      <c r="AH2" s="405"/>
      <c r="AI2" s="406"/>
      <c r="AJ2" s="405"/>
      <c r="AK2" s="406"/>
      <c r="AL2" s="125"/>
      <c r="AZ2" s="125"/>
      <c r="BA2" s="125"/>
      <c r="BB2" s="125"/>
      <c r="BC2" s="125"/>
      <c r="BD2" s="125"/>
      <c r="BE2" s="125"/>
      <c r="BF2" s="125"/>
      <c r="BG2" s="125"/>
      <c r="BH2" s="407"/>
      <c r="BI2" s="408"/>
      <c r="BJ2" s="408"/>
      <c r="BK2" s="408"/>
      <c r="BL2" s="408"/>
      <c r="BM2" s="408"/>
      <c r="BN2" s="405" t="s">
        <v>157</v>
      </c>
      <c r="BO2" s="405"/>
      <c r="BP2" s="405"/>
      <c r="BQ2" s="405"/>
      <c r="BR2" s="408"/>
      <c r="BS2" s="408"/>
      <c r="BT2" s="408"/>
      <c r="BU2" s="408"/>
      <c r="BV2" s="408"/>
      <c r="BW2" s="409"/>
      <c r="BY2" s="125"/>
      <c r="BZ2" s="410" t="s">
        <v>311</v>
      </c>
      <c r="CA2" s="411"/>
      <c r="CB2" s="411"/>
      <c r="CC2" s="411"/>
      <c r="CD2" s="411"/>
      <c r="CE2" s="411"/>
      <c r="CF2" s="411"/>
      <c r="CG2" s="411"/>
      <c r="CH2" s="411"/>
      <c r="CI2" s="411"/>
      <c r="CJ2" s="412"/>
    </row>
    <row r="3" spans="2:77" ht="21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N3" s="161"/>
      <c r="O3" s="161"/>
      <c r="P3" s="163"/>
      <c r="Q3" s="163"/>
      <c r="R3" s="413"/>
      <c r="S3" s="413"/>
      <c r="AD3" s="125"/>
      <c r="AE3" s="125"/>
      <c r="AF3" s="414"/>
      <c r="AG3" s="415"/>
      <c r="AH3" s="416" t="s">
        <v>159</v>
      </c>
      <c r="AI3" s="417"/>
      <c r="AJ3" s="418"/>
      <c r="AK3" s="419"/>
      <c r="AL3" s="125"/>
      <c r="AM3" s="420" t="s">
        <v>312</v>
      </c>
      <c r="AN3" s="421"/>
      <c r="AO3" s="421"/>
      <c r="AP3" s="10"/>
      <c r="AQ3" s="10"/>
      <c r="AR3" s="422" t="s">
        <v>313</v>
      </c>
      <c r="AS3" s="422"/>
      <c r="AT3" s="422"/>
      <c r="AU3" s="10"/>
      <c r="AV3" s="10"/>
      <c r="AX3" s="423"/>
      <c r="AY3" s="424" t="s">
        <v>314</v>
      </c>
      <c r="AZ3" s="125"/>
      <c r="BA3" s="125"/>
      <c r="BB3" s="125"/>
      <c r="BC3" s="125"/>
      <c r="BD3" s="125"/>
      <c r="BE3" s="125"/>
      <c r="BF3" s="125"/>
      <c r="BG3" s="125"/>
      <c r="BH3" s="425"/>
      <c r="BI3" s="426"/>
      <c r="BJ3" s="427" t="s">
        <v>160</v>
      </c>
      <c r="BK3" s="427"/>
      <c r="BL3" s="427"/>
      <c r="BM3" s="427"/>
      <c r="BN3" s="428"/>
      <c r="BO3" s="429"/>
      <c r="BP3" s="428"/>
      <c r="BQ3" s="429"/>
      <c r="BR3" s="430"/>
      <c r="BS3" s="431"/>
      <c r="BT3" s="432" t="s">
        <v>158</v>
      </c>
      <c r="BU3" s="432"/>
      <c r="BV3" s="428"/>
      <c r="BW3" s="433"/>
      <c r="BY3" s="125"/>
    </row>
    <row r="4" spans="2:89" ht="21" customHeight="1" thickBot="1" thickTop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N4" s="227"/>
      <c r="O4" s="228"/>
      <c r="P4" s="231"/>
      <c r="Q4" s="232"/>
      <c r="R4" s="434"/>
      <c r="S4" s="434"/>
      <c r="AD4" s="125"/>
      <c r="AE4" s="125"/>
      <c r="AF4" s="435" t="s">
        <v>161</v>
      </c>
      <c r="AG4" s="170"/>
      <c r="AH4" s="436"/>
      <c r="AI4" s="437"/>
      <c r="AJ4" s="436"/>
      <c r="AK4" s="437"/>
      <c r="AL4" s="125"/>
      <c r="AM4" s="438"/>
      <c r="AN4" s="438"/>
      <c r="AO4" s="438"/>
      <c r="AP4" s="12"/>
      <c r="AQ4" s="12"/>
      <c r="AR4" s="439"/>
      <c r="AS4" s="440" t="s">
        <v>216</v>
      </c>
      <c r="AT4" s="439"/>
      <c r="AU4" s="12"/>
      <c r="AV4" s="12"/>
      <c r="AW4" s="441"/>
      <c r="AX4" s="441"/>
      <c r="AY4" s="441"/>
      <c r="AZ4" s="125"/>
      <c r="BA4" s="125"/>
      <c r="BB4" s="125"/>
      <c r="BC4" s="125"/>
      <c r="BD4" s="125"/>
      <c r="BE4" s="125"/>
      <c r="BF4" s="125"/>
      <c r="BG4" s="125"/>
      <c r="BH4" s="347"/>
      <c r="BI4" s="168"/>
      <c r="BJ4" s="341"/>
      <c r="BK4" s="168"/>
      <c r="BL4" s="342"/>
      <c r="BM4" s="442"/>
      <c r="BN4" s="170" t="s">
        <v>161</v>
      </c>
      <c r="BO4" s="170"/>
      <c r="BP4" s="170"/>
      <c r="BQ4" s="170"/>
      <c r="BR4" s="341"/>
      <c r="BS4" s="341"/>
      <c r="BT4" s="443"/>
      <c r="BU4" s="340"/>
      <c r="BV4" s="443"/>
      <c r="BW4" s="343"/>
      <c r="BY4" s="125"/>
      <c r="BZ4" s="444"/>
      <c r="CA4" s="445"/>
      <c r="CB4" s="445"/>
      <c r="CC4" s="445"/>
      <c r="CD4" s="445"/>
      <c r="CE4" s="445"/>
      <c r="CF4" s="445"/>
      <c r="CG4" s="445"/>
      <c r="CH4" s="446"/>
      <c r="CI4" s="445"/>
      <c r="CJ4" s="447"/>
      <c r="CK4" s="448"/>
    </row>
    <row r="5" spans="2:88" ht="24" customHeight="1" thickTop="1">
      <c r="B5" s="233"/>
      <c r="C5" s="449"/>
      <c r="D5" s="233"/>
      <c r="E5" s="233"/>
      <c r="F5" s="233"/>
      <c r="G5" s="233"/>
      <c r="H5" s="233"/>
      <c r="I5" s="233"/>
      <c r="J5" s="233"/>
      <c r="K5" s="122"/>
      <c r="L5" s="233"/>
      <c r="N5" s="196"/>
      <c r="O5" s="196"/>
      <c r="P5" s="219"/>
      <c r="Q5" s="219"/>
      <c r="R5" s="122"/>
      <c r="S5" s="122"/>
      <c r="AD5" s="125"/>
      <c r="AE5" s="125"/>
      <c r="AF5" s="450"/>
      <c r="AG5" s="232"/>
      <c r="AH5" s="451"/>
      <c r="AI5" s="452"/>
      <c r="AJ5" s="451"/>
      <c r="AK5" s="453"/>
      <c r="AL5" s="125"/>
      <c r="AM5" s="454"/>
      <c r="AN5" s="455"/>
      <c r="AO5" s="455"/>
      <c r="AP5" s="455"/>
      <c r="AQ5" s="455"/>
      <c r="AR5" s="456"/>
      <c r="AS5" s="457"/>
      <c r="AT5" s="456"/>
      <c r="AU5" s="455"/>
      <c r="AV5" s="455"/>
      <c r="AW5" s="455"/>
      <c r="AX5" s="455"/>
      <c r="AY5" s="458"/>
      <c r="AZ5" s="125"/>
      <c r="BA5" s="125"/>
      <c r="BB5" s="125"/>
      <c r="BC5" s="125"/>
      <c r="BD5" s="125"/>
      <c r="BE5" s="125"/>
      <c r="BF5" s="125"/>
      <c r="BG5" s="125"/>
      <c r="BH5" s="459"/>
      <c r="BI5" s="192"/>
      <c r="BJ5" s="460"/>
      <c r="BK5" s="192"/>
      <c r="BL5" s="460"/>
      <c r="BM5" s="192"/>
      <c r="BN5" s="460"/>
      <c r="BO5" s="461"/>
      <c r="BP5" s="462"/>
      <c r="BQ5" s="463"/>
      <c r="BR5" s="464"/>
      <c r="BS5" s="465"/>
      <c r="BT5" s="466"/>
      <c r="BU5" s="467"/>
      <c r="BV5" s="464"/>
      <c r="BW5" s="468"/>
      <c r="BY5" s="125"/>
      <c r="BZ5" s="469"/>
      <c r="CA5" s="449" t="s">
        <v>9</v>
      </c>
      <c r="CB5" s="25"/>
      <c r="CC5" s="470"/>
      <c r="CD5" s="470"/>
      <c r="CE5" s="470"/>
      <c r="CF5" s="470"/>
      <c r="CG5" s="470"/>
      <c r="CH5" s="233"/>
      <c r="CJ5" s="471"/>
    </row>
    <row r="6" spans="2:88" ht="24" customHeight="1">
      <c r="B6" s="233"/>
      <c r="C6" s="449"/>
      <c r="D6" s="233"/>
      <c r="E6" s="233"/>
      <c r="F6" s="233"/>
      <c r="G6" s="472"/>
      <c r="H6" s="233"/>
      <c r="I6" s="233"/>
      <c r="J6" s="233"/>
      <c r="K6" s="329"/>
      <c r="L6" s="233"/>
      <c r="N6" s="329"/>
      <c r="O6" s="218"/>
      <c r="P6" s="329"/>
      <c r="Q6" s="218"/>
      <c r="R6" s="122"/>
      <c r="S6" s="122"/>
      <c r="AD6" s="125"/>
      <c r="AE6" s="125"/>
      <c r="AF6" s="473" t="s">
        <v>191</v>
      </c>
      <c r="AG6" s="474">
        <v>410.515</v>
      </c>
      <c r="AH6" s="475" t="s">
        <v>192</v>
      </c>
      <c r="AI6" s="476">
        <v>410.515</v>
      </c>
      <c r="AJ6" s="477" t="s">
        <v>176</v>
      </c>
      <c r="AK6" s="201">
        <v>0.087</v>
      </c>
      <c r="AL6" s="125"/>
      <c r="AM6" s="478"/>
      <c r="AN6" s="479" t="s">
        <v>33</v>
      </c>
      <c r="AO6" s="480"/>
      <c r="AP6" s="456"/>
      <c r="AQ6" s="481"/>
      <c r="AR6" s="482"/>
      <c r="AS6" s="482" t="s">
        <v>112</v>
      </c>
      <c r="AT6" s="482"/>
      <c r="AU6" s="481"/>
      <c r="AV6" s="456"/>
      <c r="AW6" s="127"/>
      <c r="AX6" s="304"/>
      <c r="AY6" s="483"/>
      <c r="AZ6" s="125"/>
      <c r="BA6" s="125"/>
      <c r="BB6" s="125"/>
      <c r="BC6" s="125"/>
      <c r="BD6" s="125"/>
      <c r="BE6" s="125"/>
      <c r="BF6" s="125"/>
      <c r="BG6" s="125"/>
      <c r="BH6" s="459" t="s">
        <v>315</v>
      </c>
      <c r="BI6" s="192">
        <v>410.617</v>
      </c>
      <c r="BJ6" s="460" t="s">
        <v>316</v>
      </c>
      <c r="BK6" s="192">
        <v>410.71</v>
      </c>
      <c r="BL6" s="460" t="s">
        <v>317</v>
      </c>
      <c r="BM6" s="192">
        <v>410.81</v>
      </c>
      <c r="BN6" s="460" t="s">
        <v>318</v>
      </c>
      <c r="BO6" s="461">
        <v>410.936</v>
      </c>
      <c r="BP6" s="462"/>
      <c r="BQ6" s="484"/>
      <c r="BR6" s="206" t="s">
        <v>319</v>
      </c>
      <c r="BS6" s="203"/>
      <c r="BT6" s="485" t="s">
        <v>320</v>
      </c>
      <c r="BU6" s="486"/>
      <c r="BV6" s="206" t="s">
        <v>321</v>
      </c>
      <c r="BW6" s="487"/>
      <c r="BY6" s="125"/>
      <c r="BZ6" s="469"/>
      <c r="CA6" s="449" t="s">
        <v>13</v>
      </c>
      <c r="CB6" s="25"/>
      <c r="CC6" s="470"/>
      <c r="CD6" s="470"/>
      <c r="CE6" s="488" t="s">
        <v>127</v>
      </c>
      <c r="CF6" s="470"/>
      <c r="CG6" s="470"/>
      <c r="CH6" s="233"/>
      <c r="CI6" s="329" t="s">
        <v>322</v>
      </c>
      <c r="CJ6" s="471"/>
    </row>
    <row r="7" spans="2:88" ht="24" customHeight="1">
      <c r="B7" s="233"/>
      <c r="C7" s="449"/>
      <c r="D7" s="233"/>
      <c r="E7" s="233"/>
      <c r="F7" s="233"/>
      <c r="G7" s="489"/>
      <c r="H7" s="233"/>
      <c r="I7" s="489"/>
      <c r="J7" s="233"/>
      <c r="K7" s="233"/>
      <c r="L7" s="233"/>
      <c r="N7" s="316"/>
      <c r="O7" s="236"/>
      <c r="P7" s="490"/>
      <c r="Q7" s="210"/>
      <c r="R7" s="122"/>
      <c r="S7" s="122"/>
      <c r="AD7" s="125"/>
      <c r="AE7" s="125"/>
      <c r="AF7" s="220"/>
      <c r="AG7" s="474"/>
      <c r="AH7" s="477"/>
      <c r="AI7" s="476"/>
      <c r="AJ7" s="477"/>
      <c r="AK7" s="201"/>
      <c r="AL7" s="125"/>
      <c r="AM7" s="478"/>
      <c r="AN7" s="479" t="s">
        <v>13</v>
      </c>
      <c r="AO7" s="480"/>
      <c r="AP7" s="456"/>
      <c r="AQ7" s="481"/>
      <c r="AR7" s="481"/>
      <c r="AS7" s="491" t="s">
        <v>113</v>
      </c>
      <c r="AT7" s="481"/>
      <c r="AU7" s="481"/>
      <c r="AV7" s="489"/>
      <c r="AW7" s="456"/>
      <c r="AX7" s="329" t="s">
        <v>114</v>
      </c>
      <c r="AY7" s="483"/>
      <c r="AZ7" s="125"/>
      <c r="BA7" s="125"/>
      <c r="BB7" s="125"/>
      <c r="BC7" s="125"/>
      <c r="BD7" s="125"/>
      <c r="BE7" s="125"/>
      <c r="BF7" s="125"/>
      <c r="BG7" s="125"/>
      <c r="BH7" s="459" t="s">
        <v>149</v>
      </c>
      <c r="BI7" s="192">
        <v>409.27699999999993</v>
      </c>
      <c r="BJ7" s="460" t="s">
        <v>149</v>
      </c>
      <c r="BK7" s="192">
        <v>409.18399999999997</v>
      </c>
      <c r="BL7" s="460" t="s">
        <v>149</v>
      </c>
      <c r="BM7" s="192">
        <v>409.08399999999995</v>
      </c>
      <c r="BN7" s="460" t="s">
        <v>149</v>
      </c>
      <c r="BO7" s="461">
        <v>408.95799999999997</v>
      </c>
      <c r="BP7" s="198"/>
      <c r="BQ7" s="492"/>
      <c r="BR7" s="111" t="s">
        <v>323</v>
      </c>
      <c r="BS7" s="192" t="s">
        <v>324</v>
      </c>
      <c r="BT7" s="111" t="s">
        <v>325</v>
      </c>
      <c r="BU7" s="192" t="s">
        <v>326</v>
      </c>
      <c r="BV7" s="111" t="s">
        <v>327</v>
      </c>
      <c r="BW7" s="212" t="s">
        <v>328</v>
      </c>
      <c r="BY7" s="125"/>
      <c r="BZ7" s="493"/>
      <c r="CA7" s="494" t="s">
        <v>115</v>
      </c>
      <c r="CB7" s="112"/>
      <c r="CC7" s="495"/>
      <c r="CD7" s="495"/>
      <c r="CE7" s="496" t="s">
        <v>129</v>
      </c>
      <c r="CF7" s="495"/>
      <c r="CG7" s="496"/>
      <c r="CH7" s="112"/>
      <c r="CI7" s="112"/>
      <c r="CJ7" s="497"/>
    </row>
    <row r="8" spans="2:88" ht="24" customHeight="1">
      <c r="B8" s="233"/>
      <c r="C8" s="498"/>
      <c r="D8" s="233"/>
      <c r="E8" s="233"/>
      <c r="F8" s="233"/>
      <c r="G8" s="499"/>
      <c r="H8" s="233"/>
      <c r="I8" s="233"/>
      <c r="J8" s="500"/>
      <c r="K8" s="501"/>
      <c r="L8" s="233"/>
      <c r="N8" s="316"/>
      <c r="O8" s="236"/>
      <c r="P8" s="490"/>
      <c r="Q8" s="210"/>
      <c r="R8" s="122"/>
      <c r="S8" s="122"/>
      <c r="AD8" s="125"/>
      <c r="AE8" s="125"/>
      <c r="AF8" s="473" t="s">
        <v>149</v>
      </c>
      <c r="AG8" s="474">
        <v>409.37899999999996</v>
      </c>
      <c r="AH8" s="475" t="s">
        <v>149</v>
      </c>
      <c r="AI8" s="476">
        <v>409.37899999999996</v>
      </c>
      <c r="AJ8" s="477" t="s">
        <v>149</v>
      </c>
      <c r="AK8" s="201">
        <v>410.337</v>
      </c>
      <c r="AL8" s="125"/>
      <c r="AM8" s="478"/>
      <c r="AN8" s="479" t="s">
        <v>115</v>
      </c>
      <c r="AO8" s="502"/>
      <c r="AP8" s="502"/>
      <c r="AQ8" s="481"/>
      <c r="AR8" s="503"/>
      <c r="AS8" s="491" t="s">
        <v>116</v>
      </c>
      <c r="AT8" s="503"/>
      <c r="AU8" s="481"/>
      <c r="AV8" s="502"/>
      <c r="AW8" s="504"/>
      <c r="AX8" s="329"/>
      <c r="AY8" s="483"/>
      <c r="AZ8" s="125"/>
      <c r="BA8" s="125"/>
      <c r="BB8" s="125"/>
      <c r="BC8" s="125"/>
      <c r="BD8" s="125"/>
      <c r="BE8" s="125"/>
      <c r="BF8" s="125"/>
      <c r="BG8" s="125"/>
      <c r="BH8" s="459"/>
      <c r="BI8" s="192"/>
      <c r="BJ8" s="460"/>
      <c r="BK8" s="192"/>
      <c r="BL8" s="460"/>
      <c r="BM8" s="192"/>
      <c r="BN8" s="460"/>
      <c r="BO8" s="461"/>
      <c r="BP8" s="198"/>
      <c r="BQ8" s="492"/>
      <c r="BR8" s="505"/>
      <c r="BS8" s="224"/>
      <c r="BT8" s="9"/>
      <c r="BU8" s="192" t="s">
        <v>329</v>
      </c>
      <c r="BV8" s="9"/>
      <c r="BW8" s="212" t="s">
        <v>329</v>
      </c>
      <c r="BY8" s="125"/>
      <c r="BZ8" s="469"/>
      <c r="CA8" s="498" t="s">
        <v>330</v>
      </c>
      <c r="CB8" s="25"/>
      <c r="CC8" s="25"/>
      <c r="CD8" s="233"/>
      <c r="CE8" s="499" t="s">
        <v>131</v>
      </c>
      <c r="CF8" s="25"/>
      <c r="CG8" s="25"/>
      <c r="CH8" s="500" t="s">
        <v>24</v>
      </c>
      <c r="CI8" s="501" t="s">
        <v>331</v>
      </c>
      <c r="CJ8" s="471"/>
    </row>
    <row r="9" spans="2:88" ht="24" customHeight="1" thickBot="1">
      <c r="B9" s="233"/>
      <c r="C9" s="498"/>
      <c r="D9" s="233"/>
      <c r="E9" s="233"/>
      <c r="F9" s="233"/>
      <c r="G9" s="499"/>
      <c r="H9" s="233"/>
      <c r="I9" s="231"/>
      <c r="J9" s="500"/>
      <c r="K9" s="501"/>
      <c r="L9" s="233"/>
      <c r="N9" s="316"/>
      <c r="O9" s="236"/>
      <c r="P9" s="490"/>
      <c r="Q9" s="210"/>
      <c r="R9" s="122"/>
      <c r="S9" s="122"/>
      <c r="AD9" s="125"/>
      <c r="AE9" s="125"/>
      <c r="AF9" s="506"/>
      <c r="AG9" s="507"/>
      <c r="AH9" s="508"/>
      <c r="AI9" s="507"/>
      <c r="AJ9" s="509"/>
      <c r="AK9" s="510"/>
      <c r="AL9" s="125"/>
      <c r="AM9" s="511"/>
      <c r="AN9" s="512"/>
      <c r="AO9" s="512"/>
      <c r="AP9" s="512"/>
      <c r="AQ9" s="512"/>
      <c r="AR9" s="512"/>
      <c r="AS9" s="513"/>
      <c r="AT9" s="512"/>
      <c r="AU9" s="512"/>
      <c r="AV9" s="512"/>
      <c r="AW9" s="512"/>
      <c r="AX9" s="512"/>
      <c r="AY9" s="514"/>
      <c r="AZ9" s="125"/>
      <c r="BA9" s="125"/>
      <c r="BB9" s="125"/>
      <c r="BC9" s="125"/>
      <c r="BD9" s="125"/>
      <c r="BE9" s="125"/>
      <c r="BF9" s="125"/>
      <c r="BG9" s="125"/>
      <c r="BH9" s="459" t="s">
        <v>332</v>
      </c>
      <c r="BI9" s="192">
        <v>410.631</v>
      </c>
      <c r="BJ9" s="460" t="s">
        <v>333</v>
      </c>
      <c r="BK9" s="192">
        <v>410.711</v>
      </c>
      <c r="BL9" s="460" t="s">
        <v>334</v>
      </c>
      <c r="BM9" s="192">
        <v>410.81</v>
      </c>
      <c r="BN9" s="460" t="s">
        <v>335</v>
      </c>
      <c r="BO9" s="461">
        <v>410.936</v>
      </c>
      <c r="BP9" s="198"/>
      <c r="BQ9" s="492"/>
      <c r="BR9" s="505" t="s">
        <v>336</v>
      </c>
      <c r="BS9" s="224">
        <v>0.529</v>
      </c>
      <c r="BT9" s="515" t="s">
        <v>337</v>
      </c>
      <c r="BU9" s="199">
        <v>411.103</v>
      </c>
      <c r="BV9" s="505" t="s">
        <v>338</v>
      </c>
      <c r="BW9" s="516">
        <v>411.103</v>
      </c>
      <c r="BY9" s="125"/>
      <c r="BZ9" s="469"/>
      <c r="CA9" s="498" t="s">
        <v>339</v>
      </c>
      <c r="CB9" s="25"/>
      <c r="CC9" s="25"/>
      <c r="CD9" s="233"/>
      <c r="CE9" s="499" t="s">
        <v>133</v>
      </c>
      <c r="CF9" s="25"/>
      <c r="CG9" s="9"/>
      <c r="CH9" s="500" t="s">
        <v>27</v>
      </c>
      <c r="CI9" s="501" t="s">
        <v>340</v>
      </c>
      <c r="CJ9" s="471"/>
    </row>
    <row r="10" spans="2:88" ht="24" customHeight="1" thickBot="1">
      <c r="B10" s="231"/>
      <c r="C10" s="231"/>
      <c r="D10" s="231"/>
      <c r="E10" s="231"/>
      <c r="F10" s="231"/>
      <c r="G10" s="517"/>
      <c r="H10" s="231"/>
      <c r="I10" s="231"/>
      <c r="J10" s="231"/>
      <c r="K10" s="231"/>
      <c r="L10" s="231"/>
      <c r="AD10" s="125"/>
      <c r="AE10" s="125"/>
      <c r="AF10" s="125"/>
      <c r="AG10" s="125"/>
      <c r="AH10" s="125"/>
      <c r="AI10" s="125"/>
      <c r="AJ10" s="125"/>
      <c r="AK10" s="125"/>
      <c r="AL10" s="125"/>
      <c r="AM10" s="5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519"/>
      <c r="AZ10" s="125"/>
      <c r="BA10" s="125"/>
      <c r="BB10" s="125"/>
      <c r="BC10" s="125"/>
      <c r="BD10" s="125"/>
      <c r="BE10" s="125"/>
      <c r="BF10" s="125"/>
      <c r="BG10" s="125"/>
      <c r="BH10" s="459" t="s">
        <v>149</v>
      </c>
      <c r="BI10" s="192">
        <v>409.263</v>
      </c>
      <c r="BJ10" s="460" t="s">
        <v>149</v>
      </c>
      <c r="BK10" s="192">
        <v>409.18299999999994</v>
      </c>
      <c r="BL10" s="460" t="s">
        <v>149</v>
      </c>
      <c r="BM10" s="192">
        <v>409.08399999999995</v>
      </c>
      <c r="BN10" s="460" t="s">
        <v>149</v>
      </c>
      <c r="BO10" s="461">
        <v>408.95799999999997</v>
      </c>
      <c r="BP10" s="198"/>
      <c r="BQ10" s="492"/>
      <c r="BR10" s="505" t="s">
        <v>149</v>
      </c>
      <c r="BS10" s="224">
        <v>410.779</v>
      </c>
      <c r="BT10" s="515" t="s">
        <v>149</v>
      </c>
      <c r="BU10" s="199">
        <v>408.79099999999994</v>
      </c>
      <c r="BV10" s="505" t="s">
        <v>149</v>
      </c>
      <c r="BW10" s="516">
        <v>408.79099999999994</v>
      </c>
      <c r="BY10" s="125"/>
      <c r="BZ10" s="520"/>
      <c r="CA10" s="521"/>
      <c r="CB10" s="521"/>
      <c r="CC10" s="521"/>
      <c r="CD10" s="521"/>
      <c r="CE10" s="522"/>
      <c r="CF10" s="521"/>
      <c r="CG10" s="521"/>
      <c r="CH10" s="521"/>
      <c r="CI10" s="521"/>
      <c r="CJ10" s="523"/>
    </row>
    <row r="11" spans="2:88" ht="24" customHeight="1" thickBot="1" thickTop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AE11" s="125"/>
      <c r="AF11" s="125"/>
      <c r="AG11" s="125"/>
      <c r="AH11" s="125"/>
      <c r="AI11" s="125"/>
      <c r="AJ11" s="125"/>
      <c r="AK11" s="125"/>
      <c r="AL11" s="125"/>
      <c r="AM11" s="478"/>
      <c r="AN11" s="524" t="s">
        <v>117</v>
      </c>
      <c r="AO11" s="120"/>
      <c r="AP11" s="120"/>
      <c r="AR11" s="525"/>
      <c r="AS11" s="524" t="s">
        <v>118</v>
      </c>
      <c r="AT11" s="524"/>
      <c r="AU11" s="526"/>
      <c r="AV11" s="525"/>
      <c r="AX11" s="525"/>
      <c r="AY11" s="483"/>
      <c r="AZ11" s="125"/>
      <c r="BA11" s="125"/>
      <c r="BB11" s="125"/>
      <c r="BC11" s="125"/>
      <c r="BD11" s="125"/>
      <c r="BE11" s="125"/>
      <c r="BF11" s="125"/>
      <c r="BG11" s="125"/>
      <c r="BH11" s="527"/>
      <c r="BI11" s="391"/>
      <c r="BJ11" s="528"/>
      <c r="BK11" s="391"/>
      <c r="BL11" s="528"/>
      <c r="BM11" s="391"/>
      <c r="BN11" s="528"/>
      <c r="BO11" s="392"/>
      <c r="BP11" s="77"/>
      <c r="BQ11" s="393"/>
      <c r="BR11" s="529"/>
      <c r="BS11" s="530"/>
      <c r="BT11" s="531"/>
      <c r="BU11" s="532"/>
      <c r="BV11" s="533"/>
      <c r="BW11" s="534"/>
      <c r="BY11" s="125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227"/>
    </row>
    <row r="12" spans="2:88" ht="24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P12" s="1"/>
      <c r="Q12" s="1"/>
      <c r="AD12" s="125"/>
      <c r="AE12" s="125"/>
      <c r="AF12" s="125"/>
      <c r="AG12" s="125"/>
      <c r="AH12" s="125"/>
      <c r="AI12" s="125"/>
      <c r="AJ12" s="125"/>
      <c r="AK12" s="125"/>
      <c r="AL12" s="125"/>
      <c r="AM12" s="478"/>
      <c r="AN12" s="500" t="s">
        <v>120</v>
      </c>
      <c r="AO12" s="120"/>
      <c r="AP12" s="120"/>
      <c r="AR12" s="525"/>
      <c r="AS12" s="535" t="s">
        <v>341</v>
      </c>
      <c r="AT12" s="535"/>
      <c r="AU12" s="536"/>
      <c r="AV12" s="525"/>
      <c r="AX12" s="525"/>
      <c r="AY12" s="483"/>
      <c r="AZ12" s="125"/>
      <c r="BA12" s="125"/>
      <c r="BB12" s="125"/>
      <c r="BC12" s="125"/>
      <c r="BD12" s="125"/>
      <c r="BE12" s="125"/>
      <c r="BF12" s="125"/>
      <c r="BG12" s="125"/>
      <c r="BY12" s="125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231"/>
    </row>
    <row r="13" spans="2:87" ht="24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AD13" s="125"/>
      <c r="AE13" s="125"/>
      <c r="AF13" s="125"/>
      <c r="AG13" s="125"/>
      <c r="AH13" s="125"/>
      <c r="AI13" s="125"/>
      <c r="AJ13" s="125"/>
      <c r="AK13" s="125"/>
      <c r="AL13" s="125"/>
      <c r="AM13" s="478"/>
      <c r="AN13" s="500" t="s">
        <v>121</v>
      </c>
      <c r="AO13" s="120"/>
      <c r="AP13" s="120"/>
      <c r="AR13" s="525"/>
      <c r="AS13" s="755" t="s">
        <v>122</v>
      </c>
      <c r="AT13" s="537"/>
      <c r="AU13" s="538"/>
      <c r="AV13" s="525"/>
      <c r="AX13" s="525"/>
      <c r="AY13" s="483"/>
      <c r="AZ13" s="125"/>
      <c r="BA13" s="125"/>
      <c r="BB13" s="125"/>
      <c r="BC13" s="125"/>
      <c r="BD13" s="125"/>
      <c r="BE13" s="125"/>
      <c r="BF13" s="125"/>
      <c r="BG13" s="125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</row>
    <row r="14" spans="2:87" ht="18" customHeight="1" thickBot="1">
      <c r="B14" s="539"/>
      <c r="C14" s="539"/>
      <c r="D14" s="539"/>
      <c r="E14" s="539"/>
      <c r="F14" s="122"/>
      <c r="G14" s="122"/>
      <c r="H14" s="539"/>
      <c r="I14" s="539"/>
      <c r="J14" s="539"/>
      <c r="K14" s="539"/>
      <c r="P14" s="1"/>
      <c r="Q14" s="1"/>
      <c r="AD14" s="125"/>
      <c r="AE14" s="125"/>
      <c r="AF14" s="125"/>
      <c r="AJ14" s="125"/>
      <c r="AK14" s="125"/>
      <c r="AL14" s="125"/>
      <c r="AM14" s="540"/>
      <c r="AN14" s="541"/>
      <c r="AO14" s="541"/>
      <c r="AP14" s="541"/>
      <c r="AQ14" s="541"/>
      <c r="AR14" s="541"/>
      <c r="AS14" s="542"/>
      <c r="AT14" s="542"/>
      <c r="AU14" s="542"/>
      <c r="AV14" s="541"/>
      <c r="AW14" s="542"/>
      <c r="AX14" s="541"/>
      <c r="AY14" s="543"/>
      <c r="AZ14" s="125"/>
      <c r="BB14" s="125"/>
      <c r="BD14" s="125"/>
      <c r="BV14" s="1"/>
      <c r="BW14" s="1"/>
      <c r="BZ14" s="539"/>
      <c r="CA14" s="539"/>
      <c r="CB14" s="539"/>
      <c r="CC14" s="539"/>
      <c r="CD14" s="122"/>
      <c r="CE14" s="122"/>
      <c r="CF14" s="539"/>
      <c r="CG14" s="539"/>
      <c r="CH14" s="539"/>
      <c r="CI14" s="539"/>
    </row>
    <row r="15" spans="2:87" ht="18" customHeight="1" thickTop="1">
      <c r="B15" s="544"/>
      <c r="C15" s="544"/>
      <c r="D15" s="544"/>
      <c r="E15" s="544"/>
      <c r="F15" s="122"/>
      <c r="G15" s="122"/>
      <c r="H15" s="544"/>
      <c r="I15" s="544"/>
      <c r="J15" s="544"/>
      <c r="K15" s="544"/>
      <c r="O15" s="1"/>
      <c r="AD15" s="125"/>
      <c r="AE15" s="125"/>
      <c r="AF15" s="125"/>
      <c r="AJ15" s="125"/>
      <c r="AK15" s="125"/>
      <c r="AL15" s="125"/>
      <c r="AS15" s="354"/>
      <c r="AZ15" s="125"/>
      <c r="BB15" s="125"/>
      <c r="BC15" s="125"/>
      <c r="BE15" s="125"/>
      <c r="BF15" s="125"/>
      <c r="BH15" s="125"/>
      <c r="BJ15" s="125"/>
      <c r="BN15" s="125"/>
      <c r="BP15" s="125"/>
      <c r="BV15" s="1"/>
      <c r="BW15" s="1"/>
      <c r="BZ15" s="544"/>
      <c r="CA15" s="544"/>
      <c r="CB15" s="544"/>
      <c r="CC15" s="544"/>
      <c r="CD15" s="122"/>
      <c r="CE15" s="122"/>
      <c r="CF15" s="544"/>
      <c r="CG15" s="544"/>
      <c r="CH15" s="544"/>
      <c r="CI15" s="544"/>
    </row>
    <row r="16" spans="2:87" ht="18" customHeight="1">
      <c r="B16" s="545"/>
      <c r="C16" s="545"/>
      <c r="D16" s="546"/>
      <c r="E16" s="546"/>
      <c r="F16" s="194"/>
      <c r="G16" s="194"/>
      <c r="H16" s="545"/>
      <c r="I16" s="545"/>
      <c r="J16" s="546"/>
      <c r="K16" s="546"/>
      <c r="AP16" s="122"/>
      <c r="AQ16" s="120"/>
      <c r="AR16" s="122"/>
      <c r="AS16" s="757"/>
      <c r="AT16" s="122"/>
      <c r="AU16" s="122"/>
      <c r="AV16" s="122"/>
      <c r="BZ16" s="545"/>
      <c r="CA16" s="545"/>
      <c r="CB16" s="546"/>
      <c r="CC16" s="546"/>
      <c r="CD16" s="194"/>
      <c r="CE16" s="194"/>
      <c r="CF16" s="545"/>
      <c r="CG16" s="545"/>
      <c r="CH16" s="546"/>
      <c r="CI16" s="546"/>
    </row>
    <row r="17" spans="2:87" ht="18" customHeight="1">
      <c r="B17" s="547"/>
      <c r="C17" s="548"/>
      <c r="D17" s="549"/>
      <c r="E17" s="550"/>
      <c r="F17" s="551"/>
      <c r="G17" s="551"/>
      <c r="H17" s="552"/>
      <c r="I17" s="548"/>
      <c r="J17" s="553"/>
      <c r="K17" s="550"/>
      <c r="AP17" s="122"/>
      <c r="AQ17" s="122"/>
      <c r="AR17" s="122"/>
      <c r="AS17" s="756"/>
      <c r="AT17" s="122"/>
      <c r="AU17" s="122"/>
      <c r="AV17" s="122"/>
      <c r="BR17" s="125"/>
      <c r="BZ17" s="547"/>
      <c r="CA17" s="548"/>
      <c r="CB17" s="549"/>
      <c r="CC17" s="550"/>
      <c r="CD17" s="551"/>
      <c r="CE17" s="551"/>
      <c r="CF17" s="552"/>
      <c r="CG17" s="548"/>
      <c r="CH17" s="553"/>
      <c r="CI17" s="550"/>
    </row>
    <row r="18" spans="2:87" ht="18" customHeight="1">
      <c r="B18" s="554"/>
      <c r="C18" s="255"/>
      <c r="D18" s="555"/>
      <c r="E18" s="257"/>
      <c r="F18" s="194"/>
      <c r="G18" s="194"/>
      <c r="H18" s="554"/>
      <c r="I18" s="255"/>
      <c r="J18" s="555"/>
      <c r="K18" s="257"/>
      <c r="AH18" s="125"/>
      <c r="AP18" s="122"/>
      <c r="AQ18" s="122"/>
      <c r="AR18" s="122"/>
      <c r="AS18" s="756"/>
      <c r="AT18" s="122"/>
      <c r="AU18" s="122"/>
      <c r="AV18" s="122"/>
      <c r="BN18" s="125"/>
      <c r="BR18" s="125"/>
      <c r="BZ18" s="554"/>
      <c r="CA18" s="255"/>
      <c r="CB18" s="555"/>
      <c r="CC18" s="257"/>
      <c r="CD18" s="194"/>
      <c r="CE18" s="194"/>
      <c r="CF18" s="554"/>
      <c r="CG18" s="255"/>
      <c r="CH18" s="555"/>
      <c r="CI18" s="257"/>
    </row>
    <row r="19" spans="2:87" ht="18" customHeight="1">
      <c r="B19" s="554"/>
      <c r="C19" s="255"/>
      <c r="D19" s="555"/>
      <c r="E19" s="257"/>
      <c r="F19" s="194"/>
      <c r="G19" s="194"/>
      <c r="H19" s="554"/>
      <c r="I19" s="255"/>
      <c r="J19" s="555"/>
      <c r="K19" s="257"/>
      <c r="L19" s="125"/>
      <c r="W19" s="132"/>
      <c r="AH19" s="275"/>
      <c r="BZ19" s="554"/>
      <c r="CA19" s="255"/>
      <c r="CB19" s="555"/>
      <c r="CC19" s="257"/>
      <c r="CD19" s="195"/>
      <c r="CE19" s="195"/>
      <c r="CF19" s="554"/>
      <c r="CG19" s="255"/>
      <c r="CH19" s="555"/>
      <c r="CI19" s="257"/>
    </row>
    <row r="20" spans="2:87" ht="18" customHeight="1">
      <c r="B20" s="556"/>
      <c r="C20" s="259"/>
      <c r="D20" s="556"/>
      <c r="E20" s="260"/>
      <c r="F20" s="194"/>
      <c r="G20" s="194"/>
      <c r="H20" s="556"/>
      <c r="I20" s="259"/>
      <c r="J20" s="556"/>
      <c r="K20" s="260"/>
      <c r="O20" s="557"/>
      <c r="X20" s="125"/>
      <c r="Y20" s="125"/>
      <c r="AD20" s="275"/>
      <c r="AH20" s="125"/>
      <c r="AS20" s="344"/>
      <c r="BO20" s="125"/>
      <c r="BR20" s="125"/>
      <c r="BZ20" s="556"/>
      <c r="CA20" s="259"/>
      <c r="CB20" s="556"/>
      <c r="CC20" s="260"/>
      <c r="CD20" s="194"/>
      <c r="CE20" s="194"/>
      <c r="CF20" s="556"/>
      <c r="CG20" s="259"/>
      <c r="CH20" s="556"/>
      <c r="CI20" s="260"/>
    </row>
    <row r="21" spans="2:87" ht="18" customHeight="1">
      <c r="B21" s="195"/>
      <c r="C21" s="247"/>
      <c r="D21" s="195"/>
      <c r="E21" s="247"/>
      <c r="F21" s="195"/>
      <c r="G21" s="247"/>
      <c r="H21" s="195"/>
      <c r="I21" s="247"/>
      <c r="J21" s="195"/>
      <c r="K21" s="247"/>
      <c r="Y21" s="125"/>
      <c r="AD21" s="125"/>
      <c r="AL21" s="13"/>
      <c r="AO21" s="125"/>
      <c r="AP21" s="125"/>
      <c r="AQ21" s="125"/>
      <c r="AR21" s="125"/>
      <c r="BQ21" s="125"/>
      <c r="BT21" s="125"/>
      <c r="BW21" s="125"/>
      <c r="BZ21" s="195"/>
      <c r="CA21" s="247"/>
      <c r="CB21" s="195"/>
      <c r="CC21" s="247"/>
      <c r="CD21" s="195"/>
      <c r="CE21" s="247"/>
      <c r="CF21" s="195"/>
      <c r="CG21" s="247"/>
      <c r="CH21" s="195"/>
      <c r="CI21" s="247"/>
    </row>
    <row r="22" spans="55:87" ht="18" customHeight="1">
      <c r="BC22" s="283" t="s">
        <v>316</v>
      </c>
      <c r="BD22" s="279"/>
      <c r="BG22" s="558"/>
      <c r="BP22" s="125"/>
      <c r="BQ22" s="125"/>
      <c r="BV22" s="125"/>
      <c r="BZ22" s="559"/>
      <c r="CA22" s="122"/>
      <c r="CB22" s="122"/>
      <c r="CC22" s="122"/>
      <c r="CD22" s="122"/>
      <c r="CE22" s="560"/>
      <c r="CF22" s="122"/>
      <c r="CG22" s="122"/>
      <c r="CH22" s="122"/>
      <c r="CI22" s="122"/>
    </row>
    <row r="23" spans="4:86" ht="18" customHeight="1">
      <c r="D23" s="278"/>
      <c r="G23" s="319"/>
      <c r="Q23" s="275"/>
      <c r="T23" s="293" t="s">
        <v>342</v>
      </c>
      <c r="X23" s="274"/>
      <c r="Y23" s="4"/>
      <c r="AD23" s="275"/>
      <c r="AR23" s="275"/>
      <c r="AT23" s="275">
        <v>80</v>
      </c>
      <c r="AV23" s="275" t="s">
        <v>343</v>
      </c>
      <c r="AX23" s="125"/>
      <c r="AZ23" s="125"/>
      <c r="BG23" s="558" t="s">
        <v>344</v>
      </c>
      <c r="BI23" s="561"/>
      <c r="BQ23" s="125"/>
      <c r="BT23" s="126"/>
      <c r="BV23" s="126"/>
      <c r="BZ23" s="126"/>
      <c r="CE23" s="291"/>
      <c r="CG23" s="125"/>
      <c r="CH23" s="562"/>
    </row>
    <row r="24" spans="2:83" ht="18" customHeight="1">
      <c r="B24" s="115"/>
      <c r="P24" s="129"/>
      <c r="Q24" s="125"/>
      <c r="S24" s="125"/>
      <c r="U24" s="275"/>
      <c r="W24" s="261"/>
      <c r="Z24" s="132"/>
      <c r="AA24" s="125"/>
      <c r="AC24" s="125"/>
      <c r="AD24" s="125"/>
      <c r="AE24" s="125"/>
      <c r="AJ24" s="125"/>
      <c r="AR24" s="125"/>
      <c r="AT24" s="125"/>
      <c r="AV24" s="125"/>
      <c r="BA24" s="13"/>
      <c r="BE24" s="125"/>
      <c r="BF24" s="125"/>
      <c r="BI24" s="123"/>
      <c r="BS24" s="125"/>
      <c r="BT24" s="125"/>
      <c r="BV24" s="125"/>
      <c r="BZ24" s="125"/>
      <c r="CE24" s="297"/>
    </row>
    <row r="25" spans="1:89" ht="18" customHeight="1">
      <c r="A25" s="115"/>
      <c r="B25" s="130"/>
      <c r="H25" s="125"/>
      <c r="M25" s="125"/>
      <c r="N25" s="125">
        <v>0</v>
      </c>
      <c r="P25" s="125"/>
      <c r="R25" s="558" t="s">
        <v>345</v>
      </c>
      <c r="S25" s="125"/>
      <c r="T25" s="125"/>
      <c r="U25" s="125"/>
      <c r="W25" s="125"/>
      <c r="X25" s="125"/>
      <c r="Y25" s="298"/>
      <c r="Z25" s="125"/>
      <c r="AA25" s="125"/>
      <c r="AB25" s="125"/>
      <c r="AC25" s="125"/>
      <c r="AF25" s="125"/>
      <c r="AJ25" s="125"/>
      <c r="AL25" s="329"/>
      <c r="AM25" s="329"/>
      <c r="AN25" s="4"/>
      <c r="AP25" s="125"/>
      <c r="AQ25" s="275"/>
      <c r="AW25" s="275"/>
      <c r="BA25" s="13"/>
      <c r="BL25" s="125"/>
      <c r="BM25" s="125"/>
      <c r="BN25" s="125"/>
      <c r="BP25" s="125"/>
      <c r="BQ25" s="125"/>
      <c r="BR25" s="125"/>
      <c r="BS25" s="125"/>
      <c r="BT25" s="125"/>
      <c r="BU25" s="297"/>
      <c r="BV25" s="125"/>
      <c r="BX25" s="125"/>
      <c r="BZ25" s="126"/>
      <c r="CK25" s="115"/>
    </row>
    <row r="26" spans="1:83" ht="18" customHeight="1">
      <c r="A26" s="115"/>
      <c r="B26" s="125"/>
      <c r="G26" s="125"/>
      <c r="I26" s="125"/>
      <c r="L26" s="126"/>
      <c r="M26" s="125"/>
      <c r="N26" s="275"/>
      <c r="T26" s="125"/>
      <c r="U26" s="126"/>
      <c r="V26" s="129"/>
      <c r="W26" s="129"/>
      <c r="AA26" s="125"/>
      <c r="AC26" s="125"/>
      <c r="AE26" s="125"/>
      <c r="AH26" s="129"/>
      <c r="AJ26" s="125"/>
      <c r="AK26" s="125"/>
      <c r="AL26" s="13"/>
      <c r="AQ26" s="125"/>
      <c r="AV26" s="263" t="s">
        <v>332</v>
      </c>
      <c r="BB26" s="123"/>
      <c r="BD26" s="126" t="s">
        <v>346</v>
      </c>
      <c r="BE26" s="125"/>
      <c r="BF26" s="125"/>
      <c r="BG26" s="125"/>
      <c r="BH26" s="129"/>
      <c r="BK26" s="123"/>
      <c r="BM26" s="126"/>
      <c r="BO26" s="125"/>
      <c r="BQ26" s="125"/>
      <c r="BS26" s="125"/>
      <c r="BV26" s="126"/>
      <c r="BW26" s="125"/>
      <c r="CA26" s="125"/>
      <c r="CE26" s="291"/>
    </row>
    <row r="27" spans="1:83" ht="18" customHeight="1">
      <c r="A27" s="115"/>
      <c r="B27" s="125"/>
      <c r="G27" s="125"/>
      <c r="L27" s="125"/>
      <c r="N27" s="125"/>
      <c r="R27" s="561" t="s">
        <v>347</v>
      </c>
      <c r="S27" s="125"/>
      <c r="T27" s="261"/>
      <c r="U27" s="125"/>
      <c r="V27" s="125"/>
      <c r="W27" s="129"/>
      <c r="AB27" s="125"/>
      <c r="AC27" s="125"/>
      <c r="AD27" s="125"/>
      <c r="AE27" s="125"/>
      <c r="AF27" s="125"/>
      <c r="AG27" s="125"/>
      <c r="AJ27" s="125"/>
      <c r="AK27" s="125"/>
      <c r="AL27" s="282"/>
      <c r="AN27" s="275"/>
      <c r="AR27" s="270"/>
      <c r="AT27" s="275">
        <v>79</v>
      </c>
      <c r="BB27" s="125"/>
      <c r="BC27" s="125"/>
      <c r="BD27" s="125"/>
      <c r="BE27" s="125"/>
      <c r="BF27" s="125"/>
      <c r="BH27" s="125"/>
      <c r="BI27" s="123"/>
      <c r="BL27" s="283" t="s">
        <v>348</v>
      </c>
      <c r="BM27" s="125"/>
      <c r="BV27" s="125"/>
      <c r="BX27" s="125"/>
      <c r="CC27" s="123"/>
      <c r="CE27" s="297"/>
    </row>
    <row r="28" spans="2:84" ht="18" customHeight="1">
      <c r="B28" s="115"/>
      <c r="G28" s="125"/>
      <c r="I28" s="563"/>
      <c r="J28" s="125"/>
      <c r="M28" s="125"/>
      <c r="N28" s="125"/>
      <c r="Q28" s="125"/>
      <c r="R28" s="125"/>
      <c r="S28" s="125"/>
      <c r="T28" s="129"/>
      <c r="U28" s="125"/>
      <c r="V28" s="129"/>
      <c r="W28" s="125"/>
      <c r="X28" s="274"/>
      <c r="Y28" s="298"/>
      <c r="AA28" s="125"/>
      <c r="AC28" s="125"/>
      <c r="AD28" s="125"/>
      <c r="AE28" s="125"/>
      <c r="AJ28" s="125"/>
      <c r="AK28" s="125"/>
      <c r="AN28" s="125"/>
      <c r="AO28" s="125"/>
      <c r="AP28" s="125"/>
      <c r="AQ28" s="125"/>
      <c r="AT28" s="125"/>
      <c r="AW28" s="125"/>
      <c r="BC28" s="122"/>
      <c r="BE28" s="125"/>
      <c r="BF28" s="126"/>
      <c r="BN28" s="297"/>
      <c r="BP28" s="125"/>
      <c r="BR28" s="125"/>
      <c r="BS28" s="125"/>
      <c r="BV28" s="125"/>
      <c r="BX28" s="125"/>
      <c r="BY28" s="125"/>
      <c r="BZ28" s="125"/>
      <c r="CB28" s="125"/>
      <c r="CF28" s="125"/>
    </row>
    <row r="29" spans="14:87" ht="18" customHeight="1">
      <c r="N29" s="129"/>
      <c r="R29" s="129"/>
      <c r="T29" s="293" t="s">
        <v>342</v>
      </c>
      <c r="V29" s="125"/>
      <c r="Y29" s="125"/>
      <c r="AD29" s="125"/>
      <c r="AE29" s="125"/>
      <c r="AJ29" s="125"/>
      <c r="AK29" s="125"/>
      <c r="AN29" s="275">
        <v>76</v>
      </c>
      <c r="AU29" s="264" t="s">
        <v>349</v>
      </c>
      <c r="BA29" s="261"/>
      <c r="BB29" s="125"/>
      <c r="BC29" s="303"/>
      <c r="BE29" s="125"/>
      <c r="BF29" s="125"/>
      <c r="BI29" s="129"/>
      <c r="BM29" s="303"/>
      <c r="BN29" s="129"/>
      <c r="BO29" s="129"/>
      <c r="BR29" s="125"/>
      <c r="BT29" s="129"/>
      <c r="BU29" s="125"/>
      <c r="BV29" s="283" t="s">
        <v>350</v>
      </c>
      <c r="BW29" s="129"/>
      <c r="BX29" s="129"/>
      <c r="CE29" s="318"/>
      <c r="CI29" s="564" t="s">
        <v>338</v>
      </c>
    </row>
    <row r="30" spans="4:84" ht="18" customHeight="1">
      <c r="D30" s="565"/>
      <c r="G30" s="566"/>
      <c r="I30" s="125"/>
      <c r="N30" s="125"/>
      <c r="O30" s="125"/>
      <c r="P30" s="261"/>
      <c r="Q30" s="125"/>
      <c r="R30" s="125"/>
      <c r="S30" s="125"/>
      <c r="W30" s="125"/>
      <c r="X30" s="125"/>
      <c r="AA30" s="125"/>
      <c r="AC30" s="125"/>
      <c r="AD30" s="125"/>
      <c r="AE30" s="125"/>
      <c r="AF30" s="125"/>
      <c r="AJ30" s="125"/>
      <c r="AK30" s="125"/>
      <c r="AR30" s="125"/>
      <c r="AS30" s="279" t="s">
        <v>257</v>
      </c>
      <c r="AW30" s="125"/>
      <c r="AZ30" s="125"/>
      <c r="BA30" s="125"/>
      <c r="BB30" s="125"/>
      <c r="BC30" s="125"/>
      <c r="BD30" s="125"/>
      <c r="BE30" s="125"/>
      <c r="BF30" s="125"/>
      <c r="BI30" s="123"/>
      <c r="BL30" s="125"/>
      <c r="BM30" s="125"/>
      <c r="BN30" s="125"/>
      <c r="BO30" s="125"/>
      <c r="BP30" s="125"/>
      <c r="BQ30" s="125"/>
      <c r="BS30" s="125"/>
      <c r="BT30" s="125"/>
      <c r="BU30" s="129"/>
      <c r="BV30" s="126"/>
      <c r="BW30" s="125"/>
      <c r="CC30" s="123"/>
      <c r="CE30" s="297"/>
      <c r="CF30" s="125"/>
    </row>
    <row r="31" spans="2:74" ht="18" customHeight="1">
      <c r="B31" s="293" t="s">
        <v>351</v>
      </c>
      <c r="C31" s="565"/>
      <c r="G31" s="129"/>
      <c r="J31" s="1"/>
      <c r="K31" s="125"/>
      <c r="L31" s="125"/>
      <c r="M31" s="264"/>
      <c r="N31" s="129"/>
      <c r="O31" s="126"/>
      <c r="P31" s="129"/>
      <c r="Q31" s="126"/>
      <c r="R31" s="125"/>
      <c r="S31" s="126"/>
      <c r="U31" s="125"/>
      <c r="X31" s="274"/>
      <c r="Y31" s="298"/>
      <c r="Z31" s="125"/>
      <c r="AB31" s="125"/>
      <c r="AC31" s="125"/>
      <c r="AD31" s="125"/>
      <c r="AE31" s="125"/>
      <c r="AF31" s="125"/>
      <c r="AJ31" s="125"/>
      <c r="AK31" s="125"/>
      <c r="AN31" s="125"/>
      <c r="AO31" s="125"/>
      <c r="AP31" s="125"/>
      <c r="AU31" s="251" t="s">
        <v>352</v>
      </c>
      <c r="AW31" s="125"/>
      <c r="AZ31" s="125"/>
      <c r="BA31" s="125"/>
      <c r="BB31" s="125"/>
      <c r="BC31" s="122"/>
      <c r="BD31" s="261"/>
      <c r="BE31" s="125"/>
      <c r="BF31" s="125"/>
      <c r="BG31" s="297"/>
      <c r="BH31" s="125"/>
      <c r="BI31" s="123"/>
      <c r="BJ31" s="125"/>
      <c r="BK31" s="264"/>
      <c r="BL31" s="126"/>
      <c r="BN31" s="297"/>
      <c r="BQ31" s="126"/>
      <c r="BR31" s="125"/>
      <c r="BS31" s="125"/>
      <c r="BT31" s="125"/>
      <c r="BV31" s="125"/>
    </row>
    <row r="32" spans="6:78" ht="18" customHeight="1">
      <c r="F32" s="125"/>
      <c r="I32" s="251"/>
      <c r="N32" s="291"/>
      <c r="O32" s="125"/>
      <c r="P32" s="125"/>
      <c r="Q32" s="125"/>
      <c r="R32" s="125"/>
      <c r="AA32" s="125"/>
      <c r="AC32" s="125"/>
      <c r="AL32" s="125"/>
      <c r="AM32" s="125"/>
      <c r="AT32" s="125"/>
      <c r="BA32" s="129"/>
      <c r="BB32" s="129"/>
      <c r="BC32" s="303"/>
      <c r="BD32" s="263" t="s">
        <v>353</v>
      </c>
      <c r="BF32" s="129"/>
      <c r="BH32" s="126"/>
      <c r="BK32" s="125"/>
      <c r="BL32" s="125"/>
      <c r="BN32" s="125"/>
      <c r="BV32" s="126">
        <v>705</v>
      </c>
      <c r="BW32" s="115"/>
      <c r="BZ32" s="567"/>
    </row>
    <row r="33" spans="2:86" ht="18" customHeight="1">
      <c r="B33" s="293" t="s">
        <v>351</v>
      </c>
      <c r="F33" s="275">
        <v>60</v>
      </c>
      <c r="K33" s="125"/>
      <c r="O33" s="125"/>
      <c r="S33" s="125"/>
      <c r="T33" s="125"/>
      <c r="U33" s="125"/>
      <c r="V33" s="125"/>
      <c r="W33" s="125"/>
      <c r="X33" s="125"/>
      <c r="AD33" s="125"/>
      <c r="AE33" s="125"/>
      <c r="AF33" s="125"/>
      <c r="AJ33" s="125"/>
      <c r="AK33" s="125"/>
      <c r="AL33" s="275"/>
      <c r="AM33" s="275">
        <v>74</v>
      </c>
      <c r="AR33" s="125"/>
      <c r="AS33" s="279" t="s">
        <v>251</v>
      </c>
      <c r="AU33" s="251" t="s">
        <v>228</v>
      </c>
      <c r="AW33" s="125"/>
      <c r="AZ33" s="125"/>
      <c r="BB33" s="125"/>
      <c r="BD33" s="125"/>
      <c r="BE33" s="125"/>
      <c r="BG33" s="125"/>
      <c r="BH33" s="125"/>
      <c r="BK33" s="126">
        <v>702</v>
      </c>
      <c r="BL33" s="125"/>
      <c r="BM33" s="125"/>
      <c r="BN33" s="125"/>
      <c r="BO33" s="125"/>
      <c r="BR33" s="125"/>
      <c r="BS33" s="125"/>
      <c r="BU33" s="125"/>
      <c r="BW33" s="125"/>
      <c r="CB33" s="125"/>
      <c r="CH33" s="273"/>
    </row>
    <row r="34" spans="13:76" ht="18" customHeight="1">
      <c r="M34" s="568"/>
      <c r="N34" s="125"/>
      <c r="O34" s="125"/>
      <c r="Q34" s="125"/>
      <c r="T34" s="129"/>
      <c r="V34" s="125"/>
      <c r="W34" s="126"/>
      <c r="X34" s="125"/>
      <c r="Z34" s="125"/>
      <c r="AF34" s="125"/>
      <c r="AJ34" s="129"/>
      <c r="AM34" s="125"/>
      <c r="AU34" s="251" t="s">
        <v>354</v>
      </c>
      <c r="AV34" s="125"/>
      <c r="AW34" s="125"/>
      <c r="BI34" s="123"/>
      <c r="BL34" s="263" t="s">
        <v>355</v>
      </c>
      <c r="BM34" s="129"/>
      <c r="BN34" s="129"/>
      <c r="BO34" s="286"/>
      <c r="BP34" s="125"/>
      <c r="BQ34" s="125"/>
      <c r="BU34" s="129"/>
      <c r="BW34" s="308"/>
      <c r="BX34" s="125"/>
    </row>
    <row r="35" spans="14:76" ht="18" customHeight="1">
      <c r="N35" s="275">
        <v>61</v>
      </c>
      <c r="P35" s="293" t="s">
        <v>356</v>
      </c>
      <c r="Q35" s="261"/>
      <c r="T35" s="291"/>
      <c r="U35" s="569"/>
      <c r="V35" s="275"/>
      <c r="AT35" s="125"/>
      <c r="BA35" s="125"/>
      <c r="BH35" s="282"/>
      <c r="BI35" s="276"/>
      <c r="BK35" s="569"/>
      <c r="BN35" s="297"/>
      <c r="BO35" s="303"/>
      <c r="BP35" s="126">
        <v>703</v>
      </c>
      <c r="BQ35" s="126">
        <v>704</v>
      </c>
      <c r="BX35" s="129"/>
    </row>
    <row r="36" spans="4:87" ht="18" customHeight="1">
      <c r="D36" s="570"/>
      <c r="S36" s="125"/>
      <c r="U36" s="125"/>
      <c r="AQ36" s="251" t="s">
        <v>357</v>
      </c>
      <c r="AY36" s="344" t="s">
        <v>256</v>
      </c>
      <c r="BA36" s="303"/>
      <c r="BE36" s="354"/>
      <c r="BG36" s="570"/>
      <c r="BV36" s="263" t="s">
        <v>358</v>
      </c>
      <c r="CE36" s="307"/>
      <c r="CI36" s="571" t="s">
        <v>337</v>
      </c>
    </row>
    <row r="37" spans="9:77" ht="18" customHeight="1">
      <c r="I37" s="251"/>
      <c r="K37" s="261"/>
      <c r="P37" s="293" t="s">
        <v>356</v>
      </c>
      <c r="U37" s="275">
        <v>63</v>
      </c>
      <c r="V37" s="125"/>
      <c r="W37" s="125"/>
      <c r="X37" s="125"/>
      <c r="AY37" s="354" t="s">
        <v>258</v>
      </c>
      <c r="BE37" s="354"/>
      <c r="BG37" s="274" t="s">
        <v>176</v>
      </c>
      <c r="BY37" s="125"/>
    </row>
    <row r="38" spans="8:73" ht="18" customHeight="1">
      <c r="H38" s="563"/>
      <c r="K38" s="263"/>
      <c r="P38" s="261"/>
      <c r="Q38" s="572"/>
      <c r="U38" s="125"/>
      <c r="W38" s="125"/>
      <c r="Y38" s="563"/>
      <c r="AF38" s="323"/>
      <c r="AY38" s="354" t="s">
        <v>359</v>
      </c>
      <c r="BK38" s="569"/>
      <c r="BL38" s="261"/>
      <c r="BN38" s="303"/>
      <c r="BU38" s="573"/>
    </row>
    <row r="39" spans="16:66" ht="18" customHeight="1">
      <c r="P39" s="293" t="s">
        <v>356</v>
      </c>
      <c r="AF39" s="323"/>
      <c r="AH39" s="275"/>
      <c r="BL39" s="263"/>
      <c r="BN39" s="303"/>
    </row>
    <row r="40" spans="27:88" ht="18" customHeight="1">
      <c r="AA40" s="125"/>
      <c r="AC40" s="125"/>
      <c r="AD40" s="125"/>
      <c r="AH40" s="125"/>
      <c r="AY40" s="385" t="s">
        <v>286</v>
      </c>
      <c r="AZ40" s="125"/>
      <c r="BE40" s="251" t="s">
        <v>357</v>
      </c>
      <c r="BZ40" s="125"/>
      <c r="CJ40" s="115"/>
    </row>
    <row r="41" spans="16:61" ht="18" customHeight="1">
      <c r="P41" s="293" t="s">
        <v>356</v>
      </c>
      <c r="AA41" s="275">
        <v>65</v>
      </c>
      <c r="AD41" s="275">
        <v>68</v>
      </c>
      <c r="AH41" s="275">
        <v>70</v>
      </c>
      <c r="AS41" s="385"/>
      <c r="AY41" s="354" t="s">
        <v>301</v>
      </c>
      <c r="BI41" s="564" t="s">
        <v>336</v>
      </c>
    </row>
    <row r="42" spans="22:66" ht="18" customHeight="1">
      <c r="V42" s="122"/>
      <c r="W42" s="122"/>
      <c r="AA42" s="125"/>
      <c r="AC42" s="125"/>
      <c r="AS42" s="354"/>
      <c r="AT42" s="122"/>
      <c r="AU42" s="122"/>
      <c r="AV42" s="122"/>
      <c r="AW42" s="122"/>
      <c r="AX42" s="122"/>
      <c r="AY42" s="354" t="s">
        <v>310</v>
      </c>
      <c r="AZ42" s="122"/>
      <c r="BA42" s="122"/>
      <c r="BB42" s="122"/>
      <c r="BC42" s="122"/>
      <c r="BD42" s="120"/>
      <c r="BN42" s="303"/>
    </row>
    <row r="43" spans="22:24" ht="18" customHeight="1">
      <c r="V43" s="122"/>
      <c r="W43" s="122"/>
      <c r="X43" s="122"/>
    </row>
    <row r="44" spans="22:24" ht="21" customHeight="1" thickBot="1">
      <c r="V44" s="122"/>
      <c r="W44" s="122"/>
      <c r="X44" s="122"/>
    </row>
    <row r="45" spans="8:88" ht="22.5" customHeight="1" thickBot="1">
      <c r="H45" s="331" t="s">
        <v>137</v>
      </c>
      <c r="I45" s="332" t="s">
        <v>252</v>
      </c>
      <c r="J45" s="332" t="s">
        <v>253</v>
      </c>
      <c r="K45" s="332" t="s">
        <v>254</v>
      </c>
      <c r="L45" s="357" t="s">
        <v>255</v>
      </c>
      <c r="M45" s="335"/>
      <c r="N45" s="332" t="s">
        <v>137</v>
      </c>
      <c r="O45" s="332" t="s">
        <v>252</v>
      </c>
      <c r="P45" s="332" t="s">
        <v>253</v>
      </c>
      <c r="Q45" s="332" t="s">
        <v>254</v>
      </c>
      <c r="R45" s="338" t="s">
        <v>255</v>
      </c>
      <c r="S45" s="335"/>
      <c r="T45" s="332" t="s">
        <v>137</v>
      </c>
      <c r="U45" s="332" t="s">
        <v>252</v>
      </c>
      <c r="V45" s="332" t="s">
        <v>253</v>
      </c>
      <c r="W45" s="332" t="s">
        <v>254</v>
      </c>
      <c r="X45" s="338" t="s">
        <v>255</v>
      </c>
      <c r="Y45" s="334"/>
      <c r="Z45" s="332" t="s">
        <v>137</v>
      </c>
      <c r="AA45" s="332" t="s">
        <v>252</v>
      </c>
      <c r="AB45" s="332" t="s">
        <v>253</v>
      </c>
      <c r="AC45" s="332" t="s">
        <v>254</v>
      </c>
      <c r="AD45" s="336" t="s">
        <v>255</v>
      </c>
      <c r="AS45" s="119" t="s">
        <v>182</v>
      </c>
      <c r="BH45" s="331" t="s">
        <v>137</v>
      </c>
      <c r="BI45" s="332" t="s">
        <v>252</v>
      </c>
      <c r="BJ45" s="332" t="s">
        <v>253</v>
      </c>
      <c r="BK45" s="332" t="s">
        <v>254</v>
      </c>
      <c r="BL45" s="355" t="s">
        <v>255</v>
      </c>
      <c r="BM45" s="335"/>
      <c r="BN45" s="332" t="s">
        <v>137</v>
      </c>
      <c r="BO45" s="332" t="s">
        <v>252</v>
      </c>
      <c r="BP45" s="332" t="s">
        <v>253</v>
      </c>
      <c r="BQ45" s="332" t="s">
        <v>254</v>
      </c>
      <c r="BR45" s="355" t="s">
        <v>255</v>
      </c>
      <c r="BS45" s="335"/>
      <c r="BT45" s="332" t="s">
        <v>137</v>
      </c>
      <c r="BU45" s="332" t="s">
        <v>252</v>
      </c>
      <c r="BV45" s="332" t="s">
        <v>253</v>
      </c>
      <c r="BW45" s="332" t="s">
        <v>254</v>
      </c>
      <c r="BX45" s="355" t="s">
        <v>255</v>
      </c>
      <c r="BY45" s="335"/>
      <c r="BZ45" s="332" t="s">
        <v>137</v>
      </c>
      <c r="CA45" s="332" t="s">
        <v>252</v>
      </c>
      <c r="CB45" s="332" t="s">
        <v>253</v>
      </c>
      <c r="CC45" s="332" t="s">
        <v>254</v>
      </c>
      <c r="CD45" s="355" t="s">
        <v>255</v>
      </c>
      <c r="CE45" s="335"/>
      <c r="CF45" s="332" t="s">
        <v>137</v>
      </c>
      <c r="CG45" s="332" t="s">
        <v>252</v>
      </c>
      <c r="CH45" s="332" t="s">
        <v>253</v>
      </c>
      <c r="CI45" s="332" t="s">
        <v>254</v>
      </c>
      <c r="CJ45" s="336" t="s">
        <v>255</v>
      </c>
    </row>
    <row r="46" spans="8:88" ht="22.5" customHeight="1" thickBot="1" thickTop="1">
      <c r="H46" s="339"/>
      <c r="I46" s="340"/>
      <c r="J46" s="341"/>
      <c r="K46" s="340"/>
      <c r="L46" s="340"/>
      <c r="M46" s="341"/>
      <c r="N46" s="340"/>
      <c r="O46" s="340"/>
      <c r="P46" s="341"/>
      <c r="Q46" s="340"/>
      <c r="R46" s="574"/>
      <c r="S46" s="341" t="s">
        <v>266</v>
      </c>
      <c r="T46" s="340"/>
      <c r="U46" s="340"/>
      <c r="V46" s="341"/>
      <c r="W46" s="340"/>
      <c r="X46" s="574"/>
      <c r="Y46" s="341"/>
      <c r="Z46" s="340"/>
      <c r="AA46" s="340"/>
      <c r="AB46" s="341"/>
      <c r="AC46" s="340"/>
      <c r="AD46" s="575"/>
      <c r="AH46" s="576" t="s">
        <v>137</v>
      </c>
      <c r="AI46" s="577" t="s">
        <v>138</v>
      </c>
      <c r="AJ46" s="578"/>
      <c r="AK46" s="577" t="s">
        <v>139</v>
      </c>
      <c r="AL46" s="578"/>
      <c r="AM46" s="579" t="s">
        <v>140</v>
      </c>
      <c r="AN46" s="580"/>
      <c r="AO46" s="581"/>
      <c r="AP46" s="582" t="s">
        <v>141</v>
      </c>
      <c r="AQ46" s="581"/>
      <c r="AR46" s="583"/>
      <c r="AT46" s="576" t="s">
        <v>137</v>
      </c>
      <c r="AU46" s="577" t="s">
        <v>138</v>
      </c>
      <c r="AV46" s="578"/>
      <c r="AW46" s="577" t="s">
        <v>139</v>
      </c>
      <c r="AX46" s="578"/>
      <c r="AY46" s="579" t="s">
        <v>140</v>
      </c>
      <c r="AZ46" s="580"/>
      <c r="BA46" s="581"/>
      <c r="BB46" s="582" t="s">
        <v>141</v>
      </c>
      <c r="BC46" s="581"/>
      <c r="BD46" s="583"/>
      <c r="BH46" s="346"/>
      <c r="BI46" s="340"/>
      <c r="BJ46" s="340"/>
      <c r="BK46" s="340"/>
      <c r="BL46" s="340"/>
      <c r="BM46" s="341" t="s">
        <v>360</v>
      </c>
      <c r="BN46" s="340"/>
      <c r="BO46" s="340"/>
      <c r="BP46" s="340"/>
      <c r="BQ46" s="340"/>
      <c r="BR46" s="584"/>
      <c r="BS46" s="585"/>
      <c r="BT46" s="340"/>
      <c r="BU46" s="340"/>
      <c r="BV46" s="168"/>
      <c r="BW46" s="340"/>
      <c r="BX46" s="340"/>
      <c r="BY46" s="341"/>
      <c r="BZ46" s="340"/>
      <c r="CA46" s="340"/>
      <c r="CB46" s="341" t="s">
        <v>161</v>
      </c>
      <c r="CC46" s="340"/>
      <c r="CD46" s="340"/>
      <c r="CE46" s="341"/>
      <c r="CF46" s="340"/>
      <c r="CG46" s="341"/>
      <c r="CH46" s="340"/>
      <c r="CI46" s="340"/>
      <c r="CJ46" s="575"/>
    </row>
    <row r="47" spans="8:88" ht="22.5" customHeight="1" thickTop="1">
      <c r="H47" s="586" t="s">
        <v>361</v>
      </c>
      <c r="I47" s="364">
        <v>410.129</v>
      </c>
      <c r="J47" s="363">
        <v>37</v>
      </c>
      <c r="K47" s="364">
        <f>I47+J47*0.001</f>
        <v>410.166</v>
      </c>
      <c r="L47" s="387" t="s">
        <v>288</v>
      </c>
      <c r="M47" s="352"/>
      <c r="N47" s="587" t="s">
        <v>362</v>
      </c>
      <c r="O47" s="364">
        <v>410.304</v>
      </c>
      <c r="P47" s="363">
        <v>-37</v>
      </c>
      <c r="Q47" s="364">
        <f>O47+P47*0.001</f>
        <v>410.267</v>
      </c>
      <c r="R47" s="387" t="s">
        <v>288</v>
      </c>
      <c r="S47" s="588"/>
      <c r="T47" s="587" t="s">
        <v>363</v>
      </c>
      <c r="U47" s="364">
        <v>410.409</v>
      </c>
      <c r="V47" s="363">
        <v>-37</v>
      </c>
      <c r="W47" s="364">
        <f>U47+V47*0.001</f>
        <v>410.372</v>
      </c>
      <c r="X47" s="589" t="s">
        <v>288</v>
      </c>
      <c r="Y47" s="351"/>
      <c r="Z47" s="587" t="s">
        <v>364</v>
      </c>
      <c r="AA47" s="364">
        <v>410.525</v>
      </c>
      <c r="AB47" s="363">
        <v>-37</v>
      </c>
      <c r="AC47" s="364">
        <f>AA47+AB47*0.001</f>
        <v>410.488</v>
      </c>
      <c r="AD47" s="590" t="s">
        <v>288</v>
      </c>
      <c r="AH47" s="591" t="s">
        <v>365</v>
      </c>
      <c r="AI47" s="592">
        <v>410.515</v>
      </c>
      <c r="AJ47" s="593"/>
      <c r="AK47" s="594">
        <v>410.617</v>
      </c>
      <c r="AL47" s="593"/>
      <c r="AM47" s="595">
        <f>(AK47-AI47)*1000</f>
        <v>102.00000000003229</v>
      </c>
      <c r="AN47" s="596"/>
      <c r="AO47" s="2"/>
      <c r="AP47" s="33" t="s">
        <v>143</v>
      </c>
      <c r="AQ47" s="2"/>
      <c r="AR47" s="597"/>
      <c r="AS47" s="598" t="s">
        <v>181</v>
      </c>
      <c r="AT47" s="599"/>
      <c r="AU47" s="600"/>
      <c r="AV47" s="601"/>
      <c r="AW47" s="602"/>
      <c r="AX47" s="601"/>
      <c r="AY47" s="603"/>
      <c r="AZ47" s="604"/>
      <c r="BA47" s="605"/>
      <c r="BB47" s="605"/>
      <c r="BC47" s="605"/>
      <c r="BD47" s="606"/>
      <c r="BH47" s="586" t="s">
        <v>366</v>
      </c>
      <c r="BI47" s="364">
        <v>410.606</v>
      </c>
      <c r="BJ47" s="363">
        <v>-51</v>
      </c>
      <c r="BK47" s="364">
        <f>BI47+BJ47*0.001</f>
        <v>410.555</v>
      </c>
      <c r="BL47" s="387" t="s">
        <v>288</v>
      </c>
      <c r="BM47" s="352"/>
      <c r="BN47" s="384" t="s">
        <v>367</v>
      </c>
      <c r="BO47" s="364">
        <v>410.631</v>
      </c>
      <c r="BP47" s="363">
        <v>-42</v>
      </c>
      <c r="BQ47" s="364">
        <f>BO47+BP47*0.001</f>
        <v>410.589</v>
      </c>
      <c r="BR47" s="387" t="s">
        <v>288</v>
      </c>
      <c r="BS47" s="352"/>
      <c r="BT47" s="366" t="s">
        <v>368</v>
      </c>
      <c r="BU47" s="199">
        <v>410.718</v>
      </c>
      <c r="BV47" s="363">
        <v>-65</v>
      </c>
      <c r="BW47" s="364">
        <f>BU47+BV47*0.001</f>
        <v>410.653</v>
      </c>
      <c r="BX47" s="387" t="s">
        <v>261</v>
      </c>
      <c r="BY47" s="352"/>
      <c r="BZ47" s="366" t="s">
        <v>369</v>
      </c>
      <c r="CA47" s="199">
        <v>410.807</v>
      </c>
      <c r="CB47" s="363">
        <v>-65</v>
      </c>
      <c r="CC47" s="364">
        <f>CA47+CB47*0.001</f>
        <v>410.742</v>
      </c>
      <c r="CD47" s="387" t="s">
        <v>261</v>
      </c>
      <c r="CE47" s="588"/>
      <c r="CF47" s="368" t="s">
        <v>370</v>
      </c>
      <c r="CG47" s="362">
        <v>410.873</v>
      </c>
      <c r="CH47" s="363">
        <v>37</v>
      </c>
      <c r="CI47" s="364">
        <f>CG47+CH47*0.001</f>
        <v>410.90999999999997</v>
      </c>
      <c r="CJ47" s="371" t="s">
        <v>261</v>
      </c>
    </row>
    <row r="48" spans="8:88" ht="22.5" customHeight="1">
      <c r="H48" s="386" t="s">
        <v>149</v>
      </c>
      <c r="I48" s="364">
        <v>409.765</v>
      </c>
      <c r="J48" s="363">
        <v>-37</v>
      </c>
      <c r="K48" s="364">
        <f>I48+J48*0.001</f>
        <v>409.728</v>
      </c>
      <c r="L48" s="387"/>
      <c r="M48" s="367"/>
      <c r="N48" s="384" t="s">
        <v>149</v>
      </c>
      <c r="O48" s="364">
        <v>409.59</v>
      </c>
      <c r="P48" s="363">
        <v>37</v>
      </c>
      <c r="Q48" s="364">
        <f>O48+P48*0.001</f>
        <v>409.62699999999995</v>
      </c>
      <c r="R48" s="387"/>
      <c r="S48" s="367"/>
      <c r="T48" s="384" t="s">
        <v>149</v>
      </c>
      <c r="U48" s="364">
        <v>409.485</v>
      </c>
      <c r="V48" s="363">
        <v>37</v>
      </c>
      <c r="W48" s="364">
        <f>U48+V48*0.001</f>
        <v>409.522</v>
      </c>
      <c r="X48" s="373"/>
      <c r="Y48" s="24"/>
      <c r="Z48" s="384" t="s">
        <v>149</v>
      </c>
      <c r="AA48" s="364">
        <v>409.36899999999997</v>
      </c>
      <c r="AB48" s="363">
        <v>37</v>
      </c>
      <c r="AC48" s="364">
        <f>AA48+AB48*0.001</f>
        <v>409.40599999999995</v>
      </c>
      <c r="AD48" s="371"/>
      <c r="AH48" s="591" t="s">
        <v>149</v>
      </c>
      <c r="AI48" s="592">
        <v>409.37899999999996</v>
      </c>
      <c r="AJ48" s="593"/>
      <c r="AK48" s="594">
        <v>409.27699999999993</v>
      </c>
      <c r="AL48" s="593"/>
      <c r="AM48" s="595">
        <f>(AI48-AK48)*1000</f>
        <v>102.00000000003229</v>
      </c>
      <c r="AN48" s="596"/>
      <c r="AO48" s="2"/>
      <c r="AP48" s="33"/>
      <c r="AQ48" s="2"/>
      <c r="AR48" s="597"/>
      <c r="AS48" s="607" t="s">
        <v>183</v>
      </c>
      <c r="AT48" s="591" t="s">
        <v>371</v>
      </c>
      <c r="AU48" s="592">
        <v>0.087</v>
      </c>
      <c r="AV48" s="593"/>
      <c r="AW48" s="592">
        <v>0.529</v>
      </c>
      <c r="AX48" s="593"/>
      <c r="AY48" s="595">
        <f>(AW48-AU48)*1000</f>
        <v>442.00000000000006</v>
      </c>
      <c r="AZ48" s="596"/>
      <c r="BA48" s="2"/>
      <c r="BB48" s="33"/>
      <c r="BC48" s="2"/>
      <c r="BD48" s="597"/>
      <c r="BH48" s="386" t="s">
        <v>149</v>
      </c>
      <c r="BI48" s="364">
        <v>409.28799999999995</v>
      </c>
      <c r="BJ48" s="363">
        <v>51</v>
      </c>
      <c r="BK48" s="364">
        <f>BI48+BJ48*0.001</f>
        <v>409.33899999999994</v>
      </c>
      <c r="BL48" s="387"/>
      <c r="BM48" s="367"/>
      <c r="BN48" s="384" t="s">
        <v>149</v>
      </c>
      <c r="BO48" s="364">
        <v>409.263</v>
      </c>
      <c r="BP48" s="363">
        <v>42</v>
      </c>
      <c r="BQ48" s="364">
        <f>BO48+BP48*0.001</f>
        <v>409.30499999999995</v>
      </c>
      <c r="BR48" s="387"/>
      <c r="BS48" s="367"/>
      <c r="BT48" s="366" t="s">
        <v>149</v>
      </c>
      <c r="BU48" s="199">
        <v>409.17599999999993</v>
      </c>
      <c r="BV48" s="363">
        <v>65</v>
      </c>
      <c r="BW48" s="364">
        <f>BU48+BV48*0.001</f>
        <v>409.24099999999993</v>
      </c>
      <c r="BX48" s="387"/>
      <c r="BY48" s="367"/>
      <c r="BZ48" s="366" t="s">
        <v>149</v>
      </c>
      <c r="CA48" s="199">
        <v>409.08699999999993</v>
      </c>
      <c r="CB48" s="363">
        <v>65</v>
      </c>
      <c r="CC48" s="364">
        <f>CA48+CB48*0.001</f>
        <v>409.15199999999993</v>
      </c>
      <c r="CD48" s="387"/>
      <c r="CE48" s="367"/>
      <c r="CF48" s="368" t="s">
        <v>149</v>
      </c>
      <c r="CG48" s="362">
        <v>409.02099999999996</v>
      </c>
      <c r="CH48" s="363">
        <v>-37</v>
      </c>
      <c r="CI48" s="364">
        <f>CG48+CH48*0.001</f>
        <v>408.984</v>
      </c>
      <c r="CJ48" s="371"/>
    </row>
    <row r="49" spans="8:88" ht="22.5" customHeight="1">
      <c r="H49" s="386" t="s">
        <v>372</v>
      </c>
      <c r="I49" s="364">
        <v>410.227</v>
      </c>
      <c r="J49" s="363">
        <v>-40</v>
      </c>
      <c r="K49" s="364">
        <f>I49+J49*0.001</f>
        <v>410.18699999999995</v>
      </c>
      <c r="L49" s="387" t="s">
        <v>288</v>
      </c>
      <c r="M49" s="367"/>
      <c r="N49" s="384" t="s">
        <v>373</v>
      </c>
      <c r="O49" s="364">
        <v>410.369</v>
      </c>
      <c r="P49" s="363">
        <v>-37</v>
      </c>
      <c r="Q49" s="364">
        <f>O49+P49*0.001</f>
        <v>410.33200000000005</v>
      </c>
      <c r="R49" s="387" t="s">
        <v>288</v>
      </c>
      <c r="S49" s="367"/>
      <c r="T49" s="384" t="s">
        <v>374</v>
      </c>
      <c r="U49" s="364">
        <v>410.452</v>
      </c>
      <c r="V49" s="363">
        <v>-37</v>
      </c>
      <c r="W49" s="364">
        <f>U49+V49*0.001</f>
        <v>410.415</v>
      </c>
      <c r="X49" s="373" t="s">
        <v>288</v>
      </c>
      <c r="Y49" s="24"/>
      <c r="Z49" s="384" t="s">
        <v>375</v>
      </c>
      <c r="AA49" s="364">
        <v>410.53</v>
      </c>
      <c r="AB49" s="363">
        <v>-42</v>
      </c>
      <c r="AC49" s="364">
        <f>AA49+AB49*0.001</f>
        <v>410.488</v>
      </c>
      <c r="AD49" s="371" t="s">
        <v>288</v>
      </c>
      <c r="AH49" s="591" t="s">
        <v>369</v>
      </c>
      <c r="AI49" s="592">
        <v>410.515</v>
      </c>
      <c r="AJ49" s="593"/>
      <c r="AK49" s="594">
        <v>410.718</v>
      </c>
      <c r="AL49" s="593"/>
      <c r="AM49" s="595">
        <f>(AK49-AI49)*1000</f>
        <v>203.00000000003138</v>
      </c>
      <c r="AN49" s="114"/>
      <c r="AO49" s="2"/>
      <c r="AP49" s="33" t="s">
        <v>143</v>
      </c>
      <c r="AQ49" s="2"/>
      <c r="AR49" s="597"/>
      <c r="AS49" s="608" t="s">
        <v>382</v>
      </c>
      <c r="AT49" s="591"/>
      <c r="AU49" s="592"/>
      <c r="AV49" s="593"/>
      <c r="AW49" s="592"/>
      <c r="AX49" s="593"/>
      <c r="AY49" s="595">
        <f>(AW49-AU49)*1000</f>
        <v>0</v>
      </c>
      <c r="AZ49" s="596"/>
      <c r="BA49" s="2"/>
      <c r="BB49" s="33" t="s">
        <v>143</v>
      </c>
      <c r="BC49" s="2"/>
      <c r="BD49" s="597"/>
      <c r="BH49" s="386" t="s">
        <v>376</v>
      </c>
      <c r="BI49" s="364">
        <v>410.606</v>
      </c>
      <c r="BJ49" s="363">
        <v>-42</v>
      </c>
      <c r="BK49" s="364">
        <f>BI49+BJ49*0.001</f>
        <v>410.564</v>
      </c>
      <c r="BL49" s="387" t="s">
        <v>288</v>
      </c>
      <c r="BM49" s="367"/>
      <c r="BN49" s="384" t="s">
        <v>377</v>
      </c>
      <c r="BO49" s="364">
        <v>410.631</v>
      </c>
      <c r="BP49" s="363">
        <v>65</v>
      </c>
      <c r="BQ49" s="364">
        <f>BO49+BP49*0.001</f>
        <v>410.69599999999997</v>
      </c>
      <c r="BR49" s="387" t="s">
        <v>261</v>
      </c>
      <c r="BS49" s="367"/>
      <c r="BT49" s="366" t="s">
        <v>365</v>
      </c>
      <c r="BU49" s="199">
        <v>410.718</v>
      </c>
      <c r="BV49" s="363">
        <v>65</v>
      </c>
      <c r="BW49" s="364">
        <f>BU49+BV49*0.001</f>
        <v>410.783</v>
      </c>
      <c r="BX49" s="387" t="s">
        <v>261</v>
      </c>
      <c r="BY49" s="367"/>
      <c r="BZ49" s="366" t="s">
        <v>378</v>
      </c>
      <c r="CA49" s="199">
        <v>410.869</v>
      </c>
      <c r="CB49" s="363">
        <v>-42</v>
      </c>
      <c r="CC49" s="364">
        <f>CA49+CB49*0.001</f>
        <v>410.82700000000006</v>
      </c>
      <c r="CD49" s="387" t="s">
        <v>261</v>
      </c>
      <c r="CE49" s="367"/>
      <c r="CF49" s="368" t="s">
        <v>379</v>
      </c>
      <c r="CG49" s="362">
        <v>410.936</v>
      </c>
      <c r="CH49" s="363">
        <v>-37</v>
      </c>
      <c r="CI49" s="364">
        <f>CG49+CH49*0.001</f>
        <v>410.899</v>
      </c>
      <c r="CJ49" s="371" t="s">
        <v>261</v>
      </c>
    </row>
    <row r="50" spans="8:88" ht="22.5" customHeight="1">
      <c r="H50" s="386" t="s">
        <v>149</v>
      </c>
      <c r="I50" s="364">
        <v>409.667</v>
      </c>
      <c r="J50" s="363">
        <v>40</v>
      </c>
      <c r="K50" s="364">
        <f>I50+J50*0.001</f>
        <v>409.707</v>
      </c>
      <c r="L50" s="387"/>
      <c r="M50" s="367"/>
      <c r="N50" s="384" t="s">
        <v>149</v>
      </c>
      <c r="O50" s="364">
        <v>409.525</v>
      </c>
      <c r="P50" s="363">
        <v>37</v>
      </c>
      <c r="Q50" s="364">
        <f>O50+P50*0.001</f>
        <v>409.56199999999995</v>
      </c>
      <c r="R50" s="387"/>
      <c r="S50" s="367"/>
      <c r="T50" s="384" t="s">
        <v>149</v>
      </c>
      <c r="U50" s="364">
        <v>409.44199999999995</v>
      </c>
      <c r="V50" s="363">
        <v>37</v>
      </c>
      <c r="W50" s="364">
        <f>U50+V50*0.001</f>
        <v>409.4789999999999</v>
      </c>
      <c r="X50" s="373"/>
      <c r="Y50" s="24"/>
      <c r="Z50" s="384" t="s">
        <v>149</v>
      </c>
      <c r="AA50" s="364">
        <v>409.364</v>
      </c>
      <c r="AB50" s="363">
        <v>42</v>
      </c>
      <c r="AC50" s="364">
        <f>AA50+AB50*0.001</f>
        <v>409.40599999999995</v>
      </c>
      <c r="AD50" s="371"/>
      <c r="AH50" s="591" t="s">
        <v>149</v>
      </c>
      <c r="AI50" s="592">
        <v>409.37899999999996</v>
      </c>
      <c r="AJ50" s="593"/>
      <c r="AK50" s="594">
        <v>409.17599999999993</v>
      </c>
      <c r="AL50" s="593"/>
      <c r="AM50" s="595">
        <f>(AI50-AK50)*1000</f>
        <v>203.00000000003138</v>
      </c>
      <c r="AN50" s="114"/>
      <c r="AO50" s="2"/>
      <c r="AP50" s="33"/>
      <c r="AQ50" s="2"/>
      <c r="AR50" s="597"/>
      <c r="AS50" s="608">
        <v>2011</v>
      </c>
      <c r="AT50" s="591" t="s">
        <v>149</v>
      </c>
      <c r="AU50" s="592">
        <v>410.337</v>
      </c>
      <c r="AV50" s="593"/>
      <c r="AW50" s="592">
        <v>410.779</v>
      </c>
      <c r="AX50" s="593"/>
      <c r="AY50" s="595">
        <f>(AW50-AU50)*1000</f>
        <v>442.0000000000073</v>
      </c>
      <c r="AZ50" s="596"/>
      <c r="BA50" s="2"/>
      <c r="BB50" s="33"/>
      <c r="BC50" s="2"/>
      <c r="BD50" s="597"/>
      <c r="BH50" s="386" t="s">
        <v>149</v>
      </c>
      <c r="BI50" s="364">
        <v>409.28799999999995</v>
      </c>
      <c r="BJ50" s="363">
        <v>42</v>
      </c>
      <c r="BK50" s="364">
        <f>BI50+BJ50*0.001</f>
        <v>409.3299999999999</v>
      </c>
      <c r="BL50" s="387"/>
      <c r="BM50" s="367"/>
      <c r="BN50" s="384" t="s">
        <v>149</v>
      </c>
      <c r="BO50" s="364">
        <v>409.263</v>
      </c>
      <c r="BP50" s="363">
        <v>-65</v>
      </c>
      <c r="BQ50" s="364">
        <f>BO50+BP50*0.001</f>
        <v>409.198</v>
      </c>
      <c r="BR50" s="387"/>
      <c r="BS50" s="367"/>
      <c r="BT50" s="366" t="s">
        <v>149</v>
      </c>
      <c r="BU50" s="199">
        <v>409.17599999999993</v>
      </c>
      <c r="BV50" s="363">
        <v>-65</v>
      </c>
      <c r="BW50" s="364">
        <f>BU50+BV50*0.001</f>
        <v>409.11099999999993</v>
      </c>
      <c r="BX50" s="387"/>
      <c r="BY50" s="367"/>
      <c r="BZ50" s="366" t="s">
        <v>149</v>
      </c>
      <c r="CA50" s="199">
        <v>0.619</v>
      </c>
      <c r="CB50" s="363">
        <v>-42</v>
      </c>
      <c r="CC50" s="364">
        <f>CA50+CB50*0.001</f>
        <v>0.577</v>
      </c>
      <c r="CD50" s="387"/>
      <c r="CE50" s="367"/>
      <c r="CF50" s="368" t="s">
        <v>149</v>
      </c>
      <c r="CG50" s="362">
        <v>408.95799999999997</v>
      </c>
      <c r="CH50" s="363">
        <v>37</v>
      </c>
      <c r="CI50" s="364">
        <f>CG50+CH50*0.001</f>
        <v>408.99499999999995</v>
      </c>
      <c r="CJ50" s="371"/>
    </row>
    <row r="51" spans="8:88" ht="22.5" customHeight="1" thickBot="1">
      <c r="H51" s="389"/>
      <c r="I51" s="390"/>
      <c r="J51" s="391"/>
      <c r="K51" s="391"/>
      <c r="L51" s="609"/>
      <c r="M51" s="395"/>
      <c r="N51" s="610"/>
      <c r="O51" s="611"/>
      <c r="P51" s="612"/>
      <c r="Q51" s="611"/>
      <c r="R51" s="400"/>
      <c r="S51" s="395"/>
      <c r="T51" s="610"/>
      <c r="U51" s="611"/>
      <c r="V51" s="612"/>
      <c r="W51" s="611"/>
      <c r="X51" s="400"/>
      <c r="Y51" s="393"/>
      <c r="Z51" s="610"/>
      <c r="AA51" s="611"/>
      <c r="AB51" s="612"/>
      <c r="AC51" s="611"/>
      <c r="AD51" s="399"/>
      <c r="AE51" s="115"/>
      <c r="AH51" s="613"/>
      <c r="AI51" s="50"/>
      <c r="AJ51" s="249"/>
      <c r="AK51" s="614"/>
      <c r="AL51" s="249"/>
      <c r="AM51" s="614"/>
      <c r="AN51" s="615"/>
      <c r="AO51" s="50"/>
      <c r="AP51" s="50"/>
      <c r="AQ51" s="50"/>
      <c r="AR51" s="250"/>
      <c r="AT51" s="613"/>
      <c r="AU51" s="50"/>
      <c r="AV51" s="249"/>
      <c r="AW51" s="614"/>
      <c r="AX51" s="249"/>
      <c r="AY51" s="614"/>
      <c r="AZ51" s="615"/>
      <c r="BA51" s="50"/>
      <c r="BB51" s="113"/>
      <c r="BC51" s="50"/>
      <c r="BD51" s="250"/>
      <c r="BG51" s="115"/>
      <c r="BH51" s="389"/>
      <c r="BI51" s="390"/>
      <c r="BJ51" s="391"/>
      <c r="BK51" s="391"/>
      <c r="BL51" s="398"/>
      <c r="BM51" s="395"/>
      <c r="BN51" s="616"/>
      <c r="BO51" s="617"/>
      <c r="BP51" s="612"/>
      <c r="BQ51" s="611"/>
      <c r="BR51" s="400"/>
      <c r="BS51" s="395"/>
      <c r="BT51" s="394"/>
      <c r="BU51" s="390"/>
      <c r="BV51" s="391"/>
      <c r="BW51" s="391"/>
      <c r="BX51" s="398"/>
      <c r="BY51" s="395"/>
      <c r="BZ51" s="616" t="s">
        <v>149</v>
      </c>
      <c r="CA51" s="617">
        <v>409.025</v>
      </c>
      <c r="CB51" s="612">
        <v>42</v>
      </c>
      <c r="CC51" s="611">
        <f>CA51+CB51*0.001</f>
        <v>409.06699999999995</v>
      </c>
      <c r="CD51" s="398"/>
      <c r="CE51" s="395"/>
      <c r="CF51" s="394"/>
      <c r="CG51" s="390"/>
      <c r="CH51" s="391"/>
      <c r="CI51" s="391"/>
      <c r="CJ51" s="396"/>
    </row>
    <row r="52" spans="27:60" ht="12.75" customHeight="1">
      <c r="AA52" s="1"/>
      <c r="AD52" s="401"/>
      <c r="AE52" s="402"/>
      <c r="BG52" s="401"/>
      <c r="BH52" s="40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14"/>
  <drawing r:id="rId13"/>
  <legacyDrawing r:id="rId12"/>
  <oleObjects>
    <oleObject progId="Paint.Picture" shapeId="903515" r:id="rId1"/>
    <oleObject progId="Paint.Picture" shapeId="903516" r:id="rId2"/>
    <oleObject progId="Paint.Picture" shapeId="903517" r:id="rId3"/>
    <oleObject progId="Paint.Picture" shapeId="903518" r:id="rId4"/>
    <oleObject progId="Paint.Picture" shapeId="903519" r:id="rId5"/>
    <oleObject progId="Paint.Picture" shapeId="903520" r:id="rId6"/>
    <oleObject progId="Paint.Picture" shapeId="903521" r:id="rId7"/>
    <oleObject progId="Paint.Picture" shapeId="903522" r:id="rId8"/>
    <oleObject progId="Paint.Picture" shapeId="903523" r:id="rId9"/>
    <oleObject progId="Paint.Picture" shapeId="903524" r:id="rId10"/>
    <oleObject progId="Paint.Picture" shapeId="90352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2011-01-14T15:03:40Z</cp:lastPrinted>
  <dcterms:created xsi:type="dcterms:W3CDTF">2004-01-12T09:17:57Z</dcterms:created>
  <dcterms:modified xsi:type="dcterms:W3CDTF">2011-01-17T07:25:19Z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-873152068</vt:i4>
  </property>
  <property fmtid="{D5CDD505-2E9C-101B-9397-08002B2CF9AE}" pid="3" name="_EmailSubject">
    <vt:lpwstr>526 Praha Masaryčka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