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0"/>
  </bookViews>
  <sheets>
    <sheet name="Odb Skály" sheetId="1" r:id="rId1"/>
    <sheet name="Skály - 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<sst xmlns="http://schemas.openxmlformats.org/spreadsheetml/2006/main" count="317" uniqueCount="191">
  <si>
    <t>H.Počernice</t>
  </si>
  <si>
    <t xml:space="preserve">   Satalice</t>
  </si>
  <si>
    <t>Praha - Vysočany</t>
  </si>
  <si>
    <t>Návěstidla</t>
  </si>
  <si>
    <t xml:space="preserve"> Číslo  stavědla</t>
  </si>
  <si>
    <t>583260</t>
  </si>
  <si>
    <t>Z Prahy-Horních Počernic</t>
  </si>
  <si>
    <t xml:space="preserve">          Km  poloha</t>
  </si>
  <si>
    <t>23,147 = 12,421 (12,542)</t>
  </si>
  <si>
    <t>Z Prahy-Vysočan</t>
  </si>
  <si>
    <t>Z koleje č.2</t>
  </si>
  <si>
    <t xml:space="preserve">   Typ  zab.  zařízení  :</t>
  </si>
  <si>
    <t>staniční</t>
  </si>
  <si>
    <t>6</t>
  </si>
  <si>
    <t>Elektromechanické</t>
  </si>
  <si>
    <t>Z koleje č.1</t>
  </si>
  <si>
    <t>Př L</t>
  </si>
  <si>
    <t>traťové</t>
  </si>
  <si>
    <t>Praha-H.Počer.</t>
  </si>
  <si>
    <t>1.tr.k./2.tr.k.</t>
  </si>
  <si>
    <t>2/2 souhl.</t>
  </si>
  <si>
    <t>E</t>
  </si>
  <si>
    <t>F</t>
  </si>
  <si>
    <t>Př So</t>
  </si>
  <si>
    <t>L</t>
  </si>
  <si>
    <t>Praha-Satalice</t>
  </si>
  <si>
    <t>HPB - souhlasy</t>
  </si>
  <si>
    <t>So</t>
  </si>
  <si>
    <t xml:space="preserve">   Způsob  přestavování  výhybek</t>
  </si>
  <si>
    <t>Z Prahy-Satalic</t>
  </si>
  <si>
    <t xml:space="preserve">   Zjišťování  konce  vlaku</t>
  </si>
  <si>
    <t>zast.</t>
  </si>
  <si>
    <t>-</t>
  </si>
  <si>
    <t>Počet výpravčích  :  1</t>
  </si>
  <si>
    <t>Na trať. kolej do Satalic</t>
  </si>
  <si>
    <t>Př VL</t>
  </si>
  <si>
    <t>proj.</t>
  </si>
  <si>
    <t>11</t>
  </si>
  <si>
    <t>Př VS</t>
  </si>
  <si>
    <t>VL</t>
  </si>
  <si>
    <t xml:space="preserve">   Počet  signalistů  ( vyhybkářů )</t>
  </si>
  <si>
    <t>VS</t>
  </si>
  <si>
    <t>23,147=12,542  VS,So,PřVS,PřSo;   12,421=23,268  VL,PřVL</t>
  </si>
  <si>
    <t>23,151=12,538  v.č.1.</t>
  </si>
  <si>
    <t xml:space="preserve"> Praha -</t>
  </si>
  <si>
    <t>Horní Počernice</t>
  </si>
  <si>
    <t>Vysočany</t>
  </si>
  <si>
    <t>Výhybky</t>
  </si>
  <si>
    <t xml:space="preserve">         Rychlosti</t>
  </si>
  <si>
    <t xml:space="preserve"> Nástupiště u koleje</t>
  </si>
  <si>
    <t>č.</t>
  </si>
  <si>
    <t>staničení</t>
  </si>
  <si>
    <t>N</t>
  </si>
  <si>
    <t>námezník</t>
  </si>
  <si>
    <t>přest.</t>
  </si>
  <si>
    <t>KOLEJ</t>
  </si>
  <si>
    <t>RYCHLOST</t>
  </si>
  <si>
    <t>Začátek</t>
  </si>
  <si>
    <t>Konec</t>
  </si>
  <si>
    <t>Délka</t>
  </si>
  <si>
    <t>C</t>
  </si>
  <si>
    <t>elm.</t>
  </si>
  <si>
    <t>1.tr.k.</t>
  </si>
  <si>
    <t>jen Vysočany-Počernice</t>
  </si>
  <si>
    <t>trať.</t>
  </si>
  <si>
    <t>Sena</t>
  </si>
  <si>
    <t>Sa</t>
  </si>
  <si>
    <t>2.tr.k.</t>
  </si>
  <si>
    <t>Počernice-Vysočany</t>
  </si>
  <si>
    <t>J.Tom</t>
  </si>
  <si>
    <t>Sa/2.k.</t>
  </si>
  <si>
    <t>Satalice-Vysočany</t>
  </si>
  <si>
    <t>tr.k.Sa</t>
  </si>
  <si>
    <t xml:space="preserve"> jen Vysočany-Satalice</t>
  </si>
  <si>
    <t>IX/98</t>
  </si>
  <si>
    <t>Směr  :  Praha-Horní Počernice  //  Praha-Satalice</t>
  </si>
  <si>
    <t>Návěstidla  -  ŽST</t>
  </si>
  <si>
    <t>Směr  :  Praha-Vysočany</t>
  </si>
  <si>
    <t>Vjezdová</t>
  </si>
  <si>
    <t>Oddílová</t>
  </si>
  <si>
    <t>oba směry:</t>
  </si>
  <si>
    <t>Obvod  výpravčího  DOZ</t>
  </si>
  <si>
    <t>Km  23,147</t>
  </si>
  <si>
    <t>Traťové</t>
  </si>
  <si>
    <t>Z  Prahy - Horních Počernic (PHP)</t>
  </si>
  <si>
    <t>Z  Prahy - Satalic</t>
  </si>
  <si>
    <t>Z  Prahy - Vysočan</t>
  </si>
  <si>
    <t>Z  PHP</t>
  </si>
  <si>
    <t>Z  PHP / Satalic</t>
  </si>
  <si>
    <t>Do  Prahy - Vysočan</t>
  </si>
  <si>
    <t>zabezpečovací</t>
  </si>
  <si>
    <t>Automatické  hradlo</t>
  </si>
  <si>
    <t>Kód : 14</t>
  </si>
  <si>
    <t>Př</t>
  </si>
  <si>
    <t>SENA</t>
  </si>
  <si>
    <t>JTom</t>
  </si>
  <si>
    <t>zařízení :</t>
  </si>
  <si>
    <t>( bez návěstního bodu )</t>
  </si>
  <si>
    <t>Př 1L</t>
  </si>
  <si>
    <t>Př 2L</t>
  </si>
  <si>
    <t>odj.náv.</t>
  </si>
  <si>
    <t>Př 1S</t>
  </si>
  <si>
    <t>Př 2S</t>
  </si>
  <si>
    <t>101S</t>
  </si>
  <si>
    <t>Př1Lo</t>
  </si>
  <si>
    <t>Př2Lo</t>
  </si>
  <si>
    <t>Př1So</t>
  </si>
  <si>
    <t>Př2So</t>
  </si>
  <si>
    <t>Př101L</t>
  </si>
  <si>
    <t>ŽST P-Satalice</t>
  </si>
  <si>
    <t>1 So</t>
  </si>
  <si>
    <t>2 So</t>
  </si>
  <si>
    <t>101 So</t>
  </si>
  <si>
    <t>III.  /  2010</t>
  </si>
  <si>
    <t>101 Lo</t>
  </si>
  <si>
    <t>101So</t>
  </si>
  <si>
    <t>=</t>
  </si>
  <si>
    <t>1 L</t>
  </si>
  <si>
    <t>2 L</t>
  </si>
  <si>
    <t>1 S</t>
  </si>
  <si>
    <t>2 S</t>
  </si>
  <si>
    <t>1 Lo</t>
  </si>
  <si>
    <t>2 Lo</t>
  </si>
  <si>
    <t>101L</t>
  </si>
  <si>
    <t>Zjišťování  konce</t>
  </si>
  <si>
    <t>samočinně činností</t>
  </si>
  <si>
    <t>S</t>
  </si>
  <si>
    <t>Upozornění !</t>
  </si>
  <si>
    <t>Lo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</si>
  <si>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</si>
  <si>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</si>
  <si>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</si>
  <si>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</si>
  <si>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most v km 24,050</t>
  </si>
  <si>
    <t>nadjezd v km 24,824</t>
  </si>
  <si>
    <t>most v km 25,324</t>
  </si>
  <si>
    <t>most v km 26,136</t>
  </si>
  <si>
    <t>most v km 26,617</t>
  </si>
  <si>
    <t>přerušovaná čára</t>
  </si>
  <si>
    <t>Př 1So</t>
  </si>
  <si>
    <t>Př 1Lo</t>
  </si>
  <si>
    <t>úsek není v měřítku</t>
  </si>
  <si>
    <t>Př 2So</t>
  </si>
  <si>
    <t>bývalá</t>
  </si>
  <si>
    <t>Př 2Lo</t>
  </si>
  <si>
    <t>101 S</t>
  </si>
  <si>
    <t>schováno 1400m</t>
  </si>
  <si>
    <t>schováno 1000m</t>
  </si>
  <si>
    <t>Př 101So</t>
  </si>
  <si>
    <t>Př 101Lo</t>
  </si>
  <si>
    <t>Př 101L</t>
  </si>
  <si>
    <t>101 L</t>
  </si>
  <si>
    <t>Poznámka:</t>
  </si>
  <si>
    <t>Vjezdové / odjezdové rychlosti :</t>
  </si>
  <si>
    <t>v.č.1 ve schématu zakreslena v poměrovém měřítku (PM) 1 : 6,5</t>
  </si>
  <si>
    <t>v pokračování traťové koleje - rychlost traťová s místním omezením</t>
  </si>
  <si>
    <t>v.č.2 ve schématu zakreslena v PM 1 : 13</t>
  </si>
  <si>
    <t>při jízdě do odbočky - rychlost 60 km/h</t>
  </si>
  <si>
    <t>z důvodu lepšího zobrazení</t>
  </si>
  <si>
    <t>Trať :</t>
  </si>
  <si>
    <t>524A / 537</t>
  </si>
  <si>
    <t>Km  23,147  =  12,529</t>
  </si>
  <si>
    <t>Ev. č. :</t>
  </si>
  <si>
    <t>Staniční</t>
  </si>
  <si>
    <t>Elektronické stavědlo</t>
  </si>
  <si>
    <t>3. kategorie</t>
  </si>
  <si>
    <t>Kód :  22</t>
  </si>
  <si>
    <t>dálková obsluha výpravčím ŽST Praha-Vysočany</t>
  </si>
  <si>
    <t>Dopravní stanoviště :</t>
  </si>
  <si>
    <t>Bývalá DK</t>
  </si>
  <si>
    <t>( km )</t>
  </si>
  <si>
    <t>Počet  pracovníků :</t>
  </si>
  <si>
    <t>neobsazeno</t>
  </si>
  <si>
    <t>všechny směry:</t>
  </si>
  <si>
    <t>Zjišťování</t>
  </si>
  <si>
    <t>zast. - 90</t>
  </si>
  <si>
    <t>konce  vlaku</t>
  </si>
  <si>
    <t>proj. - 30</t>
  </si>
  <si>
    <t>Dopravní  koleje</t>
  </si>
  <si>
    <t>Poznámka</t>
  </si>
  <si>
    <t>1TSV1</t>
  </si>
  <si>
    <t>1TSV2</t>
  </si>
  <si>
    <t>Praha - Horní Počernice</t>
  </si>
  <si>
    <t>2TSV1</t>
  </si>
  <si>
    <t>2TSV2</t>
  </si>
  <si>
    <t>101TSV1</t>
  </si>
  <si>
    <t>Hlavní  staniční  kolej</t>
  </si>
  <si>
    <t>101TSV2</t>
  </si>
  <si>
    <t>Praha - Satalice</t>
  </si>
  <si>
    <r>
      <t>Hlavní  staniční  kolej,</t>
    </r>
    <r>
      <rPr>
        <sz val="14"/>
        <rFont val="Arial CE"/>
        <family val="2"/>
      </rPr>
      <t xml:space="preserve">  NTV</t>
    </r>
  </si>
  <si>
    <t>OPř VL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</si>
</sst>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\-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0.000000"/>
    <numFmt numFmtId="183" formatCode="0.00_ ;[Red]\-0.00\ "/>
    <numFmt numFmtId="184" formatCode="0.0_ ;[Red]\-0.0\ "/>
    <numFmt numFmtId="185" formatCode="0_ ;[Red]\-0\ 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6"/>
      <name val="Britannic Bold"/>
      <family val="2"/>
    </font>
    <font>
      <sz val="18"/>
      <name val="Britannic Bold"/>
      <family val="2"/>
    </font>
    <font>
      <sz val="12"/>
      <name val="Times New Roman CE"/>
      <family val="1"/>
    </font>
    <font>
      <b/>
      <sz val="14"/>
      <name val="Times New Roman CE"/>
      <family val="0"/>
    </font>
    <font>
      <b/>
      <sz val="14"/>
      <color indexed="12"/>
      <name val="Arial CE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i/>
      <sz val="12"/>
      <name val="Arial CE"/>
      <family val="2"/>
    </font>
    <font>
      <i/>
      <sz val="18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color indexed="12"/>
      <name val="Arial CE"/>
      <family val="2"/>
    </font>
    <font>
      <i/>
      <sz val="11"/>
      <color indexed="12"/>
      <name val="Arial CE"/>
      <family val="2"/>
    </font>
    <font>
      <sz val="22"/>
      <name val="Wingdings"/>
      <family val="0"/>
    </font>
    <font>
      <sz val="18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1"/>
    </font>
    <font>
      <sz val="14"/>
      <name val="Britannic Bold"/>
      <family val="0"/>
    </font>
    <font>
      <b/>
      <sz val="16"/>
      <name val="Times New Roman CE"/>
      <family val="1"/>
    </font>
    <font>
      <b/>
      <sz val="16"/>
      <color indexed="10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2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8"/>
      <color indexed="10"/>
      <name val="Arial CE"/>
      <family val="2"/>
    </font>
    <font>
      <b/>
      <u val="single"/>
      <sz val="12"/>
      <name val="Arial CE"/>
      <family val="2"/>
    </font>
    <font>
      <b/>
      <sz val="18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i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7"/>
      <name val="Arial CE"/>
      <family val="2"/>
    </font>
    <font>
      <i/>
      <sz val="11"/>
      <name val="Arial CE"/>
      <family val="2"/>
    </font>
    <font>
      <i/>
      <sz val="12"/>
      <color indexed="33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sz val="11"/>
      <color indexed="12"/>
      <name val="Arial CE"/>
      <family val="0"/>
    </font>
    <font>
      <b/>
      <sz val="10"/>
      <color indexed="10"/>
      <name val="Arial CE"/>
      <family val="0"/>
    </font>
    <font>
      <sz val="11"/>
      <color indexed="57"/>
      <name val="Arial CE"/>
      <family val="2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0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u val="single"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4"/>
      <name val="Times New Roman CE"/>
      <family val="1"/>
    </font>
    <font>
      <b/>
      <sz val="12"/>
      <name val="Times New Roman"/>
      <family val="1"/>
    </font>
    <font>
      <b/>
      <sz val="20"/>
      <color indexed="16"/>
      <name val="Times New Roman CE"/>
      <family val="1"/>
    </font>
    <font>
      <b/>
      <sz val="12"/>
      <name val="CG Times"/>
      <family val="1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4"/>
      <color indexed="12"/>
      <name val="Times New Roman CE"/>
      <family val="0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quotePrefix="1">
      <alignment/>
    </xf>
    <xf numFmtId="0" fontId="0" fillId="0" borderId="8" xfId="0" applyBorder="1" applyAlignment="1">
      <alignment/>
    </xf>
    <xf numFmtId="0" fontId="12" fillId="0" borderId="18" xfId="0" applyFont="1" applyBorder="1" applyAlignment="1" quotePrefix="1">
      <alignment/>
    </xf>
    <xf numFmtId="0" fontId="0" fillId="0" borderId="18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18" xfId="0" applyFont="1" applyBorder="1" applyAlignment="1">
      <alignment/>
    </xf>
    <xf numFmtId="0" fontId="5" fillId="0" borderId="2" xfId="0" applyFont="1" applyBorder="1" applyAlignment="1" quotePrefix="1">
      <alignment/>
    </xf>
    <xf numFmtId="0" fontId="13" fillId="0" borderId="0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10" fillId="0" borderId="19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4" fillId="0" borderId="18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0" fontId="0" fillId="0" borderId="18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21" fillId="0" borderId="0" xfId="0" applyFont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49" fontId="28" fillId="2" borderId="22" xfId="0" applyNumberFormat="1" applyFont="1" applyFill="1" applyBorder="1" applyAlignment="1">
      <alignment horizontal="center"/>
    </xf>
    <xf numFmtId="164" fontId="29" fillId="2" borderId="3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9" xfId="0" applyFill="1" applyBorder="1" applyAlignment="1">
      <alignment/>
    </xf>
    <xf numFmtId="0" fontId="21" fillId="0" borderId="5" xfId="0" applyFont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24" xfId="0" applyFont="1" applyFill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4" fillId="4" borderId="22" xfId="0" applyFont="1" applyFill="1" applyBorder="1" applyAlignment="1" quotePrefix="1">
      <alignment horizontal="center" vertical="center"/>
    </xf>
    <xf numFmtId="0" fontId="0" fillId="4" borderId="21" xfId="0" applyFill="1" applyBorder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0" fillId="5" borderId="20" xfId="0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164" fontId="0" fillId="5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33" fillId="5" borderId="35" xfId="0" applyNumberFormat="1" applyFont="1" applyFill="1" applyBorder="1" applyAlignment="1">
      <alignment horizontal="centerContinuous" vertical="center"/>
    </xf>
    <xf numFmtId="164" fontId="33" fillId="5" borderId="36" xfId="0" applyNumberFormat="1" applyFont="1" applyFill="1" applyBorder="1" applyAlignment="1">
      <alignment horizontal="centerContinuous" vertical="center"/>
    </xf>
    <xf numFmtId="164" fontId="33" fillId="5" borderId="37" xfId="0" applyNumberFormat="1" applyFont="1" applyFill="1" applyBorder="1" applyAlignment="1">
      <alignment horizontal="centerContinuous" vertical="center"/>
    </xf>
    <xf numFmtId="164" fontId="33" fillId="5" borderId="11" xfId="0" applyNumberFormat="1" applyFont="1" applyFill="1" applyBorder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4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164" fontId="27" fillId="0" borderId="0" xfId="0" applyNumberFormat="1" applyFont="1" applyBorder="1" applyAlignment="1">
      <alignment horizontal="centerContinuous" vertical="center"/>
    </xf>
    <xf numFmtId="164" fontId="26" fillId="0" borderId="0" xfId="0" applyNumberFormat="1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5" borderId="39" xfId="0" applyFont="1" applyFill="1" applyBorder="1" applyAlignment="1">
      <alignment horizontal="centerContinuous" vertical="center"/>
    </xf>
    <xf numFmtId="0" fontId="7" fillId="5" borderId="40" xfId="0" applyFont="1" applyFill="1" applyBorder="1" applyAlignment="1">
      <alignment horizontal="centerContinuous" vertical="center"/>
    </xf>
    <xf numFmtId="0" fontId="7" fillId="5" borderId="4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4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40" fillId="3" borderId="42" xfId="0" applyFont="1" applyFill="1" applyBorder="1" applyAlignment="1">
      <alignment vertical="center"/>
    </xf>
    <xf numFmtId="0" fontId="40" fillId="3" borderId="43" xfId="0" applyFont="1" applyFill="1" applyBorder="1" applyAlignment="1">
      <alignment vertical="center"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7" fillId="5" borderId="39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44" fontId="17" fillId="6" borderId="15" xfId="18" applyFont="1" applyFill="1" applyBorder="1" applyAlignment="1">
      <alignment horizontal="center" vertical="center"/>
    </xf>
    <xf numFmtId="44" fontId="17" fillId="6" borderId="19" xfId="1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42" fillId="0" borderId="0" xfId="21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0" fillId="4" borderId="35" xfId="0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54" xfId="0" applyFill="1" applyBorder="1" applyAlignment="1">
      <alignment/>
    </xf>
    <xf numFmtId="0" fontId="48" fillId="4" borderId="54" xfId="0" applyFont="1" applyFill="1" applyBorder="1" applyAlignment="1">
      <alignment horizontal="center"/>
    </xf>
    <xf numFmtId="0" fontId="0" fillId="4" borderId="36" xfId="0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4" borderId="61" xfId="0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4" borderId="37" xfId="0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164" fontId="52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 horizontal="left"/>
    </xf>
    <xf numFmtId="164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right" vertical="top"/>
    </xf>
    <xf numFmtId="0" fontId="5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9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46" fillId="0" borderId="0" xfId="0" applyFont="1" applyAlignment="1">
      <alignment horizontal="center" vertical="top"/>
    </xf>
    <xf numFmtId="164" fontId="6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2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6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49" fontId="51" fillId="0" borderId="0" xfId="20" applyNumberFormat="1" applyFont="1" applyAlignment="1">
      <alignment horizontal="center"/>
      <protection/>
    </xf>
    <xf numFmtId="0" fontId="46" fillId="0" borderId="0" xfId="0" applyFont="1" applyAlignment="1">
      <alignment horizontal="right" vertical="center"/>
    </xf>
    <xf numFmtId="0" fontId="59" fillId="0" borderId="0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9" fontId="0" fillId="0" borderId="0" xfId="20" applyNumberFormat="1" applyFont="1" applyAlignment="1">
      <alignment/>
      <protection/>
    </xf>
    <xf numFmtId="0" fontId="21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49" fillId="0" borderId="0" xfId="0" applyFont="1" applyAlignment="1">
      <alignment horizontal="right" vertical="top"/>
    </xf>
    <xf numFmtId="0" fontId="33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33" fillId="0" borderId="0" xfId="0" applyFont="1" applyAlignment="1">
      <alignment/>
    </xf>
    <xf numFmtId="0" fontId="21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164" fontId="9" fillId="0" borderId="0" xfId="0" applyNumberFormat="1" applyFont="1" applyFill="1" applyBorder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left"/>
    </xf>
    <xf numFmtId="0" fontId="6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49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33" fillId="0" borderId="0" xfId="0" applyNumberFormat="1" applyFont="1" applyFill="1" applyBorder="1" applyAlignment="1">
      <alignment horizontal="left" vertical="center"/>
    </xf>
    <xf numFmtId="0" fontId="62" fillId="0" borderId="0" xfId="0" applyFont="1" applyAlignment="1">
      <alignment horizont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5" fillId="0" borderId="67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64" fontId="18" fillId="0" borderId="5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9" fillId="0" borderId="0" xfId="21" applyFont="1" applyAlignment="1">
      <alignment/>
      <protection/>
    </xf>
    <xf numFmtId="0" fontId="39" fillId="0" borderId="0" xfId="21" applyFont="1" applyBorder="1" applyAlignment="1">
      <alignment/>
      <protection/>
    </xf>
    <xf numFmtId="0" fontId="39" fillId="0" borderId="0" xfId="21" applyFont="1" applyBorder="1">
      <alignment/>
      <protection/>
    </xf>
    <xf numFmtId="0" fontId="3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9" fillId="0" borderId="0" xfId="21" applyFont="1" applyAlignment="1">
      <alignment vertical="center"/>
      <protection/>
    </xf>
    <xf numFmtId="0" fontId="39" fillId="0" borderId="0" xfId="21" applyFont="1" applyAlignment="1" quotePrefix="1">
      <alignment vertical="center"/>
      <protection/>
    </xf>
    <xf numFmtId="0" fontId="39" fillId="0" borderId="0" xfId="21" applyFont="1" applyBorder="1" applyAlignment="1">
      <alignment vertical="center"/>
      <protection/>
    </xf>
    <xf numFmtId="0" fontId="0" fillId="5" borderId="20" xfId="21" applyFont="1" applyFill="1" applyBorder="1" applyAlignment="1">
      <alignment vertical="center"/>
      <protection/>
    </xf>
    <xf numFmtId="0" fontId="0" fillId="5" borderId="22" xfId="21" applyFont="1" applyFill="1" applyBorder="1" applyAlignment="1">
      <alignment vertical="center"/>
      <protection/>
    </xf>
    <xf numFmtId="0" fontId="0" fillId="5" borderId="22" xfId="21" applyFont="1" applyFill="1" applyBorder="1" applyAlignment="1" quotePrefix="1">
      <alignment vertical="center"/>
      <protection/>
    </xf>
    <xf numFmtId="164" fontId="0" fillId="5" borderId="22" xfId="21" applyNumberFormat="1" applyFont="1" applyFill="1" applyBorder="1" applyAlignment="1">
      <alignment vertical="center"/>
      <protection/>
    </xf>
    <xf numFmtId="0" fontId="0" fillId="5" borderId="2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36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1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71" fillId="4" borderId="0" xfId="21" applyFont="1" applyFill="1" applyBorder="1" applyAlignment="1">
      <alignment horizontal="center" vertical="center"/>
      <protection/>
    </xf>
    <xf numFmtId="0" fontId="0" fillId="0" borderId="9" xfId="21" applyFont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/>
      <protection/>
    </xf>
    <xf numFmtId="0" fontId="0" fillId="0" borderId="9" xfId="21" applyBorder="1" applyAlignment="1">
      <alignment vertical="center"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0" fillId="0" borderId="71" xfId="21" applyFont="1" applyBorder="1">
      <alignment/>
      <protection/>
    </xf>
    <xf numFmtId="0" fontId="64" fillId="0" borderId="0" xfId="21" applyFont="1" applyFill="1" applyBorder="1" applyAlignment="1">
      <alignment horizontal="center" vertical="center"/>
      <protection/>
    </xf>
    <xf numFmtId="0" fontId="72" fillId="0" borderId="0" xfId="21" applyFont="1" applyBorder="1" applyAlignment="1">
      <alignment horizontal="center"/>
      <protection/>
    </xf>
    <xf numFmtId="0" fontId="6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73" fillId="0" borderId="0" xfId="21" applyNumberFormat="1" applyFont="1" applyFill="1" applyBorder="1" applyAlignment="1">
      <alignment horizontal="center" vertical="center"/>
      <protection/>
    </xf>
    <xf numFmtId="0" fontId="74" fillId="0" borderId="0" xfId="21" applyNumberFormat="1" applyFont="1" applyBorder="1" applyAlignment="1">
      <alignment horizontal="center" vertical="center"/>
      <protection/>
    </xf>
    <xf numFmtId="0" fontId="1" fillId="0" borderId="54" xfId="0" applyFont="1" applyBorder="1" applyAlignment="1">
      <alignment horizontal="center" vertical="center"/>
    </xf>
    <xf numFmtId="0" fontId="75" fillId="0" borderId="0" xfId="21" applyNumberFormat="1" applyFont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37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5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2" borderId="72" xfId="21" applyFont="1" applyFill="1" applyBorder="1" applyAlignment="1">
      <alignment vertical="center"/>
      <protection/>
    </xf>
    <xf numFmtId="0" fontId="0" fillId="2" borderId="73" xfId="21" applyFont="1" applyFill="1" applyBorder="1" applyAlignment="1">
      <alignment vertical="center"/>
      <protection/>
    </xf>
    <xf numFmtId="0" fontId="0" fillId="2" borderId="7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5" fillId="2" borderId="75" xfId="21" applyFont="1" applyFill="1" applyBorder="1" applyAlignment="1">
      <alignment horizontal="center" vertical="center"/>
      <protection/>
    </xf>
    <xf numFmtId="0" fontId="5" fillId="2" borderId="7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6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29" fillId="0" borderId="26" xfId="21" applyNumberFormat="1" applyFont="1" applyBorder="1" applyAlignment="1">
      <alignment horizontal="center" vertical="center"/>
      <protection/>
    </xf>
    <xf numFmtId="164" fontId="76" fillId="0" borderId="57" xfId="21" applyNumberFormat="1" applyFont="1" applyBorder="1" applyAlignment="1">
      <alignment horizontal="center" vertical="center"/>
      <protection/>
    </xf>
    <xf numFmtId="1" fontId="76" fillId="0" borderId="9" xfId="21" applyNumberFormat="1" applyFont="1" applyBorder="1" applyAlignment="1">
      <alignment horizontal="center" vertical="center"/>
      <protection/>
    </xf>
    <xf numFmtId="0" fontId="13" fillId="0" borderId="26" xfId="21" applyNumberFormat="1" applyFont="1" applyBorder="1" applyAlignment="1">
      <alignment horizontal="center" vertical="center"/>
      <protection/>
    </xf>
    <xf numFmtId="49" fontId="0" fillId="0" borderId="77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0" fontId="0" fillId="0" borderId="11" xfId="21" applyFont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5" borderId="3" xfId="21" applyFill="1" applyBorder="1" applyAlignment="1">
      <alignment vertical="center"/>
      <protection/>
    </xf>
    <xf numFmtId="0" fontId="0" fillId="5" borderId="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0" fillId="3" borderId="79" xfId="0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0" fontId="40" fillId="3" borderId="80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6" fillId="0" borderId="6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25" fillId="2" borderId="73" xfId="21" applyFont="1" applyFill="1" applyBorder="1" applyAlignment="1">
      <alignment horizontal="center" vertical="center"/>
      <protection/>
    </xf>
    <xf numFmtId="0" fontId="25" fillId="2" borderId="73" xfId="21" applyFont="1" applyFill="1" applyBorder="1" applyAlignment="1" quotePrefix="1">
      <alignment horizontal="center" vertical="center"/>
      <protection/>
    </xf>
    <xf numFmtId="0" fontId="5" fillId="2" borderId="82" xfId="21" applyFont="1" applyFill="1" applyBorder="1" applyAlignment="1">
      <alignment horizontal="center" vertical="center"/>
      <protection/>
    </xf>
    <xf numFmtId="0" fontId="5" fillId="2" borderId="83" xfId="21" applyFont="1" applyFill="1" applyBorder="1" applyAlignment="1">
      <alignment horizontal="center" vertical="center"/>
      <protection/>
    </xf>
    <xf numFmtId="0" fontId="5" fillId="2" borderId="84" xfId="21" applyFont="1" applyFill="1" applyBorder="1" applyAlignment="1">
      <alignment horizontal="center" vertical="center"/>
      <protection/>
    </xf>
    <xf numFmtId="0" fontId="9" fillId="0" borderId="61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228600</xdr:rowOff>
    </xdr:from>
    <xdr:to>
      <xdr:col>20</xdr:col>
      <xdr:colOff>0</xdr:colOff>
      <xdr:row>1</xdr:row>
      <xdr:rowOff>228600</xdr:rowOff>
    </xdr:to>
    <xdr:sp>
      <xdr:nvSpPr>
        <xdr:cNvPr id="1" name="Line 3"/>
        <xdr:cNvSpPr>
          <a:spLocks/>
        </xdr:cNvSpPr>
      </xdr:nvSpPr>
      <xdr:spPr>
        <a:xfrm>
          <a:off x="15030450" y="39052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209550</xdr:colOff>
      <xdr:row>35</xdr:row>
      <xdr:rowOff>57150</xdr:rowOff>
    </xdr:from>
    <xdr:ext cx="266700" cy="228600"/>
    <xdr:sp>
      <xdr:nvSpPr>
        <xdr:cNvPr id="2" name="Oval 118"/>
        <xdr:cNvSpPr>
          <a:spLocks/>
        </xdr:cNvSpPr>
      </xdr:nvSpPr>
      <xdr:spPr>
        <a:xfrm>
          <a:off x="8172450" y="8343900"/>
          <a:ext cx="2667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21</xdr:row>
      <xdr:rowOff>114300</xdr:rowOff>
    </xdr:from>
    <xdr:to>
      <xdr:col>12</xdr:col>
      <xdr:colOff>495300</xdr:colOff>
      <xdr:row>21</xdr:row>
      <xdr:rowOff>209550</xdr:rowOff>
    </xdr:to>
    <xdr:sp>
      <xdr:nvSpPr>
        <xdr:cNvPr id="3" name="Line 198"/>
        <xdr:cNvSpPr>
          <a:spLocks/>
        </xdr:cNvSpPr>
      </xdr:nvSpPr>
      <xdr:spPr>
        <a:xfrm flipH="1">
          <a:off x="10096500" y="5191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21</xdr:row>
      <xdr:rowOff>114300</xdr:rowOff>
    </xdr:from>
    <xdr:to>
      <xdr:col>20</xdr:col>
      <xdr:colOff>19050</xdr:colOff>
      <xdr:row>21</xdr:row>
      <xdr:rowOff>114300</xdr:rowOff>
    </xdr:to>
    <xdr:sp>
      <xdr:nvSpPr>
        <xdr:cNvPr id="4" name="Line 294"/>
        <xdr:cNvSpPr>
          <a:spLocks/>
        </xdr:cNvSpPr>
      </xdr:nvSpPr>
      <xdr:spPr>
        <a:xfrm flipH="1">
          <a:off x="495300" y="5191125"/>
          <a:ext cx="15601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19</xdr:row>
      <xdr:rowOff>114300</xdr:rowOff>
    </xdr:from>
    <xdr:to>
      <xdr:col>20</xdr:col>
      <xdr:colOff>19050</xdr:colOff>
      <xdr:row>19</xdr:row>
      <xdr:rowOff>114300</xdr:rowOff>
    </xdr:to>
    <xdr:sp>
      <xdr:nvSpPr>
        <xdr:cNvPr id="5" name="Line 295"/>
        <xdr:cNvSpPr>
          <a:spLocks/>
        </xdr:cNvSpPr>
      </xdr:nvSpPr>
      <xdr:spPr>
        <a:xfrm>
          <a:off x="495300" y="4733925"/>
          <a:ext cx="15601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1</xdr:row>
      <xdr:rowOff>228600</xdr:rowOff>
    </xdr:from>
    <xdr:to>
      <xdr:col>1</xdr:col>
      <xdr:colOff>790575</xdr:colOff>
      <xdr:row>1</xdr:row>
      <xdr:rowOff>228600</xdr:rowOff>
    </xdr:to>
    <xdr:sp>
      <xdr:nvSpPr>
        <xdr:cNvPr id="6" name="Line 313"/>
        <xdr:cNvSpPr>
          <a:spLocks/>
        </xdr:cNvSpPr>
      </xdr:nvSpPr>
      <xdr:spPr>
        <a:xfrm flipH="1">
          <a:off x="504825" y="3905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247650</xdr:rowOff>
    </xdr:from>
    <xdr:to>
      <xdr:col>6</xdr:col>
      <xdr:colOff>161925</xdr:colOff>
      <xdr:row>1</xdr:row>
      <xdr:rowOff>247650</xdr:rowOff>
    </xdr:to>
    <xdr:sp>
      <xdr:nvSpPr>
        <xdr:cNvPr id="7" name="Line 314"/>
        <xdr:cNvSpPr>
          <a:spLocks/>
        </xdr:cNvSpPr>
      </xdr:nvSpPr>
      <xdr:spPr>
        <a:xfrm flipH="1">
          <a:off x="3800475" y="40957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1</xdr:row>
      <xdr:rowOff>247650</xdr:rowOff>
    </xdr:from>
    <xdr:to>
      <xdr:col>5</xdr:col>
      <xdr:colOff>238125</xdr:colOff>
      <xdr:row>2</xdr:row>
      <xdr:rowOff>0</xdr:rowOff>
    </xdr:to>
    <xdr:sp>
      <xdr:nvSpPr>
        <xdr:cNvPr id="8" name="Line 315"/>
        <xdr:cNvSpPr>
          <a:spLocks/>
        </xdr:cNvSpPr>
      </xdr:nvSpPr>
      <xdr:spPr>
        <a:xfrm flipH="1">
          <a:off x="3514725" y="409575"/>
          <a:ext cx="2857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23</xdr:row>
      <xdr:rowOff>114300</xdr:rowOff>
    </xdr:from>
    <xdr:to>
      <xdr:col>11</xdr:col>
      <xdr:colOff>495300</xdr:colOff>
      <xdr:row>23</xdr:row>
      <xdr:rowOff>209550</xdr:rowOff>
    </xdr:to>
    <xdr:sp>
      <xdr:nvSpPr>
        <xdr:cNvPr id="9" name="Line 317"/>
        <xdr:cNvSpPr>
          <a:spLocks/>
        </xdr:cNvSpPr>
      </xdr:nvSpPr>
      <xdr:spPr>
        <a:xfrm flipH="1">
          <a:off x="9124950" y="5648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23</xdr:row>
      <xdr:rowOff>114300</xdr:rowOff>
    </xdr:from>
    <xdr:to>
      <xdr:col>20</xdr:col>
      <xdr:colOff>228600</xdr:colOff>
      <xdr:row>23</xdr:row>
      <xdr:rowOff>114300</xdr:rowOff>
    </xdr:to>
    <xdr:sp>
      <xdr:nvSpPr>
        <xdr:cNvPr id="10" name="Line 318"/>
        <xdr:cNvSpPr>
          <a:spLocks/>
        </xdr:cNvSpPr>
      </xdr:nvSpPr>
      <xdr:spPr>
        <a:xfrm>
          <a:off x="9124950" y="5648325"/>
          <a:ext cx="7181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21</xdr:row>
      <xdr:rowOff>114300</xdr:rowOff>
    </xdr:from>
    <xdr:to>
      <xdr:col>12</xdr:col>
      <xdr:colOff>495300</xdr:colOff>
      <xdr:row>23</xdr:row>
      <xdr:rowOff>114300</xdr:rowOff>
    </xdr:to>
    <xdr:sp>
      <xdr:nvSpPr>
        <xdr:cNvPr id="11" name="Line 319"/>
        <xdr:cNvSpPr>
          <a:spLocks/>
        </xdr:cNvSpPr>
      </xdr:nvSpPr>
      <xdr:spPr>
        <a:xfrm flipH="1">
          <a:off x="9124950" y="5191125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666750</xdr:colOff>
      <xdr:row>23</xdr:row>
      <xdr:rowOff>114300</xdr:rowOff>
    </xdr:from>
    <xdr:to>
      <xdr:col>11</xdr:col>
      <xdr:colOff>495300</xdr:colOff>
      <xdr:row>26</xdr:row>
      <xdr:rowOff>114300</xdr:rowOff>
    </xdr:to>
    <xdr:sp>
      <xdr:nvSpPr>
        <xdr:cNvPr id="12" name="Line 321"/>
        <xdr:cNvSpPr>
          <a:spLocks/>
        </xdr:cNvSpPr>
      </xdr:nvSpPr>
      <xdr:spPr>
        <a:xfrm flipH="1">
          <a:off x="7658100" y="5648325"/>
          <a:ext cx="1466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9</xdr:col>
      <xdr:colOff>666750</xdr:colOff>
      <xdr:row>26</xdr:row>
      <xdr:rowOff>114300</xdr:rowOff>
    </xdr:to>
    <xdr:sp>
      <xdr:nvSpPr>
        <xdr:cNvPr id="13" name="Line 322"/>
        <xdr:cNvSpPr>
          <a:spLocks/>
        </xdr:cNvSpPr>
      </xdr:nvSpPr>
      <xdr:spPr>
        <a:xfrm flipH="1">
          <a:off x="514350" y="6334125"/>
          <a:ext cx="7143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247650</xdr:colOff>
      <xdr:row>22</xdr:row>
      <xdr:rowOff>57150</xdr:rowOff>
    </xdr:from>
    <xdr:ext cx="123825" cy="104775"/>
    <xdr:sp>
      <xdr:nvSpPr>
        <xdr:cNvPr id="14" name="Oval 323"/>
        <xdr:cNvSpPr>
          <a:spLocks/>
        </xdr:cNvSpPr>
      </xdr:nvSpPr>
      <xdr:spPr>
        <a:xfrm>
          <a:off x="6267450" y="53625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371475</xdr:colOff>
      <xdr:row>22</xdr:row>
      <xdr:rowOff>57150</xdr:rowOff>
    </xdr:from>
    <xdr:ext cx="123825" cy="104775"/>
    <xdr:sp>
      <xdr:nvSpPr>
        <xdr:cNvPr id="15" name="Oval 324"/>
        <xdr:cNvSpPr>
          <a:spLocks/>
        </xdr:cNvSpPr>
      </xdr:nvSpPr>
      <xdr:spPr>
        <a:xfrm>
          <a:off x="6391275" y="53625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495300</xdr:colOff>
      <xdr:row>22</xdr:row>
      <xdr:rowOff>57150</xdr:rowOff>
    </xdr:from>
    <xdr:ext cx="123825" cy="104775"/>
    <xdr:sp>
      <xdr:nvSpPr>
        <xdr:cNvPr id="16" name="Oval 325"/>
        <xdr:cNvSpPr>
          <a:spLocks/>
        </xdr:cNvSpPr>
      </xdr:nvSpPr>
      <xdr:spPr>
        <a:xfrm>
          <a:off x="6515100" y="53625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66675</xdr:colOff>
      <xdr:row>22</xdr:row>
      <xdr:rowOff>57150</xdr:rowOff>
    </xdr:from>
    <xdr:to>
      <xdr:col>8</xdr:col>
      <xdr:colOff>95250</xdr:colOff>
      <xdr:row>22</xdr:row>
      <xdr:rowOff>152400</xdr:rowOff>
    </xdr:to>
    <xdr:sp>
      <xdr:nvSpPr>
        <xdr:cNvPr id="17" name="Rectangle 326"/>
        <xdr:cNvSpPr>
          <a:spLocks/>
        </xdr:cNvSpPr>
      </xdr:nvSpPr>
      <xdr:spPr>
        <a:xfrm>
          <a:off x="6086475" y="5362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95250</xdr:colOff>
      <xdr:row>22</xdr:row>
      <xdr:rowOff>104775</xdr:rowOff>
    </xdr:from>
    <xdr:ext cx="142875" cy="0"/>
    <xdr:sp>
      <xdr:nvSpPr>
        <xdr:cNvPr id="18" name="Line 327"/>
        <xdr:cNvSpPr>
          <a:spLocks/>
        </xdr:cNvSpPr>
      </xdr:nvSpPr>
      <xdr:spPr>
        <a:xfrm flipV="1">
          <a:off x="6115050" y="54102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276225</xdr:colOff>
      <xdr:row>27</xdr:row>
      <xdr:rowOff>57150</xdr:rowOff>
    </xdr:from>
    <xdr:to>
      <xdr:col>9</xdr:col>
      <xdr:colOff>390525</xdr:colOff>
      <xdr:row>27</xdr:row>
      <xdr:rowOff>161925</xdr:rowOff>
    </xdr:to>
    <xdr:sp>
      <xdr:nvSpPr>
        <xdr:cNvPr id="19" name="Oval 328"/>
        <xdr:cNvSpPr>
          <a:spLocks/>
        </xdr:cNvSpPr>
      </xdr:nvSpPr>
      <xdr:spPr>
        <a:xfrm>
          <a:off x="7267575" y="65055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27</xdr:row>
      <xdr:rowOff>57150</xdr:rowOff>
    </xdr:from>
    <xdr:to>
      <xdr:col>9</xdr:col>
      <xdr:colOff>752475</xdr:colOff>
      <xdr:row>27</xdr:row>
      <xdr:rowOff>161925</xdr:rowOff>
    </xdr:to>
    <xdr:sp>
      <xdr:nvSpPr>
        <xdr:cNvPr id="20" name="Oval 329"/>
        <xdr:cNvSpPr>
          <a:spLocks/>
        </xdr:cNvSpPr>
      </xdr:nvSpPr>
      <xdr:spPr>
        <a:xfrm>
          <a:off x="7620000" y="65055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390525</xdr:colOff>
      <xdr:row>27</xdr:row>
      <xdr:rowOff>57150</xdr:rowOff>
    </xdr:from>
    <xdr:to>
      <xdr:col>9</xdr:col>
      <xdr:colOff>514350</xdr:colOff>
      <xdr:row>27</xdr:row>
      <xdr:rowOff>161925</xdr:rowOff>
    </xdr:to>
    <xdr:sp>
      <xdr:nvSpPr>
        <xdr:cNvPr id="21" name="Oval 330"/>
        <xdr:cNvSpPr>
          <a:spLocks/>
        </xdr:cNvSpPr>
      </xdr:nvSpPr>
      <xdr:spPr>
        <a:xfrm>
          <a:off x="7381875" y="65055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57150</xdr:rowOff>
    </xdr:from>
    <xdr:to>
      <xdr:col>9</xdr:col>
      <xdr:colOff>638175</xdr:colOff>
      <xdr:row>27</xdr:row>
      <xdr:rowOff>161925</xdr:rowOff>
    </xdr:to>
    <xdr:sp>
      <xdr:nvSpPr>
        <xdr:cNvPr id="22" name="Oval 331"/>
        <xdr:cNvSpPr>
          <a:spLocks/>
        </xdr:cNvSpPr>
      </xdr:nvSpPr>
      <xdr:spPr>
        <a:xfrm>
          <a:off x="7505700" y="65055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66675</xdr:rowOff>
    </xdr:from>
    <xdr:to>
      <xdr:col>9</xdr:col>
      <xdr:colOff>66675</xdr:colOff>
      <xdr:row>27</xdr:row>
      <xdr:rowOff>161925</xdr:rowOff>
    </xdr:to>
    <xdr:sp>
      <xdr:nvSpPr>
        <xdr:cNvPr id="23" name="Rectangle 332"/>
        <xdr:cNvSpPr>
          <a:spLocks/>
        </xdr:cNvSpPr>
      </xdr:nvSpPr>
      <xdr:spPr>
        <a:xfrm>
          <a:off x="7019925" y="6515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66675</xdr:colOff>
      <xdr:row>27</xdr:row>
      <xdr:rowOff>114300</xdr:rowOff>
    </xdr:from>
    <xdr:ext cx="142875" cy="0"/>
    <xdr:sp>
      <xdr:nvSpPr>
        <xdr:cNvPr id="24" name="Line 333"/>
        <xdr:cNvSpPr>
          <a:spLocks/>
        </xdr:cNvSpPr>
      </xdr:nvSpPr>
      <xdr:spPr>
        <a:xfrm flipV="1">
          <a:off x="7058025" y="65627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209550</xdr:colOff>
      <xdr:row>27</xdr:row>
      <xdr:rowOff>57150</xdr:rowOff>
    </xdr:from>
    <xdr:to>
      <xdr:col>9</xdr:col>
      <xdr:colOff>276225</xdr:colOff>
      <xdr:row>27</xdr:row>
      <xdr:rowOff>161925</xdr:rowOff>
    </xdr:to>
    <xdr:sp>
      <xdr:nvSpPr>
        <xdr:cNvPr id="25" name="Rectangle 335"/>
        <xdr:cNvSpPr>
          <a:spLocks/>
        </xdr:cNvSpPr>
      </xdr:nvSpPr>
      <xdr:spPr>
        <a:xfrm>
          <a:off x="7200900" y="6505575"/>
          <a:ext cx="66675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85725</xdr:colOff>
      <xdr:row>22</xdr:row>
      <xdr:rowOff>95250</xdr:rowOff>
    </xdr:from>
    <xdr:ext cx="133350" cy="0"/>
    <xdr:sp>
      <xdr:nvSpPr>
        <xdr:cNvPr id="26" name="Line 336"/>
        <xdr:cNvSpPr>
          <a:spLocks/>
        </xdr:cNvSpPr>
      </xdr:nvSpPr>
      <xdr:spPr>
        <a:xfrm flipV="1">
          <a:off x="1647825" y="54006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342900</xdr:colOff>
      <xdr:row>22</xdr:row>
      <xdr:rowOff>47625</xdr:rowOff>
    </xdr:from>
    <xdr:ext cx="123825" cy="104775"/>
    <xdr:sp>
      <xdr:nvSpPr>
        <xdr:cNvPr id="27" name="Oval 337"/>
        <xdr:cNvSpPr>
          <a:spLocks/>
        </xdr:cNvSpPr>
      </xdr:nvSpPr>
      <xdr:spPr>
        <a:xfrm>
          <a:off x="1905000" y="53530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57150</xdr:colOff>
      <xdr:row>22</xdr:row>
      <xdr:rowOff>47625</xdr:rowOff>
    </xdr:from>
    <xdr:ext cx="28575" cy="104775"/>
    <xdr:sp>
      <xdr:nvSpPr>
        <xdr:cNvPr id="28" name="Rectangle 339"/>
        <xdr:cNvSpPr>
          <a:spLocks/>
        </xdr:cNvSpPr>
      </xdr:nvSpPr>
      <xdr:spPr>
        <a:xfrm>
          <a:off x="1619250" y="53530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609600</xdr:colOff>
      <xdr:row>18</xdr:row>
      <xdr:rowOff>66675</xdr:rowOff>
    </xdr:from>
    <xdr:to>
      <xdr:col>13</xdr:col>
      <xdr:colOff>733425</xdr:colOff>
      <xdr:row>18</xdr:row>
      <xdr:rowOff>171450</xdr:rowOff>
    </xdr:to>
    <xdr:sp>
      <xdr:nvSpPr>
        <xdr:cNvPr id="29" name="Oval 344"/>
        <xdr:cNvSpPr>
          <a:spLocks/>
        </xdr:cNvSpPr>
      </xdr:nvSpPr>
      <xdr:spPr>
        <a:xfrm>
          <a:off x="11182350" y="44577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495300</xdr:colOff>
      <xdr:row>18</xdr:row>
      <xdr:rowOff>66675</xdr:rowOff>
    </xdr:from>
    <xdr:ext cx="123825" cy="104775"/>
    <xdr:sp>
      <xdr:nvSpPr>
        <xdr:cNvPr id="30" name="Oval 349"/>
        <xdr:cNvSpPr>
          <a:spLocks/>
        </xdr:cNvSpPr>
      </xdr:nvSpPr>
      <xdr:spPr>
        <a:xfrm>
          <a:off x="11068050" y="44577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609600</xdr:colOff>
      <xdr:row>24</xdr:row>
      <xdr:rowOff>66675</xdr:rowOff>
    </xdr:from>
    <xdr:to>
      <xdr:col>13</xdr:col>
      <xdr:colOff>733425</xdr:colOff>
      <xdr:row>24</xdr:row>
      <xdr:rowOff>171450</xdr:rowOff>
    </xdr:to>
    <xdr:sp>
      <xdr:nvSpPr>
        <xdr:cNvPr id="31" name="Oval 350"/>
        <xdr:cNvSpPr>
          <a:spLocks/>
        </xdr:cNvSpPr>
      </xdr:nvSpPr>
      <xdr:spPr>
        <a:xfrm>
          <a:off x="11182350" y="58293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371475</xdr:colOff>
      <xdr:row>24</xdr:row>
      <xdr:rowOff>66675</xdr:rowOff>
    </xdr:from>
    <xdr:ext cx="123825" cy="104775"/>
    <xdr:sp>
      <xdr:nvSpPr>
        <xdr:cNvPr id="32" name="Oval 354"/>
        <xdr:cNvSpPr>
          <a:spLocks/>
        </xdr:cNvSpPr>
      </xdr:nvSpPr>
      <xdr:spPr>
        <a:xfrm>
          <a:off x="10944225" y="58293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495300</xdr:colOff>
      <xdr:row>24</xdr:row>
      <xdr:rowOff>66675</xdr:rowOff>
    </xdr:from>
    <xdr:ext cx="123825" cy="104775"/>
    <xdr:sp>
      <xdr:nvSpPr>
        <xdr:cNvPr id="33" name="Oval 355"/>
        <xdr:cNvSpPr>
          <a:spLocks/>
        </xdr:cNvSpPr>
      </xdr:nvSpPr>
      <xdr:spPr>
        <a:xfrm>
          <a:off x="11068050" y="58293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838200</xdr:colOff>
      <xdr:row>17</xdr:row>
      <xdr:rowOff>142875</xdr:rowOff>
    </xdr:from>
    <xdr:to>
      <xdr:col>13</xdr:col>
      <xdr:colOff>838200</xdr:colOff>
      <xdr:row>25</xdr:row>
      <xdr:rowOff>114300</xdr:rowOff>
    </xdr:to>
    <xdr:sp>
      <xdr:nvSpPr>
        <xdr:cNvPr id="34" name="Line 356"/>
        <xdr:cNvSpPr>
          <a:spLocks/>
        </xdr:cNvSpPr>
      </xdr:nvSpPr>
      <xdr:spPr>
        <a:xfrm>
          <a:off x="11410950" y="4305300"/>
          <a:ext cx="0" cy="18002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828675</xdr:colOff>
      <xdr:row>17</xdr:row>
      <xdr:rowOff>142875</xdr:rowOff>
    </xdr:from>
    <xdr:to>
      <xdr:col>14</xdr:col>
      <xdr:colOff>57150</xdr:colOff>
      <xdr:row>17</xdr:row>
      <xdr:rowOff>142875</xdr:rowOff>
    </xdr:to>
    <xdr:sp>
      <xdr:nvSpPr>
        <xdr:cNvPr id="35" name="Line 357"/>
        <xdr:cNvSpPr>
          <a:spLocks/>
        </xdr:cNvSpPr>
      </xdr:nvSpPr>
      <xdr:spPr>
        <a:xfrm>
          <a:off x="11401425" y="4305300"/>
          <a:ext cx="200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828675</xdr:colOff>
      <xdr:row>25</xdr:row>
      <xdr:rowOff>114300</xdr:rowOff>
    </xdr:from>
    <xdr:to>
      <xdr:col>14</xdr:col>
      <xdr:colOff>76200</xdr:colOff>
      <xdr:row>25</xdr:row>
      <xdr:rowOff>114300</xdr:rowOff>
    </xdr:to>
    <xdr:sp>
      <xdr:nvSpPr>
        <xdr:cNvPr id="36" name="Line 360"/>
        <xdr:cNvSpPr>
          <a:spLocks/>
        </xdr:cNvSpPr>
      </xdr:nvSpPr>
      <xdr:spPr>
        <a:xfrm>
          <a:off x="11401425" y="6105525"/>
          <a:ext cx="21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</xdr:colOff>
      <xdr:row>17</xdr:row>
      <xdr:rowOff>85725</xdr:rowOff>
    </xdr:from>
    <xdr:to>
      <xdr:col>14</xdr:col>
      <xdr:colOff>66675</xdr:colOff>
      <xdr:row>17</xdr:row>
      <xdr:rowOff>200025</xdr:rowOff>
    </xdr:to>
    <xdr:sp>
      <xdr:nvSpPr>
        <xdr:cNvPr id="37" name="Line 361"/>
        <xdr:cNvSpPr>
          <a:spLocks/>
        </xdr:cNvSpPr>
      </xdr:nvSpPr>
      <xdr:spPr>
        <a:xfrm>
          <a:off x="11610975" y="4248150"/>
          <a:ext cx="0" cy="114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25</xdr:row>
      <xdr:rowOff>57150</xdr:rowOff>
    </xdr:from>
    <xdr:to>
      <xdr:col>14</xdr:col>
      <xdr:colOff>76200</xdr:colOff>
      <xdr:row>25</xdr:row>
      <xdr:rowOff>180975</xdr:rowOff>
    </xdr:to>
    <xdr:sp>
      <xdr:nvSpPr>
        <xdr:cNvPr id="38" name="Line 362"/>
        <xdr:cNvSpPr>
          <a:spLocks/>
        </xdr:cNvSpPr>
      </xdr:nvSpPr>
      <xdr:spPr>
        <a:xfrm>
          <a:off x="11620500" y="6048375"/>
          <a:ext cx="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57150</xdr:rowOff>
    </xdr:from>
    <xdr:to>
      <xdr:col>17</xdr:col>
      <xdr:colOff>638175</xdr:colOff>
      <xdr:row>18</xdr:row>
      <xdr:rowOff>161925</xdr:rowOff>
    </xdr:to>
    <xdr:sp>
      <xdr:nvSpPr>
        <xdr:cNvPr id="39" name="Oval 383"/>
        <xdr:cNvSpPr>
          <a:spLocks/>
        </xdr:cNvSpPr>
      </xdr:nvSpPr>
      <xdr:spPr>
        <a:xfrm>
          <a:off x="14058900" y="44481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390525</xdr:colOff>
      <xdr:row>18</xdr:row>
      <xdr:rowOff>57150</xdr:rowOff>
    </xdr:from>
    <xdr:ext cx="123825" cy="104775"/>
    <xdr:sp>
      <xdr:nvSpPr>
        <xdr:cNvPr id="40" name="Oval 384"/>
        <xdr:cNvSpPr>
          <a:spLocks/>
        </xdr:cNvSpPr>
      </xdr:nvSpPr>
      <xdr:spPr>
        <a:xfrm>
          <a:off x="13935075" y="44481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504825</xdr:colOff>
      <xdr:row>24</xdr:row>
      <xdr:rowOff>66675</xdr:rowOff>
    </xdr:from>
    <xdr:to>
      <xdr:col>17</xdr:col>
      <xdr:colOff>619125</xdr:colOff>
      <xdr:row>24</xdr:row>
      <xdr:rowOff>171450</xdr:rowOff>
    </xdr:to>
    <xdr:sp>
      <xdr:nvSpPr>
        <xdr:cNvPr id="41" name="Oval 385"/>
        <xdr:cNvSpPr>
          <a:spLocks/>
        </xdr:cNvSpPr>
      </xdr:nvSpPr>
      <xdr:spPr>
        <a:xfrm>
          <a:off x="14049375" y="58293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381000</xdr:colOff>
      <xdr:row>24</xdr:row>
      <xdr:rowOff>66675</xdr:rowOff>
    </xdr:from>
    <xdr:ext cx="123825" cy="104775"/>
    <xdr:sp>
      <xdr:nvSpPr>
        <xdr:cNvPr id="42" name="Oval 387"/>
        <xdr:cNvSpPr>
          <a:spLocks/>
        </xdr:cNvSpPr>
      </xdr:nvSpPr>
      <xdr:spPr>
        <a:xfrm>
          <a:off x="13925550" y="58293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733425</xdr:colOff>
      <xdr:row>17</xdr:row>
      <xdr:rowOff>142875</xdr:rowOff>
    </xdr:from>
    <xdr:to>
      <xdr:col>17</xdr:col>
      <xdr:colOff>733425</xdr:colOff>
      <xdr:row>25</xdr:row>
      <xdr:rowOff>114300</xdr:rowOff>
    </xdr:to>
    <xdr:sp>
      <xdr:nvSpPr>
        <xdr:cNvPr id="43" name="Line 388"/>
        <xdr:cNvSpPr>
          <a:spLocks/>
        </xdr:cNvSpPr>
      </xdr:nvSpPr>
      <xdr:spPr>
        <a:xfrm>
          <a:off x="14277975" y="4305300"/>
          <a:ext cx="0" cy="18002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723900</xdr:colOff>
      <xdr:row>17</xdr:row>
      <xdr:rowOff>142875</xdr:rowOff>
    </xdr:from>
    <xdr:to>
      <xdr:col>17</xdr:col>
      <xdr:colOff>914400</xdr:colOff>
      <xdr:row>17</xdr:row>
      <xdr:rowOff>142875</xdr:rowOff>
    </xdr:to>
    <xdr:sp>
      <xdr:nvSpPr>
        <xdr:cNvPr id="44" name="Line 389"/>
        <xdr:cNvSpPr>
          <a:spLocks/>
        </xdr:cNvSpPr>
      </xdr:nvSpPr>
      <xdr:spPr>
        <a:xfrm>
          <a:off x="14268450" y="4305300"/>
          <a:ext cx="200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723900</xdr:colOff>
      <xdr:row>25</xdr:row>
      <xdr:rowOff>104775</xdr:rowOff>
    </xdr:from>
    <xdr:to>
      <xdr:col>17</xdr:col>
      <xdr:colOff>923925</xdr:colOff>
      <xdr:row>25</xdr:row>
      <xdr:rowOff>104775</xdr:rowOff>
    </xdr:to>
    <xdr:sp>
      <xdr:nvSpPr>
        <xdr:cNvPr id="45" name="Line 390"/>
        <xdr:cNvSpPr>
          <a:spLocks/>
        </xdr:cNvSpPr>
      </xdr:nvSpPr>
      <xdr:spPr>
        <a:xfrm>
          <a:off x="14268450" y="6096000"/>
          <a:ext cx="209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923925</xdr:colOff>
      <xdr:row>17</xdr:row>
      <xdr:rowOff>85725</xdr:rowOff>
    </xdr:from>
    <xdr:to>
      <xdr:col>17</xdr:col>
      <xdr:colOff>923925</xdr:colOff>
      <xdr:row>17</xdr:row>
      <xdr:rowOff>200025</xdr:rowOff>
    </xdr:to>
    <xdr:sp>
      <xdr:nvSpPr>
        <xdr:cNvPr id="46" name="Line 391"/>
        <xdr:cNvSpPr>
          <a:spLocks/>
        </xdr:cNvSpPr>
      </xdr:nvSpPr>
      <xdr:spPr>
        <a:xfrm>
          <a:off x="14468475" y="4248150"/>
          <a:ext cx="0" cy="114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923925</xdr:colOff>
      <xdr:row>25</xdr:row>
      <xdr:rowOff>47625</xdr:rowOff>
    </xdr:from>
    <xdr:to>
      <xdr:col>17</xdr:col>
      <xdr:colOff>923925</xdr:colOff>
      <xdr:row>25</xdr:row>
      <xdr:rowOff>171450</xdr:rowOff>
    </xdr:to>
    <xdr:sp>
      <xdr:nvSpPr>
        <xdr:cNvPr id="47" name="Line 392"/>
        <xdr:cNvSpPr>
          <a:spLocks/>
        </xdr:cNvSpPr>
      </xdr:nvSpPr>
      <xdr:spPr>
        <a:xfrm>
          <a:off x="14468475" y="6038850"/>
          <a:ext cx="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219075</xdr:colOff>
      <xdr:row>22</xdr:row>
      <xdr:rowOff>47625</xdr:rowOff>
    </xdr:from>
    <xdr:ext cx="123825" cy="104775"/>
    <xdr:sp>
      <xdr:nvSpPr>
        <xdr:cNvPr id="48" name="Oval 397"/>
        <xdr:cNvSpPr>
          <a:spLocks/>
        </xdr:cNvSpPr>
      </xdr:nvSpPr>
      <xdr:spPr>
        <a:xfrm>
          <a:off x="1781175" y="53530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104775</xdr:colOff>
      <xdr:row>27</xdr:row>
      <xdr:rowOff>104775</xdr:rowOff>
    </xdr:from>
    <xdr:ext cx="123825" cy="0"/>
    <xdr:sp>
      <xdr:nvSpPr>
        <xdr:cNvPr id="49" name="Line 398"/>
        <xdr:cNvSpPr>
          <a:spLocks/>
        </xdr:cNvSpPr>
      </xdr:nvSpPr>
      <xdr:spPr>
        <a:xfrm>
          <a:off x="2181225" y="65532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352425</xdr:colOff>
      <xdr:row>27</xdr:row>
      <xdr:rowOff>57150</xdr:rowOff>
    </xdr:from>
    <xdr:ext cx="123825" cy="104775"/>
    <xdr:sp>
      <xdr:nvSpPr>
        <xdr:cNvPr id="50" name="Oval 399"/>
        <xdr:cNvSpPr>
          <a:spLocks/>
        </xdr:cNvSpPr>
      </xdr:nvSpPr>
      <xdr:spPr>
        <a:xfrm>
          <a:off x="2428875" y="65055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76200</xdr:colOff>
      <xdr:row>27</xdr:row>
      <xdr:rowOff>57150</xdr:rowOff>
    </xdr:from>
    <xdr:ext cx="28575" cy="104775"/>
    <xdr:sp>
      <xdr:nvSpPr>
        <xdr:cNvPr id="51" name="Rectangle 400"/>
        <xdr:cNvSpPr>
          <a:spLocks/>
        </xdr:cNvSpPr>
      </xdr:nvSpPr>
      <xdr:spPr>
        <a:xfrm>
          <a:off x="2152650" y="65055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228600</xdr:colOff>
      <xdr:row>27</xdr:row>
      <xdr:rowOff>57150</xdr:rowOff>
    </xdr:from>
    <xdr:ext cx="123825" cy="104775"/>
    <xdr:sp>
      <xdr:nvSpPr>
        <xdr:cNvPr id="52" name="Oval 401"/>
        <xdr:cNvSpPr>
          <a:spLocks/>
        </xdr:cNvSpPr>
      </xdr:nvSpPr>
      <xdr:spPr>
        <a:xfrm>
          <a:off x="2305050" y="65055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209550</xdr:rowOff>
    </xdr:from>
    <xdr:ext cx="304800" cy="266700"/>
    <xdr:sp>
      <xdr:nvSpPr>
        <xdr:cNvPr id="53" name="Oval 402"/>
        <xdr:cNvSpPr>
          <a:spLocks/>
        </xdr:cNvSpPr>
      </xdr:nvSpPr>
      <xdr:spPr>
        <a:xfrm>
          <a:off x="8972550" y="5743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342900</xdr:colOff>
      <xdr:row>21</xdr:row>
      <xdr:rowOff>209550</xdr:rowOff>
    </xdr:from>
    <xdr:ext cx="304800" cy="266700"/>
    <xdr:sp>
      <xdr:nvSpPr>
        <xdr:cNvPr id="54" name="Oval 403"/>
        <xdr:cNvSpPr>
          <a:spLocks/>
        </xdr:cNvSpPr>
      </xdr:nvSpPr>
      <xdr:spPr>
        <a:xfrm>
          <a:off x="9944100" y="5286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733425</xdr:colOff>
      <xdr:row>18</xdr:row>
      <xdr:rowOff>123825</xdr:rowOff>
    </xdr:from>
    <xdr:to>
      <xdr:col>13</xdr:col>
      <xdr:colOff>828675</xdr:colOff>
      <xdr:row>18</xdr:row>
      <xdr:rowOff>123825</xdr:rowOff>
    </xdr:to>
    <xdr:sp>
      <xdr:nvSpPr>
        <xdr:cNvPr id="55" name="Line 405"/>
        <xdr:cNvSpPr>
          <a:spLocks/>
        </xdr:cNvSpPr>
      </xdr:nvSpPr>
      <xdr:spPr>
        <a:xfrm>
          <a:off x="11306175" y="451485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733425</xdr:colOff>
      <xdr:row>24</xdr:row>
      <xdr:rowOff>123825</xdr:rowOff>
    </xdr:from>
    <xdr:to>
      <xdr:col>13</xdr:col>
      <xdr:colOff>828675</xdr:colOff>
      <xdr:row>24</xdr:row>
      <xdr:rowOff>123825</xdr:rowOff>
    </xdr:to>
    <xdr:sp>
      <xdr:nvSpPr>
        <xdr:cNvPr id="56" name="Line 406"/>
        <xdr:cNvSpPr>
          <a:spLocks/>
        </xdr:cNvSpPr>
      </xdr:nvSpPr>
      <xdr:spPr>
        <a:xfrm flipV="1">
          <a:off x="11306175" y="588645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619125</xdr:colOff>
      <xdr:row>24</xdr:row>
      <xdr:rowOff>123825</xdr:rowOff>
    </xdr:from>
    <xdr:to>
      <xdr:col>17</xdr:col>
      <xdr:colOff>733425</xdr:colOff>
      <xdr:row>24</xdr:row>
      <xdr:rowOff>123825</xdr:rowOff>
    </xdr:to>
    <xdr:sp>
      <xdr:nvSpPr>
        <xdr:cNvPr id="57" name="Line 407"/>
        <xdr:cNvSpPr>
          <a:spLocks/>
        </xdr:cNvSpPr>
      </xdr:nvSpPr>
      <xdr:spPr>
        <a:xfrm>
          <a:off x="14163675" y="588645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628650</xdr:colOff>
      <xdr:row>18</xdr:row>
      <xdr:rowOff>114300</xdr:rowOff>
    </xdr:from>
    <xdr:to>
      <xdr:col>17</xdr:col>
      <xdr:colOff>733425</xdr:colOff>
      <xdr:row>18</xdr:row>
      <xdr:rowOff>114300</xdr:rowOff>
    </xdr:to>
    <xdr:sp>
      <xdr:nvSpPr>
        <xdr:cNvPr id="58" name="Line 408"/>
        <xdr:cNvSpPr>
          <a:spLocks/>
        </xdr:cNvSpPr>
      </xdr:nvSpPr>
      <xdr:spPr>
        <a:xfrm>
          <a:off x="14173200" y="450532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59" name="text 7094"/>
        <xdr:cNvSpPr txBox="1">
          <a:spLocks noChangeArrowheads="1"/>
        </xdr:cNvSpPr>
      </xdr:nvSpPr>
      <xdr:spPr>
        <a:xfrm>
          <a:off x="16078200" y="4619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22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16078200" y="5076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0" y="5076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0" y="4619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0" y="6219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114300</xdr:rowOff>
    </xdr:from>
    <xdr:to>
      <xdr:col>0</xdr:col>
      <xdr:colOff>457200</xdr:colOff>
      <xdr:row>26</xdr:row>
      <xdr:rowOff>114300</xdr:rowOff>
    </xdr:to>
    <xdr:sp>
      <xdr:nvSpPr>
        <xdr:cNvPr id="64" name="Line 414"/>
        <xdr:cNvSpPr>
          <a:spLocks/>
        </xdr:cNvSpPr>
      </xdr:nvSpPr>
      <xdr:spPr>
        <a:xfrm>
          <a:off x="57150" y="633412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65" name="text 54"/>
        <xdr:cNvSpPr txBox="1">
          <a:spLocks noChangeArrowheads="1"/>
        </xdr:cNvSpPr>
      </xdr:nvSpPr>
      <xdr:spPr>
        <a:xfrm>
          <a:off x="60198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Skály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23241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Odb Skály</a:t>
          </a:r>
        </a:p>
      </xdr:txBody>
    </xdr:sp>
    <xdr:clientData/>
  </xdr:twoCellAnchor>
  <xdr:oneCellAnchor>
    <xdr:from>
      <xdr:col>35</xdr:col>
      <xdr:colOff>342900</xdr:colOff>
      <xdr:row>5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25584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</xdr:col>
      <xdr:colOff>590550</xdr:colOff>
      <xdr:row>30</xdr:row>
      <xdr:rowOff>19050</xdr:rowOff>
    </xdr:from>
    <xdr:to>
      <xdr:col>5</xdr:col>
      <xdr:colOff>342900</xdr:colOff>
      <xdr:row>32</xdr:row>
      <xdr:rowOff>28575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4390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73</xdr:col>
      <xdr:colOff>0</xdr:colOff>
      <xdr:row>28</xdr:row>
      <xdr:rowOff>0</xdr:rowOff>
    </xdr:from>
    <xdr:ext cx="971550" cy="228600"/>
    <xdr:sp>
      <xdr:nvSpPr>
        <xdr:cNvPr id="4" name="text 7166"/>
        <xdr:cNvSpPr txBox="1">
          <a:spLocks noChangeArrowheads="1"/>
        </xdr:cNvSpPr>
      </xdr:nvSpPr>
      <xdr:spPr>
        <a:xfrm>
          <a:off x="53473350" y="6962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TSV1 *</a:t>
          </a:r>
        </a:p>
      </xdr:txBody>
    </xdr:sp>
    <xdr:clientData/>
  </xdr:one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8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52379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2768917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31</xdr:row>
      <xdr:rowOff>19050</xdr:rowOff>
    </xdr:from>
    <xdr:to>
      <xdr:col>26</xdr:col>
      <xdr:colOff>504825</xdr:colOff>
      <xdr:row>31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629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61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92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48</xdr:row>
      <xdr:rowOff>19050</xdr:rowOff>
    </xdr:from>
    <xdr:to>
      <xdr:col>74</xdr:col>
      <xdr:colOff>504825</xdr:colOff>
      <xdr:row>48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54435375" y="11630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15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60</xdr:col>
      <xdr:colOff>0</xdr:colOff>
      <xdr:row>28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7077075"/>
          <a:ext cx="42576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58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2596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8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401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81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9496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5118675" y="583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5118675" y="606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8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7005875" y="6753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7005875" y="7439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812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92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21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53473350" y="7877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101 TSV1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 *</a:t>
          </a:r>
        </a:p>
      </xdr:txBody>
    </xdr:sp>
    <xdr:clientData/>
  </xdr:oneCellAnchor>
  <xdr:twoCellAnchor>
    <xdr:from>
      <xdr:col>2</xdr:col>
      <xdr:colOff>0</xdr:colOff>
      <xdr:row>45</xdr:row>
      <xdr:rowOff>0</xdr:rowOff>
    </xdr:from>
    <xdr:to>
      <xdr:col>7</xdr:col>
      <xdr:colOff>0</xdr:colOff>
      <xdr:row>47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0848975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4316075" y="1269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28</xdr:row>
      <xdr:rowOff>114300</xdr:rowOff>
    </xdr:from>
    <xdr:to>
      <xdr:col>27</xdr:col>
      <xdr:colOff>495300</xdr:colOff>
      <xdr:row>32</xdr:row>
      <xdr:rowOff>114300</xdr:rowOff>
    </xdr:to>
    <xdr:sp>
      <xdr:nvSpPr>
        <xdr:cNvPr id="260" name="Line 260"/>
        <xdr:cNvSpPr>
          <a:spLocks/>
        </xdr:cNvSpPr>
      </xdr:nvSpPr>
      <xdr:spPr>
        <a:xfrm flipH="1">
          <a:off x="7162800" y="7077075"/>
          <a:ext cx="12630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8090475" y="698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114300</xdr:rowOff>
    </xdr:from>
    <xdr:to>
      <xdr:col>3</xdr:col>
      <xdr:colOff>228600</xdr:colOff>
      <xdr:row>34</xdr:row>
      <xdr:rowOff>9525</xdr:rowOff>
    </xdr:to>
    <xdr:sp>
      <xdr:nvSpPr>
        <xdr:cNvPr id="273" name="Line 273"/>
        <xdr:cNvSpPr>
          <a:spLocks/>
        </xdr:cNvSpPr>
      </xdr:nvSpPr>
      <xdr:spPr>
        <a:xfrm flipH="1">
          <a:off x="1181100" y="8220075"/>
          <a:ext cx="5143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219075</xdr:rowOff>
    </xdr:from>
    <xdr:to>
      <xdr:col>10</xdr:col>
      <xdr:colOff>419100</xdr:colOff>
      <xdr:row>32</xdr:row>
      <xdr:rowOff>114300</xdr:rowOff>
    </xdr:to>
    <xdr:grpSp>
      <xdr:nvGrpSpPr>
        <xdr:cNvPr id="274" name="Group 274"/>
        <xdr:cNvGrpSpPr>
          <a:grpSpLocks noChangeAspect="1"/>
        </xdr:cNvGrpSpPr>
      </xdr:nvGrpSpPr>
      <xdr:grpSpPr>
        <a:xfrm>
          <a:off x="7000875" y="7639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5" name="Line 2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228600</xdr:colOff>
      <xdr:row>33</xdr:row>
      <xdr:rowOff>0</xdr:rowOff>
    </xdr:from>
    <xdr:to>
      <xdr:col>4</xdr:col>
      <xdr:colOff>0</xdr:colOff>
      <xdr:row>33</xdr:row>
      <xdr:rowOff>114300</xdr:rowOff>
    </xdr:to>
    <xdr:sp>
      <xdr:nvSpPr>
        <xdr:cNvPr id="277" name="Line 277"/>
        <xdr:cNvSpPr>
          <a:spLocks/>
        </xdr:cNvSpPr>
      </xdr:nvSpPr>
      <xdr:spPr>
        <a:xfrm flipH="1">
          <a:off x="1695450" y="81057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5</xdr:col>
      <xdr:colOff>228600</xdr:colOff>
      <xdr:row>33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2438400" y="80295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228600</xdr:colOff>
      <xdr:row>32</xdr:row>
      <xdr:rowOff>114300</xdr:rowOff>
    </xdr:from>
    <xdr:to>
      <xdr:col>6</xdr:col>
      <xdr:colOff>0</xdr:colOff>
      <xdr:row>32</xdr:row>
      <xdr:rowOff>152400</xdr:rowOff>
    </xdr:to>
    <xdr:sp>
      <xdr:nvSpPr>
        <xdr:cNvPr id="279" name="Line 279"/>
        <xdr:cNvSpPr>
          <a:spLocks/>
        </xdr:cNvSpPr>
      </xdr:nvSpPr>
      <xdr:spPr>
        <a:xfrm flipV="1">
          <a:off x="3181350" y="7991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114300</xdr:rowOff>
    </xdr:from>
    <xdr:to>
      <xdr:col>60</xdr:col>
      <xdr:colOff>0</xdr:colOff>
      <xdr:row>32</xdr:row>
      <xdr:rowOff>114300</xdr:rowOff>
    </xdr:to>
    <xdr:sp>
      <xdr:nvSpPr>
        <xdr:cNvPr id="280" name="Line 280"/>
        <xdr:cNvSpPr>
          <a:spLocks/>
        </xdr:cNvSpPr>
      </xdr:nvSpPr>
      <xdr:spPr>
        <a:xfrm flipV="1">
          <a:off x="3924300" y="7991475"/>
          <a:ext cx="40119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81" name="text 7094"/>
        <xdr:cNvSpPr txBox="1">
          <a:spLocks noChangeArrowheads="1"/>
        </xdr:cNvSpPr>
      </xdr:nvSpPr>
      <xdr:spPr>
        <a:xfrm>
          <a:off x="952500" y="6962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82" name="Line 282"/>
        <xdr:cNvSpPr>
          <a:spLocks/>
        </xdr:cNvSpPr>
      </xdr:nvSpPr>
      <xdr:spPr>
        <a:xfrm flipH="1">
          <a:off x="952500" y="6162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283" name="text 7093"/>
        <xdr:cNvSpPr txBox="1">
          <a:spLocks noChangeArrowheads="1"/>
        </xdr:cNvSpPr>
      </xdr:nvSpPr>
      <xdr:spPr>
        <a:xfrm>
          <a:off x="1466850" y="6048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28</xdr:row>
      <xdr:rowOff>114300</xdr:rowOff>
    </xdr:from>
    <xdr:to>
      <xdr:col>118</xdr:col>
      <xdr:colOff>495300</xdr:colOff>
      <xdr:row>28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87087075" y="7077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28</xdr:row>
      <xdr:rowOff>0</xdr:rowOff>
    </xdr:from>
    <xdr:to>
      <xdr:col>118</xdr:col>
      <xdr:colOff>0</xdr:colOff>
      <xdr:row>29</xdr:row>
      <xdr:rowOff>0</xdr:rowOff>
    </xdr:to>
    <xdr:sp>
      <xdr:nvSpPr>
        <xdr:cNvPr id="285" name="text 7093"/>
        <xdr:cNvSpPr txBox="1">
          <a:spLocks noChangeArrowheads="1"/>
        </xdr:cNvSpPr>
      </xdr:nvSpPr>
      <xdr:spPr>
        <a:xfrm>
          <a:off x="86620350" y="6962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24</xdr:row>
      <xdr:rowOff>0</xdr:rowOff>
    </xdr:from>
    <xdr:to>
      <xdr:col>118</xdr:col>
      <xdr:colOff>504825</xdr:colOff>
      <xdr:row>25</xdr:row>
      <xdr:rowOff>0</xdr:rowOff>
    </xdr:to>
    <xdr:sp>
      <xdr:nvSpPr>
        <xdr:cNvPr id="286" name="text 7094"/>
        <xdr:cNvSpPr txBox="1">
          <a:spLocks noChangeArrowheads="1"/>
        </xdr:cNvSpPr>
      </xdr:nvSpPr>
      <xdr:spPr>
        <a:xfrm>
          <a:off x="87125175" y="6048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21745575" y="652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26203275" y="1243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24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53473350" y="6048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TSV1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60</xdr:col>
      <xdr:colOff>0</xdr:colOff>
      <xdr:row>24</xdr:row>
      <xdr:rowOff>114300</xdr:rowOff>
    </xdr:to>
    <xdr:sp>
      <xdr:nvSpPr>
        <xdr:cNvPr id="300" name="Line 300"/>
        <xdr:cNvSpPr>
          <a:spLocks/>
        </xdr:cNvSpPr>
      </xdr:nvSpPr>
      <xdr:spPr>
        <a:xfrm flipV="1">
          <a:off x="1981200" y="6162675"/>
          <a:ext cx="42062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301" name="text 3"/>
        <xdr:cNvSpPr txBox="1">
          <a:spLocks noChangeArrowheads="1"/>
        </xdr:cNvSpPr>
      </xdr:nvSpPr>
      <xdr:spPr>
        <a:xfrm>
          <a:off x="87134700" y="7877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32</xdr:row>
      <xdr:rowOff>114300</xdr:rowOff>
    </xdr:from>
    <xdr:to>
      <xdr:col>118</xdr:col>
      <xdr:colOff>447675</xdr:colOff>
      <xdr:row>32</xdr:row>
      <xdr:rowOff>114300</xdr:rowOff>
    </xdr:to>
    <xdr:sp>
      <xdr:nvSpPr>
        <xdr:cNvPr id="302" name="Line 302"/>
        <xdr:cNvSpPr>
          <a:spLocks/>
        </xdr:cNvSpPr>
      </xdr:nvSpPr>
      <xdr:spPr>
        <a:xfrm>
          <a:off x="87201375" y="799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114300</xdr:rowOff>
    </xdr:from>
    <xdr:to>
      <xdr:col>116</xdr:col>
      <xdr:colOff>0</xdr:colOff>
      <xdr:row>28</xdr:row>
      <xdr:rowOff>114300</xdr:rowOff>
    </xdr:to>
    <xdr:sp>
      <xdr:nvSpPr>
        <xdr:cNvPr id="303" name="Line 303"/>
        <xdr:cNvSpPr>
          <a:spLocks/>
        </xdr:cNvSpPr>
      </xdr:nvSpPr>
      <xdr:spPr>
        <a:xfrm flipV="1">
          <a:off x="75247500" y="7077075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32</xdr:row>
      <xdr:rowOff>114300</xdr:rowOff>
    </xdr:from>
    <xdr:to>
      <xdr:col>116</xdr:col>
      <xdr:colOff>0</xdr:colOff>
      <xdr:row>32</xdr:row>
      <xdr:rowOff>114300</xdr:rowOff>
    </xdr:to>
    <xdr:sp>
      <xdr:nvSpPr>
        <xdr:cNvPr id="304" name="Line 304"/>
        <xdr:cNvSpPr>
          <a:spLocks/>
        </xdr:cNvSpPr>
      </xdr:nvSpPr>
      <xdr:spPr>
        <a:xfrm flipV="1">
          <a:off x="75247500" y="7991475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24</xdr:row>
      <xdr:rowOff>114300</xdr:rowOff>
    </xdr:from>
    <xdr:to>
      <xdr:col>116</xdr:col>
      <xdr:colOff>0</xdr:colOff>
      <xdr:row>24</xdr:row>
      <xdr:rowOff>114300</xdr:rowOff>
    </xdr:to>
    <xdr:sp>
      <xdr:nvSpPr>
        <xdr:cNvPr id="305" name="Line 305"/>
        <xdr:cNvSpPr>
          <a:spLocks/>
        </xdr:cNvSpPr>
      </xdr:nvSpPr>
      <xdr:spPr>
        <a:xfrm flipV="1">
          <a:off x="75247500" y="6162675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306" name="text 3"/>
        <xdr:cNvSpPr txBox="1">
          <a:spLocks noChangeArrowheads="1"/>
        </xdr:cNvSpPr>
      </xdr:nvSpPr>
      <xdr:spPr>
        <a:xfrm>
          <a:off x="952500" y="8334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114300</xdr:rowOff>
    </xdr:from>
    <xdr:to>
      <xdr:col>2</xdr:col>
      <xdr:colOff>447675</xdr:colOff>
      <xdr:row>34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1019175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114300</xdr:rowOff>
    </xdr:from>
    <xdr:to>
      <xdr:col>102</xdr:col>
      <xdr:colOff>0</xdr:colOff>
      <xdr:row>28</xdr:row>
      <xdr:rowOff>114300</xdr:rowOff>
    </xdr:to>
    <xdr:sp>
      <xdr:nvSpPr>
        <xdr:cNvPr id="308" name="Line 308"/>
        <xdr:cNvSpPr>
          <a:spLocks/>
        </xdr:cNvSpPr>
      </xdr:nvSpPr>
      <xdr:spPr>
        <a:xfrm flipV="1">
          <a:off x="65360550" y="70770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24</xdr:row>
      <xdr:rowOff>114300</xdr:rowOff>
    </xdr:from>
    <xdr:to>
      <xdr:col>102</xdr:col>
      <xdr:colOff>0</xdr:colOff>
      <xdr:row>24</xdr:row>
      <xdr:rowOff>114300</xdr:rowOff>
    </xdr:to>
    <xdr:sp>
      <xdr:nvSpPr>
        <xdr:cNvPr id="309" name="Line 309"/>
        <xdr:cNvSpPr>
          <a:spLocks/>
        </xdr:cNvSpPr>
      </xdr:nvSpPr>
      <xdr:spPr>
        <a:xfrm flipV="1">
          <a:off x="65360550" y="61626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114300</xdr:rowOff>
    </xdr:from>
    <xdr:to>
      <xdr:col>102</xdr:col>
      <xdr:colOff>0</xdr:colOff>
      <xdr:row>32</xdr:row>
      <xdr:rowOff>114300</xdr:rowOff>
    </xdr:to>
    <xdr:sp>
      <xdr:nvSpPr>
        <xdr:cNvPr id="310" name="Line 310"/>
        <xdr:cNvSpPr>
          <a:spLocks/>
        </xdr:cNvSpPr>
      </xdr:nvSpPr>
      <xdr:spPr>
        <a:xfrm flipV="1">
          <a:off x="65360550" y="79914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30</xdr:row>
      <xdr:rowOff>0</xdr:rowOff>
    </xdr:from>
    <xdr:ext cx="295275" cy="228600"/>
    <xdr:sp>
      <xdr:nvSpPr>
        <xdr:cNvPr id="311" name="text 342"/>
        <xdr:cNvSpPr txBox="1">
          <a:spLocks noChangeArrowheads="1"/>
        </xdr:cNvSpPr>
      </xdr:nvSpPr>
      <xdr:spPr>
        <a:xfrm>
          <a:off x="13354050" y="74199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</xdr:col>
      <xdr:colOff>666750</xdr:colOff>
      <xdr:row>23</xdr:row>
      <xdr:rowOff>114300</xdr:rowOff>
    </xdr:from>
    <xdr:to>
      <xdr:col>6</xdr:col>
      <xdr:colOff>0</xdr:colOff>
      <xdr:row>23</xdr:row>
      <xdr:rowOff>114300</xdr:rowOff>
    </xdr:to>
    <xdr:sp>
      <xdr:nvSpPr>
        <xdr:cNvPr id="312" name="Line 312"/>
        <xdr:cNvSpPr>
          <a:spLocks noChangeAspect="1"/>
        </xdr:cNvSpPr>
      </xdr:nvSpPr>
      <xdr:spPr>
        <a:xfrm>
          <a:off x="3619500" y="5934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23</xdr:row>
      <xdr:rowOff>66675</xdr:rowOff>
    </xdr:from>
    <xdr:to>
      <xdr:col>5</xdr:col>
      <xdr:colOff>666750</xdr:colOff>
      <xdr:row>23</xdr:row>
      <xdr:rowOff>161925</xdr:rowOff>
    </xdr:to>
    <xdr:sp>
      <xdr:nvSpPr>
        <xdr:cNvPr id="313" name="Rectangle 313"/>
        <xdr:cNvSpPr>
          <a:spLocks noChangeAspect="1"/>
        </xdr:cNvSpPr>
      </xdr:nvSpPr>
      <xdr:spPr>
        <a:xfrm>
          <a:off x="3581400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114300</xdr:rowOff>
    </xdr:from>
    <xdr:to>
      <xdr:col>6</xdr:col>
      <xdr:colOff>0</xdr:colOff>
      <xdr:row>34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3924300" y="59340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57150</xdr:rowOff>
    </xdr:from>
    <xdr:to>
      <xdr:col>7</xdr:col>
      <xdr:colOff>28575</xdr:colOff>
      <xdr:row>29</xdr:row>
      <xdr:rowOff>171450</xdr:rowOff>
    </xdr:to>
    <xdr:grpSp>
      <xdr:nvGrpSpPr>
        <xdr:cNvPr id="315" name="Group 315"/>
        <xdr:cNvGrpSpPr>
          <a:grpSpLocks/>
        </xdr:cNvGrpSpPr>
      </xdr:nvGrpSpPr>
      <xdr:grpSpPr>
        <a:xfrm>
          <a:off x="3924300" y="72485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316" name="Group 316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317" name="Oval 317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318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319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" name="Line 320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666750</xdr:colOff>
      <xdr:row>34</xdr:row>
      <xdr:rowOff>123825</xdr:rowOff>
    </xdr:from>
    <xdr:to>
      <xdr:col>6</xdr:col>
      <xdr:colOff>0</xdr:colOff>
      <xdr:row>34</xdr:row>
      <xdr:rowOff>123825</xdr:rowOff>
    </xdr:to>
    <xdr:sp>
      <xdr:nvSpPr>
        <xdr:cNvPr id="321" name="Line 321"/>
        <xdr:cNvSpPr>
          <a:spLocks noChangeAspect="1"/>
        </xdr:cNvSpPr>
      </xdr:nvSpPr>
      <xdr:spPr>
        <a:xfrm>
          <a:off x="3619500" y="84582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34</xdr:row>
      <xdr:rowOff>76200</xdr:rowOff>
    </xdr:from>
    <xdr:to>
      <xdr:col>5</xdr:col>
      <xdr:colOff>666750</xdr:colOff>
      <xdr:row>34</xdr:row>
      <xdr:rowOff>171450</xdr:rowOff>
    </xdr:to>
    <xdr:sp>
      <xdr:nvSpPr>
        <xdr:cNvPr id="322" name="Rectangle 322"/>
        <xdr:cNvSpPr>
          <a:spLocks noChangeAspect="1"/>
        </xdr:cNvSpPr>
      </xdr:nvSpPr>
      <xdr:spPr>
        <a:xfrm>
          <a:off x="35814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57150</xdr:rowOff>
    </xdr:from>
    <xdr:to>
      <xdr:col>7</xdr:col>
      <xdr:colOff>400050</xdr:colOff>
      <xdr:row>33</xdr:row>
      <xdr:rowOff>171450</xdr:rowOff>
    </xdr:to>
    <xdr:grpSp>
      <xdr:nvGrpSpPr>
        <xdr:cNvPr id="323" name="Group 323"/>
        <xdr:cNvGrpSpPr>
          <a:grpSpLocks/>
        </xdr:cNvGrpSpPr>
      </xdr:nvGrpSpPr>
      <xdr:grpSpPr>
        <a:xfrm>
          <a:off x="3924300" y="8162925"/>
          <a:ext cx="914400" cy="114300"/>
          <a:chOff x="359" y="857"/>
          <a:chExt cx="84" cy="12"/>
        </a:xfrm>
        <a:solidFill>
          <a:srgbClr val="FFFFFF"/>
        </a:solidFill>
      </xdr:grpSpPr>
      <xdr:grpSp>
        <xdr:nvGrpSpPr>
          <xdr:cNvPr id="324" name="Group 324"/>
          <xdr:cNvGrpSpPr>
            <a:grpSpLocks/>
          </xdr:cNvGrpSpPr>
        </xdr:nvGrpSpPr>
        <xdr:grpSpPr>
          <a:xfrm>
            <a:off x="373" y="857"/>
            <a:ext cx="70" cy="12"/>
            <a:chOff x="373" y="857"/>
            <a:chExt cx="70" cy="12"/>
          </a:xfrm>
          <a:solidFill>
            <a:srgbClr val="FFFFFF"/>
          </a:solidFill>
        </xdr:grpSpPr>
        <xdr:sp>
          <xdr:nvSpPr>
            <xdr:cNvPr id="325" name="Oval 325"/>
            <xdr:cNvSpPr>
              <a:spLocks noChangeAspect="1"/>
            </xdr:cNvSpPr>
          </xdr:nvSpPr>
          <xdr:spPr>
            <a:xfrm>
              <a:off x="407" y="8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Oval 326"/>
            <xdr:cNvSpPr>
              <a:spLocks noChangeAspect="1"/>
            </xdr:cNvSpPr>
          </xdr:nvSpPr>
          <xdr:spPr>
            <a:xfrm>
              <a:off x="431" y="8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Oval 327"/>
            <xdr:cNvSpPr>
              <a:spLocks noChangeAspect="1"/>
            </xdr:cNvSpPr>
          </xdr:nvSpPr>
          <xdr:spPr>
            <a:xfrm>
              <a:off x="419" y="85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Oval 328"/>
            <xdr:cNvSpPr>
              <a:spLocks noChangeAspect="1"/>
            </xdr:cNvSpPr>
          </xdr:nvSpPr>
          <xdr:spPr>
            <a:xfrm>
              <a:off x="395" y="8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9" name="Rectangle 329"/>
            <xdr:cNvSpPr>
              <a:spLocks noChangeAspect="1"/>
            </xdr:cNvSpPr>
          </xdr:nvSpPr>
          <xdr:spPr>
            <a:xfrm>
              <a:off x="378" y="857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Rectangle 330"/>
            <xdr:cNvSpPr>
              <a:spLocks noChangeAspect="1"/>
            </xdr:cNvSpPr>
          </xdr:nvSpPr>
          <xdr:spPr>
            <a:xfrm>
              <a:off x="373" y="85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Line 331"/>
            <xdr:cNvSpPr>
              <a:spLocks noChangeAspect="1"/>
            </xdr:cNvSpPr>
          </xdr:nvSpPr>
          <xdr:spPr>
            <a:xfrm>
              <a:off x="378" y="85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Line 332"/>
            <xdr:cNvSpPr>
              <a:spLocks noChangeAspect="1"/>
            </xdr:cNvSpPr>
          </xdr:nvSpPr>
          <xdr:spPr>
            <a:xfrm flipV="1">
              <a:off x="378" y="85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333"/>
            <xdr:cNvSpPr>
              <a:spLocks noChangeAspect="1"/>
            </xdr:cNvSpPr>
          </xdr:nvSpPr>
          <xdr:spPr>
            <a:xfrm>
              <a:off x="383" y="8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Line 334"/>
            <xdr:cNvSpPr>
              <a:spLocks noChangeAspect="1"/>
            </xdr:cNvSpPr>
          </xdr:nvSpPr>
          <xdr:spPr>
            <a:xfrm flipV="1">
              <a:off x="385" y="8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Line 335"/>
            <xdr:cNvSpPr>
              <a:spLocks noChangeAspect="1"/>
            </xdr:cNvSpPr>
          </xdr:nvSpPr>
          <xdr:spPr>
            <a:xfrm>
              <a:off x="385" y="8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6" name="Line 336"/>
          <xdr:cNvSpPr>
            <a:spLocks noChangeAspect="1"/>
          </xdr:cNvSpPr>
        </xdr:nvSpPr>
        <xdr:spPr>
          <a:xfrm>
            <a:off x="359" y="8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25</xdr:row>
      <xdr:rowOff>57150</xdr:rowOff>
    </xdr:from>
    <xdr:to>
      <xdr:col>7</xdr:col>
      <xdr:colOff>28575</xdr:colOff>
      <xdr:row>25</xdr:row>
      <xdr:rowOff>171450</xdr:rowOff>
    </xdr:to>
    <xdr:grpSp>
      <xdr:nvGrpSpPr>
        <xdr:cNvPr id="337" name="Group 337"/>
        <xdr:cNvGrpSpPr>
          <a:grpSpLocks/>
        </xdr:cNvGrpSpPr>
      </xdr:nvGrpSpPr>
      <xdr:grpSpPr>
        <a:xfrm>
          <a:off x="3924300" y="63341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338" name="Group 338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339" name="Oval 339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Oval 340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341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2" name="Line 342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809625</xdr:colOff>
      <xdr:row>29</xdr:row>
      <xdr:rowOff>9525</xdr:rowOff>
    </xdr:from>
    <xdr:to>
      <xdr:col>17</xdr:col>
      <xdr:colOff>857250</xdr:colOff>
      <xdr:row>30</xdr:row>
      <xdr:rowOff>9525</xdr:rowOff>
    </xdr:to>
    <xdr:grpSp>
      <xdr:nvGrpSpPr>
        <xdr:cNvPr id="343" name="Group 343"/>
        <xdr:cNvGrpSpPr>
          <a:grpSpLocks/>
        </xdr:cNvGrpSpPr>
      </xdr:nvGrpSpPr>
      <xdr:grpSpPr>
        <a:xfrm>
          <a:off x="12677775" y="720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4" name="Rectangle 3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781050</xdr:colOff>
      <xdr:row>30</xdr:row>
      <xdr:rowOff>190500</xdr:rowOff>
    </xdr:from>
    <xdr:to>
      <xdr:col>19</xdr:col>
      <xdr:colOff>828675</xdr:colOff>
      <xdr:row>31</xdr:row>
      <xdr:rowOff>190500</xdr:rowOff>
    </xdr:to>
    <xdr:grpSp>
      <xdr:nvGrpSpPr>
        <xdr:cNvPr id="347" name="Group 347"/>
        <xdr:cNvGrpSpPr>
          <a:grpSpLocks/>
        </xdr:cNvGrpSpPr>
      </xdr:nvGrpSpPr>
      <xdr:grpSpPr>
        <a:xfrm>
          <a:off x="14135100" y="7610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8" name="Rectangle 3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33</xdr:row>
      <xdr:rowOff>114300</xdr:rowOff>
    </xdr:from>
    <xdr:to>
      <xdr:col>115</xdr:col>
      <xdr:colOff>304800</xdr:colOff>
      <xdr:row>33</xdr:row>
      <xdr:rowOff>114300</xdr:rowOff>
    </xdr:to>
    <xdr:sp>
      <xdr:nvSpPr>
        <xdr:cNvPr id="351" name="Line 351"/>
        <xdr:cNvSpPr>
          <a:spLocks noChangeAspect="1"/>
        </xdr:cNvSpPr>
      </xdr:nvSpPr>
      <xdr:spPr>
        <a:xfrm>
          <a:off x="84677250" y="8220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285750</xdr:colOff>
      <xdr:row>33</xdr:row>
      <xdr:rowOff>66675</xdr:rowOff>
    </xdr:from>
    <xdr:to>
      <xdr:col>115</xdr:col>
      <xdr:colOff>314325</xdr:colOff>
      <xdr:row>33</xdr:row>
      <xdr:rowOff>161925</xdr:rowOff>
    </xdr:to>
    <xdr:sp>
      <xdr:nvSpPr>
        <xdr:cNvPr id="352" name="Rectangle 352"/>
        <xdr:cNvSpPr>
          <a:spLocks noChangeAspect="1"/>
        </xdr:cNvSpPr>
      </xdr:nvSpPr>
      <xdr:spPr>
        <a:xfrm>
          <a:off x="84963000" y="8172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22</xdr:row>
      <xdr:rowOff>123825</xdr:rowOff>
    </xdr:from>
    <xdr:to>
      <xdr:col>115</xdr:col>
      <xdr:colOff>0</xdr:colOff>
      <xdr:row>33</xdr:row>
      <xdr:rowOff>114300</xdr:rowOff>
    </xdr:to>
    <xdr:sp>
      <xdr:nvSpPr>
        <xdr:cNvPr id="353" name="Line 353"/>
        <xdr:cNvSpPr>
          <a:spLocks/>
        </xdr:cNvSpPr>
      </xdr:nvSpPr>
      <xdr:spPr>
        <a:xfrm>
          <a:off x="84677250" y="571500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22</xdr:row>
      <xdr:rowOff>114300</xdr:rowOff>
    </xdr:from>
    <xdr:to>
      <xdr:col>115</xdr:col>
      <xdr:colOff>304800</xdr:colOff>
      <xdr:row>22</xdr:row>
      <xdr:rowOff>114300</xdr:rowOff>
    </xdr:to>
    <xdr:sp>
      <xdr:nvSpPr>
        <xdr:cNvPr id="354" name="Line 354"/>
        <xdr:cNvSpPr>
          <a:spLocks noChangeAspect="1"/>
        </xdr:cNvSpPr>
      </xdr:nvSpPr>
      <xdr:spPr>
        <a:xfrm>
          <a:off x="84677250" y="57054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285750</xdr:colOff>
      <xdr:row>22</xdr:row>
      <xdr:rowOff>66675</xdr:rowOff>
    </xdr:from>
    <xdr:to>
      <xdr:col>115</xdr:col>
      <xdr:colOff>314325</xdr:colOff>
      <xdr:row>22</xdr:row>
      <xdr:rowOff>161925</xdr:rowOff>
    </xdr:to>
    <xdr:sp>
      <xdr:nvSpPr>
        <xdr:cNvPr id="355" name="Rectangle 355"/>
        <xdr:cNvSpPr>
          <a:spLocks noChangeAspect="1"/>
        </xdr:cNvSpPr>
      </xdr:nvSpPr>
      <xdr:spPr>
        <a:xfrm>
          <a:off x="84963000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104775</xdr:colOff>
      <xdr:row>23</xdr:row>
      <xdr:rowOff>47625</xdr:rowOff>
    </xdr:from>
    <xdr:to>
      <xdr:col>115</xdr:col>
      <xdr:colOff>0</xdr:colOff>
      <xdr:row>23</xdr:row>
      <xdr:rowOff>161925</xdr:rowOff>
    </xdr:to>
    <xdr:grpSp>
      <xdr:nvGrpSpPr>
        <xdr:cNvPr id="356" name="Group 356"/>
        <xdr:cNvGrpSpPr>
          <a:grpSpLocks/>
        </xdr:cNvGrpSpPr>
      </xdr:nvGrpSpPr>
      <xdr:grpSpPr>
        <a:xfrm>
          <a:off x="84267675" y="5867400"/>
          <a:ext cx="409575" cy="114300"/>
          <a:chOff x="7713" y="616"/>
          <a:chExt cx="37" cy="12"/>
        </a:xfrm>
        <a:solidFill>
          <a:srgbClr val="FFFFFF"/>
        </a:solidFill>
      </xdr:grpSpPr>
      <xdr:sp>
        <xdr:nvSpPr>
          <xdr:cNvPr id="357" name="Line 357"/>
          <xdr:cNvSpPr>
            <a:spLocks noChangeAspect="1"/>
          </xdr:cNvSpPr>
        </xdr:nvSpPr>
        <xdr:spPr>
          <a:xfrm>
            <a:off x="7737" y="6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58"/>
          <xdr:cNvSpPr>
            <a:spLocks noChangeAspect="1"/>
          </xdr:cNvSpPr>
        </xdr:nvSpPr>
        <xdr:spPr>
          <a:xfrm>
            <a:off x="7713" y="6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9"/>
          <xdr:cNvSpPr>
            <a:spLocks noChangeAspect="1"/>
          </xdr:cNvSpPr>
        </xdr:nvSpPr>
        <xdr:spPr>
          <a:xfrm>
            <a:off x="7725" y="6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104775</xdr:colOff>
      <xdr:row>27</xdr:row>
      <xdr:rowOff>47625</xdr:rowOff>
    </xdr:from>
    <xdr:to>
      <xdr:col>115</xdr:col>
      <xdr:colOff>0</xdr:colOff>
      <xdr:row>27</xdr:row>
      <xdr:rowOff>161925</xdr:rowOff>
    </xdr:to>
    <xdr:grpSp>
      <xdr:nvGrpSpPr>
        <xdr:cNvPr id="360" name="Group 360"/>
        <xdr:cNvGrpSpPr>
          <a:grpSpLocks/>
        </xdr:cNvGrpSpPr>
      </xdr:nvGrpSpPr>
      <xdr:grpSpPr>
        <a:xfrm>
          <a:off x="84267675" y="6781800"/>
          <a:ext cx="409575" cy="114300"/>
          <a:chOff x="7713" y="616"/>
          <a:chExt cx="37" cy="12"/>
        </a:xfrm>
        <a:solidFill>
          <a:srgbClr val="FFFFFF"/>
        </a:solidFill>
      </xdr:grpSpPr>
      <xdr:sp>
        <xdr:nvSpPr>
          <xdr:cNvPr id="361" name="Line 361"/>
          <xdr:cNvSpPr>
            <a:spLocks noChangeAspect="1"/>
          </xdr:cNvSpPr>
        </xdr:nvSpPr>
        <xdr:spPr>
          <a:xfrm>
            <a:off x="7737" y="6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2"/>
          <xdr:cNvSpPr>
            <a:spLocks noChangeAspect="1"/>
          </xdr:cNvSpPr>
        </xdr:nvSpPr>
        <xdr:spPr>
          <a:xfrm>
            <a:off x="7713" y="6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3"/>
          <xdr:cNvSpPr>
            <a:spLocks noChangeAspect="1"/>
          </xdr:cNvSpPr>
        </xdr:nvSpPr>
        <xdr:spPr>
          <a:xfrm>
            <a:off x="7725" y="6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104775</xdr:colOff>
      <xdr:row>31</xdr:row>
      <xdr:rowOff>47625</xdr:rowOff>
    </xdr:from>
    <xdr:to>
      <xdr:col>115</xdr:col>
      <xdr:colOff>0</xdr:colOff>
      <xdr:row>31</xdr:row>
      <xdr:rowOff>161925</xdr:rowOff>
    </xdr:to>
    <xdr:grpSp>
      <xdr:nvGrpSpPr>
        <xdr:cNvPr id="364" name="Group 364"/>
        <xdr:cNvGrpSpPr>
          <a:grpSpLocks/>
        </xdr:cNvGrpSpPr>
      </xdr:nvGrpSpPr>
      <xdr:grpSpPr>
        <a:xfrm>
          <a:off x="84267675" y="7696200"/>
          <a:ext cx="409575" cy="114300"/>
          <a:chOff x="7713" y="616"/>
          <a:chExt cx="37" cy="12"/>
        </a:xfrm>
        <a:solidFill>
          <a:srgbClr val="FFFFFF"/>
        </a:solidFill>
      </xdr:grpSpPr>
      <xdr:sp>
        <xdr:nvSpPr>
          <xdr:cNvPr id="365" name="Line 365"/>
          <xdr:cNvSpPr>
            <a:spLocks noChangeAspect="1"/>
          </xdr:cNvSpPr>
        </xdr:nvSpPr>
        <xdr:spPr>
          <a:xfrm>
            <a:off x="7737" y="6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6"/>
          <xdr:cNvSpPr>
            <a:spLocks noChangeAspect="1"/>
          </xdr:cNvSpPr>
        </xdr:nvSpPr>
        <xdr:spPr>
          <a:xfrm>
            <a:off x="7713" y="6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67"/>
          <xdr:cNvSpPr>
            <a:spLocks noChangeAspect="1"/>
          </xdr:cNvSpPr>
        </xdr:nvSpPr>
        <xdr:spPr>
          <a:xfrm>
            <a:off x="7725" y="6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28</xdr:row>
      <xdr:rowOff>114300</xdr:rowOff>
    </xdr:from>
    <xdr:to>
      <xdr:col>117</xdr:col>
      <xdr:colOff>457200</xdr:colOff>
      <xdr:row>28</xdr:row>
      <xdr:rowOff>114300</xdr:rowOff>
    </xdr:to>
    <xdr:sp>
      <xdr:nvSpPr>
        <xdr:cNvPr id="368" name="Line 368"/>
        <xdr:cNvSpPr>
          <a:spLocks/>
        </xdr:cNvSpPr>
      </xdr:nvSpPr>
      <xdr:spPr>
        <a:xfrm flipV="1">
          <a:off x="85648800" y="70770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85648800" y="61626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32</xdr:row>
      <xdr:rowOff>114300</xdr:rowOff>
    </xdr:from>
    <xdr:to>
      <xdr:col>118</xdr:col>
      <xdr:colOff>0</xdr:colOff>
      <xdr:row>32</xdr:row>
      <xdr:rowOff>114300</xdr:rowOff>
    </xdr:to>
    <xdr:sp>
      <xdr:nvSpPr>
        <xdr:cNvPr id="370" name="Line 370"/>
        <xdr:cNvSpPr>
          <a:spLocks/>
        </xdr:cNvSpPr>
      </xdr:nvSpPr>
      <xdr:spPr>
        <a:xfrm flipV="1">
          <a:off x="85648800" y="79914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23</xdr:row>
      <xdr:rowOff>114300</xdr:rowOff>
    </xdr:from>
    <xdr:to>
      <xdr:col>118</xdr:col>
      <xdr:colOff>0</xdr:colOff>
      <xdr:row>33</xdr:row>
      <xdr:rowOff>114300</xdr:rowOff>
    </xdr:to>
    <xdr:sp>
      <xdr:nvSpPr>
        <xdr:cNvPr id="371" name="Line 371"/>
        <xdr:cNvSpPr>
          <a:spLocks/>
        </xdr:cNvSpPr>
      </xdr:nvSpPr>
      <xdr:spPr>
        <a:xfrm>
          <a:off x="87134700" y="59340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666750</xdr:colOff>
      <xdr:row>33</xdr:row>
      <xdr:rowOff>114300</xdr:rowOff>
    </xdr:from>
    <xdr:to>
      <xdr:col>118</xdr:col>
      <xdr:colOff>0</xdr:colOff>
      <xdr:row>33</xdr:row>
      <xdr:rowOff>114300</xdr:rowOff>
    </xdr:to>
    <xdr:sp>
      <xdr:nvSpPr>
        <xdr:cNvPr id="372" name="Line 372"/>
        <xdr:cNvSpPr>
          <a:spLocks noChangeAspect="1"/>
        </xdr:cNvSpPr>
      </xdr:nvSpPr>
      <xdr:spPr>
        <a:xfrm>
          <a:off x="86829900" y="8220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628650</xdr:colOff>
      <xdr:row>33</xdr:row>
      <xdr:rowOff>66675</xdr:rowOff>
    </xdr:from>
    <xdr:to>
      <xdr:col>117</xdr:col>
      <xdr:colOff>666750</xdr:colOff>
      <xdr:row>33</xdr:row>
      <xdr:rowOff>161925</xdr:rowOff>
    </xdr:to>
    <xdr:sp>
      <xdr:nvSpPr>
        <xdr:cNvPr id="373" name="Rectangle 373"/>
        <xdr:cNvSpPr>
          <a:spLocks noChangeAspect="1"/>
        </xdr:cNvSpPr>
      </xdr:nvSpPr>
      <xdr:spPr>
        <a:xfrm>
          <a:off x="86791800" y="8172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666750</xdr:colOff>
      <xdr:row>23</xdr:row>
      <xdr:rowOff>114300</xdr:rowOff>
    </xdr:from>
    <xdr:to>
      <xdr:col>118</xdr:col>
      <xdr:colOff>0</xdr:colOff>
      <xdr:row>23</xdr:row>
      <xdr:rowOff>114300</xdr:rowOff>
    </xdr:to>
    <xdr:sp>
      <xdr:nvSpPr>
        <xdr:cNvPr id="374" name="Line 374"/>
        <xdr:cNvSpPr>
          <a:spLocks noChangeAspect="1"/>
        </xdr:cNvSpPr>
      </xdr:nvSpPr>
      <xdr:spPr>
        <a:xfrm>
          <a:off x="86829900" y="5934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628650</xdr:colOff>
      <xdr:row>23</xdr:row>
      <xdr:rowOff>66675</xdr:rowOff>
    </xdr:from>
    <xdr:to>
      <xdr:col>117</xdr:col>
      <xdr:colOff>666750</xdr:colOff>
      <xdr:row>23</xdr:row>
      <xdr:rowOff>161925</xdr:rowOff>
    </xdr:to>
    <xdr:sp>
      <xdr:nvSpPr>
        <xdr:cNvPr id="375" name="Rectangle 375"/>
        <xdr:cNvSpPr>
          <a:spLocks noChangeAspect="1"/>
        </xdr:cNvSpPr>
      </xdr:nvSpPr>
      <xdr:spPr>
        <a:xfrm>
          <a:off x="86791800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29</xdr:row>
      <xdr:rowOff>57150</xdr:rowOff>
    </xdr:from>
    <xdr:to>
      <xdr:col>120</xdr:col>
      <xdr:colOff>0</xdr:colOff>
      <xdr:row>29</xdr:row>
      <xdr:rowOff>171450</xdr:rowOff>
    </xdr:to>
    <xdr:grpSp>
      <xdr:nvGrpSpPr>
        <xdr:cNvPr id="376" name="Group 376"/>
        <xdr:cNvGrpSpPr>
          <a:grpSpLocks/>
        </xdr:cNvGrpSpPr>
      </xdr:nvGrpSpPr>
      <xdr:grpSpPr>
        <a:xfrm>
          <a:off x="87134700" y="7248525"/>
          <a:ext cx="1028700" cy="114300"/>
          <a:chOff x="183" y="741"/>
          <a:chExt cx="96" cy="12"/>
        </a:xfrm>
        <a:solidFill>
          <a:srgbClr val="FFFFFF"/>
        </a:solidFill>
      </xdr:grpSpPr>
      <xdr:grpSp>
        <xdr:nvGrpSpPr>
          <xdr:cNvPr id="377" name="Group 377"/>
          <xdr:cNvGrpSpPr>
            <a:grpSpLocks/>
          </xdr:cNvGrpSpPr>
        </xdr:nvGrpSpPr>
        <xdr:grpSpPr>
          <a:xfrm>
            <a:off x="197" y="741"/>
            <a:ext cx="82" cy="12"/>
            <a:chOff x="209" y="741"/>
            <a:chExt cx="82" cy="12"/>
          </a:xfrm>
          <a:solidFill>
            <a:srgbClr val="FFFFFF"/>
          </a:solidFill>
        </xdr:grpSpPr>
        <xdr:sp>
          <xdr:nvSpPr>
            <xdr:cNvPr id="378" name="Oval 378"/>
            <xdr:cNvSpPr>
              <a:spLocks noChangeAspect="1"/>
            </xdr:cNvSpPr>
          </xdr:nvSpPr>
          <xdr:spPr>
            <a:xfrm>
              <a:off x="243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Oval 379"/>
            <xdr:cNvSpPr>
              <a:spLocks noChangeAspect="1"/>
            </xdr:cNvSpPr>
          </xdr:nvSpPr>
          <xdr:spPr>
            <a:xfrm>
              <a:off x="279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Oval 380"/>
            <xdr:cNvSpPr>
              <a:spLocks noChangeAspect="1"/>
            </xdr:cNvSpPr>
          </xdr:nvSpPr>
          <xdr:spPr>
            <a:xfrm>
              <a:off x="267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Oval 381"/>
            <xdr:cNvSpPr>
              <a:spLocks noChangeAspect="1"/>
            </xdr:cNvSpPr>
          </xdr:nvSpPr>
          <xdr:spPr>
            <a:xfrm>
              <a:off x="255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382"/>
            <xdr:cNvSpPr>
              <a:spLocks noChangeAspect="1"/>
            </xdr:cNvSpPr>
          </xdr:nvSpPr>
          <xdr:spPr>
            <a:xfrm>
              <a:off x="231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Rectangle 383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Rectangle 384"/>
            <xdr:cNvSpPr>
              <a:spLocks noChangeAspect="1"/>
            </xdr:cNvSpPr>
          </xdr:nvSpPr>
          <xdr:spPr>
            <a:xfrm>
              <a:off x="209" y="74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Line 385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Line 386"/>
            <xdr:cNvSpPr>
              <a:spLocks noChangeAspect="1"/>
            </xdr:cNvSpPr>
          </xdr:nvSpPr>
          <xdr:spPr>
            <a:xfrm flipV="1"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Oval 387"/>
            <xdr:cNvSpPr>
              <a:spLocks noChangeAspect="1"/>
            </xdr:cNvSpPr>
          </xdr:nvSpPr>
          <xdr:spPr>
            <a:xfrm>
              <a:off x="219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Line 388"/>
            <xdr:cNvSpPr>
              <a:spLocks noChangeAspect="1"/>
            </xdr:cNvSpPr>
          </xdr:nvSpPr>
          <xdr:spPr>
            <a:xfrm flipV="1"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Line 389"/>
            <xdr:cNvSpPr>
              <a:spLocks noChangeAspect="1"/>
            </xdr:cNvSpPr>
          </xdr:nvSpPr>
          <xdr:spPr>
            <a:xfrm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0" name="Line 390"/>
          <xdr:cNvSpPr>
            <a:spLocks noChangeAspect="1"/>
          </xdr:cNvSpPr>
        </xdr:nvSpPr>
        <xdr:spPr>
          <a:xfrm>
            <a:off x="183" y="74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628650</xdr:colOff>
      <xdr:row>22</xdr:row>
      <xdr:rowOff>66675</xdr:rowOff>
    </xdr:from>
    <xdr:to>
      <xdr:col>119</xdr:col>
      <xdr:colOff>219075</xdr:colOff>
      <xdr:row>22</xdr:row>
      <xdr:rowOff>180975</xdr:rowOff>
    </xdr:to>
    <xdr:grpSp>
      <xdr:nvGrpSpPr>
        <xdr:cNvPr id="391" name="Group 391"/>
        <xdr:cNvGrpSpPr>
          <a:grpSpLocks noChangeAspect="1"/>
        </xdr:cNvGrpSpPr>
      </xdr:nvGrpSpPr>
      <xdr:grpSpPr>
        <a:xfrm>
          <a:off x="86791800" y="5657850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392" name="Line 39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9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9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40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40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40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40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428625</xdr:colOff>
      <xdr:row>34</xdr:row>
      <xdr:rowOff>57150</xdr:rowOff>
    </xdr:from>
    <xdr:to>
      <xdr:col>119</xdr:col>
      <xdr:colOff>9525</xdr:colOff>
      <xdr:row>34</xdr:row>
      <xdr:rowOff>171450</xdr:rowOff>
    </xdr:to>
    <xdr:grpSp>
      <xdr:nvGrpSpPr>
        <xdr:cNvPr id="406" name="Group 406"/>
        <xdr:cNvGrpSpPr>
          <a:grpSpLocks noChangeAspect="1"/>
        </xdr:cNvGrpSpPr>
      </xdr:nvGrpSpPr>
      <xdr:grpSpPr>
        <a:xfrm>
          <a:off x="86591775" y="83915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407" name="Line 40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0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0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1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41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41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1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41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42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666750</xdr:colOff>
      <xdr:row>23</xdr:row>
      <xdr:rowOff>114300</xdr:rowOff>
    </xdr:from>
    <xdr:to>
      <xdr:col>104</xdr:col>
      <xdr:colOff>0</xdr:colOff>
      <xdr:row>23</xdr:row>
      <xdr:rowOff>114300</xdr:rowOff>
    </xdr:to>
    <xdr:sp>
      <xdr:nvSpPr>
        <xdr:cNvPr id="421" name="Line 421"/>
        <xdr:cNvSpPr>
          <a:spLocks noChangeAspect="1"/>
        </xdr:cNvSpPr>
      </xdr:nvSpPr>
      <xdr:spPr>
        <a:xfrm>
          <a:off x="76428600" y="59340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628650</xdr:colOff>
      <xdr:row>23</xdr:row>
      <xdr:rowOff>66675</xdr:rowOff>
    </xdr:from>
    <xdr:to>
      <xdr:col>103</xdr:col>
      <xdr:colOff>666750</xdr:colOff>
      <xdr:row>23</xdr:row>
      <xdr:rowOff>161925</xdr:rowOff>
    </xdr:to>
    <xdr:sp>
      <xdr:nvSpPr>
        <xdr:cNvPr id="422" name="Rectangle 422"/>
        <xdr:cNvSpPr>
          <a:spLocks noChangeAspect="1"/>
        </xdr:cNvSpPr>
      </xdr:nvSpPr>
      <xdr:spPr>
        <a:xfrm>
          <a:off x="76390500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23</xdr:row>
      <xdr:rowOff>114300</xdr:rowOff>
    </xdr:from>
    <xdr:to>
      <xdr:col>104</xdr:col>
      <xdr:colOff>0</xdr:colOff>
      <xdr:row>34</xdr:row>
      <xdr:rowOff>114300</xdr:rowOff>
    </xdr:to>
    <xdr:sp>
      <xdr:nvSpPr>
        <xdr:cNvPr id="423" name="Line 423"/>
        <xdr:cNvSpPr>
          <a:spLocks/>
        </xdr:cNvSpPr>
      </xdr:nvSpPr>
      <xdr:spPr>
        <a:xfrm>
          <a:off x="76733400" y="59340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666750</xdr:colOff>
      <xdr:row>34</xdr:row>
      <xdr:rowOff>123825</xdr:rowOff>
    </xdr:from>
    <xdr:to>
      <xdr:col>104</xdr:col>
      <xdr:colOff>0</xdr:colOff>
      <xdr:row>34</xdr:row>
      <xdr:rowOff>123825</xdr:rowOff>
    </xdr:to>
    <xdr:sp>
      <xdr:nvSpPr>
        <xdr:cNvPr id="424" name="Line 424"/>
        <xdr:cNvSpPr>
          <a:spLocks noChangeAspect="1"/>
        </xdr:cNvSpPr>
      </xdr:nvSpPr>
      <xdr:spPr>
        <a:xfrm>
          <a:off x="76428600" y="84582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628650</xdr:colOff>
      <xdr:row>34</xdr:row>
      <xdr:rowOff>76200</xdr:rowOff>
    </xdr:from>
    <xdr:to>
      <xdr:col>103</xdr:col>
      <xdr:colOff>666750</xdr:colOff>
      <xdr:row>34</xdr:row>
      <xdr:rowOff>171450</xdr:rowOff>
    </xdr:to>
    <xdr:sp>
      <xdr:nvSpPr>
        <xdr:cNvPr id="425" name="Rectangle 425"/>
        <xdr:cNvSpPr>
          <a:spLocks noChangeAspect="1"/>
        </xdr:cNvSpPr>
      </xdr:nvSpPr>
      <xdr:spPr>
        <a:xfrm>
          <a:off x="763905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25</xdr:row>
      <xdr:rowOff>57150</xdr:rowOff>
    </xdr:from>
    <xdr:to>
      <xdr:col>104</xdr:col>
      <xdr:colOff>419100</xdr:colOff>
      <xdr:row>25</xdr:row>
      <xdr:rowOff>171450</xdr:rowOff>
    </xdr:to>
    <xdr:grpSp>
      <xdr:nvGrpSpPr>
        <xdr:cNvPr id="426" name="Group 426"/>
        <xdr:cNvGrpSpPr>
          <a:grpSpLocks/>
        </xdr:cNvGrpSpPr>
      </xdr:nvGrpSpPr>
      <xdr:grpSpPr>
        <a:xfrm>
          <a:off x="76733400" y="6334125"/>
          <a:ext cx="419100" cy="114300"/>
          <a:chOff x="7023" y="665"/>
          <a:chExt cx="38" cy="12"/>
        </a:xfrm>
        <a:solidFill>
          <a:srgbClr val="FFFFFF"/>
        </a:solidFill>
      </xdr:grpSpPr>
      <xdr:grpSp>
        <xdr:nvGrpSpPr>
          <xdr:cNvPr id="427" name="Group 427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428" name="Oval 428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" name="Oval 429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0" name="Line 430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29</xdr:row>
      <xdr:rowOff>57150</xdr:rowOff>
    </xdr:from>
    <xdr:to>
      <xdr:col>104</xdr:col>
      <xdr:colOff>419100</xdr:colOff>
      <xdr:row>29</xdr:row>
      <xdr:rowOff>171450</xdr:rowOff>
    </xdr:to>
    <xdr:grpSp>
      <xdr:nvGrpSpPr>
        <xdr:cNvPr id="431" name="Group 431"/>
        <xdr:cNvGrpSpPr>
          <a:grpSpLocks/>
        </xdr:cNvGrpSpPr>
      </xdr:nvGrpSpPr>
      <xdr:grpSpPr>
        <a:xfrm>
          <a:off x="76733400" y="7248525"/>
          <a:ext cx="419100" cy="114300"/>
          <a:chOff x="7023" y="665"/>
          <a:chExt cx="38" cy="12"/>
        </a:xfrm>
        <a:solidFill>
          <a:srgbClr val="FFFFFF"/>
        </a:solidFill>
      </xdr:grpSpPr>
      <xdr:grpSp>
        <xdr:nvGrpSpPr>
          <xdr:cNvPr id="432" name="Group 432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433" name="Oval 433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434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5" name="Line 435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33</xdr:row>
      <xdr:rowOff>57150</xdr:rowOff>
    </xdr:from>
    <xdr:to>
      <xdr:col>104</xdr:col>
      <xdr:colOff>419100</xdr:colOff>
      <xdr:row>33</xdr:row>
      <xdr:rowOff>171450</xdr:rowOff>
    </xdr:to>
    <xdr:grpSp>
      <xdr:nvGrpSpPr>
        <xdr:cNvPr id="436" name="Group 436"/>
        <xdr:cNvGrpSpPr>
          <a:grpSpLocks/>
        </xdr:cNvGrpSpPr>
      </xdr:nvGrpSpPr>
      <xdr:grpSpPr>
        <a:xfrm>
          <a:off x="76733400" y="8162925"/>
          <a:ext cx="419100" cy="114300"/>
          <a:chOff x="7023" y="665"/>
          <a:chExt cx="38" cy="12"/>
        </a:xfrm>
        <a:solidFill>
          <a:srgbClr val="FFFFFF"/>
        </a:solidFill>
      </xdr:grpSpPr>
      <xdr:grpSp>
        <xdr:nvGrpSpPr>
          <xdr:cNvPr id="437" name="Group 437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438" name="Oval 438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439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0" name="Line 440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22</xdr:row>
      <xdr:rowOff>123825</xdr:rowOff>
    </xdr:from>
    <xdr:to>
      <xdr:col>86</xdr:col>
      <xdr:colOff>266700</xdr:colOff>
      <xdr:row>34</xdr:row>
      <xdr:rowOff>114300</xdr:rowOff>
    </xdr:to>
    <xdr:sp>
      <xdr:nvSpPr>
        <xdr:cNvPr id="441" name="Line 441"/>
        <xdr:cNvSpPr>
          <a:spLocks/>
        </xdr:cNvSpPr>
      </xdr:nvSpPr>
      <xdr:spPr>
        <a:xfrm>
          <a:off x="63627000" y="57150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895350</xdr:colOff>
      <xdr:row>34</xdr:row>
      <xdr:rowOff>76200</xdr:rowOff>
    </xdr:from>
    <xdr:to>
      <xdr:col>85</xdr:col>
      <xdr:colOff>923925</xdr:colOff>
      <xdr:row>34</xdr:row>
      <xdr:rowOff>171450</xdr:rowOff>
    </xdr:to>
    <xdr:sp>
      <xdr:nvSpPr>
        <xdr:cNvPr id="442" name="Rectangle 442"/>
        <xdr:cNvSpPr>
          <a:spLocks noChangeAspect="1"/>
        </xdr:cNvSpPr>
      </xdr:nvSpPr>
      <xdr:spPr>
        <a:xfrm>
          <a:off x="632841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114300</xdr:rowOff>
    </xdr:from>
    <xdr:to>
      <xdr:col>73</xdr:col>
      <xdr:colOff>0</xdr:colOff>
      <xdr:row>28</xdr:row>
      <xdr:rowOff>114300</xdr:rowOff>
    </xdr:to>
    <xdr:sp>
      <xdr:nvSpPr>
        <xdr:cNvPr id="443" name="Line 443"/>
        <xdr:cNvSpPr>
          <a:spLocks/>
        </xdr:cNvSpPr>
      </xdr:nvSpPr>
      <xdr:spPr>
        <a:xfrm flipV="1">
          <a:off x="47529750" y="70770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24</xdr:row>
      <xdr:rowOff>114300</xdr:rowOff>
    </xdr:from>
    <xdr:to>
      <xdr:col>73</xdr:col>
      <xdr:colOff>0</xdr:colOff>
      <xdr:row>24</xdr:row>
      <xdr:rowOff>114300</xdr:rowOff>
    </xdr:to>
    <xdr:sp>
      <xdr:nvSpPr>
        <xdr:cNvPr id="444" name="Line 444"/>
        <xdr:cNvSpPr>
          <a:spLocks/>
        </xdr:cNvSpPr>
      </xdr:nvSpPr>
      <xdr:spPr>
        <a:xfrm flipV="1">
          <a:off x="47529750" y="61626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445" name="Line 445"/>
        <xdr:cNvSpPr>
          <a:spLocks/>
        </xdr:cNvSpPr>
      </xdr:nvSpPr>
      <xdr:spPr>
        <a:xfrm flipV="1">
          <a:off x="47529750" y="79914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28</xdr:row>
      <xdr:rowOff>114300</xdr:rowOff>
    </xdr:from>
    <xdr:to>
      <xdr:col>89</xdr:col>
      <xdr:colOff>0</xdr:colOff>
      <xdr:row>28</xdr:row>
      <xdr:rowOff>114300</xdr:rowOff>
    </xdr:to>
    <xdr:sp>
      <xdr:nvSpPr>
        <xdr:cNvPr id="446" name="Line 446"/>
        <xdr:cNvSpPr>
          <a:spLocks/>
        </xdr:cNvSpPr>
      </xdr:nvSpPr>
      <xdr:spPr>
        <a:xfrm flipV="1">
          <a:off x="61874400" y="70770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24</xdr:row>
      <xdr:rowOff>114300</xdr:rowOff>
    </xdr:from>
    <xdr:to>
      <xdr:col>89</xdr:col>
      <xdr:colOff>0</xdr:colOff>
      <xdr:row>24</xdr:row>
      <xdr:rowOff>114300</xdr:rowOff>
    </xdr:to>
    <xdr:sp>
      <xdr:nvSpPr>
        <xdr:cNvPr id="447" name="Line 447"/>
        <xdr:cNvSpPr>
          <a:spLocks/>
        </xdr:cNvSpPr>
      </xdr:nvSpPr>
      <xdr:spPr>
        <a:xfrm flipV="1">
          <a:off x="61874400" y="61626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32</xdr:row>
      <xdr:rowOff>114300</xdr:rowOff>
    </xdr:from>
    <xdr:to>
      <xdr:col>89</xdr:col>
      <xdr:colOff>0</xdr:colOff>
      <xdr:row>32</xdr:row>
      <xdr:rowOff>114300</xdr:rowOff>
    </xdr:to>
    <xdr:sp>
      <xdr:nvSpPr>
        <xdr:cNvPr id="448" name="Line 448"/>
        <xdr:cNvSpPr>
          <a:spLocks/>
        </xdr:cNvSpPr>
      </xdr:nvSpPr>
      <xdr:spPr>
        <a:xfrm flipV="1">
          <a:off x="61874400" y="79914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895350</xdr:colOff>
      <xdr:row>22</xdr:row>
      <xdr:rowOff>66675</xdr:rowOff>
    </xdr:from>
    <xdr:to>
      <xdr:col>85</xdr:col>
      <xdr:colOff>923925</xdr:colOff>
      <xdr:row>22</xdr:row>
      <xdr:rowOff>161925</xdr:rowOff>
    </xdr:to>
    <xdr:sp>
      <xdr:nvSpPr>
        <xdr:cNvPr id="449" name="Rectangle 449"/>
        <xdr:cNvSpPr>
          <a:spLocks noChangeAspect="1"/>
        </xdr:cNvSpPr>
      </xdr:nvSpPr>
      <xdr:spPr>
        <a:xfrm>
          <a:off x="63284100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914400</xdr:colOff>
      <xdr:row>22</xdr:row>
      <xdr:rowOff>114300</xdr:rowOff>
    </xdr:from>
    <xdr:to>
      <xdr:col>87</xdr:col>
      <xdr:colOff>57150</xdr:colOff>
      <xdr:row>22</xdr:row>
      <xdr:rowOff>114300</xdr:rowOff>
    </xdr:to>
    <xdr:sp>
      <xdr:nvSpPr>
        <xdr:cNvPr id="450" name="Line 450"/>
        <xdr:cNvSpPr>
          <a:spLocks noChangeAspect="1"/>
        </xdr:cNvSpPr>
      </xdr:nvSpPr>
      <xdr:spPr>
        <a:xfrm>
          <a:off x="63303150" y="5705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22</xdr:row>
      <xdr:rowOff>66675</xdr:rowOff>
    </xdr:from>
    <xdr:to>
      <xdr:col>87</xdr:col>
      <xdr:colOff>66675</xdr:colOff>
      <xdr:row>22</xdr:row>
      <xdr:rowOff>161925</xdr:rowOff>
    </xdr:to>
    <xdr:sp>
      <xdr:nvSpPr>
        <xdr:cNvPr id="451" name="Rectangle 451"/>
        <xdr:cNvSpPr>
          <a:spLocks noChangeAspect="1"/>
        </xdr:cNvSpPr>
      </xdr:nvSpPr>
      <xdr:spPr>
        <a:xfrm>
          <a:off x="63903225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923925</xdr:colOff>
      <xdr:row>34</xdr:row>
      <xdr:rowOff>114300</xdr:rowOff>
    </xdr:from>
    <xdr:to>
      <xdr:col>86</xdr:col>
      <xdr:colOff>266700</xdr:colOff>
      <xdr:row>34</xdr:row>
      <xdr:rowOff>114300</xdr:rowOff>
    </xdr:to>
    <xdr:sp>
      <xdr:nvSpPr>
        <xdr:cNvPr id="452" name="Line 452"/>
        <xdr:cNvSpPr>
          <a:spLocks noChangeAspect="1"/>
        </xdr:cNvSpPr>
      </xdr:nvSpPr>
      <xdr:spPr>
        <a:xfrm>
          <a:off x="63312675" y="84486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34</xdr:row>
      <xdr:rowOff>114300</xdr:rowOff>
    </xdr:from>
    <xdr:to>
      <xdr:col>87</xdr:col>
      <xdr:colOff>57150</xdr:colOff>
      <xdr:row>34</xdr:row>
      <xdr:rowOff>114300</xdr:rowOff>
    </xdr:to>
    <xdr:sp>
      <xdr:nvSpPr>
        <xdr:cNvPr id="453" name="Line 453"/>
        <xdr:cNvSpPr>
          <a:spLocks noChangeAspect="1"/>
        </xdr:cNvSpPr>
      </xdr:nvSpPr>
      <xdr:spPr>
        <a:xfrm>
          <a:off x="63627000" y="84486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34</xdr:row>
      <xdr:rowOff>66675</xdr:rowOff>
    </xdr:from>
    <xdr:to>
      <xdr:col>87</xdr:col>
      <xdr:colOff>66675</xdr:colOff>
      <xdr:row>34</xdr:row>
      <xdr:rowOff>161925</xdr:rowOff>
    </xdr:to>
    <xdr:sp>
      <xdr:nvSpPr>
        <xdr:cNvPr id="454" name="Rectangle 454"/>
        <xdr:cNvSpPr>
          <a:spLocks noChangeAspect="1"/>
        </xdr:cNvSpPr>
      </xdr:nvSpPr>
      <xdr:spPr>
        <a:xfrm>
          <a:off x="63903225" y="8401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25</xdr:row>
      <xdr:rowOff>57150</xdr:rowOff>
    </xdr:from>
    <xdr:to>
      <xdr:col>87</xdr:col>
      <xdr:colOff>295275</xdr:colOff>
      <xdr:row>25</xdr:row>
      <xdr:rowOff>171450</xdr:rowOff>
    </xdr:to>
    <xdr:grpSp>
      <xdr:nvGrpSpPr>
        <xdr:cNvPr id="455" name="Group 455"/>
        <xdr:cNvGrpSpPr>
          <a:grpSpLocks/>
        </xdr:cNvGrpSpPr>
      </xdr:nvGrpSpPr>
      <xdr:grpSpPr>
        <a:xfrm>
          <a:off x="63627000" y="63341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456" name="Group 456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457" name="Oval 457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Oval 458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Oval 459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0" name="Line 460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29</xdr:row>
      <xdr:rowOff>57150</xdr:rowOff>
    </xdr:from>
    <xdr:to>
      <xdr:col>87</xdr:col>
      <xdr:colOff>295275</xdr:colOff>
      <xdr:row>29</xdr:row>
      <xdr:rowOff>171450</xdr:rowOff>
    </xdr:to>
    <xdr:grpSp>
      <xdr:nvGrpSpPr>
        <xdr:cNvPr id="461" name="Group 461"/>
        <xdr:cNvGrpSpPr>
          <a:grpSpLocks/>
        </xdr:cNvGrpSpPr>
      </xdr:nvGrpSpPr>
      <xdr:grpSpPr>
        <a:xfrm>
          <a:off x="63627000" y="72485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462" name="Group 462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463" name="Oval 463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4" name="Oval 464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Oval 465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6" name="Line 466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33</xdr:row>
      <xdr:rowOff>57150</xdr:rowOff>
    </xdr:from>
    <xdr:to>
      <xdr:col>87</xdr:col>
      <xdr:colOff>295275</xdr:colOff>
      <xdr:row>33</xdr:row>
      <xdr:rowOff>171450</xdr:rowOff>
    </xdr:to>
    <xdr:grpSp>
      <xdr:nvGrpSpPr>
        <xdr:cNvPr id="467" name="Group 467"/>
        <xdr:cNvGrpSpPr>
          <a:grpSpLocks/>
        </xdr:cNvGrpSpPr>
      </xdr:nvGrpSpPr>
      <xdr:grpSpPr>
        <a:xfrm>
          <a:off x="63627000" y="8162925"/>
          <a:ext cx="542925" cy="114300"/>
          <a:chOff x="359" y="761"/>
          <a:chExt cx="50" cy="12"/>
        </a:xfrm>
        <a:solidFill>
          <a:srgbClr val="FFFFFF"/>
        </a:solidFill>
      </xdr:grpSpPr>
      <xdr:grpSp>
        <xdr:nvGrpSpPr>
          <xdr:cNvPr id="468" name="Group 468"/>
          <xdr:cNvGrpSpPr>
            <a:grpSpLocks/>
          </xdr:cNvGrpSpPr>
        </xdr:nvGrpSpPr>
        <xdr:grpSpPr>
          <a:xfrm>
            <a:off x="373" y="761"/>
            <a:ext cx="36" cy="12"/>
            <a:chOff x="407" y="761"/>
            <a:chExt cx="36" cy="12"/>
          </a:xfrm>
          <a:solidFill>
            <a:srgbClr val="FFFFFF"/>
          </a:solidFill>
        </xdr:grpSpPr>
        <xdr:sp>
          <xdr:nvSpPr>
            <xdr:cNvPr id="469" name="Oval 469"/>
            <xdr:cNvSpPr>
              <a:spLocks noChangeAspect="1"/>
            </xdr:cNvSpPr>
          </xdr:nvSpPr>
          <xdr:spPr>
            <a:xfrm>
              <a:off x="407" y="7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Oval 470"/>
            <xdr:cNvSpPr>
              <a:spLocks noChangeAspect="1"/>
            </xdr:cNvSpPr>
          </xdr:nvSpPr>
          <xdr:spPr>
            <a:xfrm>
              <a:off x="431" y="7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Oval 471"/>
            <xdr:cNvSpPr>
              <a:spLocks noChangeAspect="1"/>
            </xdr:cNvSpPr>
          </xdr:nvSpPr>
          <xdr:spPr>
            <a:xfrm>
              <a:off x="419" y="7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2" name="Line 472"/>
          <xdr:cNvSpPr>
            <a:spLocks noChangeAspect="1"/>
          </xdr:cNvSpPr>
        </xdr:nvSpPr>
        <xdr:spPr>
          <a:xfrm>
            <a:off x="359" y="7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571500</xdr:colOff>
      <xdr:row>27</xdr:row>
      <xdr:rowOff>57150</xdr:rowOff>
    </xdr:from>
    <xdr:to>
      <xdr:col>86</xdr:col>
      <xdr:colOff>266700</xdr:colOff>
      <xdr:row>27</xdr:row>
      <xdr:rowOff>171450</xdr:rowOff>
    </xdr:to>
    <xdr:grpSp>
      <xdr:nvGrpSpPr>
        <xdr:cNvPr id="473" name="Group 473"/>
        <xdr:cNvGrpSpPr>
          <a:grpSpLocks/>
        </xdr:cNvGrpSpPr>
      </xdr:nvGrpSpPr>
      <xdr:grpSpPr>
        <a:xfrm>
          <a:off x="62960250" y="6791325"/>
          <a:ext cx="666750" cy="114300"/>
          <a:chOff x="5762" y="713"/>
          <a:chExt cx="61" cy="12"/>
        </a:xfrm>
        <a:solidFill>
          <a:srgbClr val="FFFFFF"/>
        </a:solidFill>
      </xdr:grpSpPr>
      <xdr:sp>
        <xdr:nvSpPr>
          <xdr:cNvPr id="474" name="Line 474"/>
          <xdr:cNvSpPr>
            <a:spLocks noChangeAspect="1"/>
          </xdr:cNvSpPr>
        </xdr:nvSpPr>
        <xdr:spPr>
          <a:xfrm>
            <a:off x="581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75"/>
          <xdr:cNvSpPr>
            <a:spLocks noChangeAspect="1"/>
          </xdr:cNvSpPr>
        </xdr:nvSpPr>
        <xdr:spPr>
          <a:xfrm>
            <a:off x="5786" y="7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76"/>
          <xdr:cNvSpPr>
            <a:spLocks noChangeAspect="1"/>
          </xdr:cNvSpPr>
        </xdr:nvSpPr>
        <xdr:spPr>
          <a:xfrm>
            <a:off x="5798" y="7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7"/>
          <xdr:cNvSpPr>
            <a:spLocks noChangeAspect="1"/>
          </xdr:cNvSpPr>
        </xdr:nvSpPr>
        <xdr:spPr>
          <a:xfrm>
            <a:off x="5762" y="7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8"/>
          <xdr:cNvSpPr>
            <a:spLocks noChangeAspect="1"/>
          </xdr:cNvSpPr>
        </xdr:nvSpPr>
        <xdr:spPr>
          <a:xfrm>
            <a:off x="5774" y="7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571500</xdr:colOff>
      <xdr:row>23</xdr:row>
      <xdr:rowOff>57150</xdr:rowOff>
    </xdr:from>
    <xdr:to>
      <xdr:col>86</xdr:col>
      <xdr:colOff>266700</xdr:colOff>
      <xdr:row>23</xdr:row>
      <xdr:rowOff>171450</xdr:rowOff>
    </xdr:to>
    <xdr:grpSp>
      <xdr:nvGrpSpPr>
        <xdr:cNvPr id="479" name="Group 479"/>
        <xdr:cNvGrpSpPr>
          <a:grpSpLocks/>
        </xdr:cNvGrpSpPr>
      </xdr:nvGrpSpPr>
      <xdr:grpSpPr>
        <a:xfrm>
          <a:off x="62960250" y="5876925"/>
          <a:ext cx="666750" cy="114300"/>
          <a:chOff x="5762" y="713"/>
          <a:chExt cx="61" cy="12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>
            <a:off x="581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5786" y="7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2"/>
          <xdr:cNvSpPr>
            <a:spLocks noChangeAspect="1"/>
          </xdr:cNvSpPr>
        </xdr:nvSpPr>
        <xdr:spPr>
          <a:xfrm>
            <a:off x="5798" y="7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83"/>
          <xdr:cNvSpPr>
            <a:spLocks noChangeAspect="1"/>
          </xdr:cNvSpPr>
        </xdr:nvSpPr>
        <xdr:spPr>
          <a:xfrm>
            <a:off x="5762" y="7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5774" y="7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571500</xdr:colOff>
      <xdr:row>31</xdr:row>
      <xdr:rowOff>57150</xdr:rowOff>
    </xdr:from>
    <xdr:to>
      <xdr:col>86</xdr:col>
      <xdr:colOff>266700</xdr:colOff>
      <xdr:row>31</xdr:row>
      <xdr:rowOff>171450</xdr:rowOff>
    </xdr:to>
    <xdr:grpSp>
      <xdr:nvGrpSpPr>
        <xdr:cNvPr id="485" name="Group 485"/>
        <xdr:cNvGrpSpPr>
          <a:grpSpLocks/>
        </xdr:cNvGrpSpPr>
      </xdr:nvGrpSpPr>
      <xdr:grpSpPr>
        <a:xfrm>
          <a:off x="62960250" y="7705725"/>
          <a:ext cx="666750" cy="114300"/>
          <a:chOff x="5762" y="713"/>
          <a:chExt cx="61" cy="12"/>
        </a:xfrm>
        <a:solidFill>
          <a:srgbClr val="FFFFFF"/>
        </a:solidFill>
      </xdr:grpSpPr>
      <xdr:sp>
        <xdr:nvSpPr>
          <xdr:cNvPr id="486" name="Line 486"/>
          <xdr:cNvSpPr>
            <a:spLocks noChangeAspect="1"/>
          </xdr:cNvSpPr>
        </xdr:nvSpPr>
        <xdr:spPr>
          <a:xfrm>
            <a:off x="581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7"/>
          <xdr:cNvSpPr>
            <a:spLocks noChangeAspect="1"/>
          </xdr:cNvSpPr>
        </xdr:nvSpPr>
        <xdr:spPr>
          <a:xfrm>
            <a:off x="5786" y="7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88"/>
          <xdr:cNvSpPr>
            <a:spLocks noChangeAspect="1"/>
          </xdr:cNvSpPr>
        </xdr:nvSpPr>
        <xdr:spPr>
          <a:xfrm>
            <a:off x="5798" y="7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89"/>
          <xdr:cNvSpPr>
            <a:spLocks noChangeAspect="1"/>
          </xdr:cNvSpPr>
        </xdr:nvSpPr>
        <xdr:spPr>
          <a:xfrm>
            <a:off x="5762" y="7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0"/>
          <xdr:cNvSpPr>
            <a:spLocks noChangeAspect="1"/>
          </xdr:cNvSpPr>
        </xdr:nvSpPr>
        <xdr:spPr>
          <a:xfrm>
            <a:off x="5774" y="7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22</xdr:row>
      <xdr:rowOff>123825</xdr:rowOff>
    </xdr:from>
    <xdr:to>
      <xdr:col>62</xdr:col>
      <xdr:colOff>266700</xdr:colOff>
      <xdr:row>34</xdr:row>
      <xdr:rowOff>114300</xdr:rowOff>
    </xdr:to>
    <xdr:sp>
      <xdr:nvSpPr>
        <xdr:cNvPr id="491" name="Line 491"/>
        <xdr:cNvSpPr>
          <a:spLocks/>
        </xdr:cNvSpPr>
      </xdr:nvSpPr>
      <xdr:spPr>
        <a:xfrm>
          <a:off x="45796200" y="5715000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895350</xdr:colOff>
      <xdr:row>34</xdr:row>
      <xdr:rowOff>76200</xdr:rowOff>
    </xdr:from>
    <xdr:to>
      <xdr:col>61</xdr:col>
      <xdr:colOff>923925</xdr:colOff>
      <xdr:row>34</xdr:row>
      <xdr:rowOff>171450</xdr:rowOff>
    </xdr:to>
    <xdr:sp>
      <xdr:nvSpPr>
        <xdr:cNvPr id="492" name="Rectangle 492"/>
        <xdr:cNvSpPr>
          <a:spLocks noChangeAspect="1"/>
        </xdr:cNvSpPr>
      </xdr:nvSpPr>
      <xdr:spPr>
        <a:xfrm>
          <a:off x="45453300" y="8410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28</xdr:row>
      <xdr:rowOff>114300</xdr:rowOff>
    </xdr:from>
    <xdr:to>
      <xdr:col>65</xdr:col>
      <xdr:colOff>0</xdr:colOff>
      <xdr:row>28</xdr:row>
      <xdr:rowOff>114300</xdr:rowOff>
    </xdr:to>
    <xdr:sp>
      <xdr:nvSpPr>
        <xdr:cNvPr id="493" name="Line 493"/>
        <xdr:cNvSpPr>
          <a:spLocks/>
        </xdr:cNvSpPr>
      </xdr:nvSpPr>
      <xdr:spPr>
        <a:xfrm flipV="1">
          <a:off x="44043600" y="70770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494" name="Line 494"/>
        <xdr:cNvSpPr>
          <a:spLocks/>
        </xdr:cNvSpPr>
      </xdr:nvSpPr>
      <xdr:spPr>
        <a:xfrm flipV="1">
          <a:off x="44043600" y="61626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32</xdr:row>
      <xdr:rowOff>114300</xdr:rowOff>
    </xdr:from>
    <xdr:to>
      <xdr:col>65</xdr:col>
      <xdr:colOff>0</xdr:colOff>
      <xdr:row>32</xdr:row>
      <xdr:rowOff>114300</xdr:rowOff>
    </xdr:to>
    <xdr:sp>
      <xdr:nvSpPr>
        <xdr:cNvPr id="495" name="Line 495"/>
        <xdr:cNvSpPr>
          <a:spLocks/>
        </xdr:cNvSpPr>
      </xdr:nvSpPr>
      <xdr:spPr>
        <a:xfrm flipV="1">
          <a:off x="44043600" y="79914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895350</xdr:colOff>
      <xdr:row>22</xdr:row>
      <xdr:rowOff>66675</xdr:rowOff>
    </xdr:from>
    <xdr:to>
      <xdr:col>61</xdr:col>
      <xdr:colOff>923925</xdr:colOff>
      <xdr:row>22</xdr:row>
      <xdr:rowOff>161925</xdr:rowOff>
    </xdr:to>
    <xdr:sp>
      <xdr:nvSpPr>
        <xdr:cNvPr id="496" name="Rectangle 496"/>
        <xdr:cNvSpPr>
          <a:spLocks noChangeAspect="1"/>
        </xdr:cNvSpPr>
      </xdr:nvSpPr>
      <xdr:spPr>
        <a:xfrm>
          <a:off x="45453300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914400</xdr:colOff>
      <xdr:row>22</xdr:row>
      <xdr:rowOff>114300</xdr:rowOff>
    </xdr:from>
    <xdr:to>
      <xdr:col>63</xdr:col>
      <xdr:colOff>57150</xdr:colOff>
      <xdr:row>22</xdr:row>
      <xdr:rowOff>114300</xdr:rowOff>
    </xdr:to>
    <xdr:sp>
      <xdr:nvSpPr>
        <xdr:cNvPr id="497" name="Line 497"/>
        <xdr:cNvSpPr>
          <a:spLocks noChangeAspect="1"/>
        </xdr:cNvSpPr>
      </xdr:nvSpPr>
      <xdr:spPr>
        <a:xfrm>
          <a:off x="45472350" y="5705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22</xdr:row>
      <xdr:rowOff>66675</xdr:rowOff>
    </xdr:from>
    <xdr:to>
      <xdr:col>63</xdr:col>
      <xdr:colOff>66675</xdr:colOff>
      <xdr:row>22</xdr:row>
      <xdr:rowOff>161925</xdr:rowOff>
    </xdr:to>
    <xdr:sp>
      <xdr:nvSpPr>
        <xdr:cNvPr id="498" name="Rectangle 498"/>
        <xdr:cNvSpPr>
          <a:spLocks noChangeAspect="1"/>
        </xdr:cNvSpPr>
      </xdr:nvSpPr>
      <xdr:spPr>
        <a:xfrm>
          <a:off x="46072425" y="5657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923925</xdr:colOff>
      <xdr:row>34</xdr:row>
      <xdr:rowOff>114300</xdr:rowOff>
    </xdr:from>
    <xdr:to>
      <xdr:col>62</xdr:col>
      <xdr:colOff>266700</xdr:colOff>
      <xdr:row>34</xdr:row>
      <xdr:rowOff>114300</xdr:rowOff>
    </xdr:to>
    <xdr:sp>
      <xdr:nvSpPr>
        <xdr:cNvPr id="499" name="Line 499"/>
        <xdr:cNvSpPr>
          <a:spLocks noChangeAspect="1"/>
        </xdr:cNvSpPr>
      </xdr:nvSpPr>
      <xdr:spPr>
        <a:xfrm>
          <a:off x="45481875" y="84486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34</xdr:row>
      <xdr:rowOff>114300</xdr:rowOff>
    </xdr:from>
    <xdr:to>
      <xdr:col>63</xdr:col>
      <xdr:colOff>57150</xdr:colOff>
      <xdr:row>34</xdr:row>
      <xdr:rowOff>114300</xdr:rowOff>
    </xdr:to>
    <xdr:sp>
      <xdr:nvSpPr>
        <xdr:cNvPr id="500" name="Line 500"/>
        <xdr:cNvSpPr>
          <a:spLocks noChangeAspect="1"/>
        </xdr:cNvSpPr>
      </xdr:nvSpPr>
      <xdr:spPr>
        <a:xfrm>
          <a:off x="45796200" y="84486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34</xdr:row>
      <xdr:rowOff>66675</xdr:rowOff>
    </xdr:from>
    <xdr:to>
      <xdr:col>63</xdr:col>
      <xdr:colOff>66675</xdr:colOff>
      <xdr:row>34</xdr:row>
      <xdr:rowOff>161925</xdr:rowOff>
    </xdr:to>
    <xdr:sp>
      <xdr:nvSpPr>
        <xdr:cNvPr id="501" name="Rectangle 501"/>
        <xdr:cNvSpPr>
          <a:spLocks noChangeAspect="1"/>
        </xdr:cNvSpPr>
      </xdr:nvSpPr>
      <xdr:spPr>
        <a:xfrm>
          <a:off x="46072425" y="8401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695325</xdr:colOff>
      <xdr:row>31</xdr:row>
      <xdr:rowOff>57150</xdr:rowOff>
    </xdr:from>
    <xdr:to>
      <xdr:col>62</xdr:col>
      <xdr:colOff>266700</xdr:colOff>
      <xdr:row>31</xdr:row>
      <xdr:rowOff>171450</xdr:rowOff>
    </xdr:to>
    <xdr:grpSp>
      <xdr:nvGrpSpPr>
        <xdr:cNvPr id="502" name="Group 502"/>
        <xdr:cNvGrpSpPr>
          <a:grpSpLocks/>
        </xdr:cNvGrpSpPr>
      </xdr:nvGrpSpPr>
      <xdr:grpSpPr>
        <a:xfrm>
          <a:off x="45253275" y="7705725"/>
          <a:ext cx="542925" cy="114300"/>
          <a:chOff x="4142" y="809"/>
          <a:chExt cx="49" cy="12"/>
        </a:xfrm>
        <a:solidFill>
          <a:srgbClr val="FFFFFF"/>
        </a:solidFill>
      </xdr:grpSpPr>
      <xdr:sp>
        <xdr:nvSpPr>
          <xdr:cNvPr id="503" name="Line 503"/>
          <xdr:cNvSpPr>
            <a:spLocks noChangeAspect="1"/>
          </xdr:cNvSpPr>
        </xdr:nvSpPr>
        <xdr:spPr>
          <a:xfrm>
            <a:off x="4178" y="8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4"/>
          <xdr:cNvSpPr>
            <a:spLocks noChangeAspect="1"/>
          </xdr:cNvSpPr>
        </xdr:nvSpPr>
        <xdr:spPr>
          <a:xfrm>
            <a:off x="4154" y="8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05"/>
          <xdr:cNvSpPr>
            <a:spLocks noChangeAspect="1"/>
          </xdr:cNvSpPr>
        </xdr:nvSpPr>
        <xdr:spPr>
          <a:xfrm>
            <a:off x="4166" y="8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6"/>
          <xdr:cNvSpPr>
            <a:spLocks noChangeAspect="1"/>
          </xdr:cNvSpPr>
        </xdr:nvSpPr>
        <xdr:spPr>
          <a:xfrm>
            <a:off x="4142" y="8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25</xdr:row>
      <xdr:rowOff>57150</xdr:rowOff>
    </xdr:from>
    <xdr:to>
      <xdr:col>63</xdr:col>
      <xdr:colOff>161925</xdr:colOff>
      <xdr:row>25</xdr:row>
      <xdr:rowOff>171450</xdr:rowOff>
    </xdr:to>
    <xdr:grpSp>
      <xdr:nvGrpSpPr>
        <xdr:cNvPr id="507" name="Group 507"/>
        <xdr:cNvGrpSpPr>
          <a:grpSpLocks/>
        </xdr:cNvGrpSpPr>
      </xdr:nvGrpSpPr>
      <xdr:grpSpPr>
        <a:xfrm>
          <a:off x="45796200" y="6334125"/>
          <a:ext cx="409575" cy="114300"/>
          <a:chOff x="7023" y="665"/>
          <a:chExt cx="38" cy="12"/>
        </a:xfrm>
        <a:solidFill>
          <a:srgbClr val="FFFFFF"/>
        </a:solidFill>
      </xdr:grpSpPr>
      <xdr:grpSp>
        <xdr:nvGrpSpPr>
          <xdr:cNvPr id="508" name="Group 508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509" name="Oval 509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510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1" name="Line 511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29</xdr:row>
      <xdr:rowOff>57150</xdr:rowOff>
    </xdr:from>
    <xdr:to>
      <xdr:col>63</xdr:col>
      <xdr:colOff>161925</xdr:colOff>
      <xdr:row>29</xdr:row>
      <xdr:rowOff>171450</xdr:rowOff>
    </xdr:to>
    <xdr:grpSp>
      <xdr:nvGrpSpPr>
        <xdr:cNvPr id="512" name="Group 512"/>
        <xdr:cNvGrpSpPr>
          <a:grpSpLocks/>
        </xdr:cNvGrpSpPr>
      </xdr:nvGrpSpPr>
      <xdr:grpSpPr>
        <a:xfrm>
          <a:off x="45796200" y="7248525"/>
          <a:ext cx="409575" cy="114300"/>
          <a:chOff x="7023" y="665"/>
          <a:chExt cx="38" cy="12"/>
        </a:xfrm>
        <a:solidFill>
          <a:srgbClr val="FFFFFF"/>
        </a:solidFill>
      </xdr:grpSpPr>
      <xdr:grpSp>
        <xdr:nvGrpSpPr>
          <xdr:cNvPr id="513" name="Group 513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514" name="Oval 514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5" name="Oval 515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6" name="Line 516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33</xdr:row>
      <xdr:rowOff>57150</xdr:rowOff>
    </xdr:from>
    <xdr:to>
      <xdr:col>63</xdr:col>
      <xdr:colOff>161925</xdr:colOff>
      <xdr:row>33</xdr:row>
      <xdr:rowOff>171450</xdr:rowOff>
    </xdr:to>
    <xdr:grpSp>
      <xdr:nvGrpSpPr>
        <xdr:cNvPr id="517" name="Group 517"/>
        <xdr:cNvGrpSpPr>
          <a:grpSpLocks/>
        </xdr:cNvGrpSpPr>
      </xdr:nvGrpSpPr>
      <xdr:grpSpPr>
        <a:xfrm>
          <a:off x="45796200" y="8162925"/>
          <a:ext cx="409575" cy="114300"/>
          <a:chOff x="7023" y="665"/>
          <a:chExt cx="38" cy="12"/>
        </a:xfrm>
        <a:solidFill>
          <a:srgbClr val="FFFFFF"/>
        </a:solidFill>
      </xdr:grpSpPr>
      <xdr:grpSp>
        <xdr:nvGrpSpPr>
          <xdr:cNvPr id="518" name="Group 518"/>
          <xdr:cNvGrpSpPr>
            <a:grpSpLocks/>
          </xdr:cNvGrpSpPr>
        </xdr:nvGrpSpPr>
        <xdr:grpSpPr>
          <a:xfrm>
            <a:off x="7037" y="665"/>
            <a:ext cx="24" cy="12"/>
            <a:chOff x="7037" y="665"/>
            <a:chExt cx="24" cy="12"/>
          </a:xfrm>
          <a:solidFill>
            <a:srgbClr val="FFFFFF"/>
          </a:solidFill>
        </xdr:grpSpPr>
        <xdr:sp>
          <xdr:nvSpPr>
            <xdr:cNvPr id="519" name="Oval 519"/>
            <xdr:cNvSpPr>
              <a:spLocks noChangeAspect="1"/>
            </xdr:cNvSpPr>
          </xdr:nvSpPr>
          <xdr:spPr>
            <a:xfrm>
              <a:off x="7037" y="66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0" name="Oval 520"/>
            <xdr:cNvSpPr>
              <a:spLocks noChangeAspect="1"/>
            </xdr:cNvSpPr>
          </xdr:nvSpPr>
          <xdr:spPr>
            <a:xfrm>
              <a:off x="7049" y="66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21" name="Line 521"/>
          <xdr:cNvSpPr>
            <a:spLocks noChangeAspect="1"/>
          </xdr:cNvSpPr>
        </xdr:nvSpPr>
        <xdr:spPr>
          <a:xfrm>
            <a:off x="7023" y="6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695325</xdr:colOff>
      <xdr:row>23</xdr:row>
      <xdr:rowOff>57150</xdr:rowOff>
    </xdr:from>
    <xdr:to>
      <xdr:col>62</xdr:col>
      <xdr:colOff>266700</xdr:colOff>
      <xdr:row>23</xdr:row>
      <xdr:rowOff>171450</xdr:rowOff>
    </xdr:to>
    <xdr:grpSp>
      <xdr:nvGrpSpPr>
        <xdr:cNvPr id="522" name="Group 522"/>
        <xdr:cNvGrpSpPr>
          <a:grpSpLocks/>
        </xdr:cNvGrpSpPr>
      </xdr:nvGrpSpPr>
      <xdr:grpSpPr>
        <a:xfrm>
          <a:off x="45253275" y="5876925"/>
          <a:ext cx="542925" cy="114300"/>
          <a:chOff x="4142" y="809"/>
          <a:chExt cx="49" cy="12"/>
        </a:xfrm>
        <a:solidFill>
          <a:srgbClr val="FFFFFF"/>
        </a:solidFill>
      </xdr:grpSpPr>
      <xdr:sp>
        <xdr:nvSpPr>
          <xdr:cNvPr id="523" name="Line 523"/>
          <xdr:cNvSpPr>
            <a:spLocks noChangeAspect="1"/>
          </xdr:cNvSpPr>
        </xdr:nvSpPr>
        <xdr:spPr>
          <a:xfrm>
            <a:off x="4178" y="8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24"/>
          <xdr:cNvSpPr>
            <a:spLocks noChangeAspect="1"/>
          </xdr:cNvSpPr>
        </xdr:nvSpPr>
        <xdr:spPr>
          <a:xfrm>
            <a:off x="4154" y="8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5"/>
          <xdr:cNvSpPr>
            <a:spLocks noChangeAspect="1"/>
          </xdr:cNvSpPr>
        </xdr:nvSpPr>
        <xdr:spPr>
          <a:xfrm>
            <a:off x="4166" y="8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6"/>
          <xdr:cNvSpPr>
            <a:spLocks noChangeAspect="1"/>
          </xdr:cNvSpPr>
        </xdr:nvSpPr>
        <xdr:spPr>
          <a:xfrm>
            <a:off x="4142" y="8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27</xdr:row>
      <xdr:rowOff>57150</xdr:rowOff>
    </xdr:from>
    <xdr:to>
      <xdr:col>62</xdr:col>
      <xdr:colOff>266700</xdr:colOff>
      <xdr:row>27</xdr:row>
      <xdr:rowOff>171450</xdr:rowOff>
    </xdr:to>
    <xdr:grpSp>
      <xdr:nvGrpSpPr>
        <xdr:cNvPr id="527" name="Group 527"/>
        <xdr:cNvGrpSpPr>
          <a:grpSpLocks/>
        </xdr:cNvGrpSpPr>
      </xdr:nvGrpSpPr>
      <xdr:grpSpPr>
        <a:xfrm>
          <a:off x="44881800" y="6791325"/>
          <a:ext cx="914400" cy="114300"/>
          <a:chOff x="4050" y="713"/>
          <a:chExt cx="83" cy="12"/>
        </a:xfrm>
        <a:solidFill>
          <a:srgbClr val="FFFFFF"/>
        </a:solidFill>
      </xdr:grpSpPr>
      <xdr:sp>
        <xdr:nvSpPr>
          <xdr:cNvPr id="528" name="Rectangle 528"/>
          <xdr:cNvSpPr>
            <a:spLocks noChangeAspect="1"/>
          </xdr:cNvSpPr>
        </xdr:nvSpPr>
        <xdr:spPr>
          <a:xfrm>
            <a:off x="4110" y="71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29"/>
          <xdr:cNvSpPr>
            <a:spLocks noChangeAspect="1"/>
          </xdr:cNvSpPr>
        </xdr:nvSpPr>
        <xdr:spPr>
          <a:xfrm>
            <a:off x="4115" y="71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530"/>
          <xdr:cNvSpPr>
            <a:spLocks noChangeAspect="1"/>
          </xdr:cNvSpPr>
        </xdr:nvSpPr>
        <xdr:spPr>
          <a:xfrm>
            <a:off x="4110" y="7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531"/>
          <xdr:cNvSpPr>
            <a:spLocks noChangeAspect="1"/>
          </xdr:cNvSpPr>
        </xdr:nvSpPr>
        <xdr:spPr>
          <a:xfrm flipV="1">
            <a:off x="4110" y="7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2" name="Group 532"/>
          <xdr:cNvGrpSpPr>
            <a:grpSpLocks/>
          </xdr:cNvGrpSpPr>
        </xdr:nvGrpSpPr>
        <xdr:grpSpPr>
          <a:xfrm>
            <a:off x="4050" y="713"/>
            <a:ext cx="60" cy="12"/>
            <a:chOff x="4050" y="713"/>
            <a:chExt cx="60" cy="12"/>
          </a:xfrm>
          <a:solidFill>
            <a:srgbClr val="FFFFFF"/>
          </a:solidFill>
        </xdr:grpSpPr>
        <xdr:sp>
          <xdr:nvSpPr>
            <xdr:cNvPr id="533" name="Oval 533"/>
            <xdr:cNvSpPr>
              <a:spLocks noChangeAspect="1"/>
            </xdr:cNvSpPr>
          </xdr:nvSpPr>
          <xdr:spPr>
            <a:xfrm>
              <a:off x="4074" y="71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534"/>
            <xdr:cNvSpPr>
              <a:spLocks noChangeAspect="1"/>
            </xdr:cNvSpPr>
          </xdr:nvSpPr>
          <xdr:spPr>
            <a:xfrm>
              <a:off x="4050" y="71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Oval 535"/>
            <xdr:cNvSpPr>
              <a:spLocks noChangeAspect="1"/>
            </xdr:cNvSpPr>
          </xdr:nvSpPr>
          <xdr:spPr>
            <a:xfrm>
              <a:off x="4062" y="71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Oval 536"/>
            <xdr:cNvSpPr>
              <a:spLocks noChangeAspect="1"/>
            </xdr:cNvSpPr>
          </xdr:nvSpPr>
          <xdr:spPr>
            <a:xfrm>
              <a:off x="4086" y="71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Oval 537"/>
            <xdr:cNvSpPr>
              <a:spLocks noChangeAspect="1"/>
            </xdr:cNvSpPr>
          </xdr:nvSpPr>
          <xdr:spPr>
            <a:xfrm>
              <a:off x="4098" y="71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8" name="Line 538"/>
            <xdr:cNvSpPr>
              <a:spLocks noChangeAspect="1"/>
            </xdr:cNvSpPr>
          </xdr:nvSpPr>
          <xdr:spPr>
            <a:xfrm flipV="1">
              <a:off x="4100" y="71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9" name="Line 539"/>
            <xdr:cNvSpPr>
              <a:spLocks noChangeAspect="1"/>
            </xdr:cNvSpPr>
          </xdr:nvSpPr>
          <xdr:spPr>
            <a:xfrm>
              <a:off x="4100" y="71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0" name="Line 540"/>
          <xdr:cNvSpPr>
            <a:spLocks noChangeAspect="1"/>
          </xdr:cNvSpPr>
        </xdr:nvSpPr>
        <xdr:spPr>
          <a:xfrm>
            <a:off x="4120" y="7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438150</xdr:colOff>
      <xdr:row>23</xdr:row>
      <xdr:rowOff>0</xdr:rowOff>
    </xdr:from>
    <xdr:to>
      <xdr:col>75</xdr:col>
      <xdr:colOff>438150</xdr:colOff>
      <xdr:row>34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397400" y="5819775"/>
          <a:ext cx="0" cy="2514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590550</xdr:colOff>
      <xdr:row>22</xdr:row>
      <xdr:rowOff>0</xdr:rowOff>
    </xdr:from>
    <xdr:to>
      <xdr:col>76</xdr:col>
      <xdr:colOff>0</xdr:colOff>
      <xdr:row>23</xdr:row>
      <xdr:rowOff>0</xdr:rowOff>
    </xdr:to>
    <xdr:sp>
      <xdr:nvSpPr>
        <xdr:cNvPr id="542" name="Line 542"/>
        <xdr:cNvSpPr>
          <a:spLocks/>
        </xdr:cNvSpPr>
      </xdr:nvSpPr>
      <xdr:spPr>
        <a:xfrm flipV="1">
          <a:off x="55549800" y="5591175"/>
          <a:ext cx="3810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22</xdr:row>
      <xdr:rowOff>0</xdr:rowOff>
    </xdr:from>
    <xdr:to>
      <xdr:col>75</xdr:col>
      <xdr:colOff>438150</xdr:colOff>
      <xdr:row>23</xdr:row>
      <xdr:rowOff>0</xdr:rowOff>
    </xdr:to>
    <xdr:sp>
      <xdr:nvSpPr>
        <xdr:cNvPr id="543" name="Line 543"/>
        <xdr:cNvSpPr>
          <a:spLocks/>
        </xdr:cNvSpPr>
      </xdr:nvSpPr>
      <xdr:spPr>
        <a:xfrm>
          <a:off x="54959250" y="5591175"/>
          <a:ext cx="4381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590550</xdr:colOff>
      <xdr:row>23</xdr:row>
      <xdr:rowOff>0</xdr:rowOff>
    </xdr:from>
    <xdr:to>
      <xdr:col>75</xdr:col>
      <xdr:colOff>590550</xdr:colOff>
      <xdr:row>34</xdr:row>
      <xdr:rowOff>0</xdr:rowOff>
    </xdr:to>
    <xdr:sp>
      <xdr:nvSpPr>
        <xdr:cNvPr id="544" name="Line 544"/>
        <xdr:cNvSpPr>
          <a:spLocks/>
        </xdr:cNvSpPr>
      </xdr:nvSpPr>
      <xdr:spPr>
        <a:xfrm>
          <a:off x="55549800" y="5819775"/>
          <a:ext cx="0" cy="2514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590550</xdr:colOff>
      <xdr:row>33</xdr:row>
      <xdr:rowOff>219075</xdr:rowOff>
    </xdr:from>
    <xdr:to>
      <xdr:col>76</xdr:col>
      <xdr:colOff>0</xdr:colOff>
      <xdr:row>35</xdr:row>
      <xdr:rowOff>0</xdr:rowOff>
    </xdr:to>
    <xdr:sp>
      <xdr:nvSpPr>
        <xdr:cNvPr id="545" name="Line 545"/>
        <xdr:cNvSpPr>
          <a:spLocks/>
        </xdr:cNvSpPr>
      </xdr:nvSpPr>
      <xdr:spPr>
        <a:xfrm>
          <a:off x="55549800" y="8324850"/>
          <a:ext cx="3810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0</xdr:rowOff>
    </xdr:from>
    <xdr:to>
      <xdr:col>75</xdr:col>
      <xdr:colOff>438150</xdr:colOff>
      <xdr:row>35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54959250" y="8334375"/>
          <a:ext cx="4381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114300</xdr:rowOff>
    </xdr:from>
    <xdr:to>
      <xdr:col>84</xdr:col>
      <xdr:colOff>0</xdr:colOff>
      <xdr:row>28</xdr:row>
      <xdr:rowOff>114300</xdr:rowOff>
    </xdr:to>
    <xdr:sp>
      <xdr:nvSpPr>
        <xdr:cNvPr id="547" name="Line 547"/>
        <xdr:cNvSpPr>
          <a:spLocks/>
        </xdr:cNvSpPr>
      </xdr:nvSpPr>
      <xdr:spPr>
        <a:xfrm flipV="1">
          <a:off x="54444900" y="707707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114300</xdr:rowOff>
    </xdr:from>
    <xdr:to>
      <xdr:col>84</xdr:col>
      <xdr:colOff>0</xdr:colOff>
      <xdr:row>24</xdr:row>
      <xdr:rowOff>114300</xdr:rowOff>
    </xdr:to>
    <xdr:sp>
      <xdr:nvSpPr>
        <xdr:cNvPr id="548" name="Line 548"/>
        <xdr:cNvSpPr>
          <a:spLocks/>
        </xdr:cNvSpPr>
      </xdr:nvSpPr>
      <xdr:spPr>
        <a:xfrm flipV="1">
          <a:off x="54444900" y="616267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84</xdr:col>
      <xdr:colOff>0</xdr:colOff>
      <xdr:row>32</xdr:row>
      <xdr:rowOff>114300</xdr:rowOff>
    </xdr:to>
    <xdr:sp>
      <xdr:nvSpPr>
        <xdr:cNvPr id="549" name="Line 549"/>
        <xdr:cNvSpPr>
          <a:spLocks/>
        </xdr:cNvSpPr>
      </xdr:nvSpPr>
      <xdr:spPr>
        <a:xfrm flipV="1">
          <a:off x="54444900" y="799147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26</xdr:row>
      <xdr:rowOff>219075</xdr:rowOff>
    </xdr:from>
    <xdr:to>
      <xdr:col>27</xdr:col>
      <xdr:colOff>647700</xdr:colOff>
      <xdr:row>28</xdr:row>
      <xdr:rowOff>114300</xdr:rowOff>
    </xdr:to>
    <xdr:grpSp>
      <xdr:nvGrpSpPr>
        <xdr:cNvPr id="550" name="Group 550"/>
        <xdr:cNvGrpSpPr>
          <a:grpSpLocks noChangeAspect="1"/>
        </xdr:cNvGrpSpPr>
      </xdr:nvGrpSpPr>
      <xdr:grpSpPr>
        <a:xfrm>
          <a:off x="19640550" y="6724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28</xdr:row>
      <xdr:rowOff>0</xdr:rowOff>
    </xdr:from>
    <xdr:ext cx="971550" cy="228600"/>
    <xdr:sp>
      <xdr:nvSpPr>
        <xdr:cNvPr id="553" name="text 7166"/>
        <xdr:cNvSpPr txBox="1">
          <a:spLocks noChangeArrowheads="1"/>
        </xdr:cNvSpPr>
      </xdr:nvSpPr>
      <xdr:spPr>
        <a:xfrm>
          <a:off x="69818250" y="6962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TSV2 *</a:t>
          </a:r>
        </a:p>
      </xdr:txBody>
    </xdr:sp>
    <xdr:clientData/>
  </xdr:oneCellAnchor>
  <xdr:oneCellAnchor>
    <xdr:from>
      <xdr:col>95</xdr:col>
      <xdr:colOff>0</xdr:colOff>
      <xdr:row>32</xdr:row>
      <xdr:rowOff>0</xdr:rowOff>
    </xdr:from>
    <xdr:ext cx="971550" cy="228600"/>
    <xdr:sp>
      <xdr:nvSpPr>
        <xdr:cNvPr id="554" name="text 7166"/>
        <xdr:cNvSpPr txBox="1">
          <a:spLocks noChangeArrowheads="1"/>
        </xdr:cNvSpPr>
      </xdr:nvSpPr>
      <xdr:spPr>
        <a:xfrm>
          <a:off x="69818250" y="7877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101 TSV2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
 *</a:t>
          </a:r>
        </a:p>
      </xdr:txBody>
    </xdr:sp>
    <xdr:clientData/>
  </xdr:oneCellAnchor>
  <xdr:oneCellAnchor>
    <xdr:from>
      <xdr:col>95</xdr:col>
      <xdr:colOff>0</xdr:colOff>
      <xdr:row>24</xdr:row>
      <xdr:rowOff>0</xdr:rowOff>
    </xdr:from>
    <xdr:ext cx="971550" cy="228600"/>
    <xdr:sp>
      <xdr:nvSpPr>
        <xdr:cNvPr id="555" name="text 7166"/>
        <xdr:cNvSpPr txBox="1">
          <a:spLocks noChangeArrowheads="1"/>
        </xdr:cNvSpPr>
      </xdr:nvSpPr>
      <xdr:spPr>
        <a:xfrm>
          <a:off x="69818250" y="6048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TSV2 *</a:t>
          </a:r>
        </a:p>
      </xdr:txBody>
    </xdr:sp>
    <xdr:clientData/>
  </xdr:oneCellAnchor>
  <xdr:twoCellAnchor>
    <xdr:from>
      <xdr:col>81</xdr:col>
      <xdr:colOff>0</xdr:colOff>
      <xdr:row>22</xdr:row>
      <xdr:rowOff>114300</xdr:rowOff>
    </xdr:from>
    <xdr:to>
      <xdr:col>82</xdr:col>
      <xdr:colOff>0</xdr:colOff>
      <xdr:row>22</xdr:row>
      <xdr:rowOff>114300</xdr:rowOff>
    </xdr:to>
    <xdr:sp>
      <xdr:nvSpPr>
        <xdr:cNvPr id="556" name="Line 556"/>
        <xdr:cNvSpPr>
          <a:spLocks/>
        </xdr:cNvSpPr>
      </xdr:nvSpPr>
      <xdr:spPr>
        <a:xfrm flipV="1">
          <a:off x="594169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22</xdr:row>
      <xdr:rowOff>0</xdr:rowOff>
    </xdr:from>
    <xdr:to>
      <xdr:col>83</xdr:col>
      <xdr:colOff>0</xdr:colOff>
      <xdr:row>22</xdr:row>
      <xdr:rowOff>114300</xdr:rowOff>
    </xdr:to>
    <xdr:sp>
      <xdr:nvSpPr>
        <xdr:cNvPr id="557" name="Line 557"/>
        <xdr:cNvSpPr>
          <a:spLocks/>
        </xdr:cNvSpPr>
      </xdr:nvSpPr>
      <xdr:spPr>
        <a:xfrm flipV="1">
          <a:off x="603885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0</xdr:rowOff>
    </xdr:from>
    <xdr:to>
      <xdr:col>81</xdr:col>
      <xdr:colOff>0</xdr:colOff>
      <xdr:row>22</xdr:row>
      <xdr:rowOff>114300</xdr:rowOff>
    </xdr:to>
    <xdr:sp>
      <xdr:nvSpPr>
        <xdr:cNvPr id="558" name="Line 558"/>
        <xdr:cNvSpPr>
          <a:spLocks/>
        </xdr:cNvSpPr>
      </xdr:nvSpPr>
      <xdr:spPr>
        <a:xfrm>
          <a:off x="589026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34</xdr:row>
      <xdr:rowOff>114300</xdr:rowOff>
    </xdr:from>
    <xdr:to>
      <xdr:col>82</xdr:col>
      <xdr:colOff>0</xdr:colOff>
      <xdr:row>34</xdr:row>
      <xdr:rowOff>114300</xdr:rowOff>
    </xdr:to>
    <xdr:sp>
      <xdr:nvSpPr>
        <xdr:cNvPr id="559" name="Line 559"/>
        <xdr:cNvSpPr>
          <a:spLocks/>
        </xdr:cNvSpPr>
      </xdr:nvSpPr>
      <xdr:spPr>
        <a:xfrm flipV="1">
          <a:off x="594169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34</xdr:row>
      <xdr:rowOff>114300</xdr:rowOff>
    </xdr:from>
    <xdr:to>
      <xdr:col>83</xdr:col>
      <xdr:colOff>0</xdr:colOff>
      <xdr:row>35</xdr:row>
      <xdr:rowOff>0</xdr:rowOff>
    </xdr:to>
    <xdr:sp>
      <xdr:nvSpPr>
        <xdr:cNvPr id="560" name="Line 560"/>
        <xdr:cNvSpPr>
          <a:spLocks/>
        </xdr:cNvSpPr>
      </xdr:nvSpPr>
      <xdr:spPr>
        <a:xfrm>
          <a:off x="603885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34</xdr:row>
      <xdr:rowOff>114300</xdr:rowOff>
    </xdr:from>
    <xdr:to>
      <xdr:col>81</xdr:col>
      <xdr:colOff>0</xdr:colOff>
      <xdr:row>35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589026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22</xdr:row>
      <xdr:rowOff>114300</xdr:rowOff>
    </xdr:from>
    <xdr:to>
      <xdr:col>100</xdr:col>
      <xdr:colOff>0</xdr:colOff>
      <xdr:row>22</xdr:row>
      <xdr:rowOff>114300</xdr:rowOff>
    </xdr:to>
    <xdr:sp>
      <xdr:nvSpPr>
        <xdr:cNvPr id="562" name="Line 562"/>
        <xdr:cNvSpPr>
          <a:spLocks/>
        </xdr:cNvSpPr>
      </xdr:nvSpPr>
      <xdr:spPr>
        <a:xfrm flipV="1">
          <a:off x="727900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22</xdr:row>
      <xdr:rowOff>0</xdr:rowOff>
    </xdr:from>
    <xdr:to>
      <xdr:col>101</xdr:col>
      <xdr:colOff>0</xdr:colOff>
      <xdr:row>22</xdr:row>
      <xdr:rowOff>114300</xdr:rowOff>
    </xdr:to>
    <xdr:sp>
      <xdr:nvSpPr>
        <xdr:cNvPr id="563" name="Line 563"/>
        <xdr:cNvSpPr>
          <a:spLocks/>
        </xdr:cNvSpPr>
      </xdr:nvSpPr>
      <xdr:spPr>
        <a:xfrm flipV="1">
          <a:off x="737616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22</xdr:row>
      <xdr:rowOff>0</xdr:rowOff>
    </xdr:from>
    <xdr:to>
      <xdr:col>99</xdr:col>
      <xdr:colOff>0</xdr:colOff>
      <xdr:row>22</xdr:row>
      <xdr:rowOff>114300</xdr:rowOff>
    </xdr:to>
    <xdr:sp>
      <xdr:nvSpPr>
        <xdr:cNvPr id="564" name="Line 564"/>
        <xdr:cNvSpPr>
          <a:spLocks/>
        </xdr:cNvSpPr>
      </xdr:nvSpPr>
      <xdr:spPr>
        <a:xfrm>
          <a:off x="722757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34</xdr:row>
      <xdr:rowOff>114300</xdr:rowOff>
    </xdr:from>
    <xdr:to>
      <xdr:col>100</xdr:col>
      <xdr:colOff>0</xdr:colOff>
      <xdr:row>34</xdr:row>
      <xdr:rowOff>114300</xdr:rowOff>
    </xdr:to>
    <xdr:sp>
      <xdr:nvSpPr>
        <xdr:cNvPr id="565" name="Line 565"/>
        <xdr:cNvSpPr>
          <a:spLocks/>
        </xdr:cNvSpPr>
      </xdr:nvSpPr>
      <xdr:spPr>
        <a:xfrm flipV="1">
          <a:off x="727900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34</xdr:row>
      <xdr:rowOff>114300</xdr:rowOff>
    </xdr:from>
    <xdr:to>
      <xdr:col>101</xdr:col>
      <xdr:colOff>0</xdr:colOff>
      <xdr:row>35</xdr:row>
      <xdr:rowOff>0</xdr:rowOff>
    </xdr:to>
    <xdr:sp>
      <xdr:nvSpPr>
        <xdr:cNvPr id="566" name="Line 566"/>
        <xdr:cNvSpPr>
          <a:spLocks/>
        </xdr:cNvSpPr>
      </xdr:nvSpPr>
      <xdr:spPr>
        <a:xfrm>
          <a:off x="737616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34</xdr:row>
      <xdr:rowOff>114300</xdr:rowOff>
    </xdr:from>
    <xdr:to>
      <xdr:col>99</xdr:col>
      <xdr:colOff>0</xdr:colOff>
      <xdr:row>35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722757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22</xdr:row>
      <xdr:rowOff>114300</xdr:rowOff>
    </xdr:from>
    <xdr:to>
      <xdr:col>92</xdr:col>
      <xdr:colOff>0</xdr:colOff>
      <xdr:row>22</xdr:row>
      <xdr:rowOff>114300</xdr:rowOff>
    </xdr:to>
    <xdr:sp>
      <xdr:nvSpPr>
        <xdr:cNvPr id="568" name="Line 568"/>
        <xdr:cNvSpPr>
          <a:spLocks/>
        </xdr:cNvSpPr>
      </xdr:nvSpPr>
      <xdr:spPr>
        <a:xfrm flipV="1">
          <a:off x="668464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22</xdr:row>
      <xdr:rowOff>0</xdr:rowOff>
    </xdr:from>
    <xdr:to>
      <xdr:col>93</xdr:col>
      <xdr:colOff>0</xdr:colOff>
      <xdr:row>22</xdr:row>
      <xdr:rowOff>114300</xdr:rowOff>
    </xdr:to>
    <xdr:sp>
      <xdr:nvSpPr>
        <xdr:cNvPr id="569" name="Line 569"/>
        <xdr:cNvSpPr>
          <a:spLocks/>
        </xdr:cNvSpPr>
      </xdr:nvSpPr>
      <xdr:spPr>
        <a:xfrm flipV="1">
          <a:off x="678180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22</xdr:row>
      <xdr:rowOff>0</xdr:rowOff>
    </xdr:from>
    <xdr:to>
      <xdr:col>91</xdr:col>
      <xdr:colOff>0</xdr:colOff>
      <xdr:row>22</xdr:row>
      <xdr:rowOff>114300</xdr:rowOff>
    </xdr:to>
    <xdr:sp>
      <xdr:nvSpPr>
        <xdr:cNvPr id="570" name="Line 570"/>
        <xdr:cNvSpPr>
          <a:spLocks/>
        </xdr:cNvSpPr>
      </xdr:nvSpPr>
      <xdr:spPr>
        <a:xfrm>
          <a:off x="663321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34</xdr:row>
      <xdr:rowOff>114300</xdr:rowOff>
    </xdr:from>
    <xdr:to>
      <xdr:col>92</xdr:col>
      <xdr:colOff>0</xdr:colOff>
      <xdr:row>34</xdr:row>
      <xdr:rowOff>114300</xdr:rowOff>
    </xdr:to>
    <xdr:sp>
      <xdr:nvSpPr>
        <xdr:cNvPr id="571" name="Line 571"/>
        <xdr:cNvSpPr>
          <a:spLocks/>
        </xdr:cNvSpPr>
      </xdr:nvSpPr>
      <xdr:spPr>
        <a:xfrm flipV="1">
          <a:off x="668464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34</xdr:row>
      <xdr:rowOff>114300</xdr:rowOff>
    </xdr:from>
    <xdr:to>
      <xdr:col>93</xdr:col>
      <xdr:colOff>0</xdr:colOff>
      <xdr:row>35</xdr:row>
      <xdr:rowOff>0</xdr:rowOff>
    </xdr:to>
    <xdr:sp>
      <xdr:nvSpPr>
        <xdr:cNvPr id="572" name="Line 572"/>
        <xdr:cNvSpPr>
          <a:spLocks/>
        </xdr:cNvSpPr>
      </xdr:nvSpPr>
      <xdr:spPr>
        <a:xfrm>
          <a:off x="678180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34</xdr:row>
      <xdr:rowOff>114300</xdr:rowOff>
    </xdr:from>
    <xdr:to>
      <xdr:col>91</xdr:col>
      <xdr:colOff>0</xdr:colOff>
      <xdr:row>35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663321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22</xdr:row>
      <xdr:rowOff>114300</xdr:rowOff>
    </xdr:from>
    <xdr:to>
      <xdr:col>66</xdr:col>
      <xdr:colOff>0</xdr:colOff>
      <xdr:row>22</xdr:row>
      <xdr:rowOff>114300</xdr:rowOff>
    </xdr:to>
    <xdr:sp>
      <xdr:nvSpPr>
        <xdr:cNvPr id="574" name="Line 574"/>
        <xdr:cNvSpPr>
          <a:spLocks/>
        </xdr:cNvSpPr>
      </xdr:nvSpPr>
      <xdr:spPr>
        <a:xfrm flipV="1">
          <a:off x="47529750" y="57054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22</xdr:row>
      <xdr:rowOff>0</xdr:rowOff>
    </xdr:from>
    <xdr:to>
      <xdr:col>67</xdr:col>
      <xdr:colOff>0</xdr:colOff>
      <xdr:row>22</xdr:row>
      <xdr:rowOff>114300</xdr:rowOff>
    </xdr:to>
    <xdr:sp>
      <xdr:nvSpPr>
        <xdr:cNvPr id="575" name="Line 575"/>
        <xdr:cNvSpPr>
          <a:spLocks/>
        </xdr:cNvSpPr>
      </xdr:nvSpPr>
      <xdr:spPr>
        <a:xfrm flipV="1">
          <a:off x="485013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22</xdr:row>
      <xdr:rowOff>0</xdr:rowOff>
    </xdr:from>
    <xdr:to>
      <xdr:col>65</xdr:col>
      <xdr:colOff>0</xdr:colOff>
      <xdr:row>22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47015400" y="55911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34</xdr:row>
      <xdr:rowOff>114300</xdr:rowOff>
    </xdr:from>
    <xdr:to>
      <xdr:col>66</xdr:col>
      <xdr:colOff>0</xdr:colOff>
      <xdr:row>34</xdr:row>
      <xdr:rowOff>114300</xdr:rowOff>
    </xdr:to>
    <xdr:sp>
      <xdr:nvSpPr>
        <xdr:cNvPr id="577" name="Line 577"/>
        <xdr:cNvSpPr>
          <a:spLocks/>
        </xdr:cNvSpPr>
      </xdr:nvSpPr>
      <xdr:spPr>
        <a:xfrm flipV="1">
          <a:off x="47529750" y="84486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67</xdr:col>
      <xdr:colOff>0</xdr:colOff>
      <xdr:row>35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013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34</xdr:row>
      <xdr:rowOff>114300</xdr:rowOff>
    </xdr:from>
    <xdr:to>
      <xdr:col>65</xdr:col>
      <xdr:colOff>0</xdr:colOff>
      <xdr:row>35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47015400" y="8448675"/>
          <a:ext cx="5143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 Skály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2.75390625" style="0" customWidth="1"/>
    <col min="5" max="6" width="6.75390625" style="0" customWidth="1"/>
    <col min="7" max="10" width="12.75390625" style="0" customWidth="1"/>
    <col min="11" max="11" width="8.75390625" style="0" customWidth="1"/>
    <col min="12" max="15" width="12.75390625" style="0" customWidth="1"/>
    <col min="16" max="17" width="6.75390625" style="0" customWidth="1"/>
    <col min="18" max="18" width="12.75390625" style="0" customWidth="1"/>
    <col min="19" max="19" width="6.75390625" style="0" customWidth="1"/>
    <col min="20" max="20" width="13.75390625" style="0" customWidth="1"/>
    <col min="21" max="22" width="6.75390625" style="0" customWidth="1"/>
  </cols>
  <sheetData>
    <row r="1" ht="12.75" customHeight="1"/>
    <row r="2" spans="3:18" s="92" customFormat="1" ht="34.5" customHeight="1">
      <c r="C2" s="93" t="s">
        <v>0</v>
      </c>
      <c r="G2" s="93" t="s">
        <v>1</v>
      </c>
      <c r="R2" s="94" t="s">
        <v>2</v>
      </c>
    </row>
    <row r="3" ht="13.5" customHeight="1" thickBot="1"/>
    <row r="4" spans="1:21" ht="21" customHeight="1" thickBot="1">
      <c r="A4" s="87"/>
      <c r="B4" s="90" t="s">
        <v>3</v>
      </c>
      <c r="C4" s="88"/>
      <c r="D4" s="19"/>
      <c r="E4" s="24" t="s">
        <v>4</v>
      </c>
      <c r="F4" s="24"/>
      <c r="G4" s="36"/>
      <c r="H4" s="20"/>
      <c r="I4" s="54">
        <v>1</v>
      </c>
      <c r="J4" s="81"/>
      <c r="K4" s="85" t="s">
        <v>5</v>
      </c>
      <c r="L4" s="82"/>
      <c r="M4" s="19"/>
      <c r="N4" s="24" t="s">
        <v>4</v>
      </c>
      <c r="O4" s="35"/>
      <c r="P4" s="35"/>
      <c r="Q4" s="20"/>
      <c r="R4" s="54">
        <v>2</v>
      </c>
      <c r="S4" s="87"/>
      <c r="T4" s="90" t="s">
        <v>3</v>
      </c>
      <c r="U4" s="88"/>
    </row>
    <row r="5" spans="1:21" ht="19.5" customHeight="1" thickBot="1" thickTop="1">
      <c r="A5" s="8"/>
      <c r="B5" s="69" t="s">
        <v>6</v>
      </c>
      <c r="C5" s="9"/>
      <c r="D5" s="8"/>
      <c r="E5" s="25" t="s">
        <v>7</v>
      </c>
      <c r="F5" s="25"/>
      <c r="G5" s="17"/>
      <c r="H5" s="18"/>
      <c r="I5" s="55"/>
      <c r="J5" s="83"/>
      <c r="K5" s="86" t="s">
        <v>8</v>
      </c>
      <c r="L5" s="84"/>
      <c r="M5" s="8"/>
      <c r="N5" s="25" t="s">
        <v>7</v>
      </c>
      <c r="O5" s="37"/>
      <c r="P5" s="37"/>
      <c r="Q5" s="18"/>
      <c r="R5" s="55"/>
      <c r="S5" s="8"/>
      <c r="T5" s="197" t="s">
        <v>9</v>
      </c>
      <c r="U5" s="72"/>
    </row>
    <row r="6" spans="1:21" ht="19.5" customHeight="1">
      <c r="A6" s="8"/>
      <c r="B6" s="68" t="s">
        <v>10</v>
      </c>
      <c r="C6" s="9"/>
      <c r="D6" s="34" t="s">
        <v>11</v>
      </c>
      <c r="E6" s="5"/>
      <c r="F6" s="5"/>
      <c r="G6" s="2" t="s">
        <v>12</v>
      </c>
      <c r="H6" s="39"/>
      <c r="I6" s="31" t="s">
        <v>13</v>
      </c>
      <c r="J6" s="1"/>
      <c r="K6" s="51" t="s">
        <v>14</v>
      </c>
      <c r="L6" s="3"/>
      <c r="M6" s="34" t="s">
        <v>11</v>
      </c>
      <c r="N6" s="5"/>
      <c r="O6" s="2" t="s">
        <v>12</v>
      </c>
      <c r="P6" s="32"/>
      <c r="Q6" s="39"/>
      <c r="R6" s="31" t="s">
        <v>13</v>
      </c>
      <c r="S6" s="73"/>
      <c r="T6" s="68" t="s">
        <v>15</v>
      </c>
      <c r="U6" s="72"/>
    </row>
    <row r="7" spans="1:21" ht="19.5" customHeight="1">
      <c r="A7" s="4" t="s">
        <v>16</v>
      </c>
      <c r="B7" s="67">
        <v>22.36</v>
      </c>
      <c r="C7" s="3"/>
      <c r="D7" s="2" t="s">
        <v>17</v>
      </c>
      <c r="E7" s="32" t="s">
        <v>18</v>
      </c>
      <c r="F7" s="2"/>
      <c r="G7" s="2" t="s">
        <v>19</v>
      </c>
      <c r="H7" s="39"/>
      <c r="I7" s="31" t="s">
        <v>20</v>
      </c>
      <c r="J7" s="64" t="s">
        <v>21</v>
      </c>
      <c r="K7" s="51"/>
      <c r="L7" s="64" t="s">
        <v>22</v>
      </c>
      <c r="M7" s="1"/>
      <c r="N7" s="2" t="s">
        <v>17</v>
      </c>
      <c r="O7" s="2" t="s">
        <v>19</v>
      </c>
      <c r="P7" s="32"/>
      <c r="Q7" s="39"/>
      <c r="R7" s="31" t="s">
        <v>20</v>
      </c>
      <c r="S7" s="12"/>
      <c r="T7" s="67">
        <v>24.075</v>
      </c>
      <c r="U7" s="13" t="s">
        <v>23</v>
      </c>
    </row>
    <row r="8" spans="1:21" ht="19.5" customHeight="1" thickBot="1">
      <c r="A8" s="89" t="s">
        <v>24</v>
      </c>
      <c r="B8" s="70">
        <v>23.06</v>
      </c>
      <c r="C8" s="9"/>
      <c r="D8" s="29"/>
      <c r="E8" s="77" t="s">
        <v>25</v>
      </c>
      <c r="F8" s="49"/>
      <c r="G8" s="79" t="s">
        <v>26</v>
      </c>
      <c r="H8" s="15"/>
      <c r="I8" s="30">
        <v>2</v>
      </c>
      <c r="J8" s="59"/>
      <c r="K8" s="52"/>
      <c r="L8" s="59"/>
      <c r="M8" s="29"/>
      <c r="N8" s="44"/>
      <c r="O8" s="78" t="s">
        <v>25</v>
      </c>
      <c r="P8" s="43"/>
      <c r="Q8" s="42"/>
      <c r="R8" s="30">
        <v>2</v>
      </c>
      <c r="S8" s="38"/>
      <c r="T8" s="70">
        <v>23.44</v>
      </c>
      <c r="U8" s="95" t="s">
        <v>27</v>
      </c>
    </row>
    <row r="9" spans="1:21" ht="19.5" customHeight="1" thickTop="1">
      <c r="A9" s="1"/>
      <c r="B9" s="5"/>
      <c r="C9" s="3"/>
      <c r="D9" s="34" t="s">
        <v>28</v>
      </c>
      <c r="E9" s="5"/>
      <c r="F9" s="5"/>
      <c r="G9" s="5"/>
      <c r="H9" s="16"/>
      <c r="I9" s="26">
        <v>1</v>
      </c>
      <c r="J9" s="1"/>
      <c r="K9" s="5"/>
      <c r="L9" s="3"/>
      <c r="M9" s="41" t="s">
        <v>28</v>
      </c>
      <c r="N9" s="5"/>
      <c r="O9" s="5"/>
      <c r="P9" s="5"/>
      <c r="Q9" s="16"/>
      <c r="R9" s="26">
        <v>1</v>
      </c>
      <c r="S9" s="12"/>
      <c r="T9" s="14"/>
      <c r="U9" s="50"/>
    </row>
    <row r="10" spans="1:21" ht="19.5" customHeight="1">
      <c r="A10" s="8"/>
      <c r="B10" s="69" t="s">
        <v>29</v>
      </c>
      <c r="C10" s="9"/>
      <c r="D10" s="21" t="s">
        <v>30</v>
      </c>
      <c r="E10" s="5"/>
      <c r="F10" s="5"/>
      <c r="G10" s="5"/>
      <c r="H10" s="39" t="s">
        <v>31</v>
      </c>
      <c r="I10" s="31" t="s">
        <v>32</v>
      </c>
      <c r="J10" s="1"/>
      <c r="K10" s="11" t="s">
        <v>33</v>
      </c>
      <c r="L10" s="3"/>
      <c r="M10" s="21" t="s">
        <v>30</v>
      </c>
      <c r="N10" s="5"/>
      <c r="O10" s="40"/>
      <c r="P10" s="40" t="s">
        <v>31</v>
      </c>
      <c r="Q10" s="39"/>
      <c r="R10" s="31" t="s">
        <v>32</v>
      </c>
      <c r="S10" s="73"/>
      <c r="T10" s="68" t="s">
        <v>34</v>
      </c>
      <c r="U10" s="72"/>
    </row>
    <row r="11" spans="1:21" ht="19.5" customHeight="1">
      <c r="A11" s="4" t="s">
        <v>35</v>
      </c>
      <c r="B11" s="67">
        <v>12.75</v>
      </c>
      <c r="C11" s="3"/>
      <c r="D11" s="1"/>
      <c r="E11" s="5"/>
      <c r="F11" s="5"/>
      <c r="G11" s="5"/>
      <c r="H11" s="39" t="s">
        <v>36</v>
      </c>
      <c r="I11" s="31" t="s">
        <v>37</v>
      </c>
      <c r="J11" s="1"/>
      <c r="K11" s="11"/>
      <c r="L11" s="3"/>
      <c r="M11" s="1"/>
      <c r="N11" s="5"/>
      <c r="O11" s="40"/>
      <c r="P11" s="40" t="s">
        <v>36</v>
      </c>
      <c r="Q11" s="39"/>
      <c r="R11" s="31" t="s">
        <v>37</v>
      </c>
      <c r="S11" s="12"/>
      <c r="T11" s="67">
        <v>11.614</v>
      </c>
      <c r="U11" s="13" t="s">
        <v>38</v>
      </c>
    </row>
    <row r="12" spans="1:21" ht="19.5" customHeight="1" thickBot="1">
      <c r="A12" s="91" t="s">
        <v>39</v>
      </c>
      <c r="B12" s="71">
        <v>12.487</v>
      </c>
      <c r="C12" s="7"/>
      <c r="D12" s="22" t="s">
        <v>40</v>
      </c>
      <c r="E12" s="6"/>
      <c r="F12" s="6"/>
      <c r="G12" s="6"/>
      <c r="H12" s="23"/>
      <c r="I12" s="60">
        <f>-I14</f>
        <v>0</v>
      </c>
      <c r="J12" s="10"/>
      <c r="K12" s="6"/>
      <c r="L12" s="7"/>
      <c r="M12" s="22" t="s">
        <v>40</v>
      </c>
      <c r="N12" s="6"/>
      <c r="O12" s="6"/>
      <c r="P12" s="6"/>
      <c r="Q12" s="23"/>
      <c r="R12" s="60">
        <f>-R14</f>
        <v>0</v>
      </c>
      <c r="S12" s="74"/>
      <c r="T12" s="71">
        <v>12.249</v>
      </c>
      <c r="U12" s="96" t="s">
        <v>41</v>
      </c>
    </row>
    <row r="13" spans="3:21" s="46" customFormat="1" ht="18" customHeight="1">
      <c r="C13" s="63"/>
      <c r="D13" s="62"/>
      <c r="E13" s="45"/>
      <c r="F13" s="45"/>
      <c r="G13" s="45"/>
      <c r="H13" s="45"/>
      <c r="I13" s="33"/>
      <c r="J13" s="45"/>
      <c r="K13" s="45"/>
      <c r="L13" s="45"/>
      <c r="M13" s="45"/>
      <c r="N13" s="45"/>
      <c r="O13" s="45"/>
      <c r="P13" s="45"/>
      <c r="Q13" s="45"/>
      <c r="R13" s="33"/>
      <c r="S13" s="33"/>
      <c r="T13" s="33"/>
      <c r="U13" s="33"/>
    </row>
    <row r="14" spans="3:11" s="27" customFormat="1" ht="18" customHeight="1">
      <c r="C14" s="33"/>
      <c r="K14" s="198" t="s">
        <v>42</v>
      </c>
    </row>
    <row r="15" spans="1:11" s="27" customFormat="1" ht="18" customHeight="1">
      <c r="A15" s="33"/>
      <c r="B15" s="33"/>
      <c r="C15" s="33"/>
      <c r="K15" s="198" t="s">
        <v>43</v>
      </c>
    </row>
    <row r="16" spans="1:17" s="27" customFormat="1" ht="18" customHeight="1">
      <c r="A16" s="33"/>
      <c r="B16" s="33"/>
      <c r="C16" s="33"/>
      <c r="D16" s="180"/>
      <c r="H16" s="56"/>
      <c r="I16" s="181"/>
      <c r="Q16" s="46"/>
    </row>
    <row r="17" spans="1:21" s="27" customFormat="1" ht="18" customHeight="1">
      <c r="A17" s="33"/>
      <c r="B17" s="176" t="s">
        <v>44</v>
      </c>
      <c r="C17" s="177"/>
      <c r="D17" s="46"/>
      <c r="I17" s="46"/>
      <c r="L17" s="182"/>
      <c r="M17" s="46"/>
      <c r="S17" s="46"/>
      <c r="T17" s="176" t="s">
        <v>44</v>
      </c>
      <c r="U17" s="177"/>
    </row>
    <row r="18" spans="1:21" s="27" customFormat="1" ht="18" customHeight="1">
      <c r="A18" s="33"/>
      <c r="B18" s="178" t="s">
        <v>45</v>
      </c>
      <c r="C18" s="179"/>
      <c r="D18" s="46"/>
      <c r="E18" s="46"/>
      <c r="F18" s="46"/>
      <c r="G18" s="183"/>
      <c r="H18" s="46"/>
      <c r="K18" s="46"/>
      <c r="L18" s="46"/>
      <c r="T18" s="178" t="s">
        <v>46</v>
      </c>
      <c r="U18" s="179"/>
    </row>
    <row r="19" spans="1:19" s="27" customFormat="1" ht="18" customHeight="1">
      <c r="A19" s="33"/>
      <c r="B19" s="46"/>
      <c r="C19" s="184"/>
      <c r="D19" s="46"/>
      <c r="E19" s="46"/>
      <c r="F19" s="46"/>
      <c r="G19" s="185"/>
      <c r="L19" s="46"/>
      <c r="N19" s="76"/>
      <c r="O19" s="80" t="s">
        <v>27</v>
      </c>
      <c r="Q19" s="28"/>
      <c r="R19" s="76"/>
      <c r="S19" s="14" t="s">
        <v>23</v>
      </c>
    </row>
    <row r="20" spans="1:21" s="27" customFormat="1" ht="18" customHeight="1">
      <c r="A20" s="175"/>
      <c r="B20" s="46"/>
      <c r="C20" s="46"/>
      <c r="D20" s="186"/>
      <c r="E20" s="46"/>
      <c r="F20" s="65"/>
      <c r="K20" s="187"/>
      <c r="P20" s="46"/>
      <c r="Q20" s="46"/>
      <c r="U20" s="33"/>
    </row>
    <row r="21" spans="1:21" s="46" customFormat="1" ht="18" customHeight="1">
      <c r="A21" s="27"/>
      <c r="F21" s="183"/>
      <c r="G21" s="58"/>
      <c r="I21" s="188"/>
      <c r="P21" s="185"/>
      <c r="Q21" s="48"/>
      <c r="T21" s="47"/>
      <c r="U21" s="27"/>
    </row>
    <row r="22" spans="1:21" s="46" customFormat="1" ht="18" customHeight="1">
      <c r="A22" s="33"/>
      <c r="F22" s="65"/>
      <c r="K22" s="189"/>
      <c r="P22" s="61"/>
      <c r="T22" s="45"/>
      <c r="U22" s="175"/>
    </row>
    <row r="23" spans="2:21" s="46" customFormat="1" ht="18" customHeight="1">
      <c r="B23" s="45"/>
      <c r="C23" s="45"/>
      <c r="I23" s="75"/>
      <c r="J23" s="65"/>
      <c r="K23" s="187"/>
      <c r="M23" s="28">
        <v>2</v>
      </c>
      <c r="U23" s="27"/>
    </row>
    <row r="24" spans="1:21" s="46" customFormat="1" ht="18" customHeight="1">
      <c r="A24" s="27"/>
      <c r="B24" s="185"/>
      <c r="C24" s="14" t="s">
        <v>16</v>
      </c>
      <c r="D24" s="28"/>
      <c r="H24" s="53"/>
      <c r="I24" s="80" t="s">
        <v>24</v>
      </c>
      <c r="J24" s="27"/>
      <c r="K24" s="33"/>
      <c r="N24" s="45"/>
      <c r="P24" s="65"/>
      <c r="R24" s="45"/>
      <c r="U24" s="27"/>
    </row>
    <row r="25" spans="1:21" s="46" customFormat="1" ht="18" customHeight="1">
      <c r="A25" s="27"/>
      <c r="H25" s="190"/>
      <c r="I25" s="65"/>
      <c r="J25" s="66"/>
      <c r="L25" s="28">
        <v>1</v>
      </c>
      <c r="N25" s="76"/>
      <c r="O25" s="80" t="s">
        <v>41</v>
      </c>
      <c r="P25" s="61"/>
      <c r="R25" s="76"/>
      <c r="S25" s="14" t="s">
        <v>38</v>
      </c>
      <c r="U25" s="27"/>
    </row>
    <row r="26" spans="7:21" s="46" customFormat="1" ht="18" customHeight="1">
      <c r="G26" s="76"/>
      <c r="I26" s="27"/>
      <c r="J26" s="66"/>
      <c r="K26" s="182"/>
      <c r="U26" s="27"/>
    </row>
    <row r="27" spans="1:21" s="46" customFormat="1" ht="18" customHeight="1">
      <c r="A27" s="33"/>
      <c r="F27" s="65"/>
      <c r="G27" s="191"/>
      <c r="J27" s="27"/>
      <c r="K27" s="33"/>
      <c r="M27" s="45"/>
      <c r="U27" s="27"/>
    </row>
    <row r="28" spans="1:21" s="46" customFormat="1" ht="18" customHeight="1">
      <c r="A28" s="33"/>
      <c r="C28" s="33"/>
      <c r="D28" s="45"/>
      <c r="J28" s="33"/>
      <c r="K28" s="48"/>
      <c r="M28" s="58"/>
      <c r="R28" s="181"/>
      <c r="S28" s="45"/>
      <c r="U28" s="27"/>
    </row>
    <row r="29" spans="1:21" s="46" customFormat="1" ht="18" customHeight="1">
      <c r="A29" s="33"/>
      <c r="B29" s="174" t="s">
        <v>25</v>
      </c>
      <c r="C29" s="45"/>
      <c r="D29" s="14" t="s">
        <v>35</v>
      </c>
      <c r="J29" s="80" t="s">
        <v>39</v>
      </c>
      <c r="M29" s="27"/>
      <c r="O29" s="192"/>
      <c r="Q29" s="184"/>
      <c r="U29" s="27"/>
    </row>
    <row r="30" spans="1:21" s="46" customFormat="1" ht="18" customHeight="1">
      <c r="A30" s="33"/>
      <c r="B30" s="33"/>
      <c r="C30" s="33"/>
      <c r="D30" s="45"/>
      <c r="H30" s="57"/>
      <c r="I30" s="27"/>
      <c r="M30" s="56"/>
      <c r="U30" s="27"/>
    </row>
    <row r="31" spans="1:21" s="46" customFormat="1" ht="18" customHeight="1">
      <c r="A31" s="33"/>
      <c r="B31" s="33"/>
      <c r="C31" s="45"/>
      <c r="D31" s="33"/>
      <c r="G31" s="193"/>
      <c r="H31" s="27"/>
      <c r="I31" s="194"/>
      <c r="L31" s="193"/>
      <c r="U31" s="27"/>
    </row>
    <row r="32" s="46" customFormat="1" ht="18" customHeight="1">
      <c r="U32" s="27"/>
    </row>
    <row r="33" s="46" customFormat="1" ht="18" customHeight="1" thickBot="1"/>
    <row r="34" spans="1:21" s="92" customFormat="1" ht="21" customHeight="1">
      <c r="A34" s="153"/>
      <c r="B34" s="154"/>
      <c r="C34" s="155" t="s">
        <v>47</v>
      </c>
      <c r="D34" s="154"/>
      <c r="E34" s="156"/>
      <c r="F34" s="97"/>
      <c r="G34" s="160"/>
      <c r="H34" s="161" t="s">
        <v>48</v>
      </c>
      <c r="I34" s="162"/>
      <c r="J34" s="163"/>
      <c r="K34" s="98"/>
      <c r="L34" s="167"/>
      <c r="M34" s="168" t="s">
        <v>49</v>
      </c>
      <c r="N34" s="169"/>
      <c r="O34" s="170"/>
      <c r="P34" s="97"/>
      <c r="Q34" s="153"/>
      <c r="R34" s="154"/>
      <c r="S34" s="155" t="s">
        <v>47</v>
      </c>
      <c r="T34" s="154"/>
      <c r="U34" s="156"/>
    </row>
    <row r="35" spans="1:21" s="92" customFormat="1" ht="15.75" customHeight="1" thickBot="1">
      <c r="A35" s="157" t="s">
        <v>50</v>
      </c>
      <c r="B35" s="158" t="s">
        <v>51</v>
      </c>
      <c r="C35" s="158" t="s">
        <v>52</v>
      </c>
      <c r="D35" s="158" t="s">
        <v>53</v>
      </c>
      <c r="E35" s="159" t="s">
        <v>54</v>
      </c>
      <c r="F35" s="99"/>
      <c r="G35" s="164" t="s">
        <v>55</v>
      </c>
      <c r="H35" s="173"/>
      <c r="I35" s="164"/>
      <c r="J35" s="165" t="s">
        <v>56</v>
      </c>
      <c r="K35" s="100"/>
      <c r="L35" s="171" t="s">
        <v>50</v>
      </c>
      <c r="M35" s="171" t="s">
        <v>57</v>
      </c>
      <c r="N35" s="171" t="s">
        <v>58</v>
      </c>
      <c r="O35" s="172" t="s">
        <v>59</v>
      </c>
      <c r="P35" s="99"/>
      <c r="Q35" s="157" t="s">
        <v>50</v>
      </c>
      <c r="R35" s="158" t="s">
        <v>51</v>
      </c>
      <c r="S35" s="158" t="s">
        <v>52</v>
      </c>
      <c r="T35" s="158" t="s">
        <v>53</v>
      </c>
      <c r="U35" s="159" t="s">
        <v>54</v>
      </c>
    </row>
    <row r="36" spans="1:21" s="92" customFormat="1" ht="24.75" customHeight="1" thickTop="1">
      <c r="A36" s="101"/>
      <c r="B36" s="102"/>
      <c r="C36" s="103"/>
      <c r="D36" s="104"/>
      <c r="E36" s="105"/>
      <c r="F36" s="106"/>
      <c r="G36" s="107"/>
      <c r="H36" s="107"/>
      <c r="I36" s="107"/>
      <c r="J36" s="107"/>
      <c r="K36" s="108" t="s">
        <v>60</v>
      </c>
      <c r="L36" s="109"/>
      <c r="M36" s="109"/>
      <c r="N36" s="109"/>
      <c r="O36" s="110"/>
      <c r="P36" s="106"/>
      <c r="Q36" s="111"/>
      <c r="R36" s="112"/>
      <c r="S36" s="103"/>
      <c r="T36" s="104"/>
      <c r="U36" s="105"/>
    </row>
    <row r="37" spans="1:21" s="92" customFormat="1" ht="24.75" customHeight="1">
      <c r="A37" s="101">
        <v>1</v>
      </c>
      <c r="B37" s="113">
        <v>23.151</v>
      </c>
      <c r="C37" s="103">
        <v>31</v>
      </c>
      <c r="D37" s="114">
        <v>23.182</v>
      </c>
      <c r="E37" s="105" t="s">
        <v>61</v>
      </c>
      <c r="F37" s="106"/>
      <c r="G37" s="166" t="s">
        <v>62</v>
      </c>
      <c r="H37" s="195" t="s">
        <v>63</v>
      </c>
      <c r="I37" s="195"/>
      <c r="J37" s="116" t="s">
        <v>64</v>
      </c>
      <c r="K37" s="117" t="s">
        <v>65</v>
      </c>
      <c r="L37" s="118" t="s">
        <v>66</v>
      </c>
      <c r="M37" s="119">
        <v>12.51</v>
      </c>
      <c r="N37" s="120">
        <v>12.5</v>
      </c>
      <c r="O37" s="121">
        <v>10</v>
      </c>
      <c r="P37" s="106"/>
      <c r="Q37" s="122">
        <v>2</v>
      </c>
      <c r="R37" s="123">
        <v>23.336</v>
      </c>
      <c r="S37" s="124">
        <v>-31</v>
      </c>
      <c r="T37" s="125">
        <f>R37+S37/1000</f>
        <v>23.305</v>
      </c>
      <c r="U37" s="105" t="s">
        <v>61</v>
      </c>
    </row>
    <row r="38" spans="1:21" s="92" customFormat="1" ht="24.75" customHeight="1">
      <c r="A38" s="122"/>
      <c r="B38" s="123"/>
      <c r="C38" s="124"/>
      <c r="D38" s="125"/>
      <c r="E38" s="105"/>
      <c r="F38" s="106"/>
      <c r="G38" s="166" t="s">
        <v>67</v>
      </c>
      <c r="H38" s="196" t="s">
        <v>68</v>
      </c>
      <c r="I38" s="196"/>
      <c r="J38" s="116" t="s">
        <v>64</v>
      </c>
      <c r="K38" s="126" t="s">
        <v>69</v>
      </c>
      <c r="L38" s="127"/>
      <c r="M38" s="128"/>
      <c r="N38" s="129"/>
      <c r="O38" s="130"/>
      <c r="P38" s="106"/>
      <c r="Q38" s="131"/>
      <c r="R38" s="132"/>
      <c r="S38" s="103"/>
      <c r="T38" s="114"/>
      <c r="U38" s="105"/>
    </row>
    <row r="39" spans="1:21" s="92" customFormat="1" ht="24.75" customHeight="1">
      <c r="A39" s="133"/>
      <c r="B39" s="134"/>
      <c r="C39" s="124"/>
      <c r="D39" s="125"/>
      <c r="E39" s="135"/>
      <c r="F39" s="106"/>
      <c r="G39" s="166" t="s">
        <v>70</v>
      </c>
      <c r="H39" s="196" t="s">
        <v>71</v>
      </c>
      <c r="I39" s="196"/>
      <c r="J39" s="116">
        <v>60</v>
      </c>
      <c r="K39" s="100"/>
      <c r="L39" s="118"/>
      <c r="M39" s="119"/>
      <c r="N39" s="120"/>
      <c r="O39" s="121"/>
      <c r="P39" s="106"/>
      <c r="Q39" s="122"/>
      <c r="R39" s="123"/>
      <c r="S39" s="124"/>
      <c r="T39" s="125"/>
      <c r="U39" s="105"/>
    </row>
    <row r="40" spans="1:21" s="92" customFormat="1" ht="24.75" customHeight="1">
      <c r="A40" s="131"/>
      <c r="B40" s="132"/>
      <c r="C40" s="103"/>
      <c r="D40" s="114"/>
      <c r="E40" s="105"/>
      <c r="F40" s="106"/>
      <c r="G40" s="166" t="s">
        <v>72</v>
      </c>
      <c r="H40" s="196" t="s">
        <v>73</v>
      </c>
      <c r="I40" s="196"/>
      <c r="J40" s="116" t="s">
        <v>64</v>
      </c>
      <c r="K40" s="136" t="s">
        <v>74</v>
      </c>
      <c r="L40" s="109"/>
      <c r="M40" s="109"/>
      <c r="N40" s="109"/>
      <c r="O40" s="110"/>
      <c r="P40" s="106"/>
      <c r="Q40" s="122"/>
      <c r="R40" s="123"/>
      <c r="S40" s="124"/>
      <c r="T40" s="125"/>
      <c r="U40" s="105"/>
    </row>
    <row r="41" spans="1:21" s="92" customFormat="1" ht="24.75" customHeight="1">
      <c r="A41" s="111"/>
      <c r="B41" s="112"/>
      <c r="C41" s="103"/>
      <c r="D41" s="104"/>
      <c r="E41" s="105"/>
      <c r="F41" s="106"/>
      <c r="G41" s="115"/>
      <c r="H41" s="120"/>
      <c r="I41" s="116"/>
      <c r="J41" s="116"/>
      <c r="K41" s="100"/>
      <c r="L41" s="137"/>
      <c r="M41" s="138"/>
      <c r="N41" s="138"/>
      <c r="O41" s="139"/>
      <c r="P41" s="106"/>
      <c r="Q41" s="122"/>
      <c r="R41" s="123"/>
      <c r="S41" s="124"/>
      <c r="T41" s="125"/>
      <c r="U41" s="105"/>
    </row>
    <row r="42" spans="1:21" s="92" customFormat="1" ht="24.75" customHeight="1" thickBot="1">
      <c r="A42" s="140"/>
      <c r="B42" s="141"/>
      <c r="C42" s="142"/>
      <c r="D42" s="143"/>
      <c r="E42" s="144"/>
      <c r="F42" s="145"/>
      <c r="G42" s="146"/>
      <c r="H42" s="146"/>
      <c r="I42" s="146"/>
      <c r="J42" s="146"/>
      <c r="K42" s="147"/>
      <c r="L42" s="148"/>
      <c r="M42" s="148"/>
      <c r="N42" s="148"/>
      <c r="O42" s="149"/>
      <c r="P42" s="145"/>
      <c r="Q42" s="150"/>
      <c r="R42" s="151"/>
      <c r="S42" s="142"/>
      <c r="T42" s="152"/>
      <c r="U42" s="144"/>
    </row>
  </sheetData>
  <sheetProtection password="EB9D" sheet="1" objects="1" scenarios="1"/>
  <printOptions horizontalCentered="1" verticalCentered="1"/>
  <pageMargins left="0.1968503937007874" right="0.1968503937007874" top="0.3937007874015748" bottom="0.3937007874015748" header="0" footer="0"/>
  <pageSetup blackAndWhite="1" horizontalDpi="120" verticalDpi="120" orientation="landscape" pageOrder="overThenDown" paperSize="9" scale="65" r:id="rId5"/>
  <drawing r:id="rId4"/>
  <legacyDrawing r:id="rId3"/>
  <oleObjects>
    <oleObject progId="Paint.Picture" shapeId="863197" r:id="rId1"/>
    <oleObject progId="Paint.Picture" shapeId="16971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AE1" s="3"/>
      <c r="AF1" s="1"/>
      <c r="BC1" s="199"/>
      <c r="BD1" s="199"/>
      <c r="BE1" s="199"/>
      <c r="BF1" s="199"/>
      <c r="BG1" s="199"/>
      <c r="BH1" s="199"/>
      <c r="BI1" s="3"/>
      <c r="BJ1" s="1"/>
      <c r="BK1" s="200"/>
      <c r="BL1" s="200"/>
      <c r="BM1" s="200"/>
      <c r="BN1" s="200"/>
      <c r="BO1" s="200"/>
      <c r="BP1" s="200"/>
      <c r="CE1" s="199"/>
      <c r="CF1" s="199"/>
      <c r="CG1" s="199"/>
      <c r="CH1" s="199"/>
      <c r="CI1" s="199"/>
      <c r="CJ1" s="199"/>
      <c r="CM1" s="3"/>
      <c r="CN1" s="1"/>
      <c r="CU1" s="199"/>
      <c r="CV1" s="199"/>
      <c r="CW1" s="199"/>
      <c r="CX1" s="199"/>
      <c r="CY1" s="199"/>
      <c r="CZ1" s="199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</row>
    <row r="2" spans="3:119" ht="36" customHeight="1" thickBot="1" thickTop="1">
      <c r="C2" s="201" t="s">
        <v>75</v>
      </c>
      <c r="D2" s="202"/>
      <c r="E2" s="202"/>
      <c r="F2" s="202"/>
      <c r="G2" s="202"/>
      <c r="H2" s="202"/>
      <c r="I2" s="202"/>
      <c r="J2" s="202"/>
      <c r="K2" s="202"/>
      <c r="L2" s="202"/>
      <c r="M2" s="203"/>
      <c r="Q2" s="204"/>
      <c r="R2" s="205"/>
      <c r="S2" s="205"/>
      <c r="T2" s="205"/>
      <c r="U2" s="564" t="s">
        <v>76</v>
      </c>
      <c r="V2" s="564"/>
      <c r="W2" s="564"/>
      <c r="X2" s="564"/>
      <c r="Y2" s="564"/>
      <c r="Z2" s="564"/>
      <c r="AA2" s="205"/>
      <c r="AB2" s="206"/>
      <c r="AC2" s="205"/>
      <c r="AD2" s="207"/>
      <c r="BC2" s="208"/>
      <c r="BD2" s="208"/>
      <c r="BE2" s="209"/>
      <c r="BF2" s="209"/>
      <c r="BG2" s="209"/>
      <c r="BH2" s="209"/>
      <c r="BK2" s="208"/>
      <c r="BL2" s="208"/>
      <c r="BM2" s="208"/>
      <c r="BN2" s="208"/>
      <c r="BO2" s="208"/>
      <c r="BP2" s="208"/>
      <c r="BQ2" s="210"/>
      <c r="BY2" s="211"/>
      <c r="BZ2" s="212"/>
      <c r="CA2" s="212"/>
      <c r="CB2" s="212"/>
      <c r="CC2" s="564" t="s">
        <v>76</v>
      </c>
      <c r="CD2" s="564"/>
      <c r="CE2" s="564"/>
      <c r="CF2" s="564"/>
      <c r="CG2" s="564"/>
      <c r="CH2" s="564"/>
      <c r="CI2" s="213"/>
      <c r="CJ2" s="214"/>
      <c r="CK2" s="213"/>
      <c r="CL2" s="215"/>
      <c r="CO2" s="210"/>
      <c r="CP2" s="210"/>
      <c r="CQ2" s="210"/>
      <c r="CR2" s="210"/>
      <c r="CS2" s="216"/>
      <c r="CT2" s="216"/>
      <c r="CU2" s="216"/>
      <c r="CV2" s="216"/>
      <c r="CW2" s="563" t="s">
        <v>76</v>
      </c>
      <c r="CX2" s="564"/>
      <c r="CY2" s="564"/>
      <c r="CZ2" s="564"/>
      <c r="DA2" s="564"/>
      <c r="DB2" s="565"/>
      <c r="DE2" s="217"/>
      <c r="DF2" s="218"/>
      <c r="DG2" s="218"/>
      <c r="DH2" s="218"/>
      <c r="DI2" s="218"/>
      <c r="DJ2" s="219" t="s">
        <v>77</v>
      </c>
      <c r="DK2" s="218"/>
      <c r="DL2" s="218"/>
      <c r="DM2" s="218"/>
      <c r="DN2" s="218"/>
      <c r="DO2" s="220"/>
    </row>
    <row r="3" spans="17:106" ht="21" customHeight="1" thickBot="1" thickTop="1">
      <c r="Q3" s="221"/>
      <c r="R3" s="222"/>
      <c r="S3" s="222"/>
      <c r="T3" s="222"/>
      <c r="U3" s="222"/>
      <c r="V3" s="222"/>
      <c r="W3" s="287" t="s">
        <v>78</v>
      </c>
      <c r="X3" s="287"/>
      <c r="Y3" s="222"/>
      <c r="Z3" s="222"/>
      <c r="AA3" s="222"/>
      <c r="AB3" s="222"/>
      <c r="AC3" s="223"/>
      <c r="AD3" s="224"/>
      <c r="BC3" s="225"/>
      <c r="BD3" s="225"/>
      <c r="BE3" s="225"/>
      <c r="BF3" s="225"/>
      <c r="BG3" s="225"/>
      <c r="BH3" s="225"/>
      <c r="BK3" s="226"/>
      <c r="BL3" s="226"/>
      <c r="BM3" s="225"/>
      <c r="BN3" s="225"/>
      <c r="BO3" s="226"/>
      <c r="BP3" s="226"/>
      <c r="BY3" s="221"/>
      <c r="BZ3" s="222"/>
      <c r="CA3" s="222"/>
      <c r="CB3" s="222"/>
      <c r="CC3" s="222"/>
      <c r="CD3" s="222"/>
      <c r="CE3" s="287" t="s">
        <v>79</v>
      </c>
      <c r="CF3" s="287"/>
      <c r="CG3" s="222"/>
      <c r="CH3" s="222"/>
      <c r="CI3" s="222"/>
      <c r="CJ3" s="222"/>
      <c r="CK3" s="223"/>
      <c r="CL3" s="224"/>
      <c r="CO3" s="227"/>
      <c r="CP3" s="227"/>
      <c r="CQ3" s="227"/>
      <c r="CR3" s="227"/>
      <c r="CS3" s="227"/>
      <c r="CT3" s="227"/>
      <c r="CU3" s="227"/>
      <c r="CV3" s="227"/>
      <c r="CW3" s="221"/>
      <c r="CX3" s="222"/>
      <c r="CY3" s="287" t="s">
        <v>78</v>
      </c>
      <c r="CZ3" s="287"/>
      <c r="DA3" s="223"/>
      <c r="DB3" s="224"/>
    </row>
    <row r="4" spans="3:119" ht="23.25" customHeight="1" thickTop="1">
      <c r="C4" s="228"/>
      <c r="D4" s="229"/>
      <c r="E4" s="229"/>
      <c r="F4" s="229"/>
      <c r="G4" s="229"/>
      <c r="H4" s="230" t="s">
        <v>80</v>
      </c>
      <c r="I4" s="229"/>
      <c r="J4" s="229"/>
      <c r="K4" s="231"/>
      <c r="L4" s="229"/>
      <c r="M4" s="232"/>
      <c r="Q4" s="233"/>
      <c r="R4" s="234"/>
      <c r="S4" s="235"/>
      <c r="T4" s="234"/>
      <c r="U4" s="560" t="s">
        <v>81</v>
      </c>
      <c r="V4" s="560"/>
      <c r="W4" s="560"/>
      <c r="X4" s="560"/>
      <c r="Y4" s="560"/>
      <c r="Z4" s="560"/>
      <c r="AA4" s="236"/>
      <c r="AB4" s="236"/>
      <c r="AC4" s="236"/>
      <c r="AD4" s="237"/>
      <c r="AJ4" s="238" t="s">
        <v>82</v>
      </c>
      <c r="BC4" s="239"/>
      <c r="BD4" s="240"/>
      <c r="BE4" s="241"/>
      <c r="BF4" s="242"/>
      <c r="BG4" s="242"/>
      <c r="BH4" s="209"/>
      <c r="BY4" s="233"/>
      <c r="BZ4" s="234"/>
      <c r="CA4" s="235"/>
      <c r="CB4" s="234"/>
      <c r="CC4" s="560" t="s">
        <v>81</v>
      </c>
      <c r="CD4" s="560"/>
      <c r="CE4" s="560"/>
      <c r="CF4" s="560"/>
      <c r="CG4" s="560"/>
      <c r="CH4" s="560"/>
      <c r="CI4" s="236"/>
      <c r="CJ4" s="236"/>
      <c r="CK4" s="236"/>
      <c r="CL4" s="237"/>
      <c r="CO4" s="243"/>
      <c r="CP4" s="244"/>
      <c r="CQ4" s="243"/>
      <c r="CR4" s="244"/>
      <c r="CS4" s="245"/>
      <c r="CT4" s="245"/>
      <c r="CU4" s="245"/>
      <c r="CV4" s="245"/>
      <c r="CW4" s="561" t="s">
        <v>81</v>
      </c>
      <c r="CX4" s="560"/>
      <c r="CY4" s="560"/>
      <c r="CZ4" s="560"/>
      <c r="DA4" s="560"/>
      <c r="DB4" s="562"/>
      <c r="DE4" s="228"/>
      <c r="DF4" s="229"/>
      <c r="DG4" s="229"/>
      <c r="DH4" s="229"/>
      <c r="DI4" s="229"/>
      <c r="DJ4" s="230"/>
      <c r="DK4" s="229"/>
      <c r="DL4" s="229"/>
      <c r="DM4" s="231"/>
      <c r="DN4" s="229"/>
      <c r="DO4" s="232"/>
    </row>
    <row r="5" spans="3:119" ht="21" customHeight="1">
      <c r="C5" s="246"/>
      <c r="D5" s="247" t="s">
        <v>83</v>
      </c>
      <c r="E5" s="248"/>
      <c r="F5" s="249"/>
      <c r="G5" s="249"/>
      <c r="H5" s="249"/>
      <c r="I5" s="249"/>
      <c r="J5" s="249"/>
      <c r="K5" s="250"/>
      <c r="M5" s="251"/>
      <c r="Q5" s="256" t="s">
        <v>84</v>
      </c>
      <c r="R5" s="512"/>
      <c r="S5" s="512"/>
      <c r="T5" s="257"/>
      <c r="U5" s="512" t="s">
        <v>85</v>
      </c>
      <c r="V5" s="288"/>
      <c r="W5" s="254"/>
      <c r="X5" s="255"/>
      <c r="Y5" s="253"/>
      <c r="Z5" s="253"/>
      <c r="AA5" s="512" t="s">
        <v>86</v>
      </c>
      <c r="AB5" s="512"/>
      <c r="AC5" s="258"/>
      <c r="AD5" s="259"/>
      <c r="BC5" s="260"/>
      <c r="BD5" s="261"/>
      <c r="BE5" s="262"/>
      <c r="BF5" s="262"/>
      <c r="BG5" s="262"/>
      <c r="BH5" s="262"/>
      <c r="BI5" s="263"/>
      <c r="BY5" s="256" t="s">
        <v>87</v>
      </c>
      <c r="BZ5" s="257"/>
      <c r="CA5" s="566" t="s">
        <v>88</v>
      </c>
      <c r="CB5" s="257"/>
      <c r="CC5" s="512" t="s">
        <v>85</v>
      </c>
      <c r="CD5" s="288"/>
      <c r="CE5" s="254"/>
      <c r="CF5" s="255"/>
      <c r="CG5" s="253"/>
      <c r="CH5" s="253"/>
      <c r="CI5" s="512" t="s">
        <v>86</v>
      </c>
      <c r="CJ5" s="512"/>
      <c r="CK5" s="258"/>
      <c r="CL5" s="259"/>
      <c r="CO5" s="264"/>
      <c r="CP5" s="264"/>
      <c r="CQ5" s="264"/>
      <c r="CR5" s="264"/>
      <c r="CS5" s="264"/>
      <c r="CT5" s="264"/>
      <c r="CU5" s="254"/>
      <c r="CV5" s="265"/>
      <c r="CW5" s="252"/>
      <c r="CX5" s="253"/>
      <c r="CY5" s="512" t="s">
        <v>89</v>
      </c>
      <c r="CZ5" s="512"/>
      <c r="DA5" s="258"/>
      <c r="DB5" s="266"/>
      <c r="DE5" s="246"/>
      <c r="DF5" s="247" t="s">
        <v>83</v>
      </c>
      <c r="DG5" s="248"/>
      <c r="DH5" s="249"/>
      <c r="DI5" s="249"/>
      <c r="DJ5" s="249"/>
      <c r="DK5" s="249"/>
      <c r="DL5" s="249"/>
      <c r="DM5" s="250"/>
      <c r="DO5" s="251"/>
    </row>
    <row r="6" spans="3:119" ht="22.5" customHeight="1">
      <c r="C6" s="246"/>
      <c r="D6" s="247" t="s">
        <v>90</v>
      </c>
      <c r="E6" s="248"/>
      <c r="F6" s="249"/>
      <c r="G6" s="249"/>
      <c r="H6" s="267" t="s">
        <v>91</v>
      </c>
      <c r="I6" s="249"/>
      <c r="J6" s="249"/>
      <c r="K6" s="250"/>
      <c r="L6" s="245" t="s">
        <v>92</v>
      </c>
      <c r="M6" s="251"/>
      <c r="Q6" s="268"/>
      <c r="R6" s="269"/>
      <c r="S6" s="270"/>
      <c r="T6" s="269"/>
      <c r="U6" s="271" t="s">
        <v>35</v>
      </c>
      <c r="V6" s="114" t="s">
        <v>100</v>
      </c>
      <c r="W6" s="272"/>
      <c r="X6" s="132"/>
      <c r="Y6" s="271"/>
      <c r="Z6" s="269"/>
      <c r="AA6" s="272"/>
      <c r="AB6" s="273"/>
      <c r="AC6" s="271" t="s">
        <v>93</v>
      </c>
      <c r="AD6" s="274">
        <v>25.744</v>
      </c>
      <c r="AI6" s="275" t="s">
        <v>94</v>
      </c>
      <c r="AJ6" s="276" t="s">
        <v>60</v>
      </c>
      <c r="AK6" s="277" t="s">
        <v>95</v>
      </c>
      <c r="BC6" s="227"/>
      <c r="BD6" s="278"/>
      <c r="BE6" s="245"/>
      <c r="BF6" s="279"/>
      <c r="BG6" s="245"/>
      <c r="BH6" s="279"/>
      <c r="BI6" s="263"/>
      <c r="BY6" s="268"/>
      <c r="BZ6" s="269"/>
      <c r="CA6" s="270"/>
      <c r="CB6" s="269"/>
      <c r="CC6" s="271"/>
      <c r="CD6" s="114"/>
      <c r="CE6" s="272"/>
      <c r="CF6" s="132"/>
      <c r="CG6" s="271"/>
      <c r="CH6" s="269"/>
      <c r="CI6" s="272"/>
      <c r="CJ6" s="273"/>
      <c r="CK6" s="280"/>
      <c r="CL6" s="281"/>
      <c r="CO6" s="245"/>
      <c r="CP6" s="279"/>
      <c r="CQ6" s="245"/>
      <c r="CR6" s="279"/>
      <c r="CS6" s="254"/>
      <c r="CT6" s="279"/>
      <c r="CU6" s="227"/>
      <c r="CV6" s="278"/>
      <c r="CW6" s="268"/>
      <c r="CX6" s="269"/>
      <c r="CY6" s="270"/>
      <c r="CZ6" s="269"/>
      <c r="DA6" s="271"/>
      <c r="DB6" s="274"/>
      <c r="DE6" s="246"/>
      <c r="DF6" s="247" t="s">
        <v>90</v>
      </c>
      <c r="DG6" s="248"/>
      <c r="DH6" s="249"/>
      <c r="DI6" s="249"/>
      <c r="DJ6" s="267" t="s">
        <v>91</v>
      </c>
      <c r="DK6" s="249"/>
      <c r="DL6" s="249"/>
      <c r="DM6" s="250"/>
      <c r="DN6" s="245" t="s">
        <v>92</v>
      </c>
      <c r="DO6" s="251"/>
    </row>
    <row r="7" spans="3:119" ht="21" customHeight="1">
      <c r="C7" s="246"/>
      <c r="D7" s="247" t="s">
        <v>96</v>
      </c>
      <c r="E7" s="248"/>
      <c r="F7" s="249"/>
      <c r="G7" s="249"/>
      <c r="H7" s="282" t="s">
        <v>97</v>
      </c>
      <c r="I7" s="249"/>
      <c r="J7" s="249"/>
      <c r="K7" s="248"/>
      <c r="L7" s="248"/>
      <c r="M7" s="283"/>
      <c r="Q7" s="268" t="s">
        <v>98</v>
      </c>
      <c r="R7" s="269">
        <v>22.169</v>
      </c>
      <c r="S7" s="270" t="s">
        <v>99</v>
      </c>
      <c r="T7" s="269">
        <v>22.169</v>
      </c>
      <c r="U7" s="271"/>
      <c r="V7" s="291" t="s">
        <v>109</v>
      </c>
      <c r="W7" s="280"/>
      <c r="X7" s="132"/>
      <c r="Y7" s="270" t="s">
        <v>101</v>
      </c>
      <c r="Z7" s="269">
        <v>25.744</v>
      </c>
      <c r="AA7" s="270" t="s">
        <v>102</v>
      </c>
      <c r="AB7" s="269">
        <v>25.744</v>
      </c>
      <c r="AC7" s="271" t="s">
        <v>103</v>
      </c>
      <c r="AD7" s="274">
        <v>9.931999999999999</v>
      </c>
      <c r="BC7" s="227"/>
      <c r="BD7" s="278"/>
      <c r="BE7" s="227"/>
      <c r="BF7" s="278"/>
      <c r="BG7" s="245"/>
      <c r="BH7" s="279"/>
      <c r="BI7" s="284"/>
      <c r="BY7" s="268" t="s">
        <v>104</v>
      </c>
      <c r="BZ7" s="269">
        <v>23.997</v>
      </c>
      <c r="CA7" s="270" t="s">
        <v>105</v>
      </c>
      <c r="CB7" s="269">
        <v>23.997</v>
      </c>
      <c r="CC7" s="271" t="s">
        <v>93</v>
      </c>
      <c r="CD7" s="114">
        <v>23.997</v>
      </c>
      <c r="CE7" s="280"/>
      <c r="CF7" s="132"/>
      <c r="CG7" s="270" t="s">
        <v>106</v>
      </c>
      <c r="CH7" s="269">
        <v>27.167</v>
      </c>
      <c r="CI7" s="270" t="s">
        <v>107</v>
      </c>
      <c r="CJ7" s="269">
        <v>27.167</v>
      </c>
      <c r="CK7" s="271" t="s">
        <v>93</v>
      </c>
      <c r="CL7" s="274">
        <v>27.167</v>
      </c>
      <c r="CO7" s="245"/>
      <c r="CP7" s="279"/>
      <c r="CQ7" s="245"/>
      <c r="CR7" s="279"/>
      <c r="CS7" s="254"/>
      <c r="CT7" s="279"/>
      <c r="CU7" s="285"/>
      <c r="CV7" s="278"/>
      <c r="CW7" s="268" t="s">
        <v>98</v>
      </c>
      <c r="CX7" s="269">
        <v>27</v>
      </c>
      <c r="CY7" s="270" t="s">
        <v>99</v>
      </c>
      <c r="CZ7" s="269">
        <v>27</v>
      </c>
      <c r="DA7" s="271" t="s">
        <v>108</v>
      </c>
      <c r="DB7" s="274">
        <v>27</v>
      </c>
      <c r="DE7" s="246"/>
      <c r="DF7" s="247" t="s">
        <v>96</v>
      </c>
      <c r="DG7" s="248"/>
      <c r="DH7" s="249"/>
      <c r="DI7" s="249"/>
      <c r="DJ7" s="282"/>
      <c r="DK7" s="249"/>
      <c r="DL7" s="249"/>
      <c r="DM7" s="248"/>
      <c r="DN7" s="248"/>
      <c r="DO7" s="283"/>
    </row>
    <row r="8" spans="3:119" s="92" customFormat="1" ht="21" customHeight="1">
      <c r="C8" s="286"/>
      <c r="D8" s="289"/>
      <c r="E8" s="289"/>
      <c r="F8" s="289"/>
      <c r="G8" s="289"/>
      <c r="H8" s="289"/>
      <c r="I8" s="289"/>
      <c r="J8" s="289"/>
      <c r="K8" s="289"/>
      <c r="L8" s="289"/>
      <c r="M8" s="290"/>
      <c r="Q8" s="268"/>
      <c r="R8" s="269"/>
      <c r="S8" s="270"/>
      <c r="T8" s="269"/>
      <c r="U8" s="271" t="s">
        <v>190</v>
      </c>
      <c r="V8" s="114">
        <v>12.753</v>
      </c>
      <c r="W8" s="280"/>
      <c r="X8" s="132"/>
      <c r="Y8" s="270"/>
      <c r="Z8" s="269" t="s">
        <v>110</v>
      </c>
      <c r="AA8" s="270"/>
      <c r="AB8" s="269" t="s">
        <v>111</v>
      </c>
      <c r="AC8" s="271"/>
      <c r="AD8" s="274" t="s">
        <v>112</v>
      </c>
      <c r="AJ8" s="292" t="s">
        <v>113</v>
      </c>
      <c r="BC8" s="285"/>
      <c r="BD8" s="278"/>
      <c r="BE8" s="293"/>
      <c r="BF8" s="294"/>
      <c r="BG8" s="293"/>
      <c r="BH8" s="294"/>
      <c r="BI8"/>
      <c r="BJ8" s="295"/>
      <c r="BY8" s="268"/>
      <c r="BZ8" s="269"/>
      <c r="CA8" s="270"/>
      <c r="CB8" s="269"/>
      <c r="CC8" s="271" t="s">
        <v>114</v>
      </c>
      <c r="CD8" s="114">
        <v>11.678999999999998</v>
      </c>
      <c r="CE8" s="280"/>
      <c r="CF8" s="132"/>
      <c r="CG8" s="270"/>
      <c r="CH8" s="269"/>
      <c r="CI8" s="270"/>
      <c r="CJ8" s="269"/>
      <c r="CK8" s="271" t="s">
        <v>115</v>
      </c>
      <c r="CL8" s="274">
        <v>8.508999999999997</v>
      </c>
      <c r="CO8" s="245"/>
      <c r="CP8" s="279"/>
      <c r="CQ8" s="245"/>
      <c r="CR8" s="279"/>
      <c r="CS8" s="254"/>
      <c r="CT8" s="279"/>
      <c r="CU8" s="285"/>
      <c r="CV8" s="278"/>
      <c r="CW8" s="268"/>
      <c r="CX8" s="269"/>
      <c r="CY8" s="270" t="s">
        <v>116</v>
      </c>
      <c r="CZ8" s="269">
        <v>8.675999999999998</v>
      </c>
      <c r="DA8" s="271" t="s">
        <v>116</v>
      </c>
      <c r="DB8" s="274">
        <v>8.675999999999998</v>
      </c>
      <c r="DC8" s="296"/>
      <c r="DE8" s="286"/>
      <c r="DF8" s="289"/>
      <c r="DG8" s="289"/>
      <c r="DH8" s="289"/>
      <c r="DI8" s="289"/>
      <c r="DJ8" s="289"/>
      <c r="DK8" s="289"/>
      <c r="DL8" s="289"/>
      <c r="DM8" s="289"/>
      <c r="DN8" s="289"/>
      <c r="DO8" s="290"/>
    </row>
    <row r="9" spans="3:119" ht="21" customHeight="1">
      <c r="C9" s="297"/>
      <c r="D9" s="248"/>
      <c r="E9" s="248"/>
      <c r="F9" s="248"/>
      <c r="G9" s="248"/>
      <c r="H9" s="298" t="s">
        <v>80</v>
      </c>
      <c r="I9" s="248"/>
      <c r="J9" s="248"/>
      <c r="K9" s="248"/>
      <c r="L9" s="248"/>
      <c r="M9" s="283"/>
      <c r="Q9" s="299" t="s">
        <v>117</v>
      </c>
      <c r="R9" s="300">
        <v>23.175</v>
      </c>
      <c r="S9" s="301" t="s">
        <v>118</v>
      </c>
      <c r="T9" s="300">
        <v>23.175</v>
      </c>
      <c r="U9" s="301" t="s">
        <v>39</v>
      </c>
      <c r="V9" s="302">
        <v>23.175</v>
      </c>
      <c r="W9" s="280"/>
      <c r="X9" s="132"/>
      <c r="Y9" s="301" t="s">
        <v>119</v>
      </c>
      <c r="Z9" s="300">
        <v>23.997</v>
      </c>
      <c r="AA9" s="301" t="s">
        <v>120</v>
      </c>
      <c r="AB9" s="300">
        <v>23.997</v>
      </c>
      <c r="AC9" s="301">
        <v>101</v>
      </c>
      <c r="AD9" s="303">
        <v>23.997</v>
      </c>
      <c r="AI9" s="304"/>
      <c r="AJ9" s="242"/>
      <c r="AK9" s="304"/>
      <c r="AL9" s="242"/>
      <c r="AM9" s="304"/>
      <c r="BC9" s="285"/>
      <c r="BD9" s="278"/>
      <c r="BE9" s="293"/>
      <c r="BF9" s="294"/>
      <c r="BG9" s="293"/>
      <c r="BH9" s="294"/>
      <c r="BI9" s="92"/>
      <c r="BY9" s="299" t="s">
        <v>121</v>
      </c>
      <c r="BZ9" s="300">
        <v>25.744</v>
      </c>
      <c r="CA9" s="301" t="s">
        <v>122</v>
      </c>
      <c r="CB9" s="300">
        <v>25.744</v>
      </c>
      <c r="CC9" s="301">
        <v>101</v>
      </c>
      <c r="CD9" s="302">
        <v>25.744</v>
      </c>
      <c r="CE9" s="280"/>
      <c r="CF9" s="132"/>
      <c r="CG9" s="301" t="s">
        <v>110</v>
      </c>
      <c r="CH9" s="300">
        <v>25.744</v>
      </c>
      <c r="CI9" s="301" t="s">
        <v>111</v>
      </c>
      <c r="CJ9" s="300">
        <v>25.744</v>
      </c>
      <c r="CK9" s="301">
        <v>101</v>
      </c>
      <c r="CL9" s="303">
        <v>25.744</v>
      </c>
      <c r="CO9" s="293"/>
      <c r="CP9" s="294"/>
      <c r="CQ9" s="293"/>
      <c r="CR9" s="294"/>
      <c r="CS9" s="293"/>
      <c r="CT9" s="294"/>
      <c r="CU9" s="285"/>
      <c r="CV9" s="278"/>
      <c r="CW9" s="299" t="s">
        <v>117</v>
      </c>
      <c r="CX9" s="300">
        <v>28.23</v>
      </c>
      <c r="CY9" s="301" t="s">
        <v>118</v>
      </c>
      <c r="CZ9" s="300">
        <v>28.227</v>
      </c>
      <c r="DA9" s="301" t="s">
        <v>123</v>
      </c>
      <c r="DB9" s="303">
        <v>28.23</v>
      </c>
      <c r="DC9" s="296"/>
      <c r="DE9" s="297"/>
      <c r="DF9" s="248"/>
      <c r="DG9" s="248"/>
      <c r="DH9" s="248"/>
      <c r="DI9" s="248"/>
      <c r="DJ9" s="298"/>
      <c r="DK9" s="248"/>
      <c r="DL9" s="248"/>
      <c r="DM9" s="248"/>
      <c r="DN9" s="248"/>
      <c r="DO9" s="283"/>
    </row>
    <row r="10" spans="3:119" ht="21" customHeight="1">
      <c r="C10" s="246"/>
      <c r="D10" s="305" t="s">
        <v>124</v>
      </c>
      <c r="E10" s="248"/>
      <c r="F10" s="248"/>
      <c r="G10" s="250"/>
      <c r="H10" s="306" t="s">
        <v>125</v>
      </c>
      <c r="I10" s="248"/>
      <c r="J10" s="248"/>
      <c r="K10" s="307" t="s">
        <v>31</v>
      </c>
      <c r="L10" s="308">
        <v>90</v>
      </c>
      <c r="M10" s="251"/>
      <c r="Q10" s="299"/>
      <c r="R10" s="300"/>
      <c r="S10" s="301"/>
      <c r="T10" s="300"/>
      <c r="U10" s="301" t="s">
        <v>116</v>
      </c>
      <c r="V10" s="302">
        <v>12.501000000000001</v>
      </c>
      <c r="W10" s="280"/>
      <c r="X10" s="132"/>
      <c r="Y10" s="301"/>
      <c r="Z10" s="300"/>
      <c r="AA10" s="280"/>
      <c r="AB10" s="273"/>
      <c r="AC10" s="301" t="s">
        <v>126</v>
      </c>
      <c r="AD10" s="303">
        <v>11.678999999999998</v>
      </c>
      <c r="AG10" s="309"/>
      <c r="AH10" s="310"/>
      <c r="AI10" s="311"/>
      <c r="AJ10" s="312" t="s">
        <v>127</v>
      </c>
      <c r="AK10" s="311"/>
      <c r="AL10" s="311"/>
      <c r="AM10" s="313"/>
      <c r="BC10" s="304"/>
      <c r="BD10" s="304"/>
      <c r="BE10" s="293"/>
      <c r="BF10" s="294"/>
      <c r="BG10" s="242"/>
      <c r="BH10" s="314"/>
      <c r="BI10" s="182"/>
      <c r="BY10" s="299"/>
      <c r="BZ10" s="300"/>
      <c r="CA10" s="301"/>
      <c r="CB10" s="300"/>
      <c r="CC10" s="301" t="s">
        <v>128</v>
      </c>
      <c r="CD10" s="302">
        <v>9.931999999999999</v>
      </c>
      <c r="CE10" s="280"/>
      <c r="CF10" s="132"/>
      <c r="CG10" s="301"/>
      <c r="CH10" s="300"/>
      <c r="CI10" s="280"/>
      <c r="CJ10" s="273"/>
      <c r="CK10" s="301" t="s">
        <v>27</v>
      </c>
      <c r="CL10" s="303">
        <v>9.931999999999999</v>
      </c>
      <c r="CO10" s="293"/>
      <c r="CP10" s="294"/>
      <c r="CQ10" s="293"/>
      <c r="CR10" s="294"/>
      <c r="CS10" s="293"/>
      <c r="CT10" s="294"/>
      <c r="CU10" s="285"/>
      <c r="CV10" s="278"/>
      <c r="CW10" s="299"/>
      <c r="CX10" s="300"/>
      <c r="CY10" s="301" t="s">
        <v>116</v>
      </c>
      <c r="CZ10" s="300">
        <v>7.449000000000002</v>
      </c>
      <c r="DA10" s="301" t="s">
        <v>116</v>
      </c>
      <c r="DB10" s="303">
        <v>7.4460000000000015</v>
      </c>
      <c r="DC10" s="296"/>
      <c r="DE10" s="246"/>
      <c r="DF10" s="305" t="s">
        <v>124</v>
      </c>
      <c r="DG10" s="248"/>
      <c r="DH10" s="248"/>
      <c r="DI10" s="250"/>
      <c r="DJ10" s="306" t="s">
        <v>125</v>
      </c>
      <c r="DK10" s="248"/>
      <c r="DL10" s="248"/>
      <c r="DM10" s="307" t="s">
        <v>31</v>
      </c>
      <c r="DN10" s="308">
        <v>90</v>
      </c>
      <c r="DO10" s="251"/>
    </row>
    <row r="11" spans="3:119" ht="21" customHeight="1" thickBot="1">
      <c r="C11" s="246"/>
      <c r="D11" s="305" t="s">
        <v>129</v>
      </c>
      <c r="E11" s="248"/>
      <c r="F11" s="248"/>
      <c r="G11" s="250"/>
      <c r="H11" s="306" t="s">
        <v>130</v>
      </c>
      <c r="I11" s="248"/>
      <c r="J11" s="271"/>
      <c r="K11" s="307" t="s">
        <v>36</v>
      </c>
      <c r="L11" s="308">
        <v>30</v>
      </c>
      <c r="M11" s="251"/>
      <c r="Q11" s="315"/>
      <c r="R11" s="316"/>
      <c r="S11" s="317"/>
      <c r="T11" s="316"/>
      <c r="U11" s="317"/>
      <c r="V11" s="318"/>
      <c r="W11" s="317"/>
      <c r="X11" s="318"/>
      <c r="Y11" s="317"/>
      <c r="Z11" s="316"/>
      <c r="AA11" s="317"/>
      <c r="AB11" s="316"/>
      <c r="AC11" s="317"/>
      <c r="AD11" s="319"/>
      <c r="AG11" s="320"/>
      <c r="AH11" s="321"/>
      <c r="AI11" s="321"/>
      <c r="AJ11" s="322" t="s">
        <v>131</v>
      </c>
      <c r="AK11" s="321"/>
      <c r="AL11" s="321"/>
      <c r="AM11" s="323"/>
      <c r="BY11" s="315"/>
      <c r="BZ11" s="316"/>
      <c r="CA11" s="317"/>
      <c r="CB11" s="316"/>
      <c r="CC11" s="317"/>
      <c r="CD11" s="318"/>
      <c r="CE11" s="317"/>
      <c r="CF11" s="318"/>
      <c r="CG11" s="317"/>
      <c r="CH11" s="316"/>
      <c r="CI11" s="317"/>
      <c r="CJ11" s="316"/>
      <c r="CK11" s="317"/>
      <c r="CL11" s="319"/>
      <c r="CO11" s="254"/>
      <c r="CP11" s="265"/>
      <c r="CQ11" s="254"/>
      <c r="CR11" s="265"/>
      <c r="CS11" s="254"/>
      <c r="CT11" s="265"/>
      <c r="CU11" s="254"/>
      <c r="CV11" s="265"/>
      <c r="CW11" s="315"/>
      <c r="CX11" s="316"/>
      <c r="CY11" s="317"/>
      <c r="CZ11" s="316"/>
      <c r="DA11" s="317"/>
      <c r="DB11" s="319"/>
      <c r="DC11" s="296"/>
      <c r="DE11" s="246"/>
      <c r="DF11" s="305" t="s">
        <v>129</v>
      </c>
      <c r="DG11" s="248"/>
      <c r="DH11" s="248"/>
      <c r="DI11" s="250"/>
      <c r="DJ11" s="306" t="s">
        <v>130</v>
      </c>
      <c r="DK11" s="248"/>
      <c r="DL11" s="271"/>
      <c r="DM11" s="307" t="s">
        <v>36</v>
      </c>
      <c r="DN11" s="308">
        <v>30</v>
      </c>
      <c r="DO11" s="251"/>
    </row>
    <row r="12" spans="3:119" ht="18" customHeight="1" thickBot="1"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6"/>
      <c r="AG12" s="327"/>
      <c r="AH12" s="328"/>
      <c r="AI12" s="328"/>
      <c r="AJ12" s="329" t="s">
        <v>132</v>
      </c>
      <c r="AK12" s="328"/>
      <c r="AL12" s="328"/>
      <c r="AM12" s="330"/>
      <c r="BD12" s="331"/>
      <c r="DC12" s="332"/>
      <c r="DE12" s="324"/>
      <c r="DF12" s="325"/>
      <c r="DG12" s="325"/>
      <c r="DH12" s="325"/>
      <c r="DI12" s="325"/>
      <c r="DJ12" s="325"/>
      <c r="DK12" s="325"/>
      <c r="DL12" s="325"/>
      <c r="DM12" s="325"/>
      <c r="DN12" s="325"/>
      <c r="DO12" s="326"/>
    </row>
    <row r="13" spans="56:118" ht="18" customHeight="1" thickTop="1">
      <c r="BD13" s="27"/>
      <c r="BU13" s="333"/>
      <c r="BV13" s="333"/>
      <c r="CC13" s="284"/>
      <c r="CG13" s="27"/>
      <c r="CQ13" s="334"/>
      <c r="CR13" s="335"/>
      <c r="DC13" s="336"/>
      <c r="DE13" s="336"/>
      <c r="DF13" s="278"/>
      <c r="DG13" s="336"/>
      <c r="DH13" s="337"/>
      <c r="DI13" s="200"/>
      <c r="DJ13" s="200"/>
      <c r="DK13" s="336"/>
      <c r="DL13" s="278"/>
      <c r="DM13" s="336"/>
      <c r="DN13" s="337"/>
    </row>
    <row r="14" spans="6:118" ht="18" customHeight="1">
      <c r="F14" s="27"/>
      <c r="AH14" s="338"/>
      <c r="AL14" s="27"/>
      <c r="AO14" s="27"/>
      <c r="AP14" s="27"/>
      <c r="AW14" s="27"/>
      <c r="AX14" s="27"/>
      <c r="BD14" s="182"/>
      <c r="BE14" s="339"/>
      <c r="BL14" s="5"/>
      <c r="BN14" s="27"/>
      <c r="BP14" s="340"/>
      <c r="BT14" s="27"/>
      <c r="DE14" s="304"/>
      <c r="DF14" s="304"/>
      <c r="DG14" s="304"/>
      <c r="DH14" s="304"/>
      <c r="DI14" s="200"/>
      <c r="DJ14" s="200"/>
      <c r="DK14" s="304"/>
      <c r="DL14" s="304"/>
      <c r="DM14" s="304"/>
      <c r="DN14" s="304"/>
    </row>
    <row r="15" spans="6:119" ht="18" customHeight="1">
      <c r="F15" s="27"/>
      <c r="U15" s="341"/>
      <c r="X15" s="27"/>
      <c r="AT15" s="342"/>
      <c r="AU15" s="284"/>
      <c r="AY15" s="284"/>
      <c r="BD15" s="343"/>
      <c r="BJ15" s="341"/>
      <c r="BL15" s="284"/>
      <c r="BT15" s="339"/>
      <c r="BW15" s="344"/>
      <c r="CC15" s="284"/>
      <c r="CG15" s="345"/>
      <c r="CK15" s="284"/>
      <c r="CO15" s="341"/>
      <c r="DC15" s="346"/>
      <c r="DH15" s="200"/>
      <c r="DO15" s="33"/>
    </row>
    <row r="16" spans="6:117" ht="18" customHeight="1">
      <c r="F16" s="33"/>
      <c r="L16" s="347"/>
      <c r="U16" s="341"/>
      <c r="AN16" s="348"/>
      <c r="AQ16" s="331"/>
      <c r="AU16" s="27"/>
      <c r="AX16" s="348"/>
      <c r="AY16" s="27"/>
      <c r="AZ16" s="333"/>
      <c r="BG16" s="182"/>
      <c r="BH16" s="27"/>
      <c r="BL16" s="27"/>
      <c r="BM16" s="349"/>
      <c r="BT16" s="27"/>
      <c r="BY16" s="27"/>
      <c r="CC16" s="27"/>
      <c r="CK16" s="27"/>
      <c r="CM16" s="33"/>
      <c r="CO16" s="350"/>
      <c r="CR16" s="351"/>
      <c r="CW16" s="352"/>
      <c r="CZ16" s="353"/>
      <c r="DH16" s="225"/>
      <c r="DI16" s="27"/>
      <c r="DM16" s="354"/>
    </row>
    <row r="17" spans="6:115" ht="18" customHeight="1">
      <c r="F17" s="33"/>
      <c r="U17" s="27"/>
      <c r="W17" s="27"/>
      <c r="AD17" s="339"/>
      <c r="AF17" s="355"/>
      <c r="AP17" s="65"/>
      <c r="AQ17" s="338"/>
      <c r="AR17" s="331"/>
      <c r="AT17" s="356"/>
      <c r="AZ17" s="27"/>
      <c r="BC17" s="27"/>
      <c r="BD17" s="27"/>
      <c r="BG17" s="27"/>
      <c r="BL17" s="27"/>
      <c r="BM17" s="357"/>
      <c r="BQ17" s="358"/>
      <c r="BR17" s="359"/>
      <c r="BT17" s="360"/>
      <c r="CB17" s="361"/>
      <c r="CJ17" s="27"/>
      <c r="CP17" s="349"/>
      <c r="CZ17" s="353"/>
      <c r="DC17" s="27"/>
      <c r="DH17" s="341"/>
      <c r="DI17" s="239"/>
      <c r="DJ17" s="354"/>
      <c r="DK17" s="200"/>
    </row>
    <row r="18" spans="6:117" ht="18" customHeight="1">
      <c r="F18" s="27"/>
      <c r="P18" s="331"/>
      <c r="U18" s="341"/>
      <c r="AD18" s="362"/>
      <c r="AF18" s="27"/>
      <c r="AN18" s="27"/>
      <c r="AR18" s="338"/>
      <c r="BC18" s="363"/>
      <c r="BD18" s="363"/>
      <c r="BE18" s="27"/>
      <c r="BF18" s="27"/>
      <c r="BG18" s="364"/>
      <c r="BT18" s="364"/>
      <c r="BX18" s="27"/>
      <c r="CJ18" s="365"/>
      <c r="CM18" s="363"/>
      <c r="CN18" s="363"/>
      <c r="CQ18" s="363"/>
      <c r="CR18" s="27"/>
      <c r="CS18" s="27"/>
      <c r="CT18" s="364"/>
      <c r="CW18" s="27"/>
      <c r="DH18" s="265"/>
      <c r="DI18" s="27"/>
      <c r="DJ18" s="27"/>
      <c r="DM18" s="354"/>
    </row>
    <row r="19" spans="6:114" ht="18" customHeight="1">
      <c r="F19" s="27"/>
      <c r="P19" s="338"/>
      <c r="Y19" s="363"/>
      <c r="AP19" s="366"/>
      <c r="AQ19" s="341"/>
      <c r="AT19" s="367"/>
      <c r="AY19" s="368"/>
      <c r="BB19" s="181"/>
      <c r="BC19" s="182"/>
      <c r="BM19" s="363"/>
      <c r="BN19" s="363"/>
      <c r="BP19" s="27"/>
      <c r="BR19" s="27"/>
      <c r="CP19" s="27"/>
      <c r="CX19" s="367"/>
      <c r="CZ19" s="353"/>
      <c r="DJ19" s="369"/>
    </row>
    <row r="20" spans="3:118" ht="18" customHeight="1">
      <c r="C20" s="27"/>
      <c r="F20" s="369"/>
      <c r="W20" s="370"/>
      <c r="Y20" s="27"/>
      <c r="AE20" s="341"/>
      <c r="AF20" s="349"/>
      <c r="AN20" s="27"/>
      <c r="AQ20" s="371"/>
      <c r="AZ20" s="65"/>
      <c r="BA20" s="27"/>
      <c r="BC20" s="27"/>
      <c r="BG20" s="27"/>
      <c r="BJ20" s="348"/>
      <c r="BM20" s="27"/>
      <c r="BN20" s="27"/>
      <c r="BO20" s="371"/>
      <c r="BR20" s="364"/>
      <c r="BT20" s="27"/>
      <c r="BY20" s="27"/>
      <c r="CB20" s="372"/>
      <c r="CG20" s="371"/>
      <c r="CH20" s="371"/>
      <c r="CL20" s="27"/>
      <c r="CY20" s="333"/>
      <c r="CZ20" s="353"/>
      <c r="DG20" s="346"/>
      <c r="DI20" s="333"/>
      <c r="DJ20" s="373"/>
      <c r="DL20" s="374"/>
      <c r="DN20" s="375"/>
    </row>
    <row r="21" spans="6:120" ht="18" customHeight="1">
      <c r="F21" s="369"/>
      <c r="I21" s="182"/>
      <c r="L21" s="27"/>
      <c r="P21" s="376"/>
      <c r="AA21" s="348"/>
      <c r="AE21" s="27"/>
      <c r="AF21" s="181"/>
      <c r="AG21" s="364"/>
      <c r="AL21" s="27"/>
      <c r="AM21" s="5"/>
      <c r="AN21" s="341"/>
      <c r="AP21" s="366"/>
      <c r="AQ21" s="27"/>
      <c r="AR21" s="341"/>
      <c r="AU21" s="284"/>
      <c r="AX21" s="348"/>
      <c r="BA21" s="360"/>
      <c r="BM21" s="27"/>
      <c r="BN21" s="363"/>
      <c r="BO21" s="27"/>
      <c r="BP21" s="27"/>
      <c r="BX21" s="27"/>
      <c r="BY21" s="363"/>
      <c r="CE21" s="27"/>
      <c r="CF21" s="65"/>
      <c r="CG21" s="27"/>
      <c r="CH21" s="27"/>
      <c r="CJ21" s="368"/>
      <c r="CO21" s="347"/>
      <c r="CT21" s="5"/>
      <c r="CU21" s="341"/>
      <c r="CV21" s="5"/>
      <c r="CY21" s="27"/>
      <c r="DH21" s="377"/>
      <c r="DI21" s="27"/>
      <c r="DJ21" s="369"/>
      <c r="DL21" s="378"/>
      <c r="DO21" s="250"/>
      <c r="DP21" s="250"/>
    </row>
    <row r="22" spans="6:118" ht="18" customHeight="1">
      <c r="F22" s="379"/>
      <c r="G22" s="250"/>
      <c r="H22" s="250"/>
      <c r="I22" s="27"/>
      <c r="L22" s="363"/>
      <c r="M22" s="27"/>
      <c r="Z22" s="27"/>
      <c r="AC22" s="376"/>
      <c r="AM22" s="380"/>
      <c r="AN22" s="338"/>
      <c r="AQ22" s="381"/>
      <c r="AR22" s="27"/>
      <c r="AU22" s="27"/>
      <c r="AX22" s="356"/>
      <c r="BD22" s="341"/>
      <c r="BM22" s="367"/>
      <c r="BN22" s="382" t="s">
        <v>133</v>
      </c>
      <c r="BS22" s="364"/>
      <c r="BV22" s="341"/>
      <c r="BW22" s="367"/>
      <c r="BX22" s="382" t="s">
        <v>134</v>
      </c>
      <c r="CC22" s="367"/>
      <c r="CD22" s="382" t="s">
        <v>135</v>
      </c>
      <c r="CF22" s="383"/>
      <c r="CL22" s="181"/>
      <c r="CM22" s="367"/>
      <c r="CN22" s="382" t="s">
        <v>136</v>
      </c>
      <c r="CP22" s="27"/>
      <c r="CU22" s="367"/>
      <c r="CV22" s="382" t="s">
        <v>137</v>
      </c>
      <c r="CX22" s="367"/>
      <c r="DG22" s="27"/>
      <c r="DL22" s="265"/>
      <c r="DM22" s="250"/>
      <c r="DN22" s="379" t="s">
        <v>117</v>
      </c>
    </row>
    <row r="23" spans="16:117" ht="18" customHeight="1">
      <c r="P23" s="181"/>
      <c r="W23" s="338"/>
      <c r="X23" s="383"/>
      <c r="AA23" s="27"/>
      <c r="AC23" s="27"/>
      <c r="AE23" s="27"/>
      <c r="AF23" s="27"/>
      <c r="AG23" s="27"/>
      <c r="AI23" s="339"/>
      <c r="AK23" s="363"/>
      <c r="AN23" s="27"/>
      <c r="AT23" s="363"/>
      <c r="AW23" s="363"/>
      <c r="AY23" s="27"/>
      <c r="AZ23" s="363"/>
      <c r="BL23" s="384"/>
      <c r="BP23" s="364"/>
      <c r="BS23" s="341"/>
      <c r="BT23" s="27"/>
      <c r="CJ23" s="384"/>
      <c r="CK23" s="27"/>
      <c r="CL23" s="27"/>
      <c r="CX23" s="365"/>
      <c r="DC23" s="331"/>
      <c r="DD23" s="384"/>
      <c r="DG23" s="341"/>
      <c r="DJ23" s="250"/>
      <c r="DK23" s="384"/>
      <c r="DL23" s="384"/>
      <c r="DM23" s="250"/>
    </row>
    <row r="24" spans="4:117" ht="18" customHeight="1">
      <c r="D24" s="358"/>
      <c r="J24" s="27"/>
      <c r="N24" s="27"/>
      <c r="R24" s="371"/>
      <c r="W24" s="354"/>
      <c r="AA24" s="341"/>
      <c r="AC24" s="27"/>
      <c r="AE24" s="354"/>
      <c r="AH24" s="385"/>
      <c r="AK24" s="27"/>
      <c r="AP24" s="284"/>
      <c r="AQ24" s="284"/>
      <c r="AR24" s="284"/>
      <c r="AT24" s="27"/>
      <c r="AV24" s="181"/>
      <c r="AW24" s="27"/>
      <c r="AX24" s="348"/>
      <c r="AY24" s="360"/>
      <c r="AZ24" s="27"/>
      <c r="BH24" s="346"/>
      <c r="BL24" s="386" t="s">
        <v>119</v>
      </c>
      <c r="BS24" s="27"/>
      <c r="BV24" s="366" t="s">
        <v>138</v>
      </c>
      <c r="CC24" s="27"/>
      <c r="CJ24" s="386" t="s">
        <v>110</v>
      </c>
      <c r="CM24" s="27"/>
      <c r="CP24" s="363"/>
      <c r="CR24" s="366" t="s">
        <v>138</v>
      </c>
      <c r="CU24" s="27"/>
      <c r="DC24" s="338"/>
      <c r="DG24" s="383"/>
      <c r="DJ24" s="384"/>
      <c r="DK24" s="384"/>
      <c r="DL24" s="387" t="s">
        <v>139</v>
      </c>
      <c r="DM24" s="250"/>
    </row>
    <row r="25" spans="3:116" ht="18" customHeight="1">
      <c r="C25" s="175"/>
      <c r="L25" s="341"/>
      <c r="M25" s="239"/>
      <c r="N25" s="363"/>
      <c r="O25" s="200"/>
      <c r="R25" s="27"/>
      <c r="V25" s="364"/>
      <c r="W25" s="354"/>
      <c r="AA25" s="364"/>
      <c r="AC25" s="338"/>
      <c r="AD25" s="354"/>
      <c r="AJ25" s="348"/>
      <c r="AR25" s="27"/>
      <c r="AV25" s="356"/>
      <c r="BD25" s="364"/>
      <c r="BW25" s="367"/>
      <c r="CL25" s="368"/>
      <c r="CP25" s="27"/>
      <c r="DB25" s="346"/>
      <c r="DD25" s="338"/>
      <c r="DF25" s="65"/>
      <c r="DJ25" s="384"/>
      <c r="DK25" s="384"/>
      <c r="DL25" s="384"/>
    </row>
    <row r="26" spans="6:120" ht="18" customHeight="1">
      <c r="F26" s="379" t="s">
        <v>117</v>
      </c>
      <c r="Q26" s="27"/>
      <c r="R26" s="363"/>
      <c r="T26" s="27"/>
      <c r="U26" s="341"/>
      <c r="W26" s="363"/>
      <c r="X26" s="346"/>
      <c r="AA26" s="27"/>
      <c r="AF26" s="181"/>
      <c r="AM26" s="366"/>
      <c r="AP26" s="263"/>
      <c r="AT26" s="381"/>
      <c r="AW26" s="363"/>
      <c r="AX26" s="348"/>
      <c r="BJ26" s="388" t="s">
        <v>140</v>
      </c>
      <c r="BN26" s="367"/>
      <c r="CH26" s="379" t="s">
        <v>121</v>
      </c>
      <c r="CX26" s="363"/>
      <c r="CY26" s="363"/>
      <c r="CZ26" s="388" t="s">
        <v>98</v>
      </c>
      <c r="DC26" s="341"/>
      <c r="DE26" s="366"/>
      <c r="DH26" s="346"/>
      <c r="DJ26" s="384"/>
      <c r="DK26" s="384"/>
      <c r="DL26" s="384"/>
      <c r="DO26" s="389"/>
      <c r="DP26" s="390"/>
    </row>
    <row r="27" spans="2:117" ht="18" customHeight="1">
      <c r="B27" s="33"/>
      <c r="G27" s="389"/>
      <c r="H27" s="390"/>
      <c r="J27" s="65"/>
      <c r="P27" s="5"/>
      <c r="Q27" s="27"/>
      <c r="R27" s="27"/>
      <c r="T27" s="371"/>
      <c r="U27" s="27"/>
      <c r="W27" s="27"/>
      <c r="Y27" s="391"/>
      <c r="Z27" s="364"/>
      <c r="AB27" s="348"/>
      <c r="AD27" s="363"/>
      <c r="AJ27" s="65"/>
      <c r="AP27" s="263"/>
      <c r="AR27" s="354"/>
      <c r="AS27" s="354"/>
      <c r="AT27" s="354"/>
      <c r="AU27" s="354"/>
      <c r="AV27" s="354"/>
      <c r="AX27" s="27"/>
      <c r="BB27" s="27"/>
      <c r="BH27" s="360"/>
      <c r="BJ27" s="364"/>
      <c r="BK27" s="389"/>
      <c r="BO27" s="354"/>
      <c r="BS27" s="354"/>
      <c r="CF27" s="65"/>
      <c r="CG27" s="354"/>
      <c r="CH27" s="364"/>
      <c r="CI27" s="389"/>
      <c r="CR27" s="348"/>
      <c r="CY27" s="27"/>
      <c r="CZ27" s="364"/>
      <c r="DA27" s="389"/>
      <c r="DC27" s="27"/>
      <c r="DF27" s="392"/>
      <c r="DH27" s="384"/>
      <c r="DI27" s="375"/>
      <c r="DK27" s="389"/>
      <c r="DM27" s="354"/>
    </row>
    <row r="28" spans="5:118" ht="18" customHeight="1">
      <c r="E28" s="393"/>
      <c r="J28" s="5"/>
      <c r="M28" s="200"/>
      <c r="O28" s="363"/>
      <c r="P28" s="341"/>
      <c r="Q28" s="363"/>
      <c r="S28" s="363"/>
      <c r="T28" s="27"/>
      <c r="U28" s="341"/>
      <c r="V28" s="354"/>
      <c r="W28" s="363"/>
      <c r="Y28" s="200"/>
      <c r="Z28" s="341"/>
      <c r="AA28" s="27"/>
      <c r="AB28" s="363">
        <v>2</v>
      </c>
      <c r="AD28" s="27"/>
      <c r="AF28" s="345"/>
      <c r="AP28" s="27"/>
      <c r="AS28" s="27"/>
      <c r="BB28" s="27"/>
      <c r="BD28" s="356"/>
      <c r="BJ28" s="378"/>
      <c r="BL28" s="386" t="s">
        <v>120</v>
      </c>
      <c r="BV28" s="366" t="s">
        <v>141</v>
      </c>
      <c r="BX28" s="276"/>
      <c r="CH28" s="378"/>
      <c r="CJ28" s="394" t="s">
        <v>111</v>
      </c>
      <c r="CR28" s="366" t="s">
        <v>141</v>
      </c>
      <c r="CZ28" s="378"/>
      <c r="DB28" s="346"/>
      <c r="DJ28" s="27"/>
      <c r="DL28" s="395" t="s">
        <v>142</v>
      </c>
      <c r="DN28" s="389"/>
    </row>
    <row r="29" spans="3:112" ht="18" customHeight="1">
      <c r="C29" s="33"/>
      <c r="F29" s="389"/>
      <c r="I29" s="27"/>
      <c r="J29" s="33"/>
      <c r="L29" s="357"/>
      <c r="O29" s="27"/>
      <c r="P29" s="27"/>
      <c r="Q29" s="27"/>
      <c r="T29" s="65"/>
      <c r="U29" s="27"/>
      <c r="V29" s="363"/>
      <c r="W29" s="27"/>
      <c r="X29" s="363"/>
      <c r="AB29" s="27"/>
      <c r="AC29" s="27"/>
      <c r="AD29" s="358"/>
      <c r="AE29" s="358"/>
      <c r="AF29" s="341"/>
      <c r="AR29" s="364"/>
      <c r="AS29" s="363"/>
      <c r="AT29" s="65"/>
      <c r="AX29" s="27"/>
      <c r="BA29" s="27"/>
      <c r="BJ29" s="378"/>
      <c r="BL29" s="368"/>
      <c r="BT29" s="27"/>
      <c r="BV29" s="65"/>
      <c r="BX29" s="65"/>
      <c r="CH29" s="378"/>
      <c r="CJ29" s="368"/>
      <c r="CQ29" s="27"/>
      <c r="CX29" s="363"/>
      <c r="CY29" s="27"/>
      <c r="CZ29" s="378"/>
      <c r="DC29" s="27"/>
      <c r="DD29" s="27"/>
      <c r="DF29" s="65"/>
      <c r="DH29" s="27"/>
    </row>
    <row r="30" spans="2:118" ht="18" customHeight="1">
      <c r="B30" s="27"/>
      <c r="E30" s="396" t="s">
        <v>143</v>
      </c>
      <c r="F30" s="389" t="s">
        <v>118</v>
      </c>
      <c r="I30" s="397"/>
      <c r="J30" s="371"/>
      <c r="P30" s="346"/>
      <c r="Q30" s="200"/>
      <c r="S30" s="354"/>
      <c r="T30" s="354"/>
      <c r="U30" s="391"/>
      <c r="V30" s="27"/>
      <c r="W30" s="200"/>
      <c r="X30" s="27"/>
      <c r="AB30" s="363"/>
      <c r="AD30" s="363"/>
      <c r="AF30" s="27"/>
      <c r="AG30" s="364"/>
      <c r="AU30" s="27"/>
      <c r="AX30" s="348"/>
      <c r="BA30" s="363"/>
      <c r="BB30" s="27"/>
      <c r="BJ30" s="392" t="s">
        <v>144</v>
      </c>
      <c r="CA30" s="27"/>
      <c r="CH30" s="398" t="s">
        <v>122</v>
      </c>
      <c r="CQ30" s="360"/>
      <c r="CX30" s="27"/>
      <c r="CZ30" s="392" t="s">
        <v>99</v>
      </c>
      <c r="DH30" s="27"/>
      <c r="DI30" s="27"/>
      <c r="DJ30" s="27"/>
      <c r="DN30" s="389" t="s">
        <v>118</v>
      </c>
    </row>
    <row r="31" spans="2:116" ht="18" customHeight="1">
      <c r="B31" s="27"/>
      <c r="I31" s="200"/>
      <c r="J31" s="27"/>
      <c r="L31" s="358"/>
      <c r="Q31" s="200"/>
      <c r="U31" s="200"/>
      <c r="V31" s="354"/>
      <c r="W31" s="200"/>
      <c r="Z31" s="341"/>
      <c r="AA31" s="27"/>
      <c r="AC31" s="27"/>
      <c r="AF31" s="341"/>
      <c r="AI31" s="348"/>
      <c r="AU31" s="363"/>
      <c r="BB31" s="27"/>
      <c r="BD31" s="356"/>
      <c r="BJ31" s="392"/>
      <c r="CA31" s="27"/>
      <c r="CB31" s="27"/>
      <c r="CH31" s="392"/>
      <c r="CQ31" s="360"/>
      <c r="CR31" s="27"/>
      <c r="CY31" s="27"/>
      <c r="CZ31" s="392"/>
      <c r="DB31" s="27"/>
      <c r="DC31" s="346"/>
      <c r="DL31" s="175"/>
    </row>
    <row r="32" spans="2:116" ht="18" customHeight="1">
      <c r="B32" s="33"/>
      <c r="E32" s="393"/>
      <c r="K32" s="363">
        <v>1</v>
      </c>
      <c r="P32" s="358"/>
      <c r="T32" s="65"/>
      <c r="U32" s="27"/>
      <c r="V32" s="65"/>
      <c r="W32" s="27"/>
      <c r="Y32" s="27"/>
      <c r="Z32" s="363"/>
      <c r="AB32" s="27"/>
      <c r="AO32" s="27"/>
      <c r="AX32" s="345"/>
      <c r="BB32" s="27"/>
      <c r="BH32" s="27"/>
      <c r="BL32" s="386" t="s">
        <v>145</v>
      </c>
      <c r="BQ32" s="27"/>
      <c r="BT32" s="65"/>
      <c r="BV32" s="366" t="s">
        <v>146</v>
      </c>
      <c r="BX32" s="65"/>
      <c r="CJ32" s="386" t="s">
        <v>112</v>
      </c>
      <c r="CP32" s="381"/>
      <c r="CR32" s="366" t="s">
        <v>147</v>
      </c>
      <c r="CX32" s="27"/>
      <c r="DB32" s="363"/>
      <c r="DG32" s="27"/>
      <c r="DH32" s="27"/>
      <c r="DJ32" s="399"/>
      <c r="DL32" s="387" t="s">
        <v>148</v>
      </c>
    </row>
    <row r="33" spans="2:119" ht="18" customHeight="1">
      <c r="B33" s="33"/>
      <c r="K33" s="27"/>
      <c r="P33" s="360"/>
      <c r="Q33" s="200"/>
      <c r="S33" s="331"/>
      <c r="T33" s="354"/>
      <c r="U33" s="341"/>
      <c r="W33" s="341"/>
      <c r="X33" s="363"/>
      <c r="Y33" s="363"/>
      <c r="Z33" s="27"/>
      <c r="AB33" s="363"/>
      <c r="AC33" s="27"/>
      <c r="AE33" s="27"/>
      <c r="AG33" s="363"/>
      <c r="AL33" s="358"/>
      <c r="AO33" s="364"/>
      <c r="AU33" s="27"/>
      <c r="AV33" s="354"/>
      <c r="AX33" s="27"/>
      <c r="BB33" s="27"/>
      <c r="BV33" s="65"/>
      <c r="BZ33" s="378"/>
      <c r="CA33" s="27"/>
      <c r="CL33" s="27"/>
      <c r="CQ33" s="27"/>
      <c r="CR33" s="65"/>
      <c r="CX33" s="27"/>
      <c r="CY33" s="27"/>
      <c r="DB33" s="339"/>
      <c r="DC33" s="27"/>
      <c r="DF33" s="65"/>
      <c r="DG33" s="364"/>
      <c r="DJ33" s="27"/>
      <c r="DN33" s="389"/>
      <c r="DO33" s="80"/>
    </row>
    <row r="34" spans="4:114" ht="18" customHeight="1">
      <c r="D34" s="354"/>
      <c r="F34" s="389" t="s">
        <v>39</v>
      </c>
      <c r="G34" s="80"/>
      <c r="L34" s="365"/>
      <c r="N34" s="182"/>
      <c r="Q34" s="5"/>
      <c r="S34" s="400"/>
      <c r="W34" s="5"/>
      <c r="X34" s="27"/>
      <c r="AC34" s="363"/>
      <c r="AE34" s="363"/>
      <c r="AJ34" s="346"/>
      <c r="AL34" s="27"/>
      <c r="AR34" s="376"/>
      <c r="AS34" s="27"/>
      <c r="AT34" s="27"/>
      <c r="AU34" s="27"/>
      <c r="AY34" s="360"/>
      <c r="BH34" s="341"/>
      <c r="BJ34" s="392" t="s">
        <v>149</v>
      </c>
      <c r="BK34" s="80"/>
      <c r="BL34" s="386"/>
      <c r="BW34" s="367"/>
      <c r="BX34" s="382"/>
      <c r="CA34" s="401"/>
      <c r="CB34" s="341"/>
      <c r="CH34" s="398" t="s">
        <v>114</v>
      </c>
      <c r="CI34" s="80"/>
      <c r="CJ34" s="386"/>
      <c r="CZ34" s="392" t="s">
        <v>150</v>
      </c>
      <c r="DA34" s="80"/>
      <c r="DC34" s="363"/>
      <c r="DH34" s="27"/>
      <c r="DJ34" s="363"/>
    </row>
    <row r="35" spans="3:117" ht="18" customHeight="1">
      <c r="C35" s="33"/>
      <c r="E35" s="402"/>
      <c r="G35" s="403"/>
      <c r="O35" s="338"/>
      <c r="Q35" s="365"/>
      <c r="R35" s="338"/>
      <c r="T35" s="182"/>
      <c r="U35" s="404"/>
      <c r="V35" s="27"/>
      <c r="X35" s="338"/>
      <c r="Z35" s="27"/>
      <c r="AN35" s="27"/>
      <c r="AS35" s="363"/>
      <c r="AU35" s="341"/>
      <c r="BD35" s="363"/>
      <c r="BH35" s="345"/>
      <c r="BL35" s="384"/>
      <c r="BP35" s="346"/>
      <c r="BQ35" s="27"/>
      <c r="BZ35" s="401"/>
      <c r="CJ35" s="384"/>
      <c r="CL35" s="27"/>
      <c r="CP35" s="381"/>
      <c r="CR35" s="363"/>
      <c r="CT35" s="339"/>
      <c r="DA35" s="403"/>
      <c r="DH35" s="341"/>
      <c r="DK35" s="399"/>
      <c r="DM35" s="379"/>
    </row>
    <row r="36" spans="3:118" ht="18" customHeight="1">
      <c r="C36" s="405"/>
      <c r="E36" s="250"/>
      <c r="F36" s="250"/>
      <c r="G36" s="405"/>
      <c r="H36" s="406"/>
      <c r="J36" s="65"/>
      <c r="L36" s="331"/>
      <c r="N36" s="363"/>
      <c r="R36" s="182"/>
      <c r="S36" s="347"/>
      <c r="T36" s="27"/>
      <c r="AA36" s="182"/>
      <c r="AF36" s="360"/>
      <c r="AG36" s="407"/>
      <c r="AJ36" s="27"/>
      <c r="AL36" s="358"/>
      <c r="AT36" s="27"/>
      <c r="BD36" s="345"/>
      <c r="BH36" s="27"/>
      <c r="BO36" s="27"/>
      <c r="BP36" s="27"/>
      <c r="BT36" s="27"/>
      <c r="BW36" s="341"/>
      <c r="CH36" s="27"/>
      <c r="CM36" s="346"/>
      <c r="CO36" s="363"/>
      <c r="CQ36" s="408"/>
      <c r="CR36" s="27"/>
      <c r="CT36" s="27"/>
      <c r="CZ36" s="27"/>
      <c r="DG36" s="354"/>
      <c r="DH36" s="354"/>
      <c r="DI36" s="354"/>
      <c r="DJ36" s="65"/>
      <c r="DN36" s="389" t="s">
        <v>151</v>
      </c>
    </row>
    <row r="37" spans="4:115" ht="18" customHeight="1">
      <c r="D37" s="409"/>
      <c r="E37" s="250"/>
      <c r="F37" s="250"/>
      <c r="G37" s="254"/>
      <c r="H37" s="265"/>
      <c r="J37" s="27"/>
      <c r="K37" s="27"/>
      <c r="L37" s="27"/>
      <c r="R37" s="27"/>
      <c r="S37" s="27"/>
      <c r="W37" s="365"/>
      <c r="AB37" s="376"/>
      <c r="AC37" s="27"/>
      <c r="AI37" s="356"/>
      <c r="AJ37" s="360"/>
      <c r="AO37" s="339"/>
      <c r="AY37" s="27"/>
      <c r="AZ37" s="362"/>
      <c r="BH37" s="381"/>
      <c r="BL37" s="27"/>
      <c r="BN37" s="354"/>
      <c r="BO37" s="338"/>
      <c r="BU37" s="377"/>
      <c r="BV37" s="346"/>
      <c r="BX37" s="27"/>
      <c r="BY37" s="27"/>
      <c r="CH37" s="27"/>
      <c r="CK37" s="364"/>
      <c r="CP37" s="383"/>
      <c r="CQ37" s="410"/>
      <c r="CT37" s="341"/>
      <c r="CZ37" s="360"/>
      <c r="DA37" s="245"/>
      <c r="DB37" s="245"/>
      <c r="DC37" s="245"/>
      <c r="DD37" s="245"/>
      <c r="DE37" s="245"/>
      <c r="DF37" s="239"/>
      <c r="DG37" s="240"/>
      <c r="DH37" s="239"/>
      <c r="DI37" s="240"/>
      <c r="DJ37" s="241"/>
      <c r="DK37" s="242"/>
    </row>
    <row r="38" spans="2:115" ht="18" customHeight="1">
      <c r="B38" s="33"/>
      <c r="C38" s="293"/>
      <c r="D38" s="411"/>
      <c r="E38" s="250"/>
      <c r="F38" s="250"/>
      <c r="G38" s="293"/>
      <c r="H38" s="411"/>
      <c r="I38" s="27"/>
      <c r="J38" s="27"/>
      <c r="K38" s="182"/>
      <c r="L38" s="182"/>
      <c r="Q38" s="27"/>
      <c r="R38" s="27"/>
      <c r="U38" s="27"/>
      <c r="X38" s="358"/>
      <c r="AF38" s="27"/>
      <c r="AH38" s="27"/>
      <c r="AN38" s="27"/>
      <c r="AP38" s="65"/>
      <c r="AT38" s="27"/>
      <c r="AV38" s="65"/>
      <c r="AZ38" s="362"/>
      <c r="BF38" s="65"/>
      <c r="BH38" s="338"/>
      <c r="BM38" s="27"/>
      <c r="BO38" s="27"/>
      <c r="CH38" s="27"/>
      <c r="CJ38" s="367"/>
      <c r="CN38" s="27"/>
      <c r="CO38" s="367"/>
      <c r="CR38" s="412"/>
      <c r="CT38" s="363"/>
      <c r="CZ38" s="200"/>
      <c r="DA38" s="254"/>
      <c r="DB38" s="250"/>
      <c r="DC38" s="245"/>
      <c r="DD38" s="245"/>
      <c r="DE38" s="245"/>
      <c r="DF38" s="245"/>
      <c r="DG38" s="250"/>
      <c r="DH38" s="245"/>
      <c r="DI38" s="250"/>
      <c r="DJ38" s="250"/>
      <c r="DK38" s="250"/>
    </row>
    <row r="39" spans="3:115" ht="18" customHeight="1">
      <c r="C39" s="250"/>
      <c r="D39" s="250"/>
      <c r="E39" s="250"/>
      <c r="F39" s="250"/>
      <c r="G39" s="250"/>
      <c r="H39" s="250"/>
      <c r="J39" s="182"/>
      <c r="L39" s="343"/>
      <c r="P39" s="413"/>
      <c r="AF39" s="404"/>
      <c r="AH39" s="331"/>
      <c r="AJ39" s="27"/>
      <c r="AM39" s="27"/>
      <c r="AN39" s="27"/>
      <c r="AO39" s="27"/>
      <c r="AP39" s="414"/>
      <c r="AT39" s="27"/>
      <c r="AW39" s="331"/>
      <c r="AY39" s="331"/>
      <c r="BA39" s="331"/>
      <c r="BD39" s="362"/>
      <c r="BM39" s="341"/>
      <c r="BT39" s="415"/>
      <c r="BX39" s="27"/>
      <c r="BZ39" s="5"/>
      <c r="CD39" s="367"/>
      <c r="CF39" s="339"/>
      <c r="CH39" s="33"/>
      <c r="CJ39" s="416"/>
      <c r="CL39" s="27"/>
      <c r="CO39" s="27"/>
      <c r="CR39" s="417"/>
      <c r="CS39" s="371"/>
      <c r="CT39" s="27"/>
      <c r="CZ39" s="254"/>
      <c r="DA39" s="254"/>
      <c r="DB39" s="254"/>
      <c r="DC39" s="254"/>
      <c r="DD39" s="254"/>
      <c r="DG39" s="200"/>
      <c r="DH39" s="418"/>
      <c r="DI39" s="200"/>
      <c r="DJ39" s="200"/>
      <c r="DK39" s="200"/>
    </row>
    <row r="40" spans="12:115" ht="18" customHeight="1">
      <c r="L40" s="414"/>
      <c r="AD40" s="27"/>
      <c r="AF40" s="338"/>
      <c r="AH40" s="338"/>
      <c r="AJ40" s="385"/>
      <c r="AK40" s="407"/>
      <c r="AO40" s="182"/>
      <c r="AP40" s="338"/>
      <c r="AT40" s="419"/>
      <c r="AW40" s="338"/>
      <c r="AY40" s="338"/>
      <c r="AZ40" s="362"/>
      <c r="BA40" s="338"/>
      <c r="BG40" s="27"/>
      <c r="BI40" s="27"/>
      <c r="BJ40" s="200"/>
      <c r="BK40" s="27"/>
      <c r="BL40" s="27"/>
      <c r="BO40" s="354"/>
      <c r="BP40" s="362"/>
      <c r="BQ40" s="66"/>
      <c r="BV40" s="420"/>
      <c r="CD40" s="341"/>
      <c r="CE40" s="27"/>
      <c r="CF40" s="65"/>
      <c r="CG40" s="27"/>
      <c r="CH40" s="33"/>
      <c r="CL40" s="331"/>
      <c r="CP40" s="27"/>
      <c r="CR40" s="27"/>
      <c r="CS40" s="27"/>
      <c r="CT40" s="27"/>
      <c r="CZ40" s="421"/>
      <c r="DA40" s="422"/>
      <c r="DB40" s="421"/>
      <c r="DC40" s="423"/>
      <c r="DD40" s="421"/>
      <c r="DE40" s="254"/>
      <c r="DF40" s="424"/>
      <c r="DG40" s="200"/>
      <c r="DH40" s="425"/>
      <c r="DI40" s="200"/>
      <c r="DJ40" s="200"/>
      <c r="DK40" s="200"/>
    </row>
    <row r="41" spans="25:115" ht="18" customHeight="1">
      <c r="Y41" s="27"/>
      <c r="AL41" s="365"/>
      <c r="AM41" s="27"/>
      <c r="AT41" s="426"/>
      <c r="AV41" s="366"/>
      <c r="BA41" s="27"/>
      <c r="BB41" s="27"/>
      <c r="BD41" s="27"/>
      <c r="BF41" s="362"/>
      <c r="BI41" s="427"/>
      <c r="BK41" s="360"/>
      <c r="BL41" s="27"/>
      <c r="BP41" s="27"/>
      <c r="BQ41" s="360"/>
      <c r="BR41" s="27"/>
      <c r="CA41" s="200"/>
      <c r="CD41" s="27"/>
      <c r="CE41" s="27"/>
      <c r="CH41" s="27"/>
      <c r="CJ41" s="27"/>
      <c r="CK41" s="27"/>
      <c r="CZ41" s="421"/>
      <c r="DA41" s="422"/>
      <c r="DB41" s="421"/>
      <c r="DC41" s="423"/>
      <c r="DD41" s="421"/>
      <c r="DE41" s="254"/>
      <c r="DF41" s="424"/>
      <c r="DG41" s="200"/>
      <c r="DH41" s="425"/>
      <c r="DI41" s="200"/>
      <c r="DJ41" s="200"/>
      <c r="DK41" s="200"/>
    </row>
    <row r="42" spans="25:115" ht="18" customHeight="1">
      <c r="Y42" s="331"/>
      <c r="AT42" s="426"/>
      <c r="AV42" s="366"/>
      <c r="AX42" s="200"/>
      <c r="BB42" s="182"/>
      <c r="BC42" s="428"/>
      <c r="BD42" s="341"/>
      <c r="BE42" s="429"/>
      <c r="BF42" s="341"/>
      <c r="BL42" s="341"/>
      <c r="BR42" s="341"/>
      <c r="BU42" s="27"/>
      <c r="CD42" s="27"/>
      <c r="CH42" s="27"/>
      <c r="CZ42" s="421"/>
      <c r="DA42" s="422"/>
      <c r="DB42" s="421"/>
      <c r="DC42" s="423"/>
      <c r="DD42" s="421"/>
      <c r="DE42" s="254"/>
      <c r="DF42" s="424"/>
      <c r="DG42" s="200"/>
      <c r="DH42" s="425"/>
      <c r="DI42" s="200"/>
      <c r="DJ42" s="200"/>
      <c r="DK42" s="200"/>
    </row>
    <row r="43" spans="20:115" ht="18" customHeight="1">
      <c r="T43" s="355"/>
      <c r="Y43" s="338"/>
      <c r="AE43" s="5"/>
      <c r="AK43" s="338"/>
      <c r="AP43" s="200"/>
      <c r="AU43" s="338"/>
      <c r="BC43" s="200"/>
      <c r="BH43" s="27"/>
      <c r="BL43" s="331"/>
      <c r="BM43" s="354"/>
      <c r="BO43" s="200"/>
      <c r="BR43" s="331"/>
      <c r="BT43" s="331"/>
      <c r="BU43" s="430"/>
      <c r="CA43" s="200"/>
      <c r="CB43" s="377"/>
      <c r="CD43" s="381"/>
      <c r="CZ43" s="421"/>
      <c r="DA43" s="422"/>
      <c r="DB43" s="421"/>
      <c r="DC43" s="423"/>
      <c r="DD43" s="421"/>
      <c r="DE43" s="254"/>
      <c r="DF43" s="424"/>
      <c r="DG43" s="200"/>
      <c r="DH43" s="425"/>
      <c r="DI43" s="200"/>
      <c r="DJ43" s="200"/>
      <c r="DK43" s="200"/>
    </row>
    <row r="44" spans="31:110" ht="18" customHeight="1">
      <c r="AE44" s="5"/>
      <c r="AL44" s="27"/>
      <c r="AV44" s="27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J44" s="344"/>
      <c r="BK44" s="27"/>
      <c r="BL44" s="338"/>
      <c r="BM44" s="245"/>
      <c r="BN44" s="245"/>
      <c r="BO44" s="66"/>
      <c r="BP44" s="431"/>
      <c r="BR44" s="338"/>
      <c r="BT44" s="338"/>
      <c r="CH44" s="27"/>
      <c r="DF44" s="432"/>
    </row>
    <row r="45" spans="12:120" ht="18" customHeight="1">
      <c r="L45" s="200"/>
      <c r="AE45" s="5"/>
      <c r="AK45" s="338"/>
      <c r="AP45" s="200"/>
      <c r="AU45" s="338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7"/>
      <c r="BM45" s="354"/>
      <c r="BN45" s="27"/>
      <c r="BO45" s="200"/>
      <c r="DF45" s="424"/>
      <c r="DP45" s="65"/>
    </row>
    <row r="46" spans="12:120" ht="18" customHeight="1">
      <c r="L46" s="200"/>
      <c r="AE46" s="5"/>
      <c r="AL46" s="27"/>
      <c r="AP46" s="200"/>
      <c r="AV46" s="27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T46" s="65"/>
      <c r="BU46" s="65"/>
      <c r="CF46" s="65"/>
      <c r="CG46" s="65"/>
      <c r="DG46" s="200"/>
      <c r="DH46" s="200"/>
      <c r="DI46" s="200"/>
      <c r="DJ46" s="200"/>
      <c r="DK46" s="200"/>
      <c r="DL46" s="200"/>
      <c r="DM46" s="200"/>
      <c r="DN46" s="200"/>
      <c r="DO46" s="200"/>
      <c r="DP46" s="65"/>
    </row>
    <row r="47" spans="8:120" ht="21" customHeight="1" thickBot="1">
      <c r="H47" s="254"/>
      <c r="I47" s="245"/>
      <c r="J47" s="245"/>
      <c r="K47" s="245"/>
      <c r="L47" s="366"/>
      <c r="M47" s="245"/>
      <c r="N47" s="245"/>
      <c r="O47" s="245"/>
      <c r="AD47" s="254"/>
      <c r="AE47" s="254"/>
      <c r="AG47" s="200"/>
      <c r="AH47" s="200"/>
      <c r="AI47" s="200"/>
      <c r="AJ47" s="200"/>
      <c r="AK47" s="200"/>
      <c r="AL47" s="200"/>
      <c r="AM47" s="200"/>
      <c r="AN47" s="200"/>
      <c r="AO47" s="200"/>
      <c r="AP47" s="245"/>
      <c r="AS47" s="200"/>
      <c r="AT47" s="200"/>
      <c r="AU47" s="200"/>
      <c r="AV47" s="200"/>
      <c r="AW47" s="245"/>
      <c r="AX47" s="245"/>
      <c r="AY47" s="245"/>
      <c r="AZ47" s="245"/>
      <c r="BA47" s="245"/>
      <c r="BB47" s="254"/>
      <c r="BC47" s="245"/>
      <c r="BD47" s="245"/>
      <c r="BE47" s="245"/>
      <c r="BF47" s="245"/>
      <c r="BG47" s="245"/>
      <c r="BT47" s="65"/>
      <c r="BU47" s="65"/>
      <c r="BV47" s="433"/>
      <c r="CF47" s="65"/>
      <c r="CG47" s="65"/>
      <c r="CO47" s="200"/>
      <c r="CP47" s="200"/>
      <c r="CQ47" s="200"/>
      <c r="CR47" s="200"/>
      <c r="CS47" s="200"/>
      <c r="CT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65"/>
    </row>
    <row r="48" spans="3:120" ht="21" customHeight="1" thickBot="1">
      <c r="C48" s="434" t="s">
        <v>50</v>
      </c>
      <c r="D48" s="435" t="s">
        <v>51</v>
      </c>
      <c r="E48" s="435" t="s">
        <v>52</v>
      </c>
      <c r="F48" s="435" t="s">
        <v>53</v>
      </c>
      <c r="G48" s="436" t="s">
        <v>54</v>
      </c>
      <c r="H48" s="250"/>
      <c r="I48" s="245"/>
      <c r="J48" s="250"/>
      <c r="K48" s="250"/>
      <c r="M48" s="250"/>
      <c r="N48" s="250"/>
      <c r="O48" s="250"/>
      <c r="AD48" s="250"/>
      <c r="AE48" s="250"/>
      <c r="AG48" s="200"/>
      <c r="AH48" s="200"/>
      <c r="AI48" s="200"/>
      <c r="AJ48" s="200"/>
      <c r="AK48" s="200"/>
      <c r="AL48" s="200"/>
      <c r="AM48" s="200"/>
      <c r="AN48" s="239"/>
      <c r="AO48" s="239"/>
      <c r="AP48" s="254"/>
      <c r="AQ48" s="245"/>
      <c r="AR48" s="245"/>
      <c r="AS48" s="245"/>
      <c r="AT48" s="245"/>
      <c r="AU48" s="245"/>
      <c r="AV48" s="239"/>
      <c r="AW48" s="254"/>
      <c r="AX48" s="250"/>
      <c r="AY48" s="250"/>
      <c r="AZ48" s="250"/>
      <c r="BA48" s="250"/>
      <c r="BB48" s="245"/>
      <c r="BC48" s="250"/>
      <c r="BD48" s="250"/>
      <c r="BE48" s="245"/>
      <c r="BF48" s="250"/>
      <c r="BG48" s="245"/>
      <c r="BT48" s="254"/>
      <c r="BU48" s="245"/>
      <c r="BV48" s="437"/>
      <c r="CF48" s="254"/>
      <c r="CG48" s="245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65"/>
    </row>
    <row r="49" spans="3:120" ht="21" customHeight="1" thickTop="1">
      <c r="C49" s="438"/>
      <c r="D49" s="439"/>
      <c r="E49" s="236" t="s">
        <v>81</v>
      </c>
      <c r="F49" s="439"/>
      <c r="G49" s="237"/>
      <c r="H49" s="254"/>
      <c r="I49" s="254"/>
      <c r="J49" s="254"/>
      <c r="K49" s="254"/>
      <c r="M49" s="254"/>
      <c r="N49" s="254"/>
      <c r="O49" s="254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D49" s="200"/>
      <c r="AE49" s="200"/>
      <c r="AG49" s="200"/>
      <c r="AH49" s="200"/>
      <c r="AI49" s="200"/>
      <c r="AJ49" s="200"/>
      <c r="AK49" s="200"/>
      <c r="AL49" s="200"/>
      <c r="AM49" s="200"/>
      <c r="AN49" s="250"/>
      <c r="AO49" s="250"/>
      <c r="AP49" s="245"/>
      <c r="AQ49" s="250"/>
      <c r="AR49" s="250"/>
      <c r="AS49" s="250"/>
      <c r="AT49" s="245"/>
      <c r="AU49" s="440"/>
      <c r="AV49" s="239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K49" s="245"/>
      <c r="BL49" s="245"/>
      <c r="BM49" s="245"/>
      <c r="BN49" s="245"/>
      <c r="BO49" s="245"/>
      <c r="BP49" s="239"/>
      <c r="BQ49" s="240"/>
      <c r="BR49" s="239"/>
      <c r="BS49" s="239"/>
      <c r="BT49" s="239"/>
      <c r="BU49" s="239"/>
      <c r="BV49" s="437"/>
      <c r="BW49" s="245"/>
      <c r="BX49" s="245"/>
      <c r="BY49" s="245"/>
      <c r="BZ49" s="245"/>
      <c r="CA49" s="245"/>
      <c r="CC49" s="240"/>
      <c r="CD49" s="239"/>
      <c r="CE49" s="239"/>
      <c r="CF49" s="239"/>
      <c r="CG49" s="239"/>
      <c r="CO49" s="245"/>
      <c r="CP49" s="245"/>
      <c r="CQ49" s="245"/>
      <c r="CR49" s="245"/>
      <c r="CS49" s="245"/>
      <c r="CT49" s="239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45"/>
      <c r="DG49" s="245"/>
      <c r="DH49" s="245"/>
      <c r="DI49" s="245"/>
      <c r="DJ49" s="254"/>
      <c r="DK49" s="245"/>
      <c r="DL49" s="245"/>
      <c r="DM49" s="245"/>
      <c r="DN49" s="245"/>
      <c r="DO49" s="245"/>
      <c r="DP49" s="65"/>
    </row>
    <row r="50" spans="3:119" ht="21" customHeight="1">
      <c r="C50" s="441"/>
      <c r="D50" s="442"/>
      <c r="E50" s="442"/>
      <c r="F50" s="442"/>
      <c r="G50" s="443"/>
      <c r="H50" s="250"/>
      <c r="I50" s="444"/>
      <c r="J50" s="278"/>
      <c r="K50" s="254"/>
      <c r="L50" s="445" t="s">
        <v>152</v>
      </c>
      <c r="M50" s="444"/>
      <c r="N50" s="278"/>
      <c r="O50" s="254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D50" s="200"/>
      <c r="AE50" s="200"/>
      <c r="AG50" s="200"/>
      <c r="AH50" s="200"/>
      <c r="AI50" s="200"/>
      <c r="AJ50" s="433" t="s">
        <v>153</v>
      </c>
      <c r="AK50" s="200"/>
      <c r="AL50" s="200"/>
      <c r="AM50" s="200"/>
      <c r="AN50" s="200"/>
      <c r="AO50" s="200"/>
      <c r="AP50" s="254"/>
      <c r="AQ50" s="446"/>
      <c r="AR50" s="421"/>
      <c r="AS50" s="423"/>
      <c r="AT50" s="421"/>
      <c r="AU50" s="254"/>
      <c r="AV50" s="418"/>
      <c r="AW50" s="447"/>
      <c r="AX50" s="278"/>
      <c r="AY50" s="423"/>
      <c r="AZ50" s="421"/>
      <c r="BA50" s="254"/>
      <c r="BB50" s="250"/>
      <c r="BC50" s="448"/>
      <c r="BD50" s="449"/>
      <c r="BE50" s="423"/>
      <c r="BF50" s="421"/>
      <c r="BG50" s="254"/>
      <c r="BK50" s="250"/>
      <c r="BL50" s="250"/>
      <c r="BM50" s="250"/>
      <c r="BN50" s="250"/>
      <c r="BO50" s="245"/>
      <c r="BP50" s="245"/>
      <c r="BQ50" s="250"/>
      <c r="BR50" s="250"/>
      <c r="BS50" s="250"/>
      <c r="BT50" s="250"/>
      <c r="BU50" s="250"/>
      <c r="BW50" s="250"/>
      <c r="BX50" s="250"/>
      <c r="BY50" s="250"/>
      <c r="BZ50" s="250"/>
      <c r="CA50" s="245"/>
      <c r="CC50" s="250"/>
      <c r="CD50" s="250"/>
      <c r="CE50" s="250"/>
      <c r="CF50" s="250"/>
      <c r="CG50" s="250"/>
      <c r="CO50" s="250"/>
      <c r="CP50" s="250"/>
      <c r="CQ50" s="250"/>
      <c r="CR50" s="250"/>
      <c r="CS50" s="245"/>
      <c r="CT50" s="245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50"/>
      <c r="DG50" s="250"/>
      <c r="DH50" s="250"/>
      <c r="DI50" s="250"/>
      <c r="DJ50" s="250"/>
      <c r="DK50" s="245"/>
      <c r="DL50" s="250"/>
      <c r="DM50" s="250"/>
      <c r="DN50" s="250"/>
      <c r="DO50" s="304"/>
    </row>
    <row r="51" spans="3:119" ht="21" customHeight="1">
      <c r="C51" s="450">
        <v>1</v>
      </c>
      <c r="D51" s="451">
        <v>23.242</v>
      </c>
      <c r="E51" s="452">
        <v>65</v>
      </c>
      <c r="F51" s="453">
        <f>D51+E51*0.001</f>
        <v>23.307000000000002</v>
      </c>
      <c r="G51" s="454" t="s">
        <v>61</v>
      </c>
      <c r="H51" s="250"/>
      <c r="I51" s="444"/>
      <c r="J51" s="278"/>
      <c r="K51" s="254"/>
      <c r="L51" s="366" t="s">
        <v>154</v>
      </c>
      <c r="M51" s="444"/>
      <c r="N51" s="278"/>
      <c r="O51" s="254"/>
      <c r="Q51" s="245"/>
      <c r="R51" s="245"/>
      <c r="S51" s="245"/>
      <c r="T51" s="245"/>
      <c r="U51" s="245"/>
      <c r="V51" s="239"/>
      <c r="W51" s="240"/>
      <c r="X51" s="239"/>
      <c r="Y51" s="240"/>
      <c r="Z51" s="241"/>
      <c r="AA51" s="242"/>
      <c r="AD51" s="200"/>
      <c r="AE51" s="200"/>
      <c r="AG51" s="304"/>
      <c r="AH51" s="304"/>
      <c r="AI51" s="304"/>
      <c r="AJ51" s="437" t="s">
        <v>155</v>
      </c>
      <c r="AK51" s="304"/>
      <c r="AL51" s="304"/>
      <c r="AM51" s="304"/>
      <c r="AN51" s="200"/>
      <c r="AO51" s="200"/>
      <c r="AP51" s="250"/>
      <c r="AQ51" s="447"/>
      <c r="AR51" s="278"/>
      <c r="AS51" s="423"/>
      <c r="AT51" s="421"/>
      <c r="AU51" s="254"/>
      <c r="AV51" s="418"/>
      <c r="AW51" s="446"/>
      <c r="AX51" s="449"/>
      <c r="AY51" s="243"/>
      <c r="AZ51" s="421"/>
      <c r="BA51" s="254"/>
      <c r="BB51" s="250"/>
      <c r="BC51" s="448"/>
      <c r="BD51" s="449"/>
      <c r="BE51" s="423"/>
      <c r="BF51" s="421"/>
      <c r="BG51" s="254"/>
      <c r="BK51" s="446"/>
      <c r="BL51" s="421"/>
      <c r="BM51" s="423"/>
      <c r="BN51" s="421"/>
      <c r="BO51" s="254"/>
      <c r="BP51" s="418"/>
      <c r="BQ51" s="200"/>
      <c r="BR51" s="200"/>
      <c r="BS51" s="200"/>
      <c r="BT51" s="200"/>
      <c r="BU51" s="200"/>
      <c r="BW51" s="446"/>
      <c r="BX51" s="421"/>
      <c r="BY51" s="423"/>
      <c r="BZ51" s="421"/>
      <c r="CA51" s="254"/>
      <c r="CC51" s="200"/>
      <c r="CD51" s="200"/>
      <c r="CE51" s="200"/>
      <c r="CF51" s="200"/>
      <c r="CG51" s="200"/>
      <c r="CO51" s="446"/>
      <c r="CP51" s="421"/>
      <c r="CQ51" s="423"/>
      <c r="CR51" s="421"/>
      <c r="CS51" s="254"/>
      <c r="CT51" s="418"/>
      <c r="CU51" s="245"/>
      <c r="CV51" s="245"/>
      <c r="CW51" s="245"/>
      <c r="CX51" s="245"/>
      <c r="CY51" s="245"/>
      <c r="CZ51" s="239"/>
      <c r="DA51" s="240"/>
      <c r="DB51" s="239"/>
      <c r="DC51" s="240"/>
      <c r="DD51" s="241"/>
      <c r="DE51" s="242"/>
      <c r="DF51" s="254"/>
      <c r="DG51" s="200"/>
      <c r="DH51" s="200"/>
      <c r="DI51" s="200"/>
      <c r="DJ51" s="254"/>
      <c r="DK51" s="254"/>
      <c r="DL51" s="254"/>
      <c r="DM51" s="254"/>
      <c r="DN51" s="254"/>
      <c r="DO51" s="254"/>
    </row>
    <row r="52" spans="3:119" ht="21" customHeight="1">
      <c r="C52" s="450" t="s">
        <v>116</v>
      </c>
      <c r="D52" s="451">
        <v>12.434000000000001</v>
      </c>
      <c r="E52" s="452">
        <v>-65</v>
      </c>
      <c r="F52" s="453">
        <f>D52+E52*0.001</f>
        <v>12.369000000000002</v>
      </c>
      <c r="G52" s="454"/>
      <c r="H52" s="250"/>
      <c r="I52" s="444"/>
      <c r="J52" s="278"/>
      <c r="K52" s="254"/>
      <c r="L52" s="366" t="s">
        <v>156</v>
      </c>
      <c r="M52" s="444"/>
      <c r="N52" s="278"/>
      <c r="O52" s="254"/>
      <c r="Q52" s="254"/>
      <c r="R52" s="250"/>
      <c r="S52" s="245"/>
      <c r="T52" s="245"/>
      <c r="U52" s="245"/>
      <c r="V52" s="245"/>
      <c r="W52" s="250"/>
      <c r="X52" s="245"/>
      <c r="Y52" s="250"/>
      <c r="Z52" s="250"/>
      <c r="AA52" s="250"/>
      <c r="AD52" s="200"/>
      <c r="AE52" s="200"/>
      <c r="AG52" s="304"/>
      <c r="AH52" s="245"/>
      <c r="AI52" s="304"/>
      <c r="AJ52" s="437" t="s">
        <v>157</v>
      </c>
      <c r="AK52" s="304"/>
      <c r="AL52" s="245"/>
      <c r="AM52" s="304"/>
      <c r="AO52" s="200"/>
      <c r="AP52" s="250"/>
      <c r="AQ52" s="447"/>
      <c r="AR52" s="278"/>
      <c r="AS52" s="423"/>
      <c r="AT52" s="421"/>
      <c r="AU52" s="254"/>
      <c r="AV52" s="418"/>
      <c r="AW52" s="446"/>
      <c r="AX52" s="421"/>
      <c r="AY52" s="243"/>
      <c r="AZ52" s="421"/>
      <c r="BA52" s="254"/>
      <c r="BB52" s="250"/>
      <c r="BC52" s="447"/>
      <c r="BD52" s="278"/>
      <c r="BE52" s="423"/>
      <c r="BF52" s="421"/>
      <c r="BG52" s="254"/>
      <c r="BK52" s="446"/>
      <c r="BL52" s="421"/>
      <c r="BM52" s="423"/>
      <c r="BN52" s="421"/>
      <c r="BO52" s="254"/>
      <c r="BP52" s="418"/>
      <c r="BQ52" s="250"/>
      <c r="BR52" s="200"/>
      <c r="BS52" s="200"/>
      <c r="BT52" s="200"/>
      <c r="BU52" s="200"/>
      <c r="BW52" s="447"/>
      <c r="BX52" s="278"/>
      <c r="BY52" s="423"/>
      <c r="BZ52" s="421"/>
      <c r="CA52" s="254"/>
      <c r="CC52" s="250"/>
      <c r="CD52" s="200"/>
      <c r="CE52" s="200"/>
      <c r="CF52" s="200"/>
      <c r="CG52" s="200"/>
      <c r="CO52" s="447"/>
      <c r="CP52" s="278"/>
      <c r="CQ52" s="423"/>
      <c r="CR52" s="421"/>
      <c r="CS52" s="254"/>
      <c r="CT52" s="418"/>
      <c r="CU52" s="254"/>
      <c r="CV52" s="250"/>
      <c r="CW52" s="245"/>
      <c r="CX52" s="245"/>
      <c r="CY52" s="245"/>
      <c r="CZ52" s="245"/>
      <c r="DA52" s="250"/>
      <c r="DB52" s="245"/>
      <c r="DC52" s="250"/>
      <c r="DD52" s="250"/>
      <c r="DE52" s="250"/>
      <c r="DF52" s="449"/>
      <c r="DG52" s="444"/>
      <c r="DH52" s="278"/>
      <c r="DI52" s="254"/>
      <c r="DJ52" s="250"/>
      <c r="DK52" s="455"/>
      <c r="DL52" s="449"/>
      <c r="DM52" s="423"/>
      <c r="DN52" s="421"/>
      <c r="DO52" s="254"/>
    </row>
    <row r="53" spans="3:119" ht="21" customHeight="1">
      <c r="C53" s="450"/>
      <c r="D53" s="451"/>
      <c r="E53" s="452"/>
      <c r="F53" s="453"/>
      <c r="G53" s="454"/>
      <c r="H53" s="250"/>
      <c r="I53" s="444"/>
      <c r="J53" s="278"/>
      <c r="K53" s="254"/>
      <c r="L53" s="366" t="s">
        <v>158</v>
      </c>
      <c r="M53" s="444"/>
      <c r="N53" s="278"/>
      <c r="O53" s="254"/>
      <c r="Q53" s="254"/>
      <c r="R53" s="254"/>
      <c r="S53" s="254"/>
      <c r="T53" s="254"/>
      <c r="U53" s="254"/>
      <c r="V53" s="418"/>
      <c r="W53" s="200"/>
      <c r="X53" s="418"/>
      <c r="Y53" s="200"/>
      <c r="Z53" s="200"/>
      <c r="AA53" s="200"/>
      <c r="AD53" s="200"/>
      <c r="AE53" s="200"/>
      <c r="AG53" s="304"/>
      <c r="AH53" s="304"/>
      <c r="AI53" s="304"/>
      <c r="AJ53" s="304"/>
      <c r="AK53" s="304"/>
      <c r="AL53" s="304"/>
      <c r="AM53" s="304"/>
      <c r="AO53" s="200"/>
      <c r="AP53" s="250"/>
      <c r="AQ53" s="446"/>
      <c r="AR53" s="421"/>
      <c r="AS53" s="423"/>
      <c r="AT53" s="421"/>
      <c r="AU53" s="254"/>
      <c r="AV53" s="418"/>
      <c r="AW53" s="447"/>
      <c r="AX53" s="278"/>
      <c r="AY53" s="423"/>
      <c r="AZ53" s="421"/>
      <c r="BA53" s="254"/>
      <c r="BB53" s="250"/>
      <c r="BC53" s="448"/>
      <c r="BD53" s="449"/>
      <c r="BE53" s="423"/>
      <c r="BF53" s="421"/>
      <c r="BG53" s="254"/>
      <c r="BK53" s="446"/>
      <c r="BL53" s="421"/>
      <c r="BM53" s="423"/>
      <c r="BN53" s="421"/>
      <c r="BO53" s="254"/>
      <c r="BP53" s="418"/>
      <c r="BQ53" s="200"/>
      <c r="BR53" s="200"/>
      <c r="BS53" s="200"/>
      <c r="BT53" s="200"/>
      <c r="BU53" s="200"/>
      <c r="BV53" s="437"/>
      <c r="BW53" s="446"/>
      <c r="BX53" s="421"/>
      <c r="BY53" s="423"/>
      <c r="BZ53" s="421"/>
      <c r="CA53" s="254"/>
      <c r="CC53" s="200"/>
      <c r="CD53" s="200"/>
      <c r="CE53" s="200"/>
      <c r="CF53" s="200"/>
      <c r="CG53" s="200"/>
      <c r="CO53" s="447"/>
      <c r="CP53" s="278"/>
      <c r="CQ53" s="423"/>
      <c r="CR53" s="421"/>
      <c r="CS53" s="254"/>
      <c r="CT53" s="418"/>
      <c r="CU53" s="254"/>
      <c r="CV53" s="254"/>
      <c r="CW53" s="254"/>
      <c r="CX53" s="254"/>
      <c r="CY53" s="254"/>
      <c r="CZ53" s="418"/>
      <c r="DA53" s="200"/>
      <c r="DB53" s="418"/>
      <c r="DC53" s="200"/>
      <c r="DD53" s="200"/>
      <c r="DE53" s="200"/>
      <c r="DF53" s="449"/>
      <c r="DG53" s="444"/>
      <c r="DH53" s="278"/>
      <c r="DI53" s="254"/>
      <c r="DJ53" s="250"/>
      <c r="DK53" s="455"/>
      <c r="DL53" s="449"/>
      <c r="DM53" s="423"/>
      <c r="DN53" s="421"/>
      <c r="DO53" s="254"/>
    </row>
    <row r="54" spans="3:119" ht="21" customHeight="1">
      <c r="C54" s="450">
        <v>2</v>
      </c>
      <c r="D54" s="451">
        <v>23.336</v>
      </c>
      <c r="E54" s="452">
        <v>-65</v>
      </c>
      <c r="F54" s="453">
        <f>D54+E54*0.001</f>
        <v>23.270999999999997</v>
      </c>
      <c r="G54" s="454" t="s">
        <v>61</v>
      </c>
      <c r="H54" s="250"/>
      <c r="I54" s="444"/>
      <c r="J54" s="278"/>
      <c r="K54" s="254"/>
      <c r="L54" s="27"/>
      <c r="M54" s="444"/>
      <c r="N54" s="278"/>
      <c r="O54" s="254"/>
      <c r="Q54" s="422"/>
      <c r="R54" s="421"/>
      <c r="S54" s="423"/>
      <c r="T54" s="421"/>
      <c r="U54" s="254"/>
      <c r="V54" s="424"/>
      <c r="W54" s="200"/>
      <c r="X54" s="425"/>
      <c r="Y54" s="200"/>
      <c r="Z54" s="200"/>
      <c r="AA54" s="200"/>
      <c r="AD54" s="200"/>
      <c r="AE54" s="200"/>
      <c r="AF54" s="5"/>
      <c r="AG54" s="304"/>
      <c r="AH54" s="245"/>
      <c r="AI54" s="304"/>
      <c r="AJ54" s="245"/>
      <c r="AK54" s="304"/>
      <c r="AL54" s="245"/>
      <c r="AM54" s="304"/>
      <c r="AO54" s="200"/>
      <c r="AP54" s="250"/>
      <c r="AQ54" s="446"/>
      <c r="AR54" s="421"/>
      <c r="AS54" s="423"/>
      <c r="AT54" s="421"/>
      <c r="AU54" s="254"/>
      <c r="AV54" s="418"/>
      <c r="AW54" s="447"/>
      <c r="AX54" s="278"/>
      <c r="AY54" s="423"/>
      <c r="AZ54" s="421"/>
      <c r="BA54" s="254"/>
      <c r="BB54" s="250"/>
      <c r="BC54" s="448"/>
      <c r="BD54" s="449"/>
      <c r="BE54" s="423"/>
      <c r="BF54" s="421"/>
      <c r="BG54" s="254"/>
      <c r="BJ54" s="5"/>
      <c r="BK54" s="447"/>
      <c r="BL54" s="278"/>
      <c r="BM54" s="423"/>
      <c r="BN54" s="421"/>
      <c r="BO54" s="254"/>
      <c r="BP54" s="418"/>
      <c r="BQ54" s="200"/>
      <c r="BR54" s="200"/>
      <c r="BS54" s="200"/>
      <c r="BT54" s="200"/>
      <c r="BU54" s="200"/>
      <c r="BV54" s="250"/>
      <c r="BW54" s="447"/>
      <c r="BX54" s="278"/>
      <c r="BY54" s="423"/>
      <c r="BZ54" s="421"/>
      <c r="CA54" s="254"/>
      <c r="CB54" s="418"/>
      <c r="CC54" s="200"/>
      <c r="CD54" s="200"/>
      <c r="CE54" s="200"/>
      <c r="CF54" s="200"/>
      <c r="CG54" s="200"/>
      <c r="CN54" s="5"/>
      <c r="CO54" s="447"/>
      <c r="CP54" s="278"/>
      <c r="CQ54" s="423"/>
      <c r="CR54" s="421"/>
      <c r="CS54" s="254"/>
      <c r="CT54" s="418"/>
      <c r="CU54" s="422"/>
      <c r="CV54" s="421"/>
      <c r="CW54" s="423"/>
      <c r="CX54" s="421"/>
      <c r="CY54" s="254"/>
      <c r="CZ54" s="424"/>
      <c r="DA54" s="200"/>
      <c r="DB54" s="425"/>
      <c r="DC54" s="200"/>
      <c r="DD54" s="200"/>
      <c r="DE54" s="200"/>
      <c r="DF54" s="449"/>
      <c r="DG54" s="444"/>
      <c r="DH54" s="278"/>
      <c r="DI54" s="254"/>
      <c r="DJ54" s="250"/>
      <c r="DK54" s="455"/>
      <c r="DL54" s="449"/>
      <c r="DM54" s="423"/>
      <c r="DN54" s="421"/>
      <c r="DO54" s="254"/>
    </row>
    <row r="55" spans="3:119" ht="21" customHeight="1" thickBot="1">
      <c r="C55" s="456"/>
      <c r="D55" s="457"/>
      <c r="E55" s="458"/>
      <c r="F55" s="458"/>
      <c r="G55" s="459"/>
      <c r="H55" s="250"/>
      <c r="I55" s="460"/>
      <c r="J55" s="265"/>
      <c r="K55" s="254"/>
      <c r="M55" s="460"/>
      <c r="N55" s="265"/>
      <c r="O55" s="254"/>
      <c r="Q55" s="460"/>
      <c r="R55" s="265"/>
      <c r="S55" s="254"/>
      <c r="T55" s="254"/>
      <c r="U55" s="254"/>
      <c r="V55" s="424"/>
      <c r="W55" s="200"/>
      <c r="X55" s="424"/>
      <c r="Y55" s="200"/>
      <c r="Z55" s="200"/>
      <c r="AA55" s="200"/>
      <c r="AD55" s="200"/>
      <c r="AE55" s="66"/>
      <c r="AG55" s="304"/>
      <c r="AH55" s="304"/>
      <c r="AI55" s="304"/>
      <c r="AJ55" s="245"/>
      <c r="AK55" s="304"/>
      <c r="AL55" s="245"/>
      <c r="AM55" s="304"/>
      <c r="AN55" s="200"/>
      <c r="AO55" s="200"/>
      <c r="AP55" s="250"/>
      <c r="AQ55" s="460"/>
      <c r="AR55" s="265"/>
      <c r="AS55" s="254"/>
      <c r="AT55" s="254"/>
      <c r="AU55" s="254"/>
      <c r="AV55" s="250"/>
      <c r="AW55" s="460"/>
      <c r="AX55" s="265"/>
      <c r="AY55" s="254"/>
      <c r="AZ55" s="254"/>
      <c r="BA55" s="254"/>
      <c r="BB55" s="250"/>
      <c r="BC55" s="460"/>
      <c r="BD55" s="265"/>
      <c r="BE55" s="254"/>
      <c r="BF55" s="250"/>
      <c r="BG55" s="460"/>
      <c r="BK55" s="460"/>
      <c r="BL55" s="265"/>
      <c r="BM55" s="254"/>
      <c r="BN55" s="254"/>
      <c r="BO55" s="254"/>
      <c r="BP55" s="250"/>
      <c r="BQ55" s="200"/>
      <c r="BR55" s="200"/>
      <c r="BS55" s="200"/>
      <c r="BT55" s="200"/>
      <c r="BU55" s="200"/>
      <c r="BV55" s="250"/>
      <c r="BW55" s="460"/>
      <c r="BX55" s="265"/>
      <c r="BY55" s="254"/>
      <c r="BZ55" s="254"/>
      <c r="CA55" s="254"/>
      <c r="CB55" s="250"/>
      <c r="CC55" s="200"/>
      <c r="CD55" s="200"/>
      <c r="CE55" s="200"/>
      <c r="CF55" s="200"/>
      <c r="CG55" s="200"/>
      <c r="CO55" s="460"/>
      <c r="CP55" s="265"/>
      <c r="CQ55" s="254"/>
      <c r="CR55" s="254"/>
      <c r="CS55" s="254"/>
      <c r="CT55" s="250"/>
      <c r="CU55" s="460"/>
      <c r="CV55" s="265"/>
      <c r="CW55" s="254"/>
      <c r="CX55" s="254"/>
      <c r="CY55" s="254"/>
      <c r="CZ55" s="424"/>
      <c r="DA55" s="200"/>
      <c r="DB55" s="424"/>
      <c r="DC55" s="200"/>
      <c r="DD55" s="200"/>
      <c r="DE55" s="200"/>
      <c r="DF55" s="265"/>
      <c r="DG55" s="200"/>
      <c r="DH55" s="200"/>
      <c r="DI55" s="200"/>
      <c r="DJ55" s="250"/>
      <c r="DK55" s="460"/>
      <c r="DL55" s="265"/>
      <c r="DM55" s="254"/>
      <c r="DN55" s="254"/>
      <c r="DO55" s="254"/>
    </row>
    <row r="56" spans="42:121" ht="12.75">
      <c r="AP56" s="248"/>
      <c r="AQ56" s="5"/>
      <c r="BV56" s="248"/>
      <c r="DP56" s="5"/>
      <c r="DQ56" s="5"/>
    </row>
    <row r="57" spans="31:121" ht="12.75">
      <c r="AE57" s="3"/>
      <c r="AF57" s="1"/>
      <c r="BI57" s="3"/>
      <c r="BJ57" s="1"/>
      <c r="BV57" s="248"/>
      <c r="CM57" s="3"/>
      <c r="CN57" s="1"/>
      <c r="DP57" s="5"/>
      <c r="DQ57" s="5"/>
    </row>
  </sheetData>
  <sheetProtection password="E755" sheet="1" objects="1" scenarios="1"/>
  <mergeCells count="17">
    <mergeCell ref="CC4:CH4"/>
    <mergeCell ref="CW4:DB4"/>
    <mergeCell ref="CW2:DB2"/>
    <mergeCell ref="CY5:CZ5"/>
    <mergeCell ref="CC5:CD5"/>
    <mergeCell ref="CI5:CJ5"/>
    <mergeCell ref="CY3:CZ3"/>
    <mergeCell ref="CC2:CH2"/>
    <mergeCell ref="CE3:CF3"/>
    <mergeCell ref="U2:Z2"/>
    <mergeCell ref="U4:Z4"/>
    <mergeCell ref="W3:X3"/>
    <mergeCell ref="U5:V5"/>
    <mergeCell ref="Q5:T5"/>
    <mergeCell ref="AA5:AB5"/>
    <mergeCell ref="BY5:BZ5"/>
    <mergeCell ref="CA5:CB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65" customWidth="1"/>
    <col min="2" max="2" width="11.25390625" style="559" customWidth="1"/>
    <col min="3" max="18" width="11.25390625" style="466" customWidth="1"/>
    <col min="19" max="19" width="4.75390625" style="465" customWidth="1"/>
    <col min="20" max="20" width="1.75390625" style="465" customWidth="1"/>
    <col min="21" max="16384" width="9.125" style="466" customWidth="1"/>
  </cols>
  <sheetData>
    <row r="1" spans="1:20" s="464" customFormat="1" ht="9.75" customHeight="1">
      <c r="A1" s="461"/>
      <c r="B1" s="462"/>
      <c r="C1" s="463"/>
      <c r="D1" s="463"/>
      <c r="E1" s="463"/>
      <c r="F1" s="463"/>
      <c r="G1" s="463"/>
      <c r="H1" s="463"/>
      <c r="I1" s="463"/>
      <c r="J1" s="463"/>
      <c r="K1" s="463"/>
      <c r="L1" s="463"/>
      <c r="S1" s="461"/>
      <c r="T1" s="461"/>
    </row>
    <row r="2" spans="2:18" ht="36" customHeight="1">
      <c r="B2" s="466"/>
      <c r="D2" s="467"/>
      <c r="E2" s="467"/>
      <c r="F2" s="467"/>
      <c r="G2" s="467"/>
      <c r="H2" s="467"/>
      <c r="I2" s="467"/>
      <c r="J2" s="467"/>
      <c r="K2" s="467"/>
      <c r="L2" s="467"/>
      <c r="R2" s="468"/>
    </row>
    <row r="3" spans="2:12" s="465" customFormat="1" ht="18" customHeight="1">
      <c r="B3" s="469"/>
      <c r="C3" s="469"/>
      <c r="D3" s="469"/>
      <c r="J3" s="470"/>
      <c r="K3" s="469"/>
      <c r="L3" s="469"/>
    </row>
    <row r="4" spans="1:22" s="479" customFormat="1" ht="22.5" customHeight="1">
      <c r="A4" s="471"/>
      <c r="B4" s="472" t="s">
        <v>159</v>
      </c>
      <c r="C4" s="473" t="s">
        <v>160</v>
      </c>
      <c r="D4" s="474"/>
      <c r="E4" s="471"/>
      <c r="F4" s="471"/>
      <c r="G4" s="471"/>
      <c r="H4" s="471"/>
      <c r="I4" s="474"/>
      <c r="J4" s="238" t="s">
        <v>161</v>
      </c>
      <c r="K4" s="474"/>
      <c r="L4" s="475"/>
      <c r="M4" s="474"/>
      <c r="N4" s="474"/>
      <c r="O4" s="474"/>
      <c r="P4" s="474"/>
      <c r="Q4" s="476" t="s">
        <v>162</v>
      </c>
      <c r="R4" s="477">
        <v>583260</v>
      </c>
      <c r="S4" s="474"/>
      <c r="T4" s="474"/>
      <c r="U4" s="478"/>
      <c r="V4" s="478"/>
    </row>
    <row r="5" spans="2:22" s="480" customFormat="1" ht="18" customHeight="1" thickBot="1">
      <c r="B5" s="481"/>
      <c r="C5" s="482"/>
      <c r="D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</row>
    <row r="6" spans="1:22" s="488" customFormat="1" ht="21" customHeight="1">
      <c r="A6" s="483"/>
      <c r="B6" s="484"/>
      <c r="C6" s="485"/>
      <c r="D6" s="484"/>
      <c r="E6" s="486"/>
      <c r="F6" s="486"/>
      <c r="G6" s="486"/>
      <c r="H6" s="486"/>
      <c r="I6" s="486"/>
      <c r="J6" s="484"/>
      <c r="K6" s="484"/>
      <c r="L6" s="484"/>
      <c r="M6" s="484"/>
      <c r="N6" s="484"/>
      <c r="O6" s="484"/>
      <c r="P6" s="484"/>
      <c r="Q6" s="484"/>
      <c r="R6" s="484"/>
      <c r="S6" s="487"/>
      <c r="T6" s="470"/>
      <c r="U6" s="470"/>
      <c r="V6" s="470"/>
    </row>
    <row r="7" spans="1:21" ht="21" customHeight="1">
      <c r="A7" s="489"/>
      <c r="B7" s="490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2"/>
      <c r="S7" s="493"/>
      <c r="T7" s="469"/>
      <c r="U7" s="467"/>
    </row>
    <row r="8" spans="1:21" ht="24.75" customHeight="1">
      <c r="A8" s="489"/>
      <c r="B8" s="494"/>
      <c r="C8" s="495" t="s">
        <v>163</v>
      </c>
      <c r="D8" s="496"/>
      <c r="E8" s="496"/>
      <c r="F8" s="496"/>
      <c r="G8" s="496"/>
      <c r="H8" s="497"/>
      <c r="I8" s="497"/>
      <c r="J8" s="498" t="s">
        <v>164</v>
      </c>
      <c r="K8" s="497"/>
      <c r="L8" s="497"/>
      <c r="M8" s="496"/>
      <c r="N8" s="496"/>
      <c r="O8" s="496"/>
      <c r="P8" s="496"/>
      <c r="Q8" s="496"/>
      <c r="R8" s="499"/>
      <c r="S8" s="493"/>
      <c r="T8" s="469"/>
      <c r="U8" s="467"/>
    </row>
    <row r="9" spans="1:21" ht="24.75" customHeight="1">
      <c r="A9" s="489"/>
      <c r="B9" s="494"/>
      <c r="C9" s="500" t="s">
        <v>90</v>
      </c>
      <c r="D9" s="496"/>
      <c r="E9" s="496"/>
      <c r="F9" s="496"/>
      <c r="G9" s="496"/>
      <c r="H9" s="496"/>
      <c r="I9" s="496"/>
      <c r="J9" s="501" t="s">
        <v>165</v>
      </c>
      <c r="K9" s="496"/>
      <c r="L9" s="496"/>
      <c r="M9" s="496"/>
      <c r="N9" s="496"/>
      <c r="O9" s="496"/>
      <c r="P9" s="570" t="s">
        <v>166</v>
      </c>
      <c r="Q9" s="570"/>
      <c r="R9" s="502"/>
      <c r="S9" s="493"/>
      <c r="T9" s="469"/>
      <c r="U9" s="467"/>
    </row>
    <row r="10" spans="1:21" ht="24.75" customHeight="1">
      <c r="A10" s="489"/>
      <c r="B10" s="494"/>
      <c r="C10" s="500" t="s">
        <v>96</v>
      </c>
      <c r="D10" s="496"/>
      <c r="E10" s="496"/>
      <c r="F10" s="496"/>
      <c r="G10" s="496"/>
      <c r="H10" s="496"/>
      <c r="I10" s="496"/>
      <c r="J10" s="501" t="s">
        <v>167</v>
      </c>
      <c r="K10" s="496"/>
      <c r="L10" s="496"/>
      <c r="M10" s="496"/>
      <c r="N10" s="496"/>
      <c r="O10" s="496"/>
      <c r="P10" s="496"/>
      <c r="Q10" s="496"/>
      <c r="R10" s="499"/>
      <c r="S10" s="493"/>
      <c r="T10" s="469"/>
      <c r="U10" s="467"/>
    </row>
    <row r="11" spans="1:21" ht="21" customHeight="1">
      <c r="A11" s="489"/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5"/>
      <c r="S11" s="493"/>
      <c r="T11" s="469"/>
      <c r="U11" s="467"/>
    </row>
    <row r="12" spans="1:21" ht="21" customHeight="1">
      <c r="A12" s="489"/>
      <c r="B12" s="494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9"/>
      <c r="S12" s="493"/>
      <c r="T12" s="469"/>
      <c r="U12" s="467"/>
    </row>
    <row r="13" spans="1:21" ht="21" customHeight="1">
      <c r="A13" s="489"/>
      <c r="B13" s="494"/>
      <c r="C13" s="506" t="s">
        <v>168</v>
      </c>
      <c r="D13" s="496"/>
      <c r="E13" s="496"/>
      <c r="F13" s="507"/>
      <c r="G13" s="496"/>
      <c r="H13" s="508"/>
      <c r="J13" s="508" t="s">
        <v>169</v>
      </c>
      <c r="L13" s="507"/>
      <c r="M13" s="509"/>
      <c r="N13" s="507"/>
      <c r="O13" s="509"/>
      <c r="P13" s="509"/>
      <c r="Q13" s="496"/>
      <c r="R13" s="499"/>
      <c r="S13" s="493"/>
      <c r="T13" s="469"/>
      <c r="U13" s="467"/>
    </row>
    <row r="14" spans="1:21" ht="21" customHeight="1">
      <c r="A14" s="489"/>
      <c r="B14" s="494"/>
      <c r="C14" s="307" t="s">
        <v>170</v>
      </c>
      <c r="D14" s="496"/>
      <c r="E14" s="496"/>
      <c r="F14" s="510"/>
      <c r="G14" s="496"/>
      <c r="H14" s="511"/>
      <c r="J14" s="513">
        <v>23.147</v>
      </c>
      <c r="L14" s="510"/>
      <c r="M14" s="509"/>
      <c r="N14" s="510"/>
      <c r="O14" s="509"/>
      <c r="P14" s="509"/>
      <c r="Q14" s="496"/>
      <c r="R14" s="499"/>
      <c r="S14" s="493"/>
      <c r="T14" s="469"/>
      <c r="U14" s="467"/>
    </row>
    <row r="15" spans="1:21" ht="21" customHeight="1">
      <c r="A15" s="489"/>
      <c r="B15" s="494"/>
      <c r="C15" s="307" t="s">
        <v>171</v>
      </c>
      <c r="D15" s="496"/>
      <c r="E15" s="496"/>
      <c r="F15" s="496"/>
      <c r="G15" s="496"/>
      <c r="H15" s="514"/>
      <c r="J15" s="514" t="s">
        <v>172</v>
      </c>
      <c r="N15" s="496"/>
      <c r="O15" s="515"/>
      <c r="P15" s="496"/>
      <c r="Q15" s="496"/>
      <c r="R15" s="499"/>
      <c r="S15" s="493"/>
      <c r="T15" s="469"/>
      <c r="U15" s="467"/>
    </row>
    <row r="16" spans="1:21" ht="21" customHeight="1">
      <c r="A16" s="489"/>
      <c r="B16" s="503"/>
      <c r="C16" s="504"/>
      <c r="D16" s="504"/>
      <c r="E16" s="504"/>
      <c r="F16" s="504"/>
      <c r="G16" s="504"/>
      <c r="H16" s="516"/>
      <c r="I16" s="504"/>
      <c r="J16" s="516"/>
      <c r="K16" s="504"/>
      <c r="L16" s="504"/>
      <c r="M16" s="504"/>
      <c r="N16" s="504"/>
      <c r="O16" s="504"/>
      <c r="P16" s="504"/>
      <c r="Q16" s="504"/>
      <c r="R16" s="505"/>
      <c r="S16" s="493"/>
      <c r="T16" s="469"/>
      <c r="U16" s="467"/>
    </row>
    <row r="17" spans="1:21" ht="21" customHeight="1">
      <c r="A17" s="489"/>
      <c r="B17" s="494"/>
      <c r="C17" s="496"/>
      <c r="D17" s="496"/>
      <c r="E17" s="496"/>
      <c r="F17" s="496"/>
      <c r="G17" s="496"/>
      <c r="H17" s="496"/>
      <c r="I17" s="496"/>
      <c r="J17" s="517" t="s">
        <v>173</v>
      </c>
      <c r="K17" s="496"/>
      <c r="L17" s="496"/>
      <c r="M17" s="496"/>
      <c r="N17" s="496"/>
      <c r="O17" s="496"/>
      <c r="P17" s="496"/>
      <c r="Q17" s="496"/>
      <c r="R17" s="499"/>
      <c r="S17" s="493"/>
      <c r="T17" s="469"/>
      <c r="U17" s="467"/>
    </row>
    <row r="18" spans="1:21" ht="21" customHeight="1">
      <c r="A18" s="489"/>
      <c r="B18" s="494"/>
      <c r="C18" s="307" t="s">
        <v>174</v>
      </c>
      <c r="D18" s="496"/>
      <c r="E18" s="496"/>
      <c r="F18" s="496"/>
      <c r="G18" s="496"/>
      <c r="H18" s="496"/>
      <c r="J18" s="518" t="s">
        <v>125</v>
      </c>
      <c r="L18" s="496"/>
      <c r="M18" s="509"/>
      <c r="N18" s="509"/>
      <c r="O18" s="496"/>
      <c r="P18" s="570" t="s">
        <v>175</v>
      </c>
      <c r="Q18" s="570"/>
      <c r="R18" s="499"/>
      <c r="S18" s="493"/>
      <c r="T18" s="469"/>
      <c r="U18" s="467"/>
    </row>
    <row r="19" spans="1:21" ht="21" customHeight="1">
      <c r="A19" s="489"/>
      <c r="B19" s="494"/>
      <c r="C19" s="307" t="s">
        <v>176</v>
      </c>
      <c r="D19" s="496"/>
      <c r="E19" s="496"/>
      <c r="F19" s="496"/>
      <c r="G19" s="496"/>
      <c r="H19" s="496"/>
      <c r="J19" s="519" t="s">
        <v>130</v>
      </c>
      <c r="L19" s="496"/>
      <c r="M19" s="509"/>
      <c r="N19" s="509"/>
      <c r="O19" s="496"/>
      <c r="P19" s="570" t="s">
        <v>177</v>
      </c>
      <c r="Q19" s="570"/>
      <c r="R19" s="499"/>
      <c r="S19" s="493"/>
      <c r="T19" s="469"/>
      <c r="U19" s="467"/>
    </row>
    <row r="20" spans="1:21" ht="21" customHeight="1">
      <c r="A20" s="489"/>
      <c r="B20" s="520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2"/>
      <c r="S20" s="493"/>
      <c r="T20" s="469"/>
      <c r="U20" s="467"/>
    </row>
    <row r="21" spans="1:21" ht="21" customHeight="1">
      <c r="A21" s="489"/>
      <c r="B21" s="523"/>
      <c r="C21" s="524"/>
      <c r="D21" s="524"/>
      <c r="E21" s="525"/>
      <c r="F21" s="525"/>
      <c r="G21" s="525"/>
      <c r="H21" s="525"/>
      <c r="I21" s="524"/>
      <c r="J21" s="526"/>
      <c r="K21" s="524"/>
      <c r="L21" s="524"/>
      <c r="M21" s="524"/>
      <c r="N21" s="524"/>
      <c r="O21" s="524"/>
      <c r="P21" s="524"/>
      <c r="Q21" s="524"/>
      <c r="R21" s="524"/>
      <c r="S21" s="493"/>
      <c r="T21" s="469"/>
      <c r="U21" s="467"/>
    </row>
    <row r="22" spans="1:19" ht="30" customHeight="1">
      <c r="A22" s="527"/>
      <c r="B22" s="528"/>
      <c r="C22" s="529"/>
      <c r="D22" s="571" t="s">
        <v>178</v>
      </c>
      <c r="E22" s="572"/>
      <c r="F22" s="572"/>
      <c r="G22" s="572"/>
      <c r="H22" s="529"/>
      <c r="I22" s="530"/>
      <c r="J22" s="531"/>
      <c r="K22" s="528"/>
      <c r="L22" s="529"/>
      <c r="M22" s="571" t="s">
        <v>178</v>
      </c>
      <c r="N22" s="572"/>
      <c r="O22" s="572"/>
      <c r="P22" s="572"/>
      <c r="Q22" s="529"/>
      <c r="R22" s="530"/>
      <c r="S22" s="493"/>
    </row>
    <row r="23" spans="1:20" s="537" customFormat="1" ht="21" customHeight="1" thickBot="1">
      <c r="A23" s="532"/>
      <c r="B23" s="533" t="s">
        <v>50</v>
      </c>
      <c r="C23" s="534" t="s">
        <v>57</v>
      </c>
      <c r="D23" s="534" t="s">
        <v>58</v>
      </c>
      <c r="E23" s="535" t="s">
        <v>59</v>
      </c>
      <c r="F23" s="573" t="s">
        <v>179</v>
      </c>
      <c r="G23" s="574"/>
      <c r="H23" s="574"/>
      <c r="I23" s="575"/>
      <c r="J23" s="531"/>
      <c r="K23" s="533" t="s">
        <v>50</v>
      </c>
      <c r="L23" s="534" t="s">
        <v>57</v>
      </c>
      <c r="M23" s="534" t="s">
        <v>58</v>
      </c>
      <c r="N23" s="535" t="s">
        <v>59</v>
      </c>
      <c r="O23" s="573" t="s">
        <v>179</v>
      </c>
      <c r="P23" s="574"/>
      <c r="Q23" s="574"/>
      <c r="R23" s="575"/>
      <c r="S23" s="536"/>
      <c r="T23" s="465"/>
    </row>
    <row r="24" spans="1:20" s="479" customFormat="1" ht="21" customHeight="1" thickTop="1">
      <c r="A24" s="527"/>
      <c r="B24" s="538"/>
      <c r="C24" s="539"/>
      <c r="D24" s="540"/>
      <c r="E24" s="541"/>
      <c r="F24" s="542"/>
      <c r="G24" s="543"/>
      <c r="H24" s="543"/>
      <c r="I24" s="544"/>
      <c r="J24" s="531"/>
      <c r="K24" s="538"/>
      <c r="L24" s="539"/>
      <c r="M24" s="540"/>
      <c r="N24" s="541"/>
      <c r="O24" s="542"/>
      <c r="P24" s="543"/>
      <c r="Q24" s="543"/>
      <c r="R24" s="544"/>
      <c r="S24" s="493"/>
      <c r="T24" s="465"/>
    </row>
    <row r="25" spans="1:20" s="479" customFormat="1" ht="21" customHeight="1">
      <c r="A25" s="527"/>
      <c r="B25" s="545" t="s">
        <v>180</v>
      </c>
      <c r="C25" s="546">
        <v>23.997</v>
      </c>
      <c r="D25" s="546">
        <v>25.744</v>
      </c>
      <c r="E25" s="547">
        <f>(D25-C25)*1000</f>
        <v>1747</v>
      </c>
      <c r="F25" s="576" t="s">
        <v>189</v>
      </c>
      <c r="G25" s="577"/>
      <c r="H25" s="577"/>
      <c r="I25" s="578"/>
      <c r="J25" s="531"/>
      <c r="K25" s="545" t="s">
        <v>181</v>
      </c>
      <c r="L25" s="546">
        <v>25.744</v>
      </c>
      <c r="M25" s="546">
        <v>28.23</v>
      </c>
      <c r="N25" s="547">
        <f>(M25-L25)*1000</f>
        <v>2486.0000000000005</v>
      </c>
      <c r="O25" s="576" t="s">
        <v>189</v>
      </c>
      <c r="P25" s="577"/>
      <c r="Q25" s="577"/>
      <c r="R25" s="578"/>
      <c r="S25" s="493"/>
      <c r="T25" s="465"/>
    </row>
    <row r="26" spans="1:20" s="479" customFormat="1" ht="21" customHeight="1">
      <c r="A26" s="527"/>
      <c r="B26" s="545"/>
      <c r="C26" s="546"/>
      <c r="D26" s="546"/>
      <c r="E26" s="547"/>
      <c r="F26" s="567" t="s">
        <v>182</v>
      </c>
      <c r="G26" s="568"/>
      <c r="H26" s="568"/>
      <c r="I26" s="569"/>
      <c r="J26" s="531"/>
      <c r="K26" s="545"/>
      <c r="L26" s="546"/>
      <c r="M26" s="546"/>
      <c r="N26" s="547"/>
      <c r="O26" s="567" t="s">
        <v>182</v>
      </c>
      <c r="P26" s="568"/>
      <c r="Q26" s="568"/>
      <c r="R26" s="569"/>
      <c r="S26" s="493"/>
      <c r="T26" s="465"/>
    </row>
    <row r="27" spans="1:20" s="479" customFormat="1" ht="21" customHeight="1">
      <c r="A27" s="527"/>
      <c r="B27" s="545" t="s">
        <v>183</v>
      </c>
      <c r="C27" s="546">
        <v>23.997</v>
      </c>
      <c r="D27" s="546">
        <v>25.744</v>
      </c>
      <c r="E27" s="547">
        <f>(D27-C27)*1000</f>
        <v>1747</v>
      </c>
      <c r="F27" s="576" t="s">
        <v>189</v>
      </c>
      <c r="G27" s="577"/>
      <c r="H27" s="577"/>
      <c r="I27" s="578"/>
      <c r="J27" s="531"/>
      <c r="K27" s="545" t="s">
        <v>184</v>
      </c>
      <c r="L27" s="546">
        <v>25.744</v>
      </c>
      <c r="M27" s="546">
        <v>28.227</v>
      </c>
      <c r="N27" s="547">
        <f>(M27-L27)*1000</f>
        <v>2483.0000000000005</v>
      </c>
      <c r="O27" s="576" t="s">
        <v>189</v>
      </c>
      <c r="P27" s="577"/>
      <c r="Q27" s="577"/>
      <c r="R27" s="578"/>
      <c r="S27" s="493"/>
      <c r="T27" s="465"/>
    </row>
    <row r="28" spans="1:20" s="479" customFormat="1" ht="21" customHeight="1">
      <c r="A28" s="527"/>
      <c r="B28" s="545" t="s">
        <v>116</v>
      </c>
      <c r="C28" s="546">
        <v>11.678999999999998</v>
      </c>
      <c r="D28" s="546">
        <v>9.931999999999999</v>
      </c>
      <c r="E28" s="547">
        <f>(C28-D28)*1000</f>
        <v>1747</v>
      </c>
      <c r="F28" s="567" t="s">
        <v>2</v>
      </c>
      <c r="G28" s="568"/>
      <c r="H28" s="568"/>
      <c r="I28" s="569"/>
      <c r="J28" s="531"/>
      <c r="K28" s="545" t="s">
        <v>116</v>
      </c>
      <c r="L28" s="546">
        <v>9.931999999999999</v>
      </c>
      <c r="M28" s="546">
        <v>7.449000000000002</v>
      </c>
      <c r="N28" s="547">
        <f>(L28-M28)*1000</f>
        <v>2482.999999999997</v>
      </c>
      <c r="O28" s="567" t="s">
        <v>2</v>
      </c>
      <c r="P28" s="568"/>
      <c r="Q28" s="568"/>
      <c r="R28" s="569"/>
      <c r="S28" s="493"/>
      <c r="T28" s="465"/>
    </row>
    <row r="29" spans="1:20" s="479" customFormat="1" ht="21" customHeight="1">
      <c r="A29" s="527"/>
      <c r="B29" s="548" t="s">
        <v>185</v>
      </c>
      <c r="C29" s="546">
        <v>11.678999999999998</v>
      </c>
      <c r="D29" s="546">
        <v>9.931999999999999</v>
      </c>
      <c r="E29" s="547">
        <f>(C29-D29)*1000</f>
        <v>1747</v>
      </c>
      <c r="F29" s="576" t="s">
        <v>186</v>
      </c>
      <c r="G29" s="577"/>
      <c r="H29" s="577"/>
      <c r="I29" s="578"/>
      <c r="J29" s="531"/>
      <c r="K29" s="548" t="s">
        <v>187</v>
      </c>
      <c r="L29" s="546">
        <v>9.931999999999999</v>
      </c>
      <c r="M29" s="546">
        <v>7.4460000000000015</v>
      </c>
      <c r="N29" s="547">
        <f>(L29-M29)*1000</f>
        <v>2485.9999999999973</v>
      </c>
      <c r="O29" s="576" t="s">
        <v>186</v>
      </c>
      <c r="P29" s="577"/>
      <c r="Q29" s="577"/>
      <c r="R29" s="578"/>
      <c r="S29" s="493"/>
      <c r="T29" s="465"/>
    </row>
    <row r="30" spans="1:20" s="479" customFormat="1" ht="21" customHeight="1">
      <c r="A30" s="527"/>
      <c r="B30" s="545" t="s">
        <v>116</v>
      </c>
      <c r="C30" s="546">
        <v>23.997</v>
      </c>
      <c r="D30" s="546">
        <v>25.744</v>
      </c>
      <c r="E30" s="547">
        <f>(D30-C30)*1000</f>
        <v>1747</v>
      </c>
      <c r="F30" s="567" t="s">
        <v>188</v>
      </c>
      <c r="G30" s="568"/>
      <c r="H30" s="568"/>
      <c r="I30" s="569"/>
      <c r="J30" s="531"/>
      <c r="K30" s="545" t="s">
        <v>116</v>
      </c>
      <c r="L30" s="546">
        <v>25.744</v>
      </c>
      <c r="M30" s="546">
        <v>28.23</v>
      </c>
      <c r="N30" s="547">
        <f>(M30-L30)*1000</f>
        <v>2486.0000000000005</v>
      </c>
      <c r="O30" s="567" t="s">
        <v>188</v>
      </c>
      <c r="P30" s="568"/>
      <c r="Q30" s="568"/>
      <c r="R30" s="569"/>
      <c r="S30" s="493"/>
      <c r="T30" s="465"/>
    </row>
    <row r="31" spans="1:20" s="471" customFormat="1" ht="21" customHeight="1">
      <c r="A31" s="527"/>
      <c r="B31" s="549"/>
      <c r="C31" s="550"/>
      <c r="D31" s="551"/>
      <c r="E31" s="552"/>
      <c r="F31" s="553"/>
      <c r="G31" s="554"/>
      <c r="H31" s="554"/>
      <c r="I31" s="555"/>
      <c r="J31" s="531"/>
      <c r="K31" s="549"/>
      <c r="L31" s="550"/>
      <c r="M31" s="551"/>
      <c r="N31" s="552"/>
      <c r="O31" s="553"/>
      <c r="P31" s="554"/>
      <c r="Q31" s="554"/>
      <c r="R31" s="555"/>
      <c r="S31" s="493"/>
      <c r="T31" s="465"/>
    </row>
    <row r="32" spans="1:19" ht="21" customHeight="1" thickBot="1">
      <c r="A32" s="556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8"/>
    </row>
  </sheetData>
  <sheetProtection password="E755" sheet="1" objects="1" scenarios="1"/>
  <mergeCells count="19">
    <mergeCell ref="O26:R26"/>
    <mergeCell ref="O28:R28"/>
    <mergeCell ref="F26:I26"/>
    <mergeCell ref="O30:R30"/>
    <mergeCell ref="O27:R27"/>
    <mergeCell ref="F29:I29"/>
    <mergeCell ref="O29:R29"/>
    <mergeCell ref="F30:I30"/>
    <mergeCell ref="F27:I27"/>
    <mergeCell ref="F28:I28"/>
    <mergeCell ref="P9:Q9"/>
    <mergeCell ref="D22:G22"/>
    <mergeCell ref="M22:P22"/>
    <mergeCell ref="F23:I23"/>
    <mergeCell ref="O23:R23"/>
    <mergeCell ref="P18:Q18"/>
    <mergeCell ref="P19:Q19"/>
    <mergeCell ref="F25:I25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2003-04-09T06:40:46Z</cp:lastPrinted>
  <dcterms:created xsi:type="dcterms:W3CDTF">2001-08-14T10:15:48Z</dcterms:created>
  <dcterms:modified xsi:type="dcterms:W3CDTF">2011-02-14T07:27:49Z</dcterms:modified>
  <cp:category/>
  <cp:version/>
  <cp:contentType/>
  <cp:contentStatus/>
</cp:coreProperties>
</file>