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7365" tabRatio="762" activeTab="1"/>
  </bookViews>
  <sheets>
    <sheet name="titul,nást" sheetId="1" r:id="rId1"/>
    <sheet name="Praha-Smíchov" sheetId="2" r:id="rId2"/>
    <sheet name="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<sst xmlns="http://schemas.openxmlformats.org/spreadsheetml/2006/main" count="1244" uniqueCount="487">
  <si>
    <t>Se 7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</si>
  <si>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</si>
  <si>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</si>
  <si>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</si>
  <si>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</si>
  <si>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</si>
  <si>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</si>
  <si>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</si>
  <si>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</si>
  <si>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</si>
  <si>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</si>
  <si>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Vjezdová  ze  směru :</t>
  </si>
  <si>
    <t>přepočet</t>
  </si>
  <si>
    <t>bez zabezpečení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</si>
  <si>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</si>
  <si>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</si>
  <si>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</si>
  <si>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</si>
  <si>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</si>
  <si>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</si>
  <si>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</si>
  <si>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</si>
  <si>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</si>
  <si>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</si>
  <si>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</si>
  <si>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</si>
  <si>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</si>
  <si>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pracovníků</t>
  </si>
  <si>
    <t>Traťové</t>
  </si>
  <si>
    <t>Automatické  hradlo</t>
  </si>
  <si>
    <t>Kód :</t>
  </si>
  <si>
    <t>Zjišťování</t>
  </si>
  <si>
    <t>konce  vlaku</t>
  </si>
  <si>
    <t>zabezpečovacího zařízení</t>
  </si>
  <si>
    <t>Signalista  -  1</t>
  </si>
  <si>
    <t>Vlakotvorná stanice  :</t>
  </si>
  <si>
    <t>( bez návěstního bodu )</t>
  </si>
  <si>
    <r>
      <t>Hlavní staniční kolej,</t>
    </r>
    <r>
      <rPr>
        <sz val="16"/>
        <rFont val="Arial CE"/>
        <family val="2"/>
      </rPr>
      <t xml:space="preserve">  NTV</t>
    </r>
  </si>
  <si>
    <t>Se 11</t>
  </si>
  <si>
    <t>L 1</t>
  </si>
  <si>
    <t>L 2</t>
  </si>
  <si>
    <t>Se 15</t>
  </si>
  <si>
    <t>L 4</t>
  </si>
  <si>
    <t>Se 9</t>
  </si>
  <si>
    <t>Se 10</t>
  </si>
  <si>
    <t>Odjezdová</t>
  </si>
  <si>
    <t>Se 16</t>
  </si>
  <si>
    <t>Se 12</t>
  </si>
  <si>
    <t>Obvod  posunu</t>
  </si>
  <si>
    <t>3. kategorie</t>
  </si>
  <si>
    <t>č. II,  ostrovní</t>
  </si>
  <si>
    <t>19</t>
  </si>
  <si>
    <t>23</t>
  </si>
  <si>
    <t>Cestová</t>
  </si>
  <si>
    <t>Sc 13</t>
  </si>
  <si>
    <t>Se 13</t>
  </si>
  <si>
    <t>Se 14</t>
  </si>
  <si>
    <t>Se 22</t>
  </si>
  <si>
    <t>Se 24</t>
  </si>
  <si>
    <t>Se 26</t>
  </si>
  <si>
    <t>Se 28</t>
  </si>
  <si>
    <t>Se 30</t>
  </si>
  <si>
    <t>Se 32</t>
  </si>
  <si>
    <t>Se 34</t>
  </si>
  <si>
    <t>Se 36</t>
  </si>
  <si>
    <t>Se 38</t>
  </si>
  <si>
    <t>Se 40</t>
  </si>
  <si>
    <t>kříž</t>
  </si>
  <si>
    <t>Výprava vlaků s přepravou cestujících dle čl. 505 SŽDC (ČD) D2</t>
  </si>
  <si>
    <t>Kód :  13</t>
  </si>
  <si>
    <t>č. I,  úrovňové, jednostranné vnější</t>
  </si>
  <si>
    <t>konstrukce: zděné</t>
  </si>
  <si>
    <t>přístup od výpravní budovy</t>
  </si>
  <si>
    <t>přístup z nástupiště č.I</t>
  </si>
  <si>
    <t>č. III,  ostrovní</t>
  </si>
  <si>
    <t>S 1</t>
  </si>
  <si>
    <t>S 2</t>
  </si>
  <si>
    <t>S 6</t>
  </si>
  <si>
    <t>S 7</t>
  </si>
  <si>
    <t>S 8</t>
  </si>
  <si>
    <t>Se 5</t>
  </si>
  <si>
    <t>Se 8</t>
  </si>
  <si>
    <t>R S</t>
  </si>
  <si>
    <t>Př RS</t>
  </si>
  <si>
    <t>L 6</t>
  </si>
  <si>
    <t>L 8</t>
  </si>
  <si>
    <t>L 10</t>
  </si>
  <si>
    <t>L 11</t>
  </si>
  <si>
    <t>L 12</t>
  </si>
  <si>
    <t>L 15</t>
  </si>
  <si>
    <t>305</t>
  </si>
  <si>
    <t>306</t>
  </si>
  <si>
    <t>307</t>
  </si>
  <si>
    <t>308</t>
  </si>
  <si>
    <t>309</t>
  </si>
  <si>
    <t>311</t>
  </si>
  <si>
    <t>T1</t>
  </si>
  <si>
    <t>Obvod  posunu mimo v.č.49a, 53 a 56</t>
  </si>
  <si>
    <t>5 5 0</t>
  </si>
  <si>
    <t>ŽST  Praha-Smíchov - obvod osobní nádraží</t>
  </si>
  <si>
    <t>směr Praha-Vyšehrad</t>
  </si>
  <si>
    <t>1 A</t>
  </si>
  <si>
    <t>1 + 1 A</t>
  </si>
  <si>
    <t>směr kolej č.1</t>
  </si>
  <si>
    <t>2 A</t>
  </si>
  <si>
    <t>2 + 2 A</t>
  </si>
  <si>
    <t>směr Praha-Radotín</t>
  </si>
  <si>
    <t>směr kolej č.2 A</t>
  </si>
  <si>
    <t>mimo směr Praha-Jinonice</t>
  </si>
  <si>
    <t>6 A</t>
  </si>
  <si>
    <t>6 + 6 A</t>
  </si>
  <si>
    <t>Vjezd pouze z k.č.6 - odjezd - průjezd,  NTV</t>
  </si>
  <si>
    <t>směr Praha-Řeporyje</t>
  </si>
  <si>
    <t>7 A</t>
  </si>
  <si>
    <t>7 + 7 A</t>
  </si>
  <si>
    <t>8 A</t>
  </si>
  <si>
    <t>8 + 8 A</t>
  </si>
  <si>
    <t>Vjezd pouze z k.č.8 - odjezd - průjezd,  NTV</t>
  </si>
  <si>
    <t>9 A</t>
  </si>
  <si>
    <t>9 + 9 A</t>
  </si>
  <si>
    <t>10 A</t>
  </si>
  <si>
    <t>10 + 10 A</t>
  </si>
  <si>
    <t>Vjezd pouze z k.č.10 - odjezd - průjezd,  NTV</t>
  </si>
  <si>
    <t>Vjezd pouze z k.č.8A - odjezd - průjezd,  NTV</t>
  </si>
  <si>
    <t>Vjezd pouze z k.č.10A - odjezd - průjezd,  NTV</t>
  </si>
  <si>
    <t>12 A</t>
  </si>
  <si>
    <t>12 + 12 A</t>
  </si>
  <si>
    <t>Vjezd pouze z k.č.12A - odjezd - průjezd,  NTV</t>
  </si>
  <si>
    <t>Vjezd pouze z k.č.12 - odjezd - průjezd,  NTV</t>
  </si>
  <si>
    <t>Kusá, Vjezd - odjezd,  NTV</t>
  </si>
  <si>
    <t>Spojovací  koleje</t>
  </si>
  <si>
    <t>90 s</t>
  </si>
  <si>
    <t>Spojovací kolej mezi osobním a společným nádražím,  NTV</t>
  </si>
  <si>
    <t>nesmí se obsazovat vozidly</t>
  </si>
  <si>
    <t>91 s</t>
  </si>
  <si>
    <t>1 s</t>
  </si>
  <si>
    <t>3 s</t>
  </si>
  <si>
    <t>směr Praha-Vyšehrad a Praha-Jinonice</t>
  </si>
  <si>
    <t>2 s</t>
  </si>
  <si>
    <t>4 s</t>
  </si>
  <si>
    <t>5 s</t>
  </si>
  <si>
    <t>8 s</t>
  </si>
  <si>
    <t>Určena pro jízdy vlaků na / z k.č.209 a do / ze sařadiště</t>
  </si>
  <si>
    <t>ŽST  Praha-Smíchov - obvod společné nádraží</t>
  </si>
  <si>
    <t>ŽST  Praha-Smíchov - obvod seřadiště</t>
  </si>
  <si>
    <t>Kusá, Vjezd - odjezd</t>
  </si>
  <si>
    <t>525B</t>
  </si>
  <si>
    <t>528A</t>
  </si>
  <si>
    <t>521B</t>
  </si>
  <si>
    <t>Vjezdová  směr :</t>
  </si>
  <si>
    <t>do  Prahy-Vyšehradu</t>
  </si>
  <si>
    <t>z  Prahy-Vyšehradu</t>
  </si>
  <si>
    <t>S</t>
  </si>
  <si>
    <t>Př S</t>
  </si>
  <si>
    <t>odj.P.-Smíchov</t>
  </si>
  <si>
    <t>km 525B</t>
  </si>
  <si>
    <t>km 521B</t>
  </si>
  <si>
    <t>Př L</t>
  </si>
  <si>
    <t>odj.P.-Vyšehrad</t>
  </si>
  <si>
    <t>L</t>
  </si>
  <si>
    <t>Obvod  výpravčího RZZ Praha-Smíchov</t>
  </si>
  <si>
    <t>Obvod  signalisty St.2 ELM Praha-Vyšehrad</t>
  </si>
  <si>
    <t>Obvod  výpravčího  RZZ</t>
  </si>
  <si>
    <t>S 9</t>
  </si>
  <si>
    <t>S 10</t>
  </si>
  <si>
    <t>S 12</t>
  </si>
  <si>
    <t>L13</t>
  </si>
  <si>
    <t>L 9</t>
  </si>
  <si>
    <t>L 7</t>
  </si>
  <si>
    <t>L 5</t>
  </si>
  <si>
    <t>Vložená</t>
  </si>
  <si>
    <t>VS 5</t>
  </si>
  <si>
    <t>VS 7</t>
  </si>
  <si>
    <t>VS 9</t>
  </si>
  <si>
    <t>VS 11</t>
  </si>
  <si>
    <t>VL 1</t>
  </si>
  <si>
    <t>VL 2</t>
  </si>
  <si>
    <t>VL 6</t>
  </si>
  <si>
    <t>VL 7</t>
  </si>
  <si>
    <t>VL 9</t>
  </si>
  <si>
    <t>Indikátory směru a uzávěry koleje</t>
  </si>
  <si>
    <t>Is</t>
  </si>
  <si>
    <t>L5-L15</t>
  </si>
  <si>
    <t>L8-LN</t>
  </si>
  <si>
    <t>Uz 1</t>
  </si>
  <si>
    <t>Uz 2</t>
  </si>
  <si>
    <t>Uz 3</t>
  </si>
  <si>
    <t>Se 1</t>
  </si>
  <si>
    <t>Se 3</t>
  </si>
  <si>
    <t>Se 17</t>
  </si>
  <si>
    <t>Se 18</t>
  </si>
  <si>
    <t>Se 19</t>
  </si>
  <si>
    <t>Se 20</t>
  </si>
  <si>
    <t>Se 42</t>
  </si>
  <si>
    <t>Se 44</t>
  </si>
  <si>
    <t>Se 46</t>
  </si>
  <si>
    <t>Se 48</t>
  </si>
  <si>
    <t>Se 50</t>
  </si>
  <si>
    <t>Se 52</t>
  </si>
  <si>
    <t>Se 54</t>
  </si>
  <si>
    <t>Se 56</t>
  </si>
  <si>
    <t>Se 58</t>
  </si>
  <si>
    <t>Se 60</t>
  </si>
  <si>
    <t>Se 62</t>
  </si>
  <si>
    <t>Se 64</t>
  </si>
  <si>
    <t>Se 66</t>
  </si>
  <si>
    <t>Se 68</t>
  </si>
  <si>
    <t>Se 74</t>
  </si>
  <si>
    <t>Se 80</t>
  </si>
  <si>
    <t>Se 82</t>
  </si>
  <si>
    <t>Se 86</t>
  </si>
  <si>
    <t>Se 88</t>
  </si>
  <si>
    <t>Se 90</t>
  </si>
  <si>
    <t>Se 92</t>
  </si>
  <si>
    <t>Se 94</t>
  </si>
  <si>
    <t>Se 96</t>
  </si>
  <si>
    <t>Praha-Radotín</t>
  </si>
  <si>
    <t>Praha-Řeporyje</t>
  </si>
  <si>
    <t>oddílové So Hr.Barrandov</t>
  </si>
  <si>
    <t>km 520A</t>
  </si>
  <si>
    <t>Př HS</t>
  </si>
  <si>
    <t>H S</t>
  </si>
  <si>
    <t>Obvod  signalista  St.1</t>
  </si>
  <si>
    <t>Praha-Jinonice</t>
  </si>
  <si>
    <t>Př JS</t>
  </si>
  <si>
    <t>J S</t>
  </si>
  <si>
    <t>km 528A</t>
  </si>
  <si>
    <t>Obvod  výpravčího A v součinnosti s výpravčím B / *) signalista St.1</t>
  </si>
  <si>
    <t>SN</t>
  </si>
  <si>
    <t>LN</t>
  </si>
  <si>
    <t>L5-4,</t>
  </si>
  <si>
    <t>209 *)</t>
  </si>
  <si>
    <t>Odjezdová, odjezdová skupinová</t>
  </si>
  <si>
    <t>Obvod  výpravčího B</t>
  </si>
  <si>
    <t>Obvod  výpravčího A</t>
  </si>
  <si>
    <t>Obvod  signalisty St.1</t>
  </si>
  <si>
    <t>Se 2a</t>
  </si>
  <si>
    <t>Se 1a</t>
  </si>
  <si>
    <t>Se 3a</t>
  </si>
  <si>
    <t>km tratě 525B</t>
  </si>
  <si>
    <t>km tratě 521B</t>
  </si>
  <si>
    <t>Obvod  výpravčího RZZ  -  krajní  výhybky</t>
  </si>
  <si>
    <t>Obvod  výpravčího RZZ  -  výhybky</t>
  </si>
  <si>
    <t>24XB</t>
  </si>
  <si>
    <t>24XA</t>
  </si>
  <si>
    <t>42XB</t>
  </si>
  <si>
    <t>42XA</t>
  </si>
  <si>
    <t>km tratě 520A</t>
  </si>
  <si>
    <t>22</t>
  </si>
  <si>
    <t>námezník je třeba k zadání konce manipulační koleje č.12B a 12C</t>
  </si>
  <si>
    <t>84</t>
  </si>
  <si>
    <t>85</t>
  </si>
  <si>
    <t>výměnový zámek, klíč je v úschově u výpravčího A</t>
  </si>
  <si>
    <t>r / z</t>
  </si>
  <si>
    <t>km tratě 528A</t>
  </si>
  <si>
    <t>ručně - mechanický závorník</t>
  </si>
  <si>
    <t>námezník je třeba k zadání konce dopravní koleje č.1s</t>
  </si>
  <si>
    <t>námezník je třeba k zadání začátku manipulační koleje č.401</t>
  </si>
  <si>
    <t>námezník je třeba k zadání konce dopravní koleje č.5s</t>
  </si>
  <si>
    <t>námezník je třeba k zadání konce dopravní koleje č.3s</t>
  </si>
  <si>
    <t>ručně - mechanický závorník, km TTP 528A,</t>
  </si>
  <si>
    <t>námezník je třeba k zadání konce dopravní koleje č.2s</t>
  </si>
  <si>
    <t>námezník je třeba k zadání konce dopravní koleje č.4s</t>
  </si>
  <si>
    <t>námezník je třeba k zadání začátku manipulační koleje č.6as</t>
  </si>
  <si>
    <t>odtlačný kontrolní výměnový zámek, klíč je je v úschově na St.1, km TTP 528A,</t>
  </si>
  <si>
    <t>námezník je třeba k zadání konce manipulační koleje č.6s</t>
  </si>
  <si>
    <t>námezník je třeba k zadání konce manipulační koleje č.7as</t>
  </si>
  <si>
    <t>námezník je třeba k zadání začátku dopravní koleje č.4s</t>
  </si>
  <si>
    <t>námezník je třeba k zadání začátku dopravní koleje č.5s</t>
  </si>
  <si>
    <t>námezník je třeba k zadání konce manipulační koleje č.5as</t>
  </si>
  <si>
    <t>námezník je třeba k zadání začátku dopravní koleje č.2s</t>
  </si>
  <si>
    <t>námezník je třeba k zadání začátku dopravní koleje č.1s</t>
  </si>
  <si>
    <t>námezník je třeba k zadání začátku dopravní koleje č.3s</t>
  </si>
  <si>
    <t>bez zabezpečení, námezník je třeba k zadání začátku manipulační koleje č.325</t>
  </si>
  <si>
    <t>bez zabezpečení, námezník je třeba k zadání začátku manipulační koleje č.318</t>
  </si>
  <si>
    <t>bez zabezpečení, námezník je třeba k zadání začátku manipulační koleje č.320 a 322</t>
  </si>
  <si>
    <t>bez zabezpečení, námezník je třeba k zadání konce manipulační koleje č.328</t>
  </si>
  <si>
    <t>bez zabezpečení, námezník je třeba k zadání konce manipulační koleje č.327</t>
  </si>
  <si>
    <t>bez zabezpečení, hrot je třeba k zadání začátku manipulační koleje č.324</t>
  </si>
  <si>
    <t>bez zabezpečení, námezník je třeba k zadání konce manipulační koleje č.322 a 324</t>
  </si>
  <si>
    <t>bez zabezpečení, námezník je třeba k zadání konce manipulační koleje č.320</t>
  </si>
  <si>
    <t>elktromotorický přestavník</t>
  </si>
  <si>
    <t>ŽST  Praha-Smíchov - obvod mezi osobním a společným nádražím</t>
  </si>
  <si>
    <t>501</t>
  </si>
  <si>
    <t>502</t>
  </si>
  <si>
    <t>bez zabezpečení, námezník je třeba k zadání začátku manipulační koleje č.502</t>
  </si>
  <si>
    <t>bez zabezpečení, námezník je třeba k zadání začátku manipulační koleje č.503 a 504</t>
  </si>
  <si>
    <t>T2</t>
  </si>
  <si>
    <t>T3</t>
  </si>
  <si>
    <t>bez zabezpečení, km TTP 528A</t>
  </si>
  <si>
    <t>hrot je třeba k zadání konce manipulační koleje č.215A</t>
  </si>
  <si>
    <t>námezník je třeba k zadání konce manipulační koleje č.202A a 204</t>
  </si>
  <si>
    <t>námezník je třeba k zadání konce manipulační koleje č.201</t>
  </si>
  <si>
    <t>výměnový zámek, klíč je držen v kontrolním zámku v.č.221, km TTP 528A</t>
  </si>
  <si>
    <t>kontrolní výměnový zámek, klíč 221/217 je v úschově u výpravčího B, km TTP 528A</t>
  </si>
  <si>
    <t>námezník je třeba k zadání konce manipulační koleje č.215B</t>
  </si>
  <si>
    <t>námezník je třeba k zadání konce manipulační koleje č.213 a 215</t>
  </si>
  <si>
    <t>námezník je třeba k zadání konce manipulační koleje č.218 a 220</t>
  </si>
  <si>
    <t>námezník je třeba k zadání konce manipulační koleje č.214</t>
  </si>
  <si>
    <t>námezník je třeba k zadání konce manipulační koleje č.206 a 208</t>
  </si>
  <si>
    <t>námezník je třeba k zadání konce manipulační koleje č.210</t>
  </si>
  <si>
    <t>námezník je třeba k zadání konce manipulační koleje č.212</t>
  </si>
  <si>
    <t>námezník je třeba k zadání konce manipulační koleje č.209 a 211</t>
  </si>
  <si>
    <t>námezník je třeba k zadání konce manipulační koleje č.205 a 207</t>
  </si>
  <si>
    <t>námezník je třeba k zadání konce manipulační koleje č.202</t>
  </si>
  <si>
    <t>námezník je třeba k zadání konce manipulační koleje č.203</t>
  </si>
  <si>
    <t>kontrolní výměnový zámek, klíč je v úschově u výpravčího B, km TTP 528A</t>
  </si>
  <si>
    <t>odtlačný kontrolní výměnový zámek, klíč je je v úschově u výpravčího B, km TTP 528A,</t>
  </si>
  <si>
    <t>výměnový zámek, klíč je držen v kontrolním zámku v.č.213, km TTP 528A</t>
  </si>
  <si>
    <t>kontrolní výměnový zámek, klíč 213/219 je v úschově u výpravčího B, km TTP 528A</t>
  </si>
  <si>
    <t>námezník je třeba k zadání začátku manipulační koleje č.405</t>
  </si>
  <si>
    <t>námezník je třeba k zadání konce manipulační koleje č.402</t>
  </si>
  <si>
    <t>námezník je třeba k zadání začátku manipulační koleje č.403</t>
  </si>
  <si>
    <t>námezník je třeba k zadání konce spojovací koleje č.90S</t>
  </si>
  <si>
    <t>Obvod  posunu mimo v.č.22 a 68 (obvod výpravčího RZZ)</t>
  </si>
  <si>
    <t>525B / 521B</t>
  </si>
  <si>
    <t>Km 4,598  =  Km 0,465</t>
  </si>
  <si>
    <t>520A / 528A</t>
  </si>
  <si>
    <t>Km 0,043  =  Km 0,641</t>
  </si>
  <si>
    <t>13 + 15</t>
  </si>
  <si>
    <t>č. IA,  úrovňové, jazykové</t>
  </si>
  <si>
    <t>7 + 1</t>
  </si>
  <si>
    <t>přístup podchodem odjezdovým v km 0,453 nebo příjezdovým v km 0,552</t>
  </si>
  <si>
    <t>2 + 6</t>
  </si>
  <si>
    <t>2A + 4</t>
  </si>
  <si>
    <t>přístup z nástupiště č.III</t>
  </si>
  <si>
    <t>2 + 2A</t>
  </si>
  <si>
    <t>č. III + IIIA</t>
  </si>
  <si>
    <t>č. IIIA,  úrovňové, jazykové</t>
  </si>
  <si>
    <t>Nástupiště  u  koleje  Praha-Smíchov - obvod osobní nádraží</t>
  </si>
  <si>
    <t>Nástupiště  u  koleje  Praha-Smíchov - obvod společné nádraží</t>
  </si>
  <si>
    <t>1s</t>
  </si>
  <si>
    <t>3s</t>
  </si>
  <si>
    <t>č. I,  jednostranné vnitřní</t>
  </si>
  <si>
    <t>konstrukce: jiná</t>
  </si>
  <si>
    <t>konstrukce: sypané</t>
  </si>
  <si>
    <t>č. II,  jednostranné vnitřní</t>
  </si>
  <si>
    <t>č. I,  vnější</t>
  </si>
  <si>
    <t>konstrukce: SUDOP T + desky K145</t>
  </si>
  <si>
    <t>Praha-Smíchov</t>
  </si>
  <si>
    <t>RZZ</t>
  </si>
  <si>
    <t>bez návěstní rychlostní soustavy</t>
  </si>
  <si>
    <t>Praha-Smíchov společné nádraží</t>
  </si>
  <si>
    <t>Elektromechanické</t>
  </si>
  <si>
    <t>2. kategorie</t>
  </si>
  <si>
    <t>návaznost na úvazky ZZ osobního nádraží</t>
  </si>
  <si>
    <t>DK ÚS</t>
  </si>
  <si>
    <t>Výpravčí  -  3</t>
  </si>
  <si>
    <t>( výpravčí A, panelista a vnější služby )</t>
  </si>
  <si>
    <t>Výpravčí  -  1</t>
  </si>
  <si>
    <t>DK spol.nádraží</t>
  </si>
  <si>
    <t>( výpravčí B - pouze v denní směně )</t>
  </si>
  <si>
    <t>St.1</t>
  </si>
  <si>
    <t>Směr :  Praha-Vyšehrad</t>
  </si>
  <si>
    <t>Směr : Praha-Radotín</t>
  </si>
  <si>
    <t>Hradlový  poloautoblok</t>
  </si>
  <si>
    <t>Hradlo Barrandov</t>
  </si>
  <si>
    <t>samočinně činností  ZZ</t>
  </si>
  <si>
    <t>výpravčí obsluhou ZZ</t>
  </si>
  <si>
    <t>zast. :  90 // 20</t>
  </si>
  <si>
    <t>proj. :  30 // 10</t>
  </si>
  <si>
    <t>signalista obsluhou ZZ</t>
  </si>
  <si>
    <t>Směr :  Praha-Řeporyje</t>
  </si>
  <si>
    <t>Ahr Prokopské údolí</t>
  </si>
  <si>
    <t>Směr :  Praha-Jinonice</t>
  </si>
  <si>
    <t>signalista hlásí obsluhou</t>
  </si>
  <si>
    <t>zast. :  20</t>
  </si>
  <si>
    <t>proj. :  10</t>
  </si>
  <si>
    <t>Telefonické  dorozumívání</t>
  </si>
  <si>
    <t>provoz podle D - 2</t>
  </si>
  <si>
    <t>Nástupiště  u  koleje  Praha-Smíchov - obvod seřadiště - Na Knížecí</t>
  </si>
  <si>
    <t>bez zabezpečení, námezník je třeba k zadání konce manipulační koleje č.16A</t>
  </si>
  <si>
    <t>Vjezd - odjezd,  NTV</t>
  </si>
  <si>
    <t>P.Radotín</t>
  </si>
  <si>
    <t>P.Řeporyje</t>
  </si>
  <si>
    <t>Se 4</t>
  </si>
  <si>
    <t>Sc 4 *)</t>
  </si>
  <si>
    <t>Sc 15*)</t>
  </si>
  <si>
    <t>Obvod  výpravčího  RZZ / *) trvalá návěst "Stůj"</t>
  </si>
  <si>
    <t>návěstí *)</t>
  </si>
  <si>
    <t>*) R</t>
  </si>
  <si>
    <t>*) H</t>
  </si>
  <si>
    <t>4,598 - 525B</t>
  </si>
  <si>
    <t>0,465 - 521B</t>
  </si>
  <si>
    <t>0,595 - 528A</t>
  </si>
  <si>
    <t>0,419 - 521B</t>
  </si>
  <si>
    <t>1,275 - 528A</t>
  </si>
  <si>
    <t>1,099 - 521B</t>
  </si>
  <si>
    <t>Kód :  6 / 5</t>
  </si>
  <si>
    <t>Obvod  ELM  -  krajní  výhybky</t>
  </si>
  <si>
    <t>výhybky uvedené modrou barvou písma jsou odměřeny z: "www.amapy.cz"</t>
  </si>
  <si>
    <t>A 3</t>
  </si>
  <si>
    <t>Km  0,465</t>
  </si>
  <si>
    <t>SENA</t>
  </si>
  <si>
    <t>C</t>
  </si>
  <si>
    <t>JTom</t>
  </si>
  <si>
    <t>V.  /  2011</t>
  </si>
  <si>
    <t>Vjezdové / odjezdové rychlosti :</t>
  </si>
  <si>
    <t>Současné  vlakové  cesty</t>
  </si>
  <si>
    <t>v pokračování traťové koleje - rychlost traťová s místním omezením</t>
  </si>
  <si>
    <t>Vzájemně vyloučeny jsou všechny : 1) - protisměrné jízdní cesty na tutéž kolej</t>
  </si>
  <si>
    <t>při jízdě do odbočky - rychlost 40 km/h</t>
  </si>
  <si>
    <t>2) - jízdní cesty mající předepsanou rozdílnou polohu alespoň jedné pojížděné nebo odvratné výhybky</t>
  </si>
  <si>
    <t>Sc 15</t>
  </si>
  <si>
    <t>UZ2</t>
  </si>
  <si>
    <t>Výpravní budova</t>
  </si>
  <si>
    <t>Ústřední stavědlo-výpravčí A</t>
  </si>
  <si>
    <t>UZ1</t>
  </si>
  <si>
    <t>P odjezdový v km 0,453</t>
  </si>
  <si>
    <t>P příjezdový v km 0,552</t>
  </si>
  <si>
    <t>L 13</t>
  </si>
  <si>
    <t>P zavazadlový v km 0,410</t>
  </si>
  <si>
    <t>P zavazadlový v km 0,587</t>
  </si>
  <si>
    <t>47   48</t>
  </si>
  <si>
    <t>62   63</t>
  </si>
  <si>
    <t>střední  zhlaví</t>
  </si>
  <si>
    <t>ocelový most</t>
  </si>
  <si>
    <t>most / Vltava - délka 227 m</t>
  </si>
  <si>
    <t>Is L5-15</t>
  </si>
  <si>
    <t>z / na</t>
  </si>
  <si>
    <t>na / z  k.č.</t>
  </si>
  <si>
    <t>přes  výhybky</t>
  </si>
  <si>
    <t>radotínské  zhlaví</t>
  </si>
  <si>
    <t>Oddílová  -  Hr Barrandov</t>
  </si>
  <si>
    <t>k.č.1A</t>
  </si>
  <si>
    <t>48, 47</t>
  </si>
  <si>
    <t>Do  P.- Radotína</t>
  </si>
  <si>
    <t>km 2,970</t>
  </si>
  <si>
    <t>Od  P.-Radotína</t>
  </si>
  <si>
    <t>TK1 a TK P-Řeporyje</t>
  </si>
  <si>
    <t>64, 80</t>
  </si>
  <si>
    <t>65, 42XA, 42XB</t>
  </si>
  <si>
    <t>traťové  koleje  č. 1</t>
  </si>
  <si>
    <t>1A SK</t>
  </si>
  <si>
    <t>88, 87, 69</t>
  </si>
  <si>
    <t>Př Lo</t>
  </si>
  <si>
    <t>Př So</t>
  </si>
  <si>
    <t>km 3,545</t>
  </si>
  <si>
    <t>65,64,80,42XA,42XB</t>
  </si>
  <si>
    <t>5,7A,9A SK</t>
  </si>
  <si>
    <t>67, 56</t>
  </si>
  <si>
    <t>11,13,15 SK</t>
  </si>
  <si>
    <t>Lo</t>
  </si>
  <si>
    <t>So</t>
  </si>
  <si>
    <t>bývalá vlečková kolej</t>
  </si>
  <si>
    <t>Se 6</t>
  </si>
  <si>
    <t>42XB   42XA</t>
  </si>
  <si>
    <t>*) = NTV 30m od v.č.93</t>
  </si>
  <si>
    <t>Vk 1</t>
  </si>
  <si>
    <t>0,000</t>
  </si>
  <si>
    <t>90   91</t>
  </si>
  <si>
    <t>87   88</t>
  </si>
  <si>
    <t>52   53</t>
  </si>
  <si>
    <t>82   83</t>
  </si>
  <si>
    <t>24XB   24XA</t>
  </si>
  <si>
    <t>49   50</t>
  </si>
  <si>
    <t>29     30</t>
  </si>
  <si>
    <t>44   45</t>
  </si>
  <si>
    <t>Is L8-LN</t>
  </si>
  <si>
    <t>38   39</t>
  </si>
  <si>
    <t>řeporyjské  zhlaví</t>
  </si>
  <si>
    <t>Oddílová  -  AHr Prokopské údolí</t>
  </si>
  <si>
    <t>Do  P.- Řeporyjí</t>
  </si>
  <si>
    <t>km 5,350</t>
  </si>
  <si>
    <t>Od  P.-Řeporyjí</t>
  </si>
  <si>
    <t>traťové  koleje</t>
  </si>
  <si>
    <t>4,6A SK</t>
  </si>
  <si>
    <t>89, 88, 87</t>
  </si>
  <si>
    <t>105   106</t>
  </si>
  <si>
    <t>124   125</t>
  </si>
  <si>
    <t>90s</t>
  </si>
  <si>
    <t>122   123</t>
  </si>
  <si>
    <t>L5-4,209</t>
  </si>
  <si>
    <t>Vlečka Garage</t>
  </si>
  <si>
    <t>t.č. mimo provoz</t>
  </si>
  <si>
    <t>jinonické  zhlaví</t>
  </si>
  <si>
    <t>1s,2s SK</t>
  </si>
  <si>
    <t>127, 123, 122</t>
  </si>
  <si>
    <t>4s,8s SK</t>
  </si>
  <si>
    <t>na k.č.201,203,205,207 a 211 vpravo jsou namontovány přenosná zarážedla</t>
  </si>
  <si>
    <t>St.B - výpravčí B</t>
  </si>
  <si>
    <t>3s,1s,2s SK</t>
  </si>
  <si>
    <t>125, 124</t>
  </si>
  <si>
    <t>Vk 201</t>
  </si>
  <si>
    <t>N68</t>
  </si>
  <si>
    <t>N11b</t>
  </si>
  <si>
    <t>N38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</si>
</sst>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93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sz val="14"/>
      <color indexed="17"/>
      <name val="Arial CE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0"/>
    </font>
    <font>
      <i/>
      <sz val="12"/>
      <color indexed="17"/>
      <name val="Arial"/>
      <family val="0"/>
    </font>
    <font>
      <i/>
      <sz val="14"/>
      <color indexed="12"/>
      <name val="Arial CE"/>
      <family val="2"/>
    </font>
    <font>
      <sz val="11"/>
      <color indexed="12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i/>
      <sz val="12"/>
      <color indexed="12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color indexed="10"/>
      <name val="Monotype Corsiva"/>
      <family val="4"/>
    </font>
    <font>
      <b/>
      <sz val="18"/>
      <color indexed="10"/>
      <name val="Arial CE"/>
      <family val="2"/>
    </font>
    <font>
      <sz val="14"/>
      <name val="Arial"/>
      <family val="0"/>
    </font>
    <font>
      <sz val="11"/>
      <color indexed="12"/>
      <name val="Arial"/>
      <family val="0"/>
    </font>
    <font>
      <sz val="11"/>
      <name val="Arial"/>
      <family val="0"/>
    </font>
    <font>
      <sz val="12"/>
      <color indexed="10"/>
      <name val="Arial CE"/>
      <family val="2"/>
    </font>
    <font>
      <sz val="13"/>
      <color indexed="10"/>
      <name val="Arial"/>
      <family val="0"/>
    </font>
    <font>
      <b/>
      <sz val="12"/>
      <color indexed="10"/>
      <name val="Arial CE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sz val="11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b/>
      <i/>
      <sz val="14"/>
      <color indexed="10"/>
      <name val="Arial"/>
      <family val="2"/>
    </font>
    <font>
      <b/>
      <sz val="11"/>
      <color indexed="16"/>
      <name val="Arial CE"/>
      <family val="0"/>
    </font>
    <font>
      <sz val="14"/>
      <color indexed="16"/>
      <name val="Arial"/>
      <family val="0"/>
    </font>
    <font>
      <sz val="14"/>
      <color indexed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6"/>
      <color indexed="16"/>
      <name val="Arial"/>
      <family val="0"/>
    </font>
    <font>
      <sz val="16"/>
      <color indexed="12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20"/>
      <name val="Arial CE"/>
      <family val="2"/>
    </font>
    <font>
      <sz val="9"/>
      <name val="Arial CE"/>
      <family val="0"/>
    </font>
    <font>
      <sz val="26"/>
      <name val="Times New Roman CE"/>
      <family val="0"/>
    </font>
    <font>
      <b/>
      <sz val="12"/>
      <color indexed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6" fillId="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Font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5" fillId="4" borderId="39" xfId="0" applyFont="1" applyFill="1" applyBorder="1" applyAlignment="1">
      <alignment horizontal="center" vertical="center"/>
    </xf>
    <xf numFmtId="0" fontId="0" fillId="4" borderId="40" xfId="0" applyFill="1" applyBorder="1" applyAlignment="1">
      <alignment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7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0" fontId="24" fillId="0" borderId="0" xfId="23" applyFont="1" applyAlignment="1">
      <alignment/>
      <protection/>
    </xf>
    <xf numFmtId="0" fontId="24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0" fillId="0" borderId="0" xfId="23" applyAlignment="1">
      <alignment/>
      <protection/>
    </xf>
    <xf numFmtId="0" fontId="0" fillId="0" borderId="0" xfId="23" applyFont="1" applyBorder="1" applyAlignment="1">
      <alignment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Font="1" applyAlignment="1">
      <alignment/>
      <protection/>
    </xf>
    <xf numFmtId="0" fontId="0" fillId="5" borderId="49" xfId="23" applyFont="1" applyFill="1" applyBorder="1" applyAlignment="1">
      <alignment vertical="center"/>
      <protection/>
    </xf>
    <xf numFmtId="0" fontId="0" fillId="5" borderId="50" xfId="23" applyFont="1" applyFill="1" applyBorder="1" applyAlignment="1">
      <alignment vertical="center"/>
      <protection/>
    </xf>
    <xf numFmtId="0" fontId="0" fillId="5" borderId="50" xfId="23" applyFill="1" applyBorder="1" applyAlignment="1">
      <alignment vertical="center"/>
      <protection/>
    </xf>
    <xf numFmtId="0" fontId="0" fillId="5" borderId="51" xfId="23" applyFill="1" applyBorder="1" applyAlignment="1">
      <alignment vertical="center"/>
      <protection/>
    </xf>
    <xf numFmtId="0" fontId="0" fillId="5" borderId="7" xfId="23" applyFill="1" applyBorder="1" applyAlignment="1">
      <alignment vertical="center"/>
      <protection/>
    </xf>
    <xf numFmtId="0" fontId="0" fillId="6" borderId="52" xfId="23" applyFont="1" applyFill="1" applyBorder="1" applyAlignment="1">
      <alignment horizontal="center" vertical="center"/>
      <protection/>
    </xf>
    <xf numFmtId="0" fontId="0" fillId="6" borderId="53" xfId="23" applyFont="1" applyFill="1" applyBorder="1" applyAlignment="1">
      <alignment horizontal="center" vertical="center"/>
      <protection/>
    </xf>
    <xf numFmtId="0" fontId="25" fillId="6" borderId="53" xfId="23" applyFont="1" applyFill="1" applyBorder="1" applyAlignment="1">
      <alignment horizontal="center" vertical="center"/>
      <protection/>
    </xf>
    <xf numFmtId="0" fontId="0" fillId="6" borderId="53" xfId="23" applyFont="1" applyFill="1" applyBorder="1" applyAlignment="1" quotePrefix="1">
      <alignment horizontal="center" vertical="center"/>
      <protection/>
    </xf>
    <xf numFmtId="0" fontId="0" fillId="6" borderId="54" xfId="23" applyFont="1" applyFill="1" applyBorder="1" applyAlignment="1">
      <alignment horizontal="center" vertical="center"/>
      <protection/>
    </xf>
    <xf numFmtId="0" fontId="0" fillId="5" borderId="6" xfId="23" applyFill="1" applyBorder="1" applyAlignment="1">
      <alignment vertical="center"/>
      <protection/>
    </xf>
    <xf numFmtId="0" fontId="0" fillId="5" borderId="7" xfId="23" applyFont="1" applyFill="1" applyBorder="1" applyAlignment="1">
      <alignment vertical="center"/>
      <protection/>
    </xf>
    <xf numFmtId="0" fontId="6" fillId="6" borderId="55" xfId="23" applyFont="1" applyFill="1" applyBorder="1" applyAlignment="1">
      <alignment horizontal="center" vertical="center"/>
      <protection/>
    </xf>
    <xf numFmtId="0" fontId="6" fillId="6" borderId="20" xfId="23" applyFont="1" applyFill="1" applyBorder="1" applyAlignment="1">
      <alignment horizontal="center" vertical="center"/>
      <protection/>
    </xf>
    <xf numFmtId="0" fontId="6" fillId="6" borderId="21" xfId="23" applyFont="1" applyFill="1" applyBorder="1" applyAlignment="1">
      <alignment horizontal="center" vertical="center"/>
      <protection/>
    </xf>
    <xf numFmtId="0" fontId="0" fillId="6" borderId="56" xfId="23" applyFont="1" applyFill="1" applyBorder="1" applyAlignment="1">
      <alignment vertical="center"/>
      <protection/>
    </xf>
    <xf numFmtId="0" fontId="0" fillId="6" borderId="57" xfId="23" applyFont="1" applyFill="1" applyBorder="1" applyAlignment="1">
      <alignment vertical="center"/>
      <protection/>
    </xf>
    <xf numFmtId="0" fontId="6" fillId="6" borderId="57" xfId="23" applyFont="1" applyFill="1" applyBorder="1" applyAlignment="1">
      <alignment horizontal="center" vertical="center"/>
      <protection/>
    </xf>
    <xf numFmtId="0" fontId="0" fillId="6" borderId="58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22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1" fontId="0" fillId="0" borderId="18" xfId="23" applyNumberFormat="1" applyFont="1" applyBorder="1" applyAlignment="1">
      <alignment horizontal="center" vertical="center"/>
      <protection/>
    </xf>
    <xf numFmtId="1" fontId="0" fillId="0" borderId="59" xfId="23" applyNumberFormat="1" applyFont="1" applyBorder="1" applyAlignment="1">
      <alignment horizontal="center" vertical="center"/>
      <protection/>
    </xf>
    <xf numFmtId="1" fontId="0" fillId="0" borderId="0" xfId="23" applyNumberFormat="1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18" xfId="23" applyFont="1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0" fillId="5" borderId="7" xfId="23" applyFill="1" applyBorder="1" applyAlignment="1">
      <alignment horizontal="center" vertical="center"/>
      <protection/>
    </xf>
    <xf numFmtId="49" fontId="26" fillId="0" borderId="22" xfId="23" applyNumberFormat="1" applyFont="1" applyBorder="1" applyAlignment="1">
      <alignment horizontal="center" vertical="center"/>
      <protection/>
    </xf>
    <xf numFmtId="164" fontId="27" fillId="0" borderId="5" xfId="23" applyNumberFormat="1" applyFont="1" applyBorder="1" applyAlignment="1">
      <alignment horizontal="center" vertical="center"/>
      <protection/>
    </xf>
    <xf numFmtId="164" fontId="27" fillId="0" borderId="5" xfId="23" applyNumberFormat="1" applyFont="1" applyBorder="1" applyAlignment="1">
      <alignment horizontal="center" vertical="center"/>
      <protection/>
    </xf>
    <xf numFmtId="1" fontId="27" fillId="0" borderId="18" xfId="23" applyNumberFormat="1" applyFont="1" applyBorder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18" fillId="0" borderId="0" xfId="23" applyFont="1" applyBorder="1" applyAlignment="1">
      <alignment horizontal="center" vertical="center"/>
      <protection/>
    </xf>
    <xf numFmtId="0" fontId="0" fillId="0" borderId="18" xfId="23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1" fontId="0" fillId="0" borderId="60" xfId="23" applyNumberFormat="1" applyFont="1" applyBorder="1" applyAlignment="1">
      <alignment horizontal="center" vertical="center"/>
      <protection/>
    </xf>
    <xf numFmtId="1" fontId="0" fillId="0" borderId="2" xfId="23" applyNumberFormat="1" applyFont="1" applyBorder="1" applyAlignment="1">
      <alignment horizontal="center" vertical="center"/>
      <protection/>
    </xf>
    <xf numFmtId="0" fontId="0" fillId="5" borderId="8" xfId="23" applyFill="1" applyBorder="1" applyAlignment="1">
      <alignment horizontal="center" vertical="center"/>
      <protection/>
    </xf>
    <xf numFmtId="0" fontId="0" fillId="5" borderId="10" xfId="23" applyFont="1" applyFill="1" applyBorder="1" applyAlignment="1">
      <alignment vertical="center"/>
      <protection/>
    </xf>
    <xf numFmtId="0" fontId="0" fillId="5" borderId="10" xfId="23" applyFill="1" applyBorder="1" applyAlignment="1">
      <alignment vertical="center"/>
      <protection/>
    </xf>
    <xf numFmtId="0" fontId="0" fillId="5" borderId="12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10" fillId="2" borderId="14" xfId="0" applyFont="1" applyFill="1" applyBorder="1" applyAlignment="1">
      <alignment horizontal="center" vertical="center"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0" fillId="0" borderId="0" xfId="23" applyFill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23" applyBorder="1">
      <alignment/>
      <protection/>
    </xf>
    <xf numFmtId="0" fontId="0" fillId="0" borderId="0" xfId="23" applyAlignment="1">
      <alignment vertical="center"/>
      <protection/>
    </xf>
    <xf numFmtId="0" fontId="27" fillId="0" borderId="0" xfId="23" applyFont="1" applyAlignment="1">
      <alignment horizontal="center" vertical="center"/>
      <protection/>
    </xf>
    <xf numFmtId="0" fontId="27" fillId="0" borderId="0" xfId="23" applyFont="1" applyBorder="1" applyAlignment="1">
      <alignment horizontal="left" vertical="center"/>
      <protection/>
    </xf>
    <xf numFmtId="0" fontId="0" fillId="0" borderId="0" xfId="23" applyBorder="1" applyAlignment="1">
      <alignment vertical="center"/>
      <protection/>
    </xf>
    <xf numFmtId="0" fontId="27" fillId="0" borderId="0" xfId="23" applyFont="1" applyAlignment="1">
      <alignment horizontal="right" vertical="center"/>
      <protection/>
    </xf>
    <xf numFmtId="0" fontId="29" fillId="0" borderId="0" xfId="23" applyFont="1" applyAlignment="1">
      <alignment horizontal="right" vertical="center"/>
      <protection/>
    </xf>
    <xf numFmtId="0" fontId="29" fillId="0" borderId="0" xfId="23" applyFont="1" applyAlignment="1">
      <alignment horizontal="center" vertical="center"/>
      <protection/>
    </xf>
    <xf numFmtId="0" fontId="0" fillId="5" borderId="49" xfId="23" applyFont="1" applyFill="1" applyBorder="1" applyAlignment="1">
      <alignment vertical="center"/>
      <protection/>
    </xf>
    <xf numFmtId="0" fontId="0" fillId="5" borderId="51" xfId="23" applyFont="1" applyFill="1" applyBorder="1" applyAlignment="1">
      <alignment vertical="center"/>
      <protection/>
    </xf>
    <xf numFmtId="0" fontId="0" fillId="5" borderId="7" xfId="23" applyFont="1" applyFill="1" applyBorder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31" fillId="3" borderId="0" xfId="23" applyFont="1" applyFill="1" applyBorder="1" applyAlignment="1">
      <alignment horizontal="center" vertical="center"/>
      <protection/>
    </xf>
    <xf numFmtId="0" fontId="32" fillId="0" borderId="0" xfId="23" applyFont="1" applyFill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0" fillId="0" borderId="18" xfId="23" applyFont="1" applyBorder="1" applyAlignment="1">
      <alignment horizontal="center"/>
      <protection/>
    </xf>
    <xf numFmtId="49" fontId="34" fillId="0" borderId="0" xfId="23" applyNumberFormat="1" applyFont="1" applyBorder="1" applyAlignment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0" fillId="0" borderId="18" xfId="23" applyFont="1" applyBorder="1">
      <alignment/>
      <protection/>
    </xf>
    <xf numFmtId="0" fontId="35" fillId="3" borderId="0" xfId="23" applyFont="1" applyFill="1" applyBorder="1" applyAlignment="1">
      <alignment horizontal="center" vertical="center"/>
      <protection/>
    </xf>
    <xf numFmtId="0" fontId="0" fillId="5" borderId="6" xfId="23" applyFill="1" applyBorder="1" applyAlignment="1">
      <alignment horizontal="center" vertical="center"/>
      <protection/>
    </xf>
    <xf numFmtId="0" fontId="32" fillId="0" borderId="0" xfId="23" applyFont="1" applyFill="1" applyBorder="1" applyAlignment="1">
      <alignment horizontal="center" vertical="center"/>
      <protection/>
    </xf>
    <xf numFmtId="0" fontId="0" fillId="0" borderId="62" xfId="23" applyFont="1" applyBorder="1" applyAlignment="1">
      <alignment horizontal="center" vertical="center"/>
      <protection/>
    </xf>
    <xf numFmtId="0" fontId="6" fillId="0" borderId="62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/>
      <protection/>
    </xf>
    <xf numFmtId="0" fontId="32" fillId="0" borderId="0" xfId="23" applyFont="1" applyBorder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0" fillId="0" borderId="18" xfId="23" applyFont="1" applyFill="1" applyBorder="1" applyAlignment="1">
      <alignment horizontal="center"/>
      <protection/>
    </xf>
    <xf numFmtId="0" fontId="0" fillId="0" borderId="2" xfId="23" applyFont="1" applyBorder="1" applyAlignment="1">
      <alignment horizontal="center" vertical="center"/>
      <protection/>
    </xf>
    <xf numFmtId="0" fontId="32" fillId="0" borderId="2" xfId="23" applyFont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center"/>
      <protection/>
    </xf>
    <xf numFmtId="0" fontId="0" fillId="0" borderId="63" xfId="23" applyFont="1" applyFill="1" applyBorder="1" applyAlignment="1">
      <alignment horizontal="center" vertical="center"/>
      <protection/>
    </xf>
    <xf numFmtId="0" fontId="0" fillId="0" borderId="0" xfId="23" applyFont="1" applyBorder="1">
      <alignment/>
      <protection/>
    </xf>
    <xf numFmtId="0" fontId="19" fillId="0" borderId="0" xfId="22" applyFont="1" applyBorder="1" applyAlignment="1">
      <alignment horizontal="center" vertical="center"/>
      <protection/>
    </xf>
    <xf numFmtId="1" fontId="36" fillId="0" borderId="0" xfId="22" applyNumberFormat="1" applyFont="1" applyBorder="1" applyAlignment="1">
      <alignment horizontal="center" vertical="center"/>
      <protection/>
    </xf>
    <xf numFmtId="0" fontId="23" fillId="0" borderId="0" xfId="22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26" fillId="0" borderId="64" xfId="23" applyNumberFormat="1" applyFont="1" applyBorder="1" applyAlignment="1">
      <alignment horizontal="center" vertical="center"/>
      <protection/>
    </xf>
    <xf numFmtId="164" fontId="27" fillId="0" borderId="65" xfId="23" applyNumberFormat="1" applyFont="1" applyBorder="1" applyAlignment="1">
      <alignment horizontal="center" vertical="center"/>
      <protection/>
    </xf>
    <xf numFmtId="164" fontId="27" fillId="0" borderId="65" xfId="23" applyNumberFormat="1" applyFont="1" applyBorder="1" applyAlignment="1">
      <alignment horizontal="center" vertical="center"/>
      <protection/>
    </xf>
    <xf numFmtId="1" fontId="27" fillId="0" borderId="63" xfId="23" applyNumberFormat="1" applyFont="1" applyBorder="1" applyAlignment="1">
      <alignment horizontal="center" vertical="center"/>
      <protection/>
    </xf>
    <xf numFmtId="0" fontId="0" fillId="0" borderId="2" xfId="23" applyBorder="1" applyAlignment="1">
      <alignment horizontal="center" vertical="center"/>
      <protection/>
    </xf>
    <xf numFmtId="0" fontId="0" fillId="0" borderId="63" xfId="23" applyBorder="1" applyAlignment="1">
      <alignment horizontal="center" vertical="center"/>
      <protection/>
    </xf>
    <xf numFmtId="0" fontId="0" fillId="0" borderId="18" xfId="23" applyFont="1" applyBorder="1" applyAlignment="1">
      <alignment vertical="center"/>
      <protection/>
    </xf>
    <xf numFmtId="0" fontId="6" fillId="0" borderId="2" xfId="23" applyFont="1" applyBorder="1" applyAlignment="1">
      <alignment horizontal="center" vertical="center"/>
      <protection/>
    </xf>
    <xf numFmtId="0" fontId="35" fillId="0" borderId="0" xfId="23" applyFont="1" applyFill="1" applyBorder="1" applyAlignment="1">
      <alignment horizontal="center" vertical="center"/>
      <protection/>
    </xf>
    <xf numFmtId="0" fontId="0" fillId="0" borderId="59" xfId="23" applyFont="1" applyFill="1" applyBorder="1" applyAlignment="1">
      <alignment horizontal="center"/>
      <protection/>
    </xf>
    <xf numFmtId="0" fontId="0" fillId="0" borderId="5" xfId="23" applyFont="1" applyFill="1" applyBorder="1" applyAlignment="1">
      <alignment horizontal="center"/>
      <protection/>
    </xf>
    <xf numFmtId="0" fontId="6" fillId="0" borderId="66" xfId="23" applyFont="1" applyFill="1" applyBorder="1" applyAlignment="1">
      <alignment horizontal="center" vertical="center"/>
      <protection/>
    </xf>
    <xf numFmtId="164" fontId="9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2" xfId="23" applyBorder="1">
      <alignment/>
      <protection/>
    </xf>
    <xf numFmtId="0" fontId="9" fillId="0" borderId="2" xfId="23" applyFont="1" applyBorder="1" applyAlignment="1">
      <alignment horizontal="center" vertical="center"/>
      <protection/>
    </xf>
    <xf numFmtId="0" fontId="0" fillId="0" borderId="18" xfId="23" applyBorder="1">
      <alignment/>
      <protection/>
    </xf>
    <xf numFmtId="0" fontId="31" fillId="0" borderId="18" xfId="23" applyFont="1" applyFill="1" applyBorder="1" applyAlignment="1">
      <alignment horizontal="center" vertical="center"/>
      <protection/>
    </xf>
    <xf numFmtId="0" fontId="19" fillId="0" borderId="2" xfId="23" applyFont="1" applyBorder="1" applyAlignment="1">
      <alignment horizontal="center" vertical="center"/>
      <protection/>
    </xf>
    <xf numFmtId="0" fontId="7" fillId="0" borderId="67" xfId="0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8" fillId="0" borderId="0" xfId="23" applyNumberFormat="1" applyFont="1" applyFill="1" applyBorder="1" applyAlignment="1">
      <alignment horizontal="center" vertical="center"/>
      <protection/>
    </xf>
    <xf numFmtId="0" fontId="0" fillId="0" borderId="0" xfId="23" applyFill="1" applyAlignment="1">
      <alignment horizontal="center" vertical="center"/>
      <protection/>
    </xf>
    <xf numFmtId="0" fontId="15" fillId="0" borderId="5" xfId="0" applyFont="1" applyFill="1" applyBorder="1" applyAlignment="1">
      <alignment horizontal="center" vertical="center"/>
    </xf>
    <xf numFmtId="0" fontId="0" fillId="0" borderId="0" xfId="23" applyFont="1" applyFill="1" applyBorder="1">
      <alignment/>
      <protection/>
    </xf>
    <xf numFmtId="0" fontId="0" fillId="0" borderId="0" xfId="23" applyFill="1" applyBorder="1">
      <alignment/>
      <protection/>
    </xf>
    <xf numFmtId="164" fontId="16" fillId="0" borderId="5" xfId="0" applyNumberFormat="1" applyFont="1" applyFill="1" applyBorder="1" applyAlignment="1">
      <alignment horizontal="center" vertical="center"/>
    </xf>
    <xf numFmtId="0" fontId="0" fillId="0" borderId="0" xfId="23" applyFill="1" applyAlignment="1">
      <alignment vertical="center"/>
      <protection/>
    </xf>
    <xf numFmtId="0" fontId="0" fillId="0" borderId="0" xfId="23" applyFill="1" applyBorder="1" applyAlignment="1">
      <alignment vertical="center"/>
      <protection/>
    </xf>
    <xf numFmtId="0" fontId="0" fillId="0" borderId="0" xfId="23" applyFont="1" applyFill="1" applyBorder="1" applyAlignment="1">
      <alignment/>
      <protection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8" fillId="0" borderId="0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5" borderId="68" xfId="23" applyFont="1" applyFill="1" applyBorder="1" applyAlignment="1">
      <alignment vertical="center"/>
      <protection/>
    </xf>
    <xf numFmtId="0" fontId="0" fillId="5" borderId="68" xfId="23" applyFont="1" applyFill="1" applyBorder="1" applyAlignment="1" quotePrefix="1">
      <alignment vertical="center"/>
      <protection/>
    </xf>
    <xf numFmtId="164" fontId="0" fillId="5" borderId="68" xfId="23" applyNumberFormat="1" applyFont="1" applyFill="1" applyBorder="1" applyAlignment="1">
      <alignment vertical="center"/>
      <protection/>
    </xf>
    <xf numFmtId="0" fontId="0" fillId="0" borderId="63" xfId="23" applyFont="1" applyBorder="1" applyAlignment="1">
      <alignment horizontal="center" vertical="center"/>
      <protection/>
    </xf>
    <xf numFmtId="0" fontId="8" fillId="0" borderId="33" xfId="0" applyFont="1" applyFill="1" applyBorder="1" applyAlignment="1">
      <alignment horizontal="centerContinuous" vertical="center"/>
    </xf>
    <xf numFmtId="164" fontId="27" fillId="0" borderId="5" xfId="23" applyNumberFormat="1" applyFont="1" applyFill="1" applyBorder="1" applyAlignment="1">
      <alignment horizontal="center" vertical="center"/>
      <protection/>
    </xf>
    <xf numFmtId="0" fontId="7" fillId="0" borderId="69" xfId="0" applyFont="1" applyBorder="1" applyAlignment="1">
      <alignment horizontal="centerContinuous" vertical="center"/>
    </xf>
    <xf numFmtId="0" fontId="7" fillId="0" borderId="70" xfId="0" applyFont="1" applyBorder="1" applyAlignment="1">
      <alignment horizontal="centerContinuous" vertical="center"/>
    </xf>
    <xf numFmtId="0" fontId="7" fillId="0" borderId="71" xfId="0" applyFont="1" applyBorder="1" applyAlignment="1">
      <alignment horizontal="centerContinuous" vertical="center"/>
    </xf>
    <xf numFmtId="0" fontId="7" fillId="0" borderId="43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74" xfId="23" applyFont="1" applyBorder="1" applyAlignment="1">
      <alignment horizontal="center" vertical="center"/>
      <protection/>
    </xf>
    <xf numFmtId="0" fontId="0" fillId="0" borderId="74" xfId="23" applyFont="1" applyBorder="1">
      <alignment/>
      <protection/>
    </xf>
    <xf numFmtId="0" fontId="0" fillId="0" borderId="2" xfId="23" applyFont="1" applyBorder="1">
      <alignment/>
      <protection/>
    </xf>
    <xf numFmtId="1" fontId="36" fillId="0" borderId="2" xfId="22" applyNumberFormat="1" applyFont="1" applyBorder="1" applyAlignment="1">
      <alignment horizontal="center" vertical="center"/>
      <protection/>
    </xf>
    <xf numFmtId="164" fontId="29" fillId="0" borderId="5" xfId="23" applyNumberFormat="1" applyFont="1" applyBorder="1" applyAlignment="1">
      <alignment horizontal="center" vertical="center"/>
      <protection/>
    </xf>
    <xf numFmtId="164" fontId="0" fillId="0" borderId="6" xfId="0" applyNumberFormat="1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42" fillId="0" borderId="6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23" applyFont="1" applyFill="1" applyBorder="1" applyAlignment="1">
      <alignment horizontal="center" vertical="center" wrapText="1"/>
      <protection/>
    </xf>
    <xf numFmtId="0" fontId="30" fillId="0" borderId="60" xfId="23" applyFont="1" applyFill="1" applyBorder="1" applyAlignment="1">
      <alignment horizontal="center" vertical="top"/>
      <protection/>
    </xf>
    <xf numFmtId="0" fontId="30" fillId="0" borderId="2" xfId="23" applyFont="1" applyFill="1" applyBorder="1" applyAlignment="1">
      <alignment horizontal="center" vertical="top"/>
      <protection/>
    </xf>
    <xf numFmtId="0" fontId="6" fillId="0" borderId="60" xfId="23" applyFont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59" xfId="23" applyFont="1" applyBorder="1" applyAlignment="1">
      <alignment horizontal="center" vertical="center"/>
      <protection/>
    </xf>
    <xf numFmtId="0" fontId="8" fillId="0" borderId="33" xfId="0" applyFont="1" applyFill="1" applyBorder="1" applyAlignment="1">
      <alignment horizontal="center" vertical="center"/>
    </xf>
    <xf numFmtId="0" fontId="0" fillId="0" borderId="18" xfId="23" applyFont="1" applyBorder="1" applyAlignment="1">
      <alignment horizontal="center" vertical="center"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8" fillId="0" borderId="0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horizontal="center" vertical="center"/>
      <protection/>
    </xf>
    <xf numFmtId="164" fontId="0" fillId="0" borderId="59" xfId="0" applyNumberFormat="1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23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164" fontId="43" fillId="0" borderId="5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4" fontId="46" fillId="0" borderId="5" xfId="0" applyNumberFormat="1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6" fillId="0" borderId="18" xfId="23" applyFont="1" applyFill="1" applyBorder="1" applyAlignment="1">
      <alignment horizontal="center" vertical="center"/>
      <protection/>
    </xf>
    <xf numFmtId="0" fontId="26" fillId="0" borderId="22" xfId="23" applyNumberFormat="1" applyFont="1" applyBorder="1" applyAlignment="1">
      <alignment horizontal="center" vertical="center"/>
      <protection/>
    </xf>
    <xf numFmtId="164" fontId="29" fillId="0" borderId="5" xfId="23" applyNumberFormat="1" applyFont="1" applyFill="1" applyBorder="1" applyAlignment="1">
      <alignment horizontal="center" vertical="center"/>
      <protection/>
    </xf>
    <xf numFmtId="164" fontId="8" fillId="0" borderId="0" xfId="0" applyNumberFormat="1" applyFont="1" applyBorder="1" applyAlignment="1">
      <alignment horizontal="left" vertical="center"/>
    </xf>
    <xf numFmtId="1" fontId="47" fillId="0" borderId="59" xfId="23" applyNumberFormat="1" applyFont="1" applyBorder="1" applyAlignment="1">
      <alignment horizontal="left" vertical="center"/>
      <protection/>
    </xf>
    <xf numFmtId="1" fontId="47" fillId="0" borderId="6" xfId="23" applyNumberFormat="1" applyFont="1" applyBorder="1" applyAlignment="1">
      <alignment horizontal="center" vertical="center"/>
      <protection/>
    </xf>
    <xf numFmtId="164" fontId="40" fillId="0" borderId="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Continuous" vertical="center"/>
    </xf>
    <xf numFmtId="1" fontId="47" fillId="0" borderId="18" xfId="23" applyNumberFormat="1" applyFont="1" applyBorder="1" applyAlignment="1">
      <alignment horizontal="center" vertical="center"/>
      <protection/>
    </xf>
    <xf numFmtId="0" fontId="8" fillId="0" borderId="76" xfId="0" applyFont="1" applyFill="1" applyBorder="1" applyAlignment="1">
      <alignment horizontal="center" vertical="center"/>
    </xf>
    <xf numFmtId="1" fontId="47" fillId="0" borderId="18" xfId="23" applyNumberFormat="1" applyFont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7" fillId="0" borderId="69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1" fontId="47" fillId="0" borderId="0" xfId="23" applyNumberFormat="1" applyFont="1" applyBorder="1" applyAlignment="1">
      <alignment horizontal="center" vertical="center"/>
      <protection/>
    </xf>
    <xf numFmtId="164" fontId="42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1" fillId="0" borderId="4" xfId="0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" fontId="47" fillId="0" borderId="0" xfId="23" applyNumberFormat="1" applyFont="1" applyBorder="1" applyAlignment="1">
      <alignment horizontal="left" vertical="center"/>
      <protection/>
    </xf>
    <xf numFmtId="0" fontId="21" fillId="0" borderId="18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43" fillId="0" borderId="19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0" fontId="32" fillId="0" borderId="2" xfId="23" applyFont="1" applyFill="1" applyBorder="1" applyAlignment="1">
      <alignment horizontal="center" vertical="center"/>
      <protection/>
    </xf>
    <xf numFmtId="164" fontId="6" fillId="0" borderId="5" xfId="0" applyNumberFormat="1" applyFont="1" applyBorder="1" applyAlignment="1">
      <alignment horizontal="center" vertical="center"/>
    </xf>
    <xf numFmtId="0" fontId="34" fillId="0" borderId="0" xfId="23" applyNumberFormat="1" applyFont="1" applyBorder="1" applyAlignment="1">
      <alignment horizontal="center" vertical="center"/>
      <protection/>
    </xf>
    <xf numFmtId="0" fontId="13" fillId="0" borderId="4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0" xfId="20" applyFont="1" applyFill="1" applyBorder="1">
      <alignment/>
      <protection/>
    </xf>
    <xf numFmtId="0" fontId="48" fillId="0" borderId="0" xfId="20" applyFill="1" applyBorder="1">
      <alignment/>
      <protection/>
    </xf>
    <xf numFmtId="0" fontId="48" fillId="0" borderId="0" xfId="20">
      <alignment/>
      <protection/>
    </xf>
    <xf numFmtId="0" fontId="48" fillId="0" borderId="18" xfId="20" applyBorder="1" applyAlignment="1">
      <alignment horizontal="center"/>
      <protection/>
    </xf>
    <xf numFmtId="0" fontId="48" fillId="0" borderId="59" xfId="20" applyBorder="1" applyAlignment="1">
      <alignment horizontal="center"/>
      <protection/>
    </xf>
    <xf numFmtId="0" fontId="48" fillId="0" borderId="0" xfId="20" applyFill="1">
      <alignment/>
      <protection/>
    </xf>
    <xf numFmtId="0" fontId="50" fillId="0" borderId="0" xfId="20" applyFont="1" applyFill="1" applyBorder="1" applyAlignment="1">
      <alignment horizontal="center" vertical="center"/>
      <protection/>
    </xf>
    <xf numFmtId="0" fontId="50" fillId="0" borderId="0" xfId="20" applyFont="1" applyFill="1" applyBorder="1" applyAlignment="1">
      <alignment horizontal="centerContinuous" vertical="center"/>
      <protection/>
    </xf>
    <xf numFmtId="0" fontId="51" fillId="0" borderId="0" xfId="20" applyFont="1" applyFill="1" applyBorder="1" applyAlignment="1">
      <alignment horizontal="center" vertical="center"/>
      <protection/>
    </xf>
    <xf numFmtId="0" fontId="10" fillId="2" borderId="1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52" fillId="0" borderId="0" xfId="20" applyFont="1" applyFill="1" applyBorder="1" applyAlignment="1">
      <alignment horizontal="center" vertical="center"/>
      <protection/>
    </xf>
    <xf numFmtId="0" fontId="52" fillId="0" borderId="0" xfId="20" applyFont="1" applyFill="1" applyBorder="1" applyAlignment="1">
      <alignment horizontal="centerContinuous" vertical="center"/>
      <protection/>
    </xf>
    <xf numFmtId="0" fontId="51" fillId="0" borderId="0" xfId="20" applyFont="1" applyFill="1" applyBorder="1" applyAlignment="1">
      <alignment horizontal="centerContinuous" vertical="center"/>
      <protection/>
    </xf>
    <xf numFmtId="0" fontId="48" fillId="0" borderId="0" xfId="20" applyFill="1" applyBorder="1" applyAlignment="1">
      <alignment horizontal="centerContinuous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164" fontId="28" fillId="0" borderId="0" xfId="23" applyNumberFormat="1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/>
      <protection/>
    </xf>
    <xf numFmtId="0" fontId="53" fillId="0" borderId="0" xfId="20" applyFont="1" applyFill="1" applyBorder="1" applyAlignment="1">
      <alignment horizontal="centerContinuous" vertical="center"/>
      <protection/>
    </xf>
    <xf numFmtId="0" fontId="54" fillId="0" borderId="0" xfId="20" applyFont="1" applyFill="1" applyBorder="1" applyAlignment="1">
      <alignment horizontal="center" vertical="center"/>
      <protection/>
    </xf>
    <xf numFmtId="0" fontId="55" fillId="0" borderId="0" xfId="20" applyFont="1" applyFill="1" applyBorder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56" fillId="0" borderId="0" xfId="20" applyFont="1" applyFill="1" applyBorder="1" applyAlignment="1" quotePrefix="1">
      <alignment horizontal="left" vertical="center"/>
      <protection/>
    </xf>
    <xf numFmtId="0" fontId="57" fillId="0" borderId="0" xfId="20" applyFont="1" applyFill="1" applyBorder="1" applyAlignment="1">
      <alignment horizontal="center" vertical="center"/>
      <protection/>
    </xf>
    <xf numFmtId="0" fontId="48" fillId="0" borderId="0" xfId="20" applyFill="1" applyBorder="1" applyAlignment="1">
      <alignment horizontal="center" vertical="center"/>
      <protection/>
    </xf>
    <xf numFmtId="164" fontId="58" fillId="0" borderId="0" xfId="20" applyNumberFormat="1" applyFont="1" applyFill="1" applyBorder="1" applyAlignment="1">
      <alignment horizontal="center" vertical="center"/>
      <protection/>
    </xf>
    <xf numFmtId="0" fontId="59" fillId="0" borderId="0" xfId="20" applyFont="1" applyFill="1" applyBorder="1" applyAlignment="1">
      <alignment horizontal="center" vertical="center"/>
      <protection/>
    </xf>
    <xf numFmtId="164" fontId="53" fillId="0" borderId="0" xfId="20" applyNumberFormat="1" applyFont="1" applyFill="1" applyBorder="1" applyAlignment="1">
      <alignment horizontal="center" vertical="center"/>
      <protection/>
    </xf>
    <xf numFmtId="0" fontId="56" fillId="0" borderId="0" xfId="20" applyFont="1" applyFill="1" applyBorder="1" applyAlignment="1">
      <alignment horizontal="right" vertical="center"/>
      <protection/>
    </xf>
    <xf numFmtId="0" fontId="2" fillId="0" borderId="0" xfId="20" applyFont="1" applyAlignment="1">
      <alignment horizontal="center" vertical="center"/>
      <protection/>
    </xf>
    <xf numFmtId="0" fontId="59" fillId="0" borderId="0" xfId="20" applyFont="1" applyFill="1" applyBorder="1" applyAlignment="1">
      <alignment horizontal="center" vertical="center"/>
      <protection/>
    </xf>
    <xf numFmtId="164" fontId="53" fillId="0" borderId="0" xfId="20" applyNumberFormat="1" applyFont="1" applyFill="1" applyBorder="1" applyAlignment="1">
      <alignment horizontal="center" vertical="center"/>
      <protection/>
    </xf>
    <xf numFmtId="0" fontId="60" fillId="0" borderId="0" xfId="20" applyFont="1" applyFill="1" applyBorder="1" applyAlignment="1">
      <alignment horizontal="center" vertical="center"/>
      <protection/>
    </xf>
    <xf numFmtId="0" fontId="61" fillId="0" borderId="0" xfId="20" applyFont="1" applyFill="1" applyBorder="1" applyAlignment="1">
      <alignment horizontal="centerContinuous" vertical="center"/>
      <protection/>
    </xf>
    <xf numFmtId="0" fontId="62" fillId="0" borderId="0" xfId="20" applyFont="1" applyFill="1" applyBorder="1" applyAlignment="1">
      <alignment horizontal="center" vertical="center"/>
      <protection/>
    </xf>
    <xf numFmtId="0" fontId="48" fillId="0" borderId="0" xfId="20" applyBorder="1">
      <alignment/>
      <protection/>
    </xf>
    <xf numFmtId="0" fontId="6" fillId="0" borderId="0" xfId="20" applyFont="1" applyFill="1" applyBorder="1" applyAlignment="1">
      <alignment horizontal="centerContinuous" vertical="center"/>
      <protection/>
    </xf>
    <xf numFmtId="0" fontId="7" fillId="0" borderId="0" xfId="20" applyFont="1" applyFill="1" applyBorder="1" applyAlignment="1">
      <alignment horizontal="centerContinuous" vertical="center"/>
      <protection/>
    </xf>
    <xf numFmtId="0" fontId="63" fillId="0" borderId="0" xfId="20" applyFont="1" applyAlignment="1">
      <alignment horizontal="center"/>
      <protection/>
    </xf>
    <xf numFmtId="0" fontId="64" fillId="0" borderId="0" xfId="20" applyFont="1" applyFill="1" applyBorder="1" applyAlignment="1">
      <alignment horizontal="center" vertical="center"/>
      <protection/>
    </xf>
    <xf numFmtId="164" fontId="65" fillId="0" borderId="0" xfId="20" applyNumberFormat="1" applyFont="1" applyFill="1" applyBorder="1" applyAlignment="1">
      <alignment horizontal="center" vertical="center"/>
      <protection/>
    </xf>
    <xf numFmtId="0" fontId="66" fillId="0" borderId="0" xfId="20" applyFont="1" applyFill="1" applyBorder="1" applyAlignment="1">
      <alignment horizontal="center" vertical="center"/>
      <protection/>
    </xf>
    <xf numFmtId="0" fontId="67" fillId="0" borderId="0" xfId="20" applyFont="1" applyFill="1" applyBorder="1" applyAlignment="1">
      <alignment horizontal="center" vertical="center"/>
      <protection/>
    </xf>
    <xf numFmtId="164" fontId="6" fillId="0" borderId="0" xfId="20" applyNumberFormat="1" applyFont="1" applyFill="1" applyBorder="1" applyAlignment="1">
      <alignment horizontal="center" vertical="center"/>
      <protection/>
    </xf>
    <xf numFmtId="164" fontId="9" fillId="0" borderId="0" xfId="20" applyNumberFormat="1" applyFont="1" applyFill="1" applyBorder="1" applyAlignment="1">
      <alignment vertical="center"/>
      <protection/>
    </xf>
    <xf numFmtId="164" fontId="6" fillId="0" borderId="0" xfId="20" applyNumberFormat="1" applyFont="1" applyFill="1" applyBorder="1" applyAlignment="1">
      <alignment horizontal="left" vertical="center"/>
      <protection/>
    </xf>
    <xf numFmtId="164" fontId="21" fillId="0" borderId="0" xfId="20" applyNumberFormat="1" applyFont="1" applyFill="1" applyBorder="1" applyAlignment="1">
      <alignment horizontal="left" vertical="center"/>
      <protection/>
    </xf>
    <xf numFmtId="49" fontId="6" fillId="0" borderId="0" xfId="20" applyNumberFormat="1" applyFont="1" applyFill="1" applyBorder="1" applyAlignment="1">
      <alignment horizontal="center" vertical="center"/>
      <protection/>
    </xf>
    <xf numFmtId="164" fontId="8" fillId="0" borderId="0" xfId="20" applyNumberFormat="1" applyFont="1" applyFill="1" applyBorder="1" applyAlignment="1" quotePrefix="1">
      <alignment horizontal="center" vertical="center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164" fontId="9" fillId="0" borderId="0" xfId="20" applyNumberFormat="1" applyFont="1" applyFill="1" applyBorder="1" applyAlignment="1">
      <alignment horizontal="left" vertical="center"/>
      <protection/>
    </xf>
    <xf numFmtId="0" fontId="68" fillId="0" borderId="0" xfId="20" applyFont="1" applyAlignment="1">
      <alignment horizontal="center"/>
      <protection/>
    </xf>
    <xf numFmtId="0" fontId="69" fillId="0" borderId="0" xfId="20" applyFont="1" applyAlignment="1">
      <alignment horizontal="center"/>
      <protection/>
    </xf>
    <xf numFmtId="164" fontId="8" fillId="0" borderId="0" xfId="20" applyNumberFormat="1" applyFont="1" applyFill="1" applyBorder="1" applyAlignment="1">
      <alignment horizontal="center" vertical="center"/>
      <protection/>
    </xf>
    <xf numFmtId="164" fontId="8" fillId="0" borderId="0" xfId="20" applyNumberFormat="1" applyFont="1" applyFill="1" applyBorder="1" applyAlignment="1">
      <alignment horizontal="centerContinuous" vertical="center"/>
      <protection/>
    </xf>
    <xf numFmtId="0" fontId="6" fillId="0" borderId="0" xfId="20" applyFont="1" applyAlignment="1">
      <alignment horizontal="center"/>
      <protection/>
    </xf>
    <xf numFmtId="164" fontId="2" fillId="0" borderId="0" xfId="20" applyNumberFormat="1" applyFont="1" applyFill="1" applyBorder="1" applyAlignment="1">
      <alignment horizontal="center" vertical="center"/>
      <protection/>
    </xf>
    <xf numFmtId="164" fontId="9" fillId="0" borderId="0" xfId="20" applyNumberFormat="1" applyFont="1" applyFill="1" applyBorder="1" applyAlignment="1" quotePrefix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48" fillId="0" borderId="0" xfId="20" applyAlignment="1">
      <alignment vertical="center"/>
      <protection/>
    </xf>
    <xf numFmtId="164" fontId="0" fillId="0" borderId="0" xfId="21" applyNumberFormat="1" applyFont="1" applyAlignment="1">
      <alignment horizontal="left"/>
      <protection/>
    </xf>
    <xf numFmtId="0" fontId="9" fillId="0" borderId="0" xfId="20" applyFont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164" fontId="0" fillId="0" borderId="0" xfId="21" applyNumberFormat="1" applyFont="1" applyAlignment="1">
      <alignment horizontal="right"/>
      <protection/>
    </xf>
    <xf numFmtId="0" fontId="70" fillId="0" borderId="0" xfId="20" applyFont="1" applyAlignment="1">
      <alignment horizontal="right"/>
      <protection/>
    </xf>
    <xf numFmtId="164" fontId="48" fillId="0" borderId="0" xfId="20" applyNumberFormat="1" applyFill="1" applyAlignment="1">
      <alignment horizontal="center"/>
      <protection/>
    </xf>
    <xf numFmtId="0" fontId="12" fillId="0" borderId="0" xfId="20" applyFont="1" applyAlignment="1">
      <alignment horizontal="center" vertical="center"/>
      <protection/>
    </xf>
    <xf numFmtId="0" fontId="51" fillId="0" borderId="0" xfId="20" applyFont="1" applyAlignment="1">
      <alignment horizontal="right"/>
      <protection/>
    </xf>
    <xf numFmtId="0" fontId="71" fillId="0" borderId="0" xfId="20" applyFont="1" applyAlignment="1">
      <alignment horizontal="right"/>
      <protection/>
    </xf>
    <xf numFmtId="0" fontId="70" fillId="0" borderId="0" xfId="20" applyFont="1" applyAlignment="1">
      <alignment horizontal="left" vertical="top"/>
      <protection/>
    </xf>
    <xf numFmtId="0" fontId="67" fillId="0" borderId="0" xfId="20" applyFont="1" applyAlignment="1">
      <alignment horizontal="center" vertical="center"/>
      <protection/>
    </xf>
    <xf numFmtId="0" fontId="0" fillId="0" borderId="0" xfId="20" applyFont="1" applyFill="1" applyAlignment="1">
      <alignment/>
      <protection/>
    </xf>
    <xf numFmtId="0" fontId="51" fillId="0" borderId="0" xfId="20" applyFont="1" applyAlignment="1">
      <alignment horizontal="right" vertical="top"/>
      <protection/>
    </xf>
    <xf numFmtId="164" fontId="72" fillId="0" borderId="0" xfId="20" applyNumberFormat="1" applyFont="1" applyAlignment="1">
      <alignment horizontal="center" vertical="center"/>
      <protection/>
    </xf>
    <xf numFmtId="0" fontId="0" fillId="7" borderId="72" xfId="20" applyFont="1" applyFill="1" applyBorder="1" applyAlignment="1">
      <alignment/>
      <protection/>
    </xf>
    <xf numFmtId="0" fontId="0" fillId="7" borderId="4" xfId="20" applyFont="1" applyFill="1" applyBorder="1" applyAlignment="1">
      <alignment/>
      <protection/>
    </xf>
    <xf numFmtId="0" fontId="0" fillId="7" borderId="67" xfId="20" applyFont="1" applyFill="1" applyBorder="1" applyAlignment="1">
      <alignment/>
      <protection/>
    </xf>
    <xf numFmtId="0" fontId="73" fillId="0" borderId="0" xfId="20" applyFont="1" applyBorder="1" applyAlignment="1">
      <alignment horizontal="center"/>
      <protection/>
    </xf>
    <xf numFmtId="0" fontId="0" fillId="7" borderId="59" xfId="20" applyFont="1" applyFill="1" applyBorder="1" applyAlignment="1">
      <alignment/>
      <protection/>
    </xf>
    <xf numFmtId="0" fontId="0" fillId="7" borderId="0" xfId="20" applyFont="1" applyFill="1" applyBorder="1" applyAlignment="1">
      <alignment/>
      <protection/>
    </xf>
    <xf numFmtId="0" fontId="0" fillId="0" borderId="0" xfId="20" applyFont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0" fillId="7" borderId="18" xfId="20" applyFont="1" applyFill="1" applyBorder="1" applyAlignment="1">
      <alignment/>
      <protection/>
    </xf>
    <xf numFmtId="0" fontId="74" fillId="0" borderId="0" xfId="20" applyFont="1" applyAlignment="1">
      <alignment horizontal="center" vertical="top"/>
      <protection/>
    </xf>
    <xf numFmtId="0" fontId="75" fillId="0" borderId="0" xfId="20" applyFont="1" applyAlignment="1">
      <alignment horizontal="left"/>
      <protection/>
    </xf>
    <xf numFmtId="0" fontId="0" fillId="0" borderId="0" xfId="20" applyFont="1" applyFill="1" applyBorder="1" applyAlignment="1">
      <alignment/>
      <protection/>
    </xf>
    <xf numFmtId="0" fontId="0" fillId="7" borderId="60" xfId="20" applyFont="1" applyFill="1" applyBorder="1" applyAlignment="1">
      <alignment/>
      <protection/>
    </xf>
    <xf numFmtId="0" fontId="0" fillId="7" borderId="2" xfId="20" applyFont="1" applyFill="1" applyBorder="1" applyAlignment="1">
      <alignment/>
      <protection/>
    </xf>
    <xf numFmtId="0" fontId="0" fillId="7" borderId="63" xfId="20" applyFont="1" applyFill="1" applyBorder="1" applyAlignment="1">
      <alignment/>
      <protection/>
    </xf>
    <xf numFmtId="164" fontId="0" fillId="0" borderId="0" xfId="21" applyNumberFormat="1" applyFont="1" applyAlignment="1">
      <alignment horizontal="right" vertical="center"/>
      <protection/>
    </xf>
    <xf numFmtId="0" fontId="7" fillId="0" borderId="0" xfId="20" applyFont="1" applyFill="1" applyBorder="1" applyAlignment="1">
      <alignment horizontal="left" vertical="center"/>
      <protection/>
    </xf>
    <xf numFmtId="0" fontId="48" fillId="0" borderId="0" xfId="20" applyBorder="1" applyAlignment="1">
      <alignment horizontal="center"/>
      <protection/>
    </xf>
    <xf numFmtId="0" fontId="51" fillId="0" borderId="0" xfId="20" applyFont="1" applyAlignment="1">
      <alignment horizontal="left" vertical="top"/>
      <protection/>
    </xf>
    <xf numFmtId="0" fontId="12" fillId="0" borderId="0" xfId="20" applyFont="1" applyAlignment="1">
      <alignment horizontal="center" vertical="center"/>
      <protection/>
    </xf>
    <xf numFmtId="164" fontId="48" fillId="0" borderId="0" xfId="20" applyNumberFormat="1" applyFill="1" applyAlignment="1">
      <alignment horizontal="left"/>
      <protection/>
    </xf>
    <xf numFmtId="0" fontId="70" fillId="0" borderId="0" xfId="20" applyFont="1" applyAlignment="1">
      <alignment horizontal="right" vertical="top"/>
      <protection/>
    </xf>
    <xf numFmtId="0" fontId="71" fillId="0" borderId="0" xfId="20" applyFont="1" applyAlignment="1">
      <alignment horizontal="right" vertical="top"/>
      <protection/>
    </xf>
    <xf numFmtId="164" fontId="48" fillId="0" borderId="0" xfId="20" applyNumberFormat="1" applyFill="1" applyAlignment="1">
      <alignment horizontal="right"/>
      <protection/>
    </xf>
    <xf numFmtId="0" fontId="71" fillId="0" borderId="0" xfId="20" applyFont="1" applyAlignment="1">
      <alignment horizontal="left" vertical="center"/>
      <protection/>
    </xf>
    <xf numFmtId="0" fontId="71" fillId="0" borderId="0" xfId="20" applyFont="1" applyAlignment="1">
      <alignment horizontal="left"/>
      <protection/>
    </xf>
    <xf numFmtId="0" fontId="71" fillId="0" borderId="0" xfId="20" applyFont="1" applyAlignment="1">
      <alignment horizontal="center"/>
      <protection/>
    </xf>
    <xf numFmtId="0" fontId="71" fillId="0" borderId="0" xfId="20" applyFont="1" applyAlignment="1">
      <alignment horizontal="left" vertical="top"/>
      <protection/>
    </xf>
    <xf numFmtId="0" fontId="71" fillId="0" borderId="0" xfId="20" applyFont="1" applyAlignment="1">
      <alignment horizontal="center" vertical="top"/>
      <protection/>
    </xf>
    <xf numFmtId="0" fontId="1" fillId="0" borderId="0" xfId="20" applyFont="1" applyAlignment="1">
      <alignment vertical="center"/>
      <protection/>
    </xf>
    <xf numFmtId="0" fontId="74" fillId="0" borderId="0" xfId="20" applyFont="1" applyFill="1" applyAlignment="1">
      <alignment horizontal="center" vertical="center"/>
      <protection/>
    </xf>
    <xf numFmtId="0" fontId="70" fillId="0" borderId="0" xfId="20" applyFont="1" applyAlignment="1">
      <alignment horizontal="center" vertical="top"/>
      <protection/>
    </xf>
    <xf numFmtId="0" fontId="48" fillId="0" borderId="0" xfId="20" applyAlignment="1">
      <alignment horizontal="left"/>
      <protection/>
    </xf>
    <xf numFmtId="0" fontId="70" fillId="0" borderId="0" xfId="20" applyFont="1" applyAlignment="1">
      <alignment horizontal="center"/>
      <protection/>
    </xf>
    <xf numFmtId="0" fontId="76" fillId="0" borderId="0" xfId="20" applyFont="1" applyAlignment="1">
      <alignment horizontal="left" vertical="center"/>
      <protection/>
    </xf>
    <xf numFmtId="0" fontId="0" fillId="0" borderId="0" xfId="20" applyFont="1">
      <alignment/>
      <protection/>
    </xf>
    <xf numFmtId="164" fontId="0" fillId="0" borderId="0" xfId="21" applyNumberFormat="1" applyFont="1" applyAlignment="1">
      <alignment horizontal="center"/>
      <protection/>
    </xf>
    <xf numFmtId="0" fontId="70" fillId="0" borderId="0" xfId="20" applyFont="1" applyFill="1" applyAlignment="1">
      <alignment horizontal="left"/>
      <protection/>
    </xf>
    <xf numFmtId="0" fontId="74" fillId="0" borderId="0" xfId="20" applyFont="1" applyAlignment="1">
      <alignment horizontal="right" vertical="center"/>
      <protection/>
    </xf>
    <xf numFmtId="164" fontId="1" fillId="0" borderId="0" xfId="21" applyNumberFormat="1" applyFont="1" applyAlignment="1">
      <alignment horizontal="center"/>
      <protection/>
    </xf>
    <xf numFmtId="0" fontId="64" fillId="0" borderId="0" xfId="20" applyFont="1" applyAlignment="1">
      <alignment horizontal="center" vertical="center"/>
      <protection/>
    </xf>
    <xf numFmtId="0" fontId="48" fillId="0" borderId="1" xfId="20" applyBorder="1" applyAlignment="1">
      <alignment vertical="center"/>
      <protection/>
    </xf>
    <xf numFmtId="0" fontId="48" fillId="0" borderId="2" xfId="20" applyBorder="1" applyAlignment="1">
      <alignment vertical="center"/>
      <protection/>
    </xf>
    <xf numFmtId="0" fontId="8" fillId="0" borderId="2" xfId="20" applyFont="1" applyBorder="1" applyAlignment="1">
      <alignment horizontal="center" vertical="center"/>
      <protection/>
    </xf>
    <xf numFmtId="0" fontId="48" fillId="0" borderId="3" xfId="20" applyBorder="1" applyAlignment="1">
      <alignment vertical="center"/>
      <protection/>
    </xf>
    <xf numFmtId="0" fontId="70" fillId="0" borderId="0" xfId="20" applyFont="1" applyAlignment="1">
      <alignment horizontal="left"/>
      <protection/>
    </xf>
    <xf numFmtId="0" fontId="48" fillId="0" borderId="79" xfId="20" applyBorder="1" applyAlignment="1">
      <alignment vertical="center"/>
      <protection/>
    </xf>
    <xf numFmtId="0" fontId="6" fillId="0" borderId="80" xfId="20" applyFont="1" applyBorder="1" applyAlignment="1">
      <alignment horizontal="center" vertical="center"/>
      <protection/>
    </xf>
    <xf numFmtId="0" fontId="48" fillId="0" borderId="21" xfId="20" applyBorder="1" applyAlignment="1">
      <alignment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48" fillId="0" borderId="80" xfId="20" applyBorder="1" applyAlignment="1">
      <alignment vertical="center"/>
      <protection/>
    </xf>
    <xf numFmtId="0" fontId="48" fillId="0" borderId="26" xfId="20" applyBorder="1" applyAlignment="1">
      <alignment vertical="center"/>
      <protection/>
    </xf>
    <xf numFmtId="0" fontId="48" fillId="0" borderId="7" xfId="20" applyBorder="1" applyAlignment="1">
      <alignment vertical="center"/>
      <protection/>
    </xf>
    <xf numFmtId="0" fontId="48" fillId="0" borderId="0" xfId="20" applyBorder="1" applyAlignment="1">
      <alignment vertical="center"/>
      <protection/>
    </xf>
    <xf numFmtId="0" fontId="48" fillId="0" borderId="18" xfId="20" applyBorder="1" applyAlignment="1">
      <alignment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48" fillId="0" borderId="6" xfId="20" applyBorder="1" applyAlignment="1">
      <alignment vertical="center"/>
      <protection/>
    </xf>
    <xf numFmtId="0" fontId="61" fillId="2" borderId="79" xfId="20" applyFont="1" applyFill="1" applyBorder="1" applyAlignment="1">
      <alignment horizontal="centerContinuous" vertical="center"/>
      <protection/>
    </xf>
    <xf numFmtId="0" fontId="61" fillId="2" borderId="80" xfId="20" applyFont="1" applyFill="1" applyBorder="1" applyAlignment="1">
      <alignment horizontal="centerContinuous" vertical="center"/>
      <protection/>
    </xf>
    <xf numFmtId="0" fontId="61" fillId="2" borderId="26" xfId="20" applyFont="1" applyFill="1" applyBorder="1" applyAlignment="1">
      <alignment horizontal="centerContinuous" vertical="center"/>
      <protection/>
    </xf>
    <xf numFmtId="0" fontId="0" fillId="0" borderId="0" xfId="21" applyNumberFormat="1" applyFont="1" applyAlignment="1">
      <alignment horizontal="center" vertical="top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32" xfId="20" applyFont="1" applyFill="1" applyBorder="1" applyAlignment="1">
      <alignment horizontal="centerContinuous" vertical="center"/>
      <protection/>
    </xf>
    <xf numFmtId="0" fontId="6" fillId="0" borderId="76" xfId="20" applyFont="1" applyFill="1" applyBorder="1" applyAlignment="1">
      <alignment horizontal="centerContinuous" vertical="center"/>
      <protection/>
    </xf>
    <xf numFmtId="0" fontId="7" fillId="0" borderId="33" xfId="20" applyFont="1" applyFill="1" applyBorder="1" applyAlignment="1">
      <alignment horizontal="centerContinuous" vertical="center"/>
      <protection/>
    </xf>
    <xf numFmtId="0" fontId="6" fillId="0" borderId="78" xfId="20" applyFont="1" applyFill="1" applyBorder="1" applyAlignment="1">
      <alignment horizontal="centerContinuous" vertical="center"/>
      <protection/>
    </xf>
    <xf numFmtId="0" fontId="6" fillId="0" borderId="36" xfId="20" applyFont="1" applyFill="1" applyBorder="1" applyAlignment="1">
      <alignment horizontal="centerContinuous" vertical="center"/>
      <protection/>
    </xf>
    <xf numFmtId="0" fontId="74" fillId="0" borderId="0" xfId="20" applyFont="1" applyFill="1" applyAlignment="1">
      <alignment horizontal="left" vertical="center"/>
      <protection/>
    </xf>
    <xf numFmtId="0" fontId="0" fillId="0" borderId="7" xfId="20" applyFont="1" applyBorder="1" applyAlignment="1">
      <alignment horizontal="center" vertical="center"/>
      <protection/>
    </xf>
    <xf numFmtId="164" fontId="0" fillId="0" borderId="18" xfId="20" applyNumberFormat="1" applyFont="1" applyBorder="1" applyAlignment="1">
      <alignment horizontal="center" vertical="center"/>
      <protection/>
    </xf>
    <xf numFmtId="0" fontId="48" fillId="0" borderId="18" xfId="20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horizontal="center" vertical="center"/>
      <protection/>
    </xf>
    <xf numFmtId="0" fontId="64" fillId="0" borderId="0" xfId="20" applyFont="1" applyAlignment="1">
      <alignment horizontal="left" vertical="center"/>
      <protection/>
    </xf>
    <xf numFmtId="0" fontId="21" fillId="0" borderId="18" xfId="20" applyFont="1" applyBorder="1" applyAlignment="1">
      <alignment horizontal="center" vertical="center"/>
      <protection/>
    </xf>
    <xf numFmtId="49" fontId="6" fillId="0" borderId="7" xfId="20" applyNumberFormat="1" applyFont="1" applyBorder="1" applyAlignment="1">
      <alignment horizontal="center" vertical="center"/>
      <protection/>
    </xf>
    <xf numFmtId="164" fontId="8" fillId="0" borderId="18" xfId="20" applyNumberFormat="1" applyFont="1" applyBorder="1" applyAlignment="1" quotePrefix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164" fontId="8" fillId="0" borderId="6" xfId="20" applyNumberFormat="1" applyFont="1" applyBorder="1" applyAlignment="1" quotePrefix="1">
      <alignment horizontal="center" vertical="center"/>
      <protection/>
    </xf>
    <xf numFmtId="0" fontId="2" fillId="0" borderId="7" xfId="20" applyFont="1" applyBorder="1" applyAlignment="1">
      <alignment horizontal="center" vertical="center"/>
      <protection/>
    </xf>
    <xf numFmtId="164" fontId="9" fillId="0" borderId="18" xfId="20" applyNumberFormat="1" applyFont="1" applyBorder="1" applyAlignment="1" quotePrefix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164" fontId="9" fillId="0" borderId="6" xfId="20" applyNumberFormat="1" applyFont="1" applyBorder="1" applyAlignment="1" quotePrefix="1">
      <alignment horizontal="center" vertical="center"/>
      <protection/>
    </xf>
    <xf numFmtId="0" fontId="48" fillId="0" borderId="8" xfId="20" applyBorder="1" applyAlignment="1">
      <alignment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48" fillId="0" borderId="11" xfId="20" applyBorder="1" applyAlignment="1">
      <alignment vertical="center"/>
      <protection/>
    </xf>
    <xf numFmtId="0" fontId="6" fillId="0" borderId="11" xfId="20" applyFont="1" applyBorder="1" applyAlignment="1">
      <alignment horizontal="center" vertical="center"/>
      <protection/>
    </xf>
    <xf numFmtId="0" fontId="48" fillId="0" borderId="10" xfId="20" applyBorder="1" applyAlignment="1">
      <alignment vertical="center"/>
      <protection/>
    </xf>
    <xf numFmtId="0" fontId="48" fillId="0" borderId="12" xfId="20" applyBorder="1" applyAlignment="1">
      <alignment vertical="center"/>
      <protection/>
    </xf>
    <xf numFmtId="0" fontId="0" fillId="0" borderId="8" xfId="20" applyFont="1" applyBorder="1" applyAlignment="1">
      <alignment horizontal="center" vertical="center"/>
      <protection/>
    </xf>
    <xf numFmtId="164" fontId="0" fillId="0" borderId="11" xfId="20" applyNumberFormat="1" applyFont="1" applyBorder="1" applyAlignment="1">
      <alignment horizontal="center" vertical="center"/>
      <protection/>
    </xf>
    <xf numFmtId="0" fontId="48" fillId="0" borderId="10" xfId="20" applyFill="1" applyBorder="1" applyAlignment="1">
      <alignment horizontal="center" vertical="center"/>
      <protection/>
    </xf>
    <xf numFmtId="0" fontId="48" fillId="0" borderId="11" xfId="20" applyFill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12" xfId="20" applyNumberFormat="1" applyFont="1" applyBorder="1" applyAlignment="1">
      <alignment horizontal="center" vertical="center"/>
      <protection/>
    </xf>
    <xf numFmtId="0" fontId="70" fillId="0" borderId="0" xfId="20" applyFont="1" applyAlignment="1">
      <alignment horizontal="right" vertical="center"/>
      <protection/>
    </xf>
    <xf numFmtId="0" fontId="60" fillId="0" borderId="0" xfId="20" applyFont="1" applyAlignment="1">
      <alignment horizontal="left" vertical="top"/>
      <protection/>
    </xf>
    <xf numFmtId="164" fontId="48" fillId="0" borderId="0" xfId="20" applyNumberFormat="1" applyAlignment="1">
      <alignment horizontal="right" vertical="top"/>
      <protection/>
    </xf>
    <xf numFmtId="0" fontId="60" fillId="0" borderId="0" xfId="20" applyFont="1" applyAlignment="1">
      <alignment horizontal="center"/>
      <protection/>
    </xf>
    <xf numFmtId="164" fontId="0" fillId="0" borderId="0" xfId="21" applyNumberFormat="1" applyFont="1" applyAlignment="1">
      <alignment horizontal="left" vertical="top"/>
      <protection/>
    </xf>
    <xf numFmtId="0" fontId="77" fillId="0" borderId="0" xfId="20" applyFont="1" applyAlignment="1">
      <alignment horizontal="center" vertical="center"/>
      <protection/>
    </xf>
    <xf numFmtId="0" fontId="48" fillId="0" borderId="0" xfId="20" applyAlignment="1">
      <alignment horizontal="center"/>
      <protection/>
    </xf>
    <xf numFmtId="164" fontId="48" fillId="0" borderId="0" xfId="20" applyNumberFormat="1">
      <alignment/>
      <protection/>
    </xf>
    <xf numFmtId="0" fontId="48" fillId="0" borderId="0" xfId="20" applyAlignment="1">
      <alignment horizontal="center" vertical="top"/>
      <protection/>
    </xf>
    <xf numFmtId="49" fontId="0" fillId="0" borderId="0" xfId="21" applyNumberFormat="1" applyFont="1" applyAlignment="1">
      <alignment horizontal="right"/>
      <protection/>
    </xf>
    <xf numFmtId="0" fontId="77" fillId="0" borderId="0" xfId="20" applyFont="1" applyAlignment="1">
      <alignment horizontal="center" vertical="center"/>
      <protection/>
    </xf>
    <xf numFmtId="0" fontId="64" fillId="0" borderId="0" xfId="20" applyFont="1" applyAlignment="1">
      <alignment horizontal="right" vertical="center"/>
      <protection/>
    </xf>
    <xf numFmtId="164" fontId="48" fillId="0" borderId="0" xfId="20" applyNumberFormat="1" applyAlignment="1">
      <alignment horizontal="left" vertical="top"/>
      <protection/>
    </xf>
    <xf numFmtId="0" fontId="13" fillId="0" borderId="0" xfId="20" applyFont="1" applyAlignment="1">
      <alignment horizontal="center" vertical="center"/>
      <protection/>
    </xf>
    <xf numFmtId="0" fontId="45" fillId="0" borderId="0" xfId="20" applyFont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0" fontId="75" fillId="0" borderId="0" xfId="20" applyFont="1" applyAlignment="1">
      <alignment horizontal="right" vertical="top"/>
      <protection/>
    </xf>
    <xf numFmtId="0" fontId="21" fillId="0" borderId="0" xfId="20" applyFont="1" applyBorder="1" applyAlignment="1">
      <alignment horizontal="center" vertical="center"/>
      <protection/>
    </xf>
    <xf numFmtId="0" fontId="21" fillId="0" borderId="10" xfId="20" applyFont="1" applyBorder="1" applyAlignment="1">
      <alignment horizontal="center" vertical="center"/>
      <protection/>
    </xf>
    <xf numFmtId="0" fontId="75" fillId="0" borderId="0" xfId="20" applyFont="1" applyAlignment="1">
      <alignment horizontal="left" vertical="top"/>
      <protection/>
    </xf>
    <xf numFmtId="49" fontId="0" fillId="0" borderId="0" xfId="21" applyNumberFormat="1" applyFont="1" applyAlignment="1">
      <alignment horizontal="center" vertical="top"/>
      <protection/>
    </xf>
    <xf numFmtId="0" fontId="48" fillId="0" borderId="0" xfId="20" applyAlignment="1">
      <alignment horizontal="center" vertical="center"/>
      <protection/>
    </xf>
    <xf numFmtId="0" fontId="46" fillId="0" borderId="0" xfId="20" applyFont="1" applyAlignment="1">
      <alignment horizontal="center" vertical="center"/>
      <protection/>
    </xf>
    <xf numFmtId="0" fontId="46" fillId="0" borderId="0" xfId="20" applyFont="1" applyAlignment="1">
      <alignment horizontal="center" vertical="center"/>
      <protection/>
    </xf>
    <xf numFmtId="0" fontId="0" fillId="0" borderId="0" xfId="20" applyFont="1" applyBorder="1" applyAlignment="1">
      <alignment horizontal="center"/>
      <protection/>
    </xf>
    <xf numFmtId="164" fontId="0" fillId="0" borderId="0" xfId="21" applyNumberFormat="1" applyFont="1" applyAlignment="1">
      <alignment horizontal="center" vertical="top"/>
      <protection/>
    </xf>
    <xf numFmtId="0" fontId="53" fillId="0" borderId="0" xfId="20" applyFont="1" applyFill="1" applyBorder="1" applyAlignment="1">
      <alignment horizontal="left" vertical="center" indent="1"/>
      <protection/>
    </xf>
    <xf numFmtId="0" fontId="78" fillId="0" borderId="0" xfId="20" applyFont="1" applyFill="1" applyBorder="1" applyAlignment="1">
      <alignment horizontal="center" vertical="center"/>
      <protection/>
    </xf>
    <xf numFmtId="164" fontId="79" fillId="0" borderId="0" xfId="20" applyNumberFormat="1" applyFont="1" applyFill="1" applyBorder="1" applyAlignment="1">
      <alignment horizontal="center" vertical="center"/>
      <protection/>
    </xf>
    <xf numFmtId="0" fontId="80" fillId="0" borderId="0" xfId="20" applyFont="1" applyFill="1" applyBorder="1" applyAlignment="1">
      <alignment horizontal="center" vertical="center"/>
      <protection/>
    </xf>
    <xf numFmtId="164" fontId="81" fillId="0" borderId="0" xfId="20" applyNumberFormat="1" applyFont="1" applyFill="1" applyBorder="1" applyAlignment="1">
      <alignment horizontal="center" vertical="center"/>
      <protection/>
    </xf>
    <xf numFmtId="0" fontId="82" fillId="0" borderId="0" xfId="20" applyFont="1" applyFill="1" applyBorder="1" applyAlignment="1">
      <alignment horizontal="center" vertical="center"/>
      <protection/>
    </xf>
    <xf numFmtId="164" fontId="83" fillId="0" borderId="0" xfId="20" applyNumberFormat="1" applyFont="1" applyFill="1" applyBorder="1" applyAlignment="1">
      <alignment horizontal="center" vertical="center"/>
      <protection/>
    </xf>
    <xf numFmtId="0" fontId="84" fillId="0" borderId="0" xfId="20" applyFont="1" applyFill="1" applyBorder="1" applyAlignment="1">
      <alignment horizontal="center" vertical="center"/>
      <protection/>
    </xf>
    <xf numFmtId="164" fontId="85" fillId="0" borderId="0" xfId="20" applyNumberFormat="1" applyFont="1" applyFill="1" applyBorder="1" applyAlignment="1">
      <alignment horizontal="center" vertical="center"/>
      <protection/>
    </xf>
    <xf numFmtId="0" fontId="6" fillId="0" borderId="60" xfId="23" applyFont="1" applyBorder="1" applyAlignment="1">
      <alignment horizontal="center" vertical="center"/>
      <protection/>
    </xf>
    <xf numFmtId="0" fontId="6" fillId="0" borderId="65" xfId="23" applyFont="1" applyBorder="1" applyAlignment="1">
      <alignment horizontal="center" vertical="center"/>
      <protection/>
    </xf>
    <xf numFmtId="0" fontId="6" fillId="0" borderId="59" xfId="23" applyFont="1" applyBorder="1" applyAlignment="1">
      <alignment horizontal="center"/>
      <protection/>
    </xf>
    <xf numFmtId="0" fontId="6" fillId="0" borderId="5" xfId="23" applyFont="1" applyBorder="1" applyAlignment="1">
      <alignment horizontal="center"/>
      <protection/>
    </xf>
    <xf numFmtId="0" fontId="30" fillId="0" borderId="59" xfId="23" applyFont="1" applyFill="1" applyBorder="1" applyAlignment="1">
      <alignment horizontal="center" vertical="center"/>
      <protection/>
    </xf>
    <xf numFmtId="0" fontId="30" fillId="0" borderId="5" xfId="23" applyFont="1" applyFill="1" applyBorder="1" applyAlignment="1">
      <alignment horizontal="center" vertical="center"/>
      <protection/>
    </xf>
    <xf numFmtId="0" fontId="30" fillId="0" borderId="59" xfId="23" applyFont="1" applyFill="1" applyBorder="1" applyAlignment="1">
      <alignment horizontal="center" vertical="top"/>
      <protection/>
    </xf>
    <xf numFmtId="0" fontId="30" fillId="0" borderId="5" xfId="23" applyFont="1" applyFill="1" applyBorder="1" applyAlignment="1">
      <alignment horizontal="center" vertical="top"/>
      <protection/>
    </xf>
    <xf numFmtId="0" fontId="6" fillId="0" borderId="81" xfId="23" applyFont="1" applyBorder="1" applyAlignment="1">
      <alignment horizontal="center" vertical="center"/>
      <protection/>
    </xf>
    <xf numFmtId="0" fontId="6" fillId="0" borderId="82" xfId="23" applyFont="1" applyBorder="1" applyAlignment="1">
      <alignment horizontal="center" vertical="center"/>
      <protection/>
    </xf>
    <xf numFmtId="0" fontId="30" fillId="0" borderId="59" xfId="23" applyFont="1" applyFill="1" applyBorder="1" applyAlignment="1">
      <alignment horizontal="center"/>
      <protection/>
    </xf>
    <xf numFmtId="0" fontId="30" fillId="0" borderId="5" xfId="23" applyFont="1" applyFill="1" applyBorder="1" applyAlignment="1">
      <alignment horizontal="center"/>
      <protection/>
    </xf>
    <xf numFmtId="0" fontId="30" fillId="0" borderId="0" xfId="23" applyFont="1" applyFill="1" applyBorder="1" applyAlignment="1">
      <alignment horizontal="center"/>
      <protection/>
    </xf>
    <xf numFmtId="0" fontId="30" fillId="0" borderId="0" xfId="23" applyFont="1" applyFill="1" applyBorder="1" applyAlignment="1">
      <alignment horizontal="center" vertical="center"/>
      <protection/>
    </xf>
    <xf numFmtId="0" fontId="33" fillId="0" borderId="59" xfId="23" applyFont="1" applyFill="1" applyBorder="1" applyAlignment="1">
      <alignment horizontal="center"/>
      <protection/>
    </xf>
    <xf numFmtId="0" fontId="33" fillId="0" borderId="0" xfId="23" applyFont="1" applyFill="1" applyBorder="1" applyAlignment="1">
      <alignment horizontal="center"/>
      <protection/>
    </xf>
    <xf numFmtId="0" fontId="6" fillId="0" borderId="59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59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30" fillId="0" borderId="0" xfId="23" applyFont="1" applyFill="1" applyBorder="1" applyAlignment="1">
      <alignment horizontal="center" vertical="top"/>
      <protection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_1E Praha-Smíchov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6.emf" /><Relationship Id="rId19" Type="http://schemas.openxmlformats.org/officeDocument/2006/relationships/image" Target="../media/image6.emf" /><Relationship Id="rId20" Type="http://schemas.openxmlformats.org/officeDocument/2006/relationships/image" Target="../media/image6.emf" /><Relationship Id="rId21" Type="http://schemas.openxmlformats.org/officeDocument/2006/relationships/image" Target="../media/image6.emf" /><Relationship Id="rId22" Type="http://schemas.openxmlformats.org/officeDocument/2006/relationships/image" Target="../media/image6.emf" /><Relationship Id="rId23" Type="http://schemas.openxmlformats.org/officeDocument/2006/relationships/image" Target="../media/image6.emf" /><Relationship Id="rId24" Type="http://schemas.openxmlformats.org/officeDocument/2006/relationships/image" Target="../media/image6.emf" /><Relationship Id="rId25" Type="http://schemas.openxmlformats.org/officeDocument/2006/relationships/image" Target="../media/image6.emf" /><Relationship Id="rId26" Type="http://schemas.openxmlformats.org/officeDocument/2006/relationships/image" Target="../media/image6.emf" /><Relationship Id="rId27" Type="http://schemas.openxmlformats.org/officeDocument/2006/relationships/image" Target="../media/image6.emf" /><Relationship Id="rId28" Type="http://schemas.openxmlformats.org/officeDocument/2006/relationships/image" Target="../media/image6.emf" /><Relationship Id="rId29" Type="http://schemas.openxmlformats.org/officeDocument/2006/relationships/image" Target="../media/image6.emf" /><Relationship Id="rId30" Type="http://schemas.openxmlformats.org/officeDocument/2006/relationships/image" Target="../media/image6.emf" /><Relationship Id="rId31" Type="http://schemas.openxmlformats.org/officeDocument/2006/relationships/image" Target="../media/image6.emf" /><Relationship Id="rId32" Type="http://schemas.openxmlformats.org/officeDocument/2006/relationships/image" Target="../media/image6.emf" /><Relationship Id="rId33" Type="http://schemas.openxmlformats.org/officeDocument/2006/relationships/image" Target="../media/image6.emf" /><Relationship Id="rId34" Type="http://schemas.openxmlformats.org/officeDocument/2006/relationships/image" Target="../media/image6.emf" /><Relationship Id="rId35" Type="http://schemas.openxmlformats.org/officeDocument/2006/relationships/image" Target="../media/image6.emf" /><Relationship Id="rId36" Type="http://schemas.openxmlformats.org/officeDocument/2006/relationships/image" Target="../media/image6.emf" /><Relationship Id="rId37" Type="http://schemas.openxmlformats.org/officeDocument/2006/relationships/image" Target="../media/image6.emf" /><Relationship Id="rId38" Type="http://schemas.openxmlformats.org/officeDocument/2006/relationships/image" Target="../media/image4.emf" /><Relationship Id="rId39" Type="http://schemas.openxmlformats.org/officeDocument/2006/relationships/image" Target="../media/image6.emf" /><Relationship Id="rId40" Type="http://schemas.openxmlformats.org/officeDocument/2006/relationships/image" Target="../media/image4.emf" /><Relationship Id="rId41" Type="http://schemas.openxmlformats.org/officeDocument/2006/relationships/image" Target="../media/image4.emf" /><Relationship Id="rId42" Type="http://schemas.openxmlformats.org/officeDocument/2006/relationships/image" Target="../media/image6.emf" /><Relationship Id="rId43" Type="http://schemas.openxmlformats.org/officeDocument/2006/relationships/image" Target="../media/image6.emf" /><Relationship Id="rId44" Type="http://schemas.openxmlformats.org/officeDocument/2006/relationships/image" Target="../media/image6.emf" /><Relationship Id="rId45" Type="http://schemas.openxmlformats.org/officeDocument/2006/relationships/image" Target="../media/image6.emf" /><Relationship Id="rId46" Type="http://schemas.openxmlformats.org/officeDocument/2006/relationships/image" Target="../media/image4.emf" /><Relationship Id="rId47" Type="http://schemas.openxmlformats.org/officeDocument/2006/relationships/image" Target="../media/image4.emf" /><Relationship Id="rId48" Type="http://schemas.openxmlformats.org/officeDocument/2006/relationships/image" Target="../media/image4.emf" /><Relationship Id="rId49" Type="http://schemas.openxmlformats.org/officeDocument/2006/relationships/image" Target="../media/image4.emf" /><Relationship Id="rId50" Type="http://schemas.openxmlformats.org/officeDocument/2006/relationships/image" Target="../media/image4.emf" /><Relationship Id="rId51" Type="http://schemas.openxmlformats.org/officeDocument/2006/relationships/image" Target="../media/image4.emf" /><Relationship Id="rId5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Smíchov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20</xdr:row>
      <xdr:rowOff>85725</xdr:rowOff>
    </xdr:from>
    <xdr:to>
      <xdr:col>82</xdr:col>
      <xdr:colOff>495300</xdr:colOff>
      <xdr:row>23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47091600" y="5267325"/>
          <a:ext cx="13868400" cy="742950"/>
          <a:chOff x="89" y="191"/>
          <a:chExt cx="863" cy="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27</xdr:row>
      <xdr:rowOff>0</xdr:rowOff>
    </xdr:from>
    <xdr:to>
      <xdr:col>56</xdr:col>
      <xdr:colOff>238125</xdr:colOff>
      <xdr:row>50</xdr:row>
      <xdr:rowOff>104775</xdr:rowOff>
    </xdr:to>
    <xdr:sp>
      <xdr:nvSpPr>
        <xdr:cNvPr id="18" name="Rectangle 18"/>
        <xdr:cNvSpPr>
          <a:spLocks/>
        </xdr:cNvSpPr>
      </xdr:nvSpPr>
      <xdr:spPr>
        <a:xfrm>
          <a:off x="41252775" y="6781800"/>
          <a:ext cx="133350" cy="53625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200025</xdr:colOff>
      <xdr:row>27</xdr:row>
      <xdr:rowOff>9525</xdr:rowOff>
    </xdr:from>
    <xdr:to>
      <xdr:col>61</xdr:col>
      <xdr:colOff>323850</xdr:colOff>
      <xdr:row>50</xdr:row>
      <xdr:rowOff>133350</xdr:rowOff>
    </xdr:to>
    <xdr:sp>
      <xdr:nvSpPr>
        <xdr:cNvPr id="19" name="Rectangle 19"/>
        <xdr:cNvSpPr>
          <a:spLocks/>
        </xdr:cNvSpPr>
      </xdr:nvSpPr>
      <xdr:spPr>
        <a:xfrm>
          <a:off x="45291375" y="6791325"/>
          <a:ext cx="133350" cy="5381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28575</xdr:colOff>
      <xdr:row>28</xdr:row>
      <xdr:rowOff>0</xdr:rowOff>
    </xdr:from>
    <xdr:to>
      <xdr:col>64</xdr:col>
      <xdr:colOff>161925</xdr:colOff>
      <xdr:row>51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7120175" y="7010400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209550</xdr:colOff>
      <xdr:row>28</xdr:row>
      <xdr:rowOff>0</xdr:rowOff>
    </xdr:from>
    <xdr:to>
      <xdr:col>53</xdr:col>
      <xdr:colOff>342900</xdr:colOff>
      <xdr:row>51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9357300" y="7010400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219075</xdr:rowOff>
    </xdr:from>
    <xdr:to>
      <xdr:col>3</xdr:col>
      <xdr:colOff>9525</xdr:colOff>
      <xdr:row>46</xdr:row>
      <xdr:rowOff>219075</xdr:rowOff>
    </xdr:to>
    <xdr:sp>
      <xdr:nvSpPr>
        <xdr:cNvPr id="22" name="Line 22"/>
        <xdr:cNvSpPr>
          <a:spLocks/>
        </xdr:cNvSpPr>
      </xdr:nvSpPr>
      <xdr:spPr>
        <a:xfrm flipH="1" flipV="1">
          <a:off x="2009775" y="11115675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923925</xdr:colOff>
      <xdr:row>45</xdr:row>
      <xdr:rowOff>114300</xdr:rowOff>
    </xdr:from>
    <xdr:to>
      <xdr:col>88</xdr:col>
      <xdr:colOff>542925</xdr:colOff>
      <xdr:row>45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61388625" y="11010900"/>
          <a:ext cx="407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45</xdr:row>
      <xdr:rowOff>114300</xdr:rowOff>
    </xdr:from>
    <xdr:to>
      <xdr:col>82</xdr:col>
      <xdr:colOff>0</xdr:colOff>
      <xdr:row>45</xdr:row>
      <xdr:rowOff>114300</xdr:rowOff>
    </xdr:to>
    <xdr:sp>
      <xdr:nvSpPr>
        <xdr:cNvPr id="24" name="Line 24"/>
        <xdr:cNvSpPr>
          <a:spLocks/>
        </xdr:cNvSpPr>
      </xdr:nvSpPr>
      <xdr:spPr>
        <a:xfrm flipH="1">
          <a:off x="43605450" y="1101090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42</xdr:row>
      <xdr:rowOff>114300</xdr:rowOff>
    </xdr:from>
    <xdr:to>
      <xdr:col>82</xdr:col>
      <xdr:colOff>0</xdr:colOff>
      <xdr:row>42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43605450" y="1032510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114300</xdr:rowOff>
    </xdr:from>
    <xdr:to>
      <xdr:col>2</xdr:col>
      <xdr:colOff>19050</xdr:colOff>
      <xdr:row>42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514350" y="103251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60</xdr:row>
      <xdr:rowOff>114300</xdr:rowOff>
    </xdr:from>
    <xdr:to>
      <xdr:col>133</xdr:col>
      <xdr:colOff>0</xdr:colOff>
      <xdr:row>60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98107500" y="14439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114300</xdr:rowOff>
    </xdr:from>
    <xdr:to>
      <xdr:col>90</xdr:col>
      <xdr:colOff>228600</xdr:colOff>
      <xdr:row>42</xdr:row>
      <xdr:rowOff>114300</xdr:rowOff>
    </xdr:to>
    <xdr:sp>
      <xdr:nvSpPr>
        <xdr:cNvPr id="28" name="Line 28"/>
        <xdr:cNvSpPr>
          <a:spLocks/>
        </xdr:cNvSpPr>
      </xdr:nvSpPr>
      <xdr:spPr>
        <a:xfrm flipH="1">
          <a:off x="61436250" y="10325100"/>
          <a:ext cx="520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60</xdr:col>
      <xdr:colOff>0</xdr:colOff>
      <xdr:row>2</xdr:row>
      <xdr:rowOff>0</xdr:rowOff>
    </xdr:to>
    <xdr:sp>
      <xdr:nvSpPr>
        <xdr:cNvPr id="29" name="text 54"/>
        <xdr:cNvSpPr txBox="1">
          <a:spLocks noChangeArrowheads="1"/>
        </xdr:cNvSpPr>
      </xdr:nvSpPr>
      <xdr:spPr>
        <a:xfrm>
          <a:off x="391477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Smíchov</a:t>
          </a:r>
        </a:p>
      </xdr:txBody>
    </xdr:sp>
    <xdr:clientData/>
  </xdr:twoCellAnchor>
  <xdr:twoCellAnchor>
    <xdr:from>
      <xdr:col>10</xdr:col>
      <xdr:colOff>495300</xdr:colOff>
      <xdr:row>42</xdr:row>
      <xdr:rowOff>114300</xdr:rowOff>
    </xdr:from>
    <xdr:to>
      <xdr:col>14</xdr:col>
      <xdr:colOff>476250</xdr:colOff>
      <xdr:row>45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7467600" y="1032510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114300</xdr:rowOff>
    </xdr:from>
    <xdr:to>
      <xdr:col>43</xdr:col>
      <xdr:colOff>247650</xdr:colOff>
      <xdr:row>45</xdr:row>
      <xdr:rowOff>114300</xdr:rowOff>
    </xdr:to>
    <xdr:sp>
      <xdr:nvSpPr>
        <xdr:cNvPr id="31" name="Line 31"/>
        <xdr:cNvSpPr>
          <a:spLocks/>
        </xdr:cNvSpPr>
      </xdr:nvSpPr>
      <xdr:spPr>
        <a:xfrm flipV="1">
          <a:off x="30499050" y="1032510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45</xdr:row>
      <xdr:rowOff>114300</xdr:rowOff>
    </xdr:from>
    <xdr:to>
      <xdr:col>25</xdr:col>
      <xdr:colOff>266700</xdr:colOff>
      <xdr:row>58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11182350" y="11010900"/>
          <a:ext cx="7429500" cy="2981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</xdr:colOff>
      <xdr:row>90</xdr:row>
      <xdr:rowOff>161925</xdr:rowOff>
    </xdr:from>
    <xdr:to>
      <xdr:col>86</xdr:col>
      <xdr:colOff>752475</xdr:colOff>
      <xdr:row>91</xdr:row>
      <xdr:rowOff>9525</xdr:rowOff>
    </xdr:to>
    <xdr:sp>
      <xdr:nvSpPr>
        <xdr:cNvPr id="33" name="Line 33"/>
        <xdr:cNvSpPr>
          <a:spLocks/>
        </xdr:cNvSpPr>
      </xdr:nvSpPr>
      <xdr:spPr>
        <a:xfrm flipV="1">
          <a:off x="63446025" y="21345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752475</xdr:colOff>
      <xdr:row>90</xdr:row>
      <xdr:rowOff>114300</xdr:rowOff>
    </xdr:from>
    <xdr:to>
      <xdr:col>88</xdr:col>
      <xdr:colOff>133350</xdr:colOff>
      <xdr:row>90</xdr:row>
      <xdr:rowOff>161925</xdr:rowOff>
    </xdr:to>
    <xdr:sp>
      <xdr:nvSpPr>
        <xdr:cNvPr id="34" name="Line 34"/>
        <xdr:cNvSpPr>
          <a:spLocks/>
        </xdr:cNvSpPr>
      </xdr:nvSpPr>
      <xdr:spPr>
        <a:xfrm flipV="1">
          <a:off x="64188975" y="21297900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847725</xdr:colOff>
      <xdr:row>122</xdr:row>
      <xdr:rowOff>152400</xdr:rowOff>
    </xdr:from>
    <xdr:to>
      <xdr:col>24</xdr:col>
      <xdr:colOff>104775</xdr:colOff>
      <xdr:row>123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6735425" y="2865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122</xdr:row>
      <xdr:rowOff>114300</xdr:rowOff>
    </xdr:from>
    <xdr:to>
      <xdr:col>24</xdr:col>
      <xdr:colOff>847725</xdr:colOff>
      <xdr:row>122</xdr:row>
      <xdr:rowOff>152400</xdr:rowOff>
    </xdr:to>
    <xdr:sp>
      <xdr:nvSpPr>
        <xdr:cNvPr id="36" name="Line 36"/>
        <xdr:cNvSpPr>
          <a:spLocks/>
        </xdr:cNvSpPr>
      </xdr:nvSpPr>
      <xdr:spPr>
        <a:xfrm flipV="1">
          <a:off x="17478375" y="2861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91</xdr:row>
      <xdr:rowOff>9525</xdr:rowOff>
    </xdr:from>
    <xdr:to>
      <xdr:col>86</xdr:col>
      <xdr:colOff>9525</xdr:colOff>
      <xdr:row>92</xdr:row>
      <xdr:rowOff>133350</xdr:rowOff>
    </xdr:to>
    <xdr:sp>
      <xdr:nvSpPr>
        <xdr:cNvPr id="37" name="Line 37"/>
        <xdr:cNvSpPr>
          <a:spLocks/>
        </xdr:cNvSpPr>
      </xdr:nvSpPr>
      <xdr:spPr>
        <a:xfrm flipV="1">
          <a:off x="61426725" y="2142172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114300</xdr:rowOff>
    </xdr:from>
    <xdr:to>
      <xdr:col>48</xdr:col>
      <xdr:colOff>428625</xdr:colOff>
      <xdr:row>51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32727900" y="11468100"/>
          <a:ext cx="29051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123</xdr:row>
      <xdr:rowOff>114300</xdr:rowOff>
    </xdr:from>
    <xdr:to>
      <xdr:col>22</xdr:col>
      <xdr:colOff>123825</xdr:colOff>
      <xdr:row>124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14878050" y="288417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33</xdr:row>
      <xdr:rowOff>114300</xdr:rowOff>
    </xdr:from>
    <xdr:to>
      <xdr:col>80</xdr:col>
      <xdr:colOff>0</xdr:colOff>
      <xdr:row>33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3605450" y="8267700"/>
          <a:ext cx="1537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371475</xdr:colOff>
      <xdr:row>54</xdr:row>
      <xdr:rowOff>76200</xdr:rowOff>
    </xdr:from>
    <xdr:to>
      <xdr:col>53</xdr:col>
      <xdr:colOff>142875</xdr:colOff>
      <xdr:row>54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38547675" y="13030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54</xdr:row>
      <xdr:rowOff>0</xdr:rowOff>
    </xdr:from>
    <xdr:to>
      <xdr:col>52</xdr:col>
      <xdr:colOff>371475</xdr:colOff>
      <xdr:row>54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37804725" y="1295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57</xdr:row>
      <xdr:rowOff>76200</xdr:rowOff>
    </xdr:from>
    <xdr:to>
      <xdr:col>51</xdr:col>
      <xdr:colOff>266700</xdr:colOff>
      <xdr:row>57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37185600" y="1371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0</xdr:rowOff>
    </xdr:from>
    <xdr:to>
      <xdr:col>50</xdr:col>
      <xdr:colOff>495300</xdr:colOff>
      <xdr:row>57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36442650" y="1363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124</xdr:row>
      <xdr:rowOff>114300</xdr:rowOff>
    </xdr:from>
    <xdr:to>
      <xdr:col>23</xdr:col>
      <xdr:colOff>247650</xdr:colOff>
      <xdr:row>128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14135100" y="290703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56</xdr:row>
      <xdr:rowOff>114300</xdr:rowOff>
    </xdr:from>
    <xdr:to>
      <xdr:col>49</xdr:col>
      <xdr:colOff>266700</xdr:colOff>
      <xdr:row>57</xdr:row>
      <xdr:rowOff>0</xdr:rowOff>
    </xdr:to>
    <xdr:sp>
      <xdr:nvSpPr>
        <xdr:cNvPr id="46" name="Line 46"/>
        <xdr:cNvSpPr>
          <a:spLocks/>
        </xdr:cNvSpPr>
      </xdr:nvSpPr>
      <xdr:spPr>
        <a:xfrm>
          <a:off x="35709225" y="135255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54</xdr:row>
      <xdr:rowOff>114300</xdr:rowOff>
    </xdr:from>
    <xdr:to>
      <xdr:col>45</xdr:col>
      <xdr:colOff>266700</xdr:colOff>
      <xdr:row>55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32727900" y="13068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55</xdr:row>
      <xdr:rowOff>85725</xdr:rowOff>
    </xdr:from>
    <xdr:to>
      <xdr:col>46</xdr:col>
      <xdr:colOff>495300</xdr:colOff>
      <xdr:row>56</xdr:row>
      <xdr:rowOff>0</xdr:rowOff>
    </xdr:to>
    <xdr:sp>
      <xdr:nvSpPr>
        <xdr:cNvPr id="48" name="Line 48"/>
        <xdr:cNvSpPr>
          <a:spLocks/>
        </xdr:cNvSpPr>
      </xdr:nvSpPr>
      <xdr:spPr>
        <a:xfrm>
          <a:off x="33470850" y="13268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39</xdr:row>
      <xdr:rowOff>114300</xdr:rowOff>
    </xdr:from>
    <xdr:to>
      <xdr:col>45</xdr:col>
      <xdr:colOff>276225</xdr:colOff>
      <xdr:row>42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31984950" y="9639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323850</xdr:colOff>
      <xdr:row>5</xdr:row>
      <xdr:rowOff>0</xdr:rowOff>
    </xdr:from>
    <xdr:ext cx="323850" cy="304800"/>
    <xdr:sp>
      <xdr:nvSpPr>
        <xdr:cNvPr id="50" name="Oval 50"/>
        <xdr:cNvSpPr>
          <a:spLocks noChangeAspect="1"/>
        </xdr:cNvSpPr>
      </xdr:nvSpPr>
      <xdr:spPr>
        <a:xfrm>
          <a:off x="41471850" y="14478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0</xdr:colOff>
      <xdr:row>33</xdr:row>
      <xdr:rowOff>114300</xdr:rowOff>
    </xdr:from>
    <xdr:to>
      <xdr:col>90</xdr:col>
      <xdr:colOff>495300</xdr:colOff>
      <xdr:row>33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59950350" y="8267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228600</xdr:colOff>
      <xdr:row>48</xdr:row>
      <xdr:rowOff>114300</xdr:rowOff>
    </xdr:from>
    <xdr:to>
      <xdr:col>88</xdr:col>
      <xdr:colOff>962025</xdr:colOff>
      <xdr:row>48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60178950" y="11696700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56</xdr:row>
      <xdr:rowOff>76200</xdr:rowOff>
    </xdr:from>
    <xdr:to>
      <xdr:col>48</xdr:col>
      <xdr:colOff>504825</xdr:colOff>
      <xdr:row>56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34928175" y="13487400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56</xdr:row>
      <xdr:rowOff>0</xdr:rowOff>
    </xdr:from>
    <xdr:to>
      <xdr:col>47</xdr:col>
      <xdr:colOff>266700</xdr:colOff>
      <xdr:row>56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34213800" y="1341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87</xdr:row>
      <xdr:rowOff>76200</xdr:rowOff>
    </xdr:from>
    <xdr:to>
      <xdr:col>99</xdr:col>
      <xdr:colOff>238125</xdr:colOff>
      <xdr:row>87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72818625" y="20574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238125</xdr:colOff>
      <xdr:row>87</xdr:row>
      <xdr:rowOff>0</xdr:rowOff>
    </xdr:from>
    <xdr:to>
      <xdr:col>100</xdr:col>
      <xdr:colOff>466725</xdr:colOff>
      <xdr:row>87</xdr:row>
      <xdr:rowOff>76200</xdr:rowOff>
    </xdr:to>
    <xdr:sp>
      <xdr:nvSpPr>
        <xdr:cNvPr id="56" name="Line 56"/>
        <xdr:cNvSpPr>
          <a:spLocks/>
        </xdr:cNvSpPr>
      </xdr:nvSpPr>
      <xdr:spPr>
        <a:xfrm flipV="1">
          <a:off x="73561575" y="20497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466725</xdr:colOff>
      <xdr:row>86</xdr:row>
      <xdr:rowOff>114300</xdr:rowOff>
    </xdr:from>
    <xdr:to>
      <xdr:col>101</xdr:col>
      <xdr:colOff>238125</xdr:colOff>
      <xdr:row>87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74304525" y="203835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53</xdr:row>
      <xdr:rowOff>114300</xdr:rowOff>
    </xdr:from>
    <xdr:to>
      <xdr:col>51</xdr:col>
      <xdr:colOff>142875</xdr:colOff>
      <xdr:row>54</xdr:row>
      <xdr:rowOff>0</xdr:rowOff>
    </xdr:to>
    <xdr:sp>
      <xdr:nvSpPr>
        <xdr:cNvPr id="58" name="Line 58"/>
        <xdr:cNvSpPr>
          <a:spLocks/>
        </xdr:cNvSpPr>
      </xdr:nvSpPr>
      <xdr:spPr>
        <a:xfrm>
          <a:off x="37052250" y="1283970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123825</xdr:colOff>
      <xdr:row>123</xdr:row>
      <xdr:rowOff>0</xdr:rowOff>
    </xdr:from>
    <xdr:to>
      <xdr:col>22</xdr:col>
      <xdr:colOff>847725</xdr:colOff>
      <xdr:row>123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16011525" y="287274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238125</xdr:colOff>
      <xdr:row>84</xdr:row>
      <xdr:rowOff>114300</xdr:rowOff>
    </xdr:from>
    <xdr:to>
      <xdr:col>104</xdr:col>
      <xdr:colOff>495300</xdr:colOff>
      <xdr:row>86</xdr:row>
      <xdr:rowOff>114300</xdr:rowOff>
    </xdr:to>
    <xdr:sp>
      <xdr:nvSpPr>
        <xdr:cNvPr id="60" name="Line 60"/>
        <xdr:cNvSpPr>
          <a:spLocks/>
        </xdr:cNvSpPr>
      </xdr:nvSpPr>
      <xdr:spPr>
        <a:xfrm flipV="1">
          <a:off x="75047475" y="19926300"/>
          <a:ext cx="22574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10</xdr:col>
      <xdr:colOff>0</xdr:colOff>
      <xdr:row>46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4000500" y="10210800"/>
          <a:ext cx="2971800" cy="914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33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589788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7A *</a:t>
          </a:r>
        </a:p>
      </xdr:txBody>
    </xdr:sp>
    <xdr:clientData/>
  </xdr:oneCellAnchor>
  <xdr:twoCellAnchor>
    <xdr:from>
      <xdr:col>82</xdr:col>
      <xdr:colOff>0</xdr:colOff>
      <xdr:row>42</xdr:row>
      <xdr:rowOff>0</xdr:rowOff>
    </xdr:from>
    <xdr:to>
      <xdr:col>83</xdr:col>
      <xdr:colOff>0</xdr:colOff>
      <xdr:row>43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60464700" y="10210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twoCellAnchor>
  <xdr:twoCellAnchor>
    <xdr:from>
      <xdr:col>82</xdr:col>
      <xdr:colOff>0</xdr:colOff>
      <xdr:row>45</xdr:row>
      <xdr:rowOff>0</xdr:rowOff>
    </xdr:from>
    <xdr:to>
      <xdr:col>83</xdr:col>
      <xdr:colOff>0</xdr:colOff>
      <xdr:row>46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60464700" y="1089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65" name="text 7094"/>
        <xdr:cNvSpPr txBox="1">
          <a:spLocks noChangeArrowheads="1"/>
        </xdr:cNvSpPr>
      </xdr:nvSpPr>
      <xdr:spPr>
        <a:xfrm>
          <a:off x="514350" y="10896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514350</xdr:colOff>
      <xdr:row>43</xdr:row>
      <xdr:rowOff>0</xdr:rowOff>
    </xdr:to>
    <xdr:sp>
      <xdr:nvSpPr>
        <xdr:cNvPr id="66" name="text 7093"/>
        <xdr:cNvSpPr txBox="1">
          <a:spLocks noChangeArrowheads="1"/>
        </xdr:cNvSpPr>
      </xdr:nvSpPr>
      <xdr:spPr>
        <a:xfrm>
          <a:off x="1028700" y="102108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131</xdr:col>
      <xdr:colOff>0</xdr:colOff>
      <xdr:row>63</xdr:row>
      <xdr:rowOff>0</xdr:rowOff>
    </xdr:from>
    <xdr:to>
      <xdr:col>132</xdr:col>
      <xdr:colOff>0</xdr:colOff>
      <xdr:row>64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97097850" y="15011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63</xdr:row>
      <xdr:rowOff>114300</xdr:rowOff>
    </xdr:from>
    <xdr:to>
      <xdr:col>131</xdr:col>
      <xdr:colOff>447675</xdr:colOff>
      <xdr:row>63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97155000" y="15125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60</xdr:row>
      <xdr:rowOff>0</xdr:rowOff>
    </xdr:from>
    <xdr:to>
      <xdr:col>132</xdr:col>
      <xdr:colOff>514350</xdr:colOff>
      <xdr:row>61</xdr:row>
      <xdr:rowOff>0</xdr:rowOff>
    </xdr:to>
    <xdr:sp>
      <xdr:nvSpPr>
        <xdr:cNvPr id="69" name="text 7093"/>
        <xdr:cNvSpPr txBox="1">
          <a:spLocks noChangeArrowheads="1"/>
        </xdr:cNvSpPr>
      </xdr:nvSpPr>
      <xdr:spPr>
        <a:xfrm>
          <a:off x="97612200" y="14325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104</xdr:col>
      <xdr:colOff>533400</xdr:colOff>
      <xdr:row>82</xdr:row>
      <xdr:rowOff>19050</xdr:rowOff>
    </xdr:from>
    <xdr:to>
      <xdr:col>106</xdr:col>
      <xdr:colOff>95250</xdr:colOff>
      <xdr:row>87</xdr:row>
      <xdr:rowOff>209550</xdr:rowOff>
    </xdr:to>
    <xdr:sp>
      <xdr:nvSpPr>
        <xdr:cNvPr id="70" name="Line 70"/>
        <xdr:cNvSpPr>
          <a:spLocks/>
        </xdr:cNvSpPr>
      </xdr:nvSpPr>
      <xdr:spPr>
        <a:xfrm flipH="1">
          <a:off x="77343000" y="19373850"/>
          <a:ext cx="104775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76200</xdr:colOff>
      <xdr:row>80</xdr:row>
      <xdr:rowOff>0</xdr:rowOff>
    </xdr:from>
    <xdr:ext cx="1019175" cy="457200"/>
    <xdr:sp>
      <xdr:nvSpPr>
        <xdr:cNvPr id="71" name="text 774"/>
        <xdr:cNvSpPr txBox="1">
          <a:spLocks noChangeArrowheads="1"/>
        </xdr:cNvSpPr>
      </xdr:nvSpPr>
      <xdr:spPr>
        <a:xfrm>
          <a:off x="77857350" y="188976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1,467</a:t>
          </a:r>
        </a:p>
      </xdr:txBody>
    </xdr:sp>
    <xdr:clientData/>
  </xdr:oneCellAnchor>
  <xdr:twoCellAnchor>
    <xdr:from>
      <xdr:col>116</xdr:col>
      <xdr:colOff>342900</xdr:colOff>
      <xdr:row>60</xdr:row>
      <xdr:rowOff>114300</xdr:rowOff>
    </xdr:from>
    <xdr:to>
      <xdr:col>116</xdr:col>
      <xdr:colOff>647700</xdr:colOff>
      <xdr:row>62</xdr:row>
      <xdr:rowOff>28575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8606790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885825</xdr:colOff>
      <xdr:row>57</xdr:row>
      <xdr:rowOff>114300</xdr:rowOff>
    </xdr:from>
    <xdr:to>
      <xdr:col>119</xdr:col>
      <xdr:colOff>219075</xdr:colOff>
      <xdr:row>59</xdr:row>
      <xdr:rowOff>28575</xdr:rowOff>
    </xdr:to>
    <xdr:grpSp>
      <xdr:nvGrpSpPr>
        <xdr:cNvPr id="75" name="Group 75"/>
        <xdr:cNvGrpSpPr>
          <a:grpSpLocks noChangeAspect="1"/>
        </xdr:cNvGrpSpPr>
      </xdr:nvGrpSpPr>
      <xdr:grpSpPr>
        <a:xfrm>
          <a:off x="88096725" y="1375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466725</xdr:colOff>
      <xdr:row>24</xdr:row>
      <xdr:rowOff>0</xdr:rowOff>
    </xdr:from>
    <xdr:to>
      <xdr:col>57</xdr:col>
      <xdr:colOff>9525</xdr:colOff>
      <xdr:row>25</xdr:row>
      <xdr:rowOff>0</xdr:rowOff>
    </xdr:to>
    <xdr:grpSp>
      <xdr:nvGrpSpPr>
        <xdr:cNvPr id="78" name="Group 78"/>
        <xdr:cNvGrpSpPr>
          <a:grpSpLocks/>
        </xdr:cNvGrpSpPr>
      </xdr:nvGrpSpPr>
      <xdr:grpSpPr>
        <a:xfrm>
          <a:off x="41614725" y="60960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228600</xdr:colOff>
      <xdr:row>48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62179200" y="11582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2AT *</a:t>
          </a:r>
        </a:p>
      </xdr:txBody>
    </xdr:sp>
    <xdr:clientData/>
  </xdr:oneCellAnchor>
  <xdr:twoCellAnchor>
    <xdr:from>
      <xdr:col>44</xdr:col>
      <xdr:colOff>342900</xdr:colOff>
      <xdr:row>47</xdr:row>
      <xdr:rowOff>114300</xdr:rowOff>
    </xdr:from>
    <xdr:to>
      <xdr:col>44</xdr:col>
      <xdr:colOff>647700</xdr:colOff>
      <xdr:row>49</xdr:row>
      <xdr:rowOff>28575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32575500" y="1146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37</xdr:row>
      <xdr:rowOff>219075</xdr:rowOff>
    </xdr:from>
    <xdr:to>
      <xdr:col>45</xdr:col>
      <xdr:colOff>419100</xdr:colOff>
      <xdr:row>39</xdr:row>
      <xdr:rowOff>114300</xdr:rowOff>
    </xdr:to>
    <xdr:grpSp>
      <xdr:nvGrpSpPr>
        <xdr:cNvPr id="86" name="Group 86"/>
        <xdr:cNvGrpSpPr>
          <a:grpSpLocks noChangeAspect="1"/>
        </xdr:cNvGrpSpPr>
      </xdr:nvGrpSpPr>
      <xdr:grpSpPr>
        <a:xfrm>
          <a:off x="333089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58</xdr:row>
      <xdr:rowOff>114300</xdr:rowOff>
    </xdr:from>
    <xdr:to>
      <xdr:col>49</xdr:col>
      <xdr:colOff>419100</xdr:colOff>
      <xdr:row>60</xdr:row>
      <xdr:rowOff>28575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36280725" y="13982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45</xdr:row>
      <xdr:rowOff>114300</xdr:rowOff>
    </xdr:from>
    <xdr:to>
      <xdr:col>14</xdr:col>
      <xdr:colOff>647700</xdr:colOff>
      <xdr:row>47</xdr:row>
      <xdr:rowOff>28575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10287000" y="11010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45</xdr:row>
      <xdr:rowOff>114300</xdr:rowOff>
    </xdr:from>
    <xdr:to>
      <xdr:col>15</xdr:col>
      <xdr:colOff>419100</xdr:colOff>
      <xdr:row>47</xdr:row>
      <xdr:rowOff>28575</xdr:rowOff>
    </xdr:to>
    <xdr:grpSp>
      <xdr:nvGrpSpPr>
        <xdr:cNvPr id="95" name="Group 95"/>
        <xdr:cNvGrpSpPr>
          <a:grpSpLocks noChangeAspect="1"/>
        </xdr:cNvGrpSpPr>
      </xdr:nvGrpSpPr>
      <xdr:grpSpPr>
        <a:xfrm>
          <a:off x="11020425" y="11010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0</xdr:rowOff>
    </xdr:from>
    <xdr:to>
      <xdr:col>4</xdr:col>
      <xdr:colOff>0</xdr:colOff>
      <xdr:row>36</xdr:row>
      <xdr:rowOff>0</xdr:rowOff>
    </xdr:to>
    <xdr:sp>
      <xdr:nvSpPr>
        <xdr:cNvPr id="98" name="text 38"/>
        <xdr:cNvSpPr txBox="1">
          <a:spLocks noChangeArrowheads="1"/>
        </xdr:cNvSpPr>
      </xdr:nvSpPr>
      <xdr:spPr>
        <a:xfrm>
          <a:off x="514350" y="8382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Praha-Vyšehrad</a:t>
          </a:r>
        </a:p>
      </xdr:txBody>
    </xdr:sp>
    <xdr:clientData/>
  </xdr:twoCellAnchor>
  <xdr:twoCellAnchor>
    <xdr:from>
      <xdr:col>125</xdr:col>
      <xdr:colOff>0</xdr:colOff>
      <xdr:row>53</xdr:row>
      <xdr:rowOff>0</xdr:rowOff>
    </xdr:from>
    <xdr:to>
      <xdr:col>125</xdr:col>
      <xdr:colOff>0</xdr:colOff>
      <xdr:row>54</xdr:row>
      <xdr:rowOff>0</xdr:rowOff>
    </xdr:to>
    <xdr:sp>
      <xdr:nvSpPr>
        <xdr:cNvPr id="99" name="Line 100"/>
        <xdr:cNvSpPr>
          <a:spLocks/>
        </xdr:cNvSpPr>
      </xdr:nvSpPr>
      <xdr:spPr>
        <a:xfrm>
          <a:off x="92640150" y="127254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53</xdr:row>
      <xdr:rowOff>0</xdr:rowOff>
    </xdr:from>
    <xdr:to>
      <xdr:col>126</xdr:col>
      <xdr:colOff>0</xdr:colOff>
      <xdr:row>53</xdr:row>
      <xdr:rowOff>0</xdr:rowOff>
    </xdr:to>
    <xdr:sp>
      <xdr:nvSpPr>
        <xdr:cNvPr id="100" name="Line 101"/>
        <xdr:cNvSpPr>
          <a:spLocks/>
        </xdr:cNvSpPr>
      </xdr:nvSpPr>
      <xdr:spPr>
        <a:xfrm flipV="1">
          <a:off x="92640150" y="1272540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438150</xdr:colOff>
      <xdr:row>46</xdr:row>
      <xdr:rowOff>57150</xdr:rowOff>
    </xdr:from>
    <xdr:to>
      <xdr:col>3</xdr:col>
      <xdr:colOff>304800</xdr:colOff>
      <xdr:row>46</xdr:row>
      <xdr:rowOff>171450</xdr:rowOff>
    </xdr:to>
    <xdr:grpSp>
      <xdr:nvGrpSpPr>
        <xdr:cNvPr id="101" name="Group 102"/>
        <xdr:cNvGrpSpPr>
          <a:grpSpLocks noChangeAspect="1"/>
        </xdr:cNvGrpSpPr>
      </xdr:nvGrpSpPr>
      <xdr:grpSpPr>
        <a:xfrm>
          <a:off x="1466850" y="111823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02" name="Line 1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685800</xdr:colOff>
      <xdr:row>38</xdr:row>
      <xdr:rowOff>76200</xdr:rowOff>
    </xdr:from>
    <xdr:to>
      <xdr:col>37</xdr:col>
      <xdr:colOff>9525</xdr:colOff>
      <xdr:row>38</xdr:row>
      <xdr:rowOff>190500</xdr:rowOff>
    </xdr:to>
    <xdr:grpSp>
      <xdr:nvGrpSpPr>
        <xdr:cNvPr id="109" name="Group 110"/>
        <xdr:cNvGrpSpPr>
          <a:grpSpLocks noChangeAspect="1"/>
        </xdr:cNvGrpSpPr>
      </xdr:nvGrpSpPr>
      <xdr:grpSpPr>
        <a:xfrm>
          <a:off x="26974800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0" name="Oval 1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52</xdr:row>
      <xdr:rowOff>200025</xdr:rowOff>
    </xdr:from>
    <xdr:to>
      <xdr:col>113</xdr:col>
      <xdr:colOff>485775</xdr:colOff>
      <xdr:row>53</xdr:row>
      <xdr:rowOff>85725</xdr:rowOff>
    </xdr:to>
    <xdr:grpSp>
      <xdr:nvGrpSpPr>
        <xdr:cNvPr id="113" name="Group 114"/>
        <xdr:cNvGrpSpPr>
          <a:grpSpLocks noChangeAspect="1"/>
        </xdr:cNvGrpSpPr>
      </xdr:nvGrpSpPr>
      <xdr:grpSpPr>
        <a:xfrm>
          <a:off x="83772375" y="12696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4" name="Line 1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600075</xdr:colOff>
      <xdr:row>49</xdr:row>
      <xdr:rowOff>57150</xdr:rowOff>
    </xdr:from>
    <xdr:to>
      <xdr:col>100</xdr:col>
      <xdr:colOff>904875</xdr:colOff>
      <xdr:row>49</xdr:row>
      <xdr:rowOff>171450</xdr:rowOff>
    </xdr:to>
    <xdr:grpSp>
      <xdr:nvGrpSpPr>
        <xdr:cNvPr id="118" name="Group 119"/>
        <xdr:cNvGrpSpPr>
          <a:grpSpLocks noChangeAspect="1"/>
        </xdr:cNvGrpSpPr>
      </xdr:nvGrpSpPr>
      <xdr:grpSpPr>
        <a:xfrm>
          <a:off x="74437875" y="11868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9" name="Oval 1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571500</xdr:colOff>
      <xdr:row>25</xdr:row>
      <xdr:rowOff>38100</xdr:rowOff>
    </xdr:from>
    <xdr:to>
      <xdr:col>65</xdr:col>
      <xdr:colOff>28575</xdr:colOff>
      <xdr:row>25</xdr:row>
      <xdr:rowOff>152400</xdr:rowOff>
    </xdr:to>
    <xdr:grpSp>
      <xdr:nvGrpSpPr>
        <xdr:cNvPr id="122" name="Group 123"/>
        <xdr:cNvGrpSpPr>
          <a:grpSpLocks noChangeAspect="1"/>
        </xdr:cNvGrpSpPr>
      </xdr:nvGrpSpPr>
      <xdr:grpSpPr>
        <a:xfrm>
          <a:off x="47663100" y="63627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23" name="Line 1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0</xdr:colOff>
      <xdr:row>67</xdr:row>
      <xdr:rowOff>0</xdr:rowOff>
    </xdr:from>
    <xdr:to>
      <xdr:col>132</xdr:col>
      <xdr:colOff>0</xdr:colOff>
      <xdr:row>69</xdr:row>
      <xdr:rowOff>0</xdr:rowOff>
    </xdr:to>
    <xdr:sp>
      <xdr:nvSpPr>
        <xdr:cNvPr id="127" name="text 38"/>
        <xdr:cNvSpPr txBox="1">
          <a:spLocks noChangeArrowheads="1"/>
        </xdr:cNvSpPr>
      </xdr:nvSpPr>
      <xdr:spPr>
        <a:xfrm>
          <a:off x="95611950" y="159258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Praha-Řeporyje</a:t>
          </a:r>
        </a:p>
      </xdr:txBody>
    </xdr:sp>
    <xdr:clientData/>
  </xdr:twoCellAnchor>
  <xdr:twoCellAnchor>
    <xdr:from>
      <xdr:col>127</xdr:col>
      <xdr:colOff>0</xdr:colOff>
      <xdr:row>50</xdr:row>
      <xdr:rowOff>0</xdr:rowOff>
    </xdr:from>
    <xdr:to>
      <xdr:col>132</xdr:col>
      <xdr:colOff>0</xdr:colOff>
      <xdr:row>52</xdr:row>
      <xdr:rowOff>0</xdr:rowOff>
    </xdr:to>
    <xdr:sp>
      <xdr:nvSpPr>
        <xdr:cNvPr id="128" name="text 38"/>
        <xdr:cNvSpPr txBox="1">
          <a:spLocks noChangeArrowheads="1"/>
        </xdr:cNvSpPr>
      </xdr:nvSpPr>
      <xdr:spPr>
        <a:xfrm>
          <a:off x="94126050" y="12039600"/>
          <a:ext cx="34861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 Barrandov / Praha-Radotín</a:t>
          </a:r>
        </a:p>
      </xdr:txBody>
    </xdr:sp>
    <xdr:clientData/>
  </xdr:twoCellAnchor>
  <xdr:twoCellAnchor>
    <xdr:from>
      <xdr:col>129</xdr:col>
      <xdr:colOff>0</xdr:colOff>
      <xdr:row>86</xdr:row>
      <xdr:rowOff>0</xdr:rowOff>
    </xdr:from>
    <xdr:to>
      <xdr:col>132</xdr:col>
      <xdr:colOff>0</xdr:colOff>
      <xdr:row>88</xdr:row>
      <xdr:rowOff>0</xdr:rowOff>
    </xdr:to>
    <xdr:sp>
      <xdr:nvSpPr>
        <xdr:cNvPr id="129" name="text 38"/>
        <xdr:cNvSpPr txBox="1">
          <a:spLocks noChangeArrowheads="1"/>
        </xdr:cNvSpPr>
      </xdr:nvSpPr>
      <xdr:spPr>
        <a:xfrm>
          <a:off x="95611950" y="20269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Praha-Jinonice</a:t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30" name="Line 131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31" name="Line 132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32" name="Line 133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33" name="Line 134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34" name="Line 135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35" name="Line 136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36" name="Line 137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37" name="Line 138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40</xdr:row>
      <xdr:rowOff>0</xdr:rowOff>
    </xdr:from>
    <xdr:to>
      <xdr:col>133</xdr:col>
      <xdr:colOff>0</xdr:colOff>
      <xdr:row>42</xdr:row>
      <xdr:rowOff>0</xdr:rowOff>
    </xdr:to>
    <xdr:sp>
      <xdr:nvSpPr>
        <xdr:cNvPr id="138" name="text 36"/>
        <xdr:cNvSpPr txBox="1">
          <a:spLocks noChangeArrowheads="1"/>
        </xdr:cNvSpPr>
      </xdr:nvSpPr>
      <xdr:spPr>
        <a:xfrm>
          <a:off x="94126050" y="9753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39" name="Line 140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40" name="Line 141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41" name="Line 142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42" name="Line 143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40</xdr:row>
      <xdr:rowOff>0</xdr:rowOff>
    </xdr:from>
    <xdr:to>
      <xdr:col>133</xdr:col>
      <xdr:colOff>0</xdr:colOff>
      <xdr:row>42</xdr:row>
      <xdr:rowOff>0</xdr:rowOff>
    </xdr:to>
    <xdr:sp>
      <xdr:nvSpPr>
        <xdr:cNvPr id="143" name="text 36"/>
        <xdr:cNvSpPr txBox="1">
          <a:spLocks noChangeArrowheads="1"/>
        </xdr:cNvSpPr>
      </xdr:nvSpPr>
      <xdr:spPr>
        <a:xfrm>
          <a:off x="94126050" y="9753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91</xdr:col>
      <xdr:colOff>0</xdr:colOff>
      <xdr:row>94</xdr:row>
      <xdr:rowOff>0</xdr:rowOff>
    </xdr:from>
    <xdr:to>
      <xdr:col>98</xdr:col>
      <xdr:colOff>0</xdr:colOff>
      <xdr:row>96</xdr:row>
      <xdr:rowOff>0</xdr:rowOff>
    </xdr:to>
    <xdr:sp>
      <xdr:nvSpPr>
        <xdr:cNvPr id="144" name="text 6"/>
        <xdr:cNvSpPr txBox="1">
          <a:spLocks noChangeArrowheads="1"/>
        </xdr:cNvSpPr>
      </xdr:nvSpPr>
      <xdr:spPr>
        <a:xfrm>
          <a:off x="67379850" y="220980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45" name="Line 146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46" name="Line 147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47" name="Line 148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48" name="Line 149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49" name="Line 150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50" name="Line 151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51" name="Line 152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52" name="Line 153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74</xdr:row>
      <xdr:rowOff>0</xdr:rowOff>
    </xdr:from>
    <xdr:to>
      <xdr:col>133</xdr:col>
      <xdr:colOff>0</xdr:colOff>
      <xdr:row>76</xdr:row>
      <xdr:rowOff>0</xdr:rowOff>
    </xdr:to>
    <xdr:sp>
      <xdr:nvSpPr>
        <xdr:cNvPr id="153" name="text 36"/>
        <xdr:cNvSpPr txBox="1">
          <a:spLocks noChangeArrowheads="1"/>
        </xdr:cNvSpPr>
      </xdr:nvSpPr>
      <xdr:spPr>
        <a:xfrm>
          <a:off x="94126050" y="175260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55" name="Line 156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56" name="Line 157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57" name="Line 158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74</xdr:row>
      <xdr:rowOff>0</xdr:rowOff>
    </xdr:from>
    <xdr:to>
      <xdr:col>133</xdr:col>
      <xdr:colOff>0</xdr:colOff>
      <xdr:row>76</xdr:row>
      <xdr:rowOff>0</xdr:rowOff>
    </xdr:to>
    <xdr:sp>
      <xdr:nvSpPr>
        <xdr:cNvPr id="158" name="text 36"/>
        <xdr:cNvSpPr txBox="1">
          <a:spLocks noChangeArrowheads="1"/>
        </xdr:cNvSpPr>
      </xdr:nvSpPr>
      <xdr:spPr>
        <a:xfrm>
          <a:off x="94126050" y="175260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17</xdr:col>
      <xdr:colOff>285750</xdr:colOff>
      <xdr:row>99</xdr:row>
      <xdr:rowOff>0</xdr:rowOff>
    </xdr:from>
    <xdr:ext cx="2000250" cy="457200"/>
    <xdr:sp>
      <xdr:nvSpPr>
        <xdr:cNvPr id="159" name="text 774"/>
        <xdr:cNvSpPr txBox="1">
          <a:spLocks noChangeArrowheads="1"/>
        </xdr:cNvSpPr>
      </xdr:nvSpPr>
      <xdr:spPr>
        <a:xfrm>
          <a:off x="12687300" y="23241000"/>
          <a:ext cx="20002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P.-Smíchov Na Knížecí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0,000</a:t>
          </a:r>
        </a:p>
      </xdr:txBody>
    </xdr:sp>
    <xdr:clientData/>
  </xdr:oneCellAnchor>
  <xdr:twoCellAnchor>
    <xdr:from>
      <xdr:col>72</xdr:col>
      <xdr:colOff>209550</xdr:colOff>
      <xdr:row>14</xdr:row>
      <xdr:rowOff>114300</xdr:rowOff>
    </xdr:from>
    <xdr:to>
      <xdr:col>77</xdr:col>
      <xdr:colOff>133350</xdr:colOff>
      <xdr:row>14</xdr:row>
      <xdr:rowOff>114300</xdr:rowOff>
    </xdr:to>
    <xdr:sp>
      <xdr:nvSpPr>
        <xdr:cNvPr id="160" name="Line 161"/>
        <xdr:cNvSpPr>
          <a:spLocks/>
        </xdr:cNvSpPr>
      </xdr:nvSpPr>
      <xdr:spPr>
        <a:xfrm>
          <a:off x="53244750" y="39243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14</xdr:row>
      <xdr:rowOff>0</xdr:rowOff>
    </xdr:from>
    <xdr:ext cx="533400" cy="228600"/>
    <xdr:sp>
      <xdr:nvSpPr>
        <xdr:cNvPr id="161" name="text 7125"/>
        <xdr:cNvSpPr txBox="1">
          <a:spLocks noChangeArrowheads="1"/>
        </xdr:cNvSpPr>
      </xdr:nvSpPr>
      <xdr:spPr>
        <a:xfrm>
          <a:off x="54749700" y="3810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 *)</a:t>
          </a:r>
        </a:p>
      </xdr:txBody>
    </xdr:sp>
    <xdr:clientData/>
  </xdr:oneCellAnchor>
  <xdr:twoCellAnchor>
    <xdr:from>
      <xdr:col>71</xdr:col>
      <xdr:colOff>285750</xdr:colOff>
      <xdr:row>16</xdr:row>
      <xdr:rowOff>114300</xdr:rowOff>
    </xdr:from>
    <xdr:to>
      <xdr:col>79</xdr:col>
      <xdr:colOff>323850</xdr:colOff>
      <xdr:row>16</xdr:row>
      <xdr:rowOff>114300</xdr:rowOff>
    </xdr:to>
    <xdr:sp>
      <xdr:nvSpPr>
        <xdr:cNvPr id="162" name="Line 163"/>
        <xdr:cNvSpPr>
          <a:spLocks/>
        </xdr:cNvSpPr>
      </xdr:nvSpPr>
      <xdr:spPr>
        <a:xfrm>
          <a:off x="52806600" y="4381500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16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54749700" y="426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*)</a:t>
          </a:r>
        </a:p>
      </xdr:txBody>
    </xdr:sp>
    <xdr:clientData/>
  </xdr:oneCellAnchor>
  <xdr:twoCellAnchor>
    <xdr:from>
      <xdr:col>72</xdr:col>
      <xdr:colOff>952500</xdr:colOff>
      <xdr:row>19</xdr:row>
      <xdr:rowOff>114300</xdr:rowOff>
    </xdr:from>
    <xdr:to>
      <xdr:col>83</xdr:col>
      <xdr:colOff>266700</xdr:colOff>
      <xdr:row>19</xdr:row>
      <xdr:rowOff>114300</xdr:rowOff>
    </xdr:to>
    <xdr:sp>
      <xdr:nvSpPr>
        <xdr:cNvPr id="164" name="Line 165"/>
        <xdr:cNvSpPr>
          <a:spLocks/>
        </xdr:cNvSpPr>
      </xdr:nvSpPr>
      <xdr:spPr>
        <a:xfrm>
          <a:off x="53987700" y="506730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914400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165" name="Line 166"/>
        <xdr:cNvSpPr>
          <a:spLocks/>
        </xdr:cNvSpPr>
      </xdr:nvSpPr>
      <xdr:spPr>
        <a:xfrm>
          <a:off x="48006000" y="506730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971550" cy="228600"/>
    <xdr:sp>
      <xdr:nvSpPr>
        <xdr:cNvPr id="166" name="text 7166"/>
        <xdr:cNvSpPr txBox="1">
          <a:spLocks noChangeArrowheads="1"/>
        </xdr:cNvSpPr>
      </xdr:nvSpPr>
      <xdr:spPr>
        <a:xfrm>
          <a:off x="53035200" y="495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twoCellAnchor>
    <xdr:from>
      <xdr:col>75</xdr:col>
      <xdr:colOff>0</xdr:colOff>
      <xdr:row>24</xdr:row>
      <xdr:rowOff>114300</xdr:rowOff>
    </xdr:from>
    <xdr:to>
      <xdr:col>86</xdr:col>
      <xdr:colOff>495300</xdr:colOff>
      <xdr:row>24</xdr:row>
      <xdr:rowOff>114300</xdr:rowOff>
    </xdr:to>
    <xdr:sp>
      <xdr:nvSpPr>
        <xdr:cNvPr id="167" name="Line 168"/>
        <xdr:cNvSpPr>
          <a:spLocks/>
        </xdr:cNvSpPr>
      </xdr:nvSpPr>
      <xdr:spPr>
        <a:xfrm>
          <a:off x="55492650" y="62103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438150</xdr:colOff>
      <xdr:row>24</xdr:row>
      <xdr:rowOff>114300</xdr:rowOff>
    </xdr:from>
    <xdr:to>
      <xdr:col>74</xdr:col>
      <xdr:colOff>0</xdr:colOff>
      <xdr:row>24</xdr:row>
      <xdr:rowOff>114300</xdr:rowOff>
    </xdr:to>
    <xdr:sp>
      <xdr:nvSpPr>
        <xdr:cNvPr id="168" name="Line 169"/>
        <xdr:cNvSpPr>
          <a:spLocks/>
        </xdr:cNvSpPr>
      </xdr:nvSpPr>
      <xdr:spPr>
        <a:xfrm>
          <a:off x="50501550" y="62103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169" name="text 7166"/>
        <xdr:cNvSpPr txBox="1">
          <a:spLocks noChangeArrowheads="1"/>
        </xdr:cNvSpPr>
      </xdr:nvSpPr>
      <xdr:spPr>
        <a:xfrm>
          <a:off x="54521100" y="609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twoCellAnchor>
    <xdr:from>
      <xdr:col>77</xdr:col>
      <xdr:colOff>0</xdr:colOff>
      <xdr:row>27</xdr:row>
      <xdr:rowOff>114300</xdr:rowOff>
    </xdr:from>
    <xdr:to>
      <xdr:col>87</xdr:col>
      <xdr:colOff>276225</xdr:colOff>
      <xdr:row>27</xdr:row>
      <xdr:rowOff>114300</xdr:rowOff>
    </xdr:to>
    <xdr:sp>
      <xdr:nvSpPr>
        <xdr:cNvPr id="170" name="Line 171"/>
        <xdr:cNvSpPr>
          <a:spLocks/>
        </xdr:cNvSpPr>
      </xdr:nvSpPr>
      <xdr:spPr>
        <a:xfrm>
          <a:off x="56978550" y="6896100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27</xdr:row>
      <xdr:rowOff>114300</xdr:rowOff>
    </xdr:from>
    <xdr:to>
      <xdr:col>76</xdr:col>
      <xdr:colOff>9525</xdr:colOff>
      <xdr:row>27</xdr:row>
      <xdr:rowOff>114300</xdr:rowOff>
    </xdr:to>
    <xdr:sp>
      <xdr:nvSpPr>
        <xdr:cNvPr id="171" name="Line 172"/>
        <xdr:cNvSpPr>
          <a:spLocks/>
        </xdr:cNvSpPr>
      </xdr:nvSpPr>
      <xdr:spPr>
        <a:xfrm>
          <a:off x="52787550" y="68961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228600"/>
    <xdr:sp>
      <xdr:nvSpPr>
        <xdr:cNvPr id="172" name="text 7166"/>
        <xdr:cNvSpPr txBox="1">
          <a:spLocks noChangeArrowheads="1"/>
        </xdr:cNvSpPr>
      </xdr:nvSpPr>
      <xdr:spPr>
        <a:xfrm>
          <a:off x="56007000" y="678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79</xdr:col>
      <xdr:colOff>0</xdr:colOff>
      <xdr:row>30</xdr:row>
      <xdr:rowOff>114300</xdr:rowOff>
    </xdr:from>
    <xdr:to>
      <xdr:col>89</xdr:col>
      <xdr:colOff>266700</xdr:colOff>
      <xdr:row>30</xdr:row>
      <xdr:rowOff>114300</xdr:rowOff>
    </xdr:to>
    <xdr:sp>
      <xdr:nvSpPr>
        <xdr:cNvPr id="173" name="Line 174"/>
        <xdr:cNvSpPr>
          <a:spLocks/>
        </xdr:cNvSpPr>
      </xdr:nvSpPr>
      <xdr:spPr>
        <a:xfrm>
          <a:off x="58464450" y="75819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30</xdr:row>
      <xdr:rowOff>114300</xdr:rowOff>
    </xdr:from>
    <xdr:to>
      <xdr:col>78</xdr:col>
      <xdr:colOff>0</xdr:colOff>
      <xdr:row>30</xdr:row>
      <xdr:rowOff>114300</xdr:rowOff>
    </xdr:to>
    <xdr:sp>
      <xdr:nvSpPr>
        <xdr:cNvPr id="174" name="Line 175"/>
        <xdr:cNvSpPr>
          <a:spLocks/>
        </xdr:cNvSpPr>
      </xdr:nvSpPr>
      <xdr:spPr>
        <a:xfrm>
          <a:off x="43605450" y="7581900"/>
          <a:ext cx="1388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30</xdr:row>
      <xdr:rowOff>0</xdr:rowOff>
    </xdr:from>
    <xdr:ext cx="971550" cy="228600"/>
    <xdr:sp>
      <xdr:nvSpPr>
        <xdr:cNvPr id="175" name="text 7166"/>
        <xdr:cNvSpPr txBox="1">
          <a:spLocks noChangeArrowheads="1"/>
        </xdr:cNvSpPr>
      </xdr:nvSpPr>
      <xdr:spPr>
        <a:xfrm>
          <a:off x="574929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9A *</a:t>
          </a:r>
        </a:p>
      </xdr:txBody>
    </xdr:sp>
    <xdr:clientData/>
  </xdr:oneCellAnchor>
  <xdr:twoCellAnchor>
    <xdr:from>
      <xdr:col>70</xdr:col>
      <xdr:colOff>495300</xdr:colOff>
      <xdr:row>36</xdr:row>
      <xdr:rowOff>114300</xdr:rowOff>
    </xdr:from>
    <xdr:to>
      <xdr:col>82</xdr:col>
      <xdr:colOff>0</xdr:colOff>
      <xdr:row>36</xdr:row>
      <xdr:rowOff>114300</xdr:rowOff>
    </xdr:to>
    <xdr:sp>
      <xdr:nvSpPr>
        <xdr:cNvPr id="176" name="Line 177"/>
        <xdr:cNvSpPr>
          <a:spLocks/>
        </xdr:cNvSpPr>
      </xdr:nvSpPr>
      <xdr:spPr>
        <a:xfrm>
          <a:off x="52044600" y="8953500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36</xdr:row>
      <xdr:rowOff>114300</xdr:rowOff>
    </xdr:from>
    <xdr:to>
      <xdr:col>91</xdr:col>
      <xdr:colOff>276225</xdr:colOff>
      <xdr:row>36</xdr:row>
      <xdr:rowOff>114300</xdr:rowOff>
    </xdr:to>
    <xdr:sp>
      <xdr:nvSpPr>
        <xdr:cNvPr id="177" name="Line 178"/>
        <xdr:cNvSpPr>
          <a:spLocks/>
        </xdr:cNvSpPr>
      </xdr:nvSpPr>
      <xdr:spPr>
        <a:xfrm>
          <a:off x="61436250" y="8953500"/>
          <a:ext cx="621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78" name="text 7166"/>
        <xdr:cNvSpPr txBox="1">
          <a:spLocks noChangeArrowheads="1"/>
        </xdr:cNvSpPr>
      </xdr:nvSpPr>
      <xdr:spPr>
        <a:xfrm>
          <a:off x="60464700" y="883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69</xdr:col>
      <xdr:colOff>161925</xdr:colOff>
      <xdr:row>51</xdr:row>
      <xdr:rowOff>114300</xdr:rowOff>
    </xdr:from>
    <xdr:to>
      <xdr:col>72</xdr:col>
      <xdr:colOff>19050</xdr:colOff>
      <xdr:row>51</xdr:row>
      <xdr:rowOff>114300</xdr:rowOff>
    </xdr:to>
    <xdr:sp>
      <xdr:nvSpPr>
        <xdr:cNvPr id="179" name="Line 180"/>
        <xdr:cNvSpPr>
          <a:spLocks/>
        </xdr:cNvSpPr>
      </xdr:nvSpPr>
      <xdr:spPr>
        <a:xfrm>
          <a:off x="51196875" y="123825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51</xdr:row>
      <xdr:rowOff>114300</xdr:rowOff>
    </xdr:from>
    <xdr:to>
      <xdr:col>92</xdr:col>
      <xdr:colOff>504825</xdr:colOff>
      <xdr:row>51</xdr:row>
      <xdr:rowOff>114300</xdr:rowOff>
    </xdr:to>
    <xdr:sp>
      <xdr:nvSpPr>
        <xdr:cNvPr id="180" name="Line 181"/>
        <xdr:cNvSpPr>
          <a:spLocks/>
        </xdr:cNvSpPr>
      </xdr:nvSpPr>
      <xdr:spPr>
        <a:xfrm>
          <a:off x="53987700" y="12382500"/>
          <a:ext cx="1441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51</xdr:row>
      <xdr:rowOff>0</xdr:rowOff>
    </xdr:from>
    <xdr:ext cx="971550" cy="228600"/>
    <xdr:sp>
      <xdr:nvSpPr>
        <xdr:cNvPr id="181" name="text 7166"/>
        <xdr:cNvSpPr txBox="1">
          <a:spLocks noChangeArrowheads="1"/>
        </xdr:cNvSpPr>
      </xdr:nvSpPr>
      <xdr:spPr>
        <a:xfrm>
          <a:off x="53035200" y="1226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59</xdr:col>
      <xdr:colOff>0</xdr:colOff>
      <xdr:row>54</xdr:row>
      <xdr:rowOff>114300</xdr:rowOff>
    </xdr:from>
    <xdr:to>
      <xdr:col>86</xdr:col>
      <xdr:colOff>19050</xdr:colOff>
      <xdr:row>54</xdr:row>
      <xdr:rowOff>114300</xdr:rowOff>
    </xdr:to>
    <xdr:sp>
      <xdr:nvSpPr>
        <xdr:cNvPr id="182" name="Line 183"/>
        <xdr:cNvSpPr>
          <a:spLocks/>
        </xdr:cNvSpPr>
      </xdr:nvSpPr>
      <xdr:spPr>
        <a:xfrm>
          <a:off x="43605450" y="13068300"/>
          <a:ext cx="1985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114300</xdr:rowOff>
    </xdr:from>
    <xdr:to>
      <xdr:col>88</xdr:col>
      <xdr:colOff>19050</xdr:colOff>
      <xdr:row>57</xdr:row>
      <xdr:rowOff>114300</xdr:rowOff>
    </xdr:to>
    <xdr:sp>
      <xdr:nvSpPr>
        <xdr:cNvPr id="183" name="Line 184"/>
        <xdr:cNvSpPr>
          <a:spLocks/>
        </xdr:cNvSpPr>
      </xdr:nvSpPr>
      <xdr:spPr>
        <a:xfrm>
          <a:off x="43605450" y="13754100"/>
          <a:ext cx="2133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57</xdr:row>
      <xdr:rowOff>114300</xdr:rowOff>
    </xdr:from>
    <xdr:to>
      <xdr:col>95</xdr:col>
      <xdr:colOff>200025</xdr:colOff>
      <xdr:row>57</xdr:row>
      <xdr:rowOff>114300</xdr:rowOff>
    </xdr:to>
    <xdr:sp>
      <xdr:nvSpPr>
        <xdr:cNvPr id="184" name="Line 185"/>
        <xdr:cNvSpPr>
          <a:spLocks/>
        </xdr:cNvSpPr>
      </xdr:nvSpPr>
      <xdr:spPr>
        <a:xfrm>
          <a:off x="65874900" y="1375410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57</xdr:row>
      <xdr:rowOff>0</xdr:rowOff>
    </xdr:from>
    <xdr:ext cx="971550" cy="228600"/>
    <xdr:sp>
      <xdr:nvSpPr>
        <xdr:cNvPr id="185" name="text 7166"/>
        <xdr:cNvSpPr txBox="1">
          <a:spLocks noChangeArrowheads="1"/>
        </xdr:cNvSpPr>
      </xdr:nvSpPr>
      <xdr:spPr>
        <a:xfrm>
          <a:off x="64922400" y="1363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8A *</a:t>
          </a:r>
        </a:p>
      </xdr:txBody>
    </xdr:sp>
    <xdr:clientData/>
  </xdr:oneCellAnchor>
  <xdr:twoCellAnchor>
    <xdr:from>
      <xdr:col>91</xdr:col>
      <xdr:colOff>0</xdr:colOff>
      <xdr:row>60</xdr:row>
      <xdr:rowOff>114300</xdr:rowOff>
    </xdr:from>
    <xdr:to>
      <xdr:col>100</xdr:col>
      <xdr:colOff>476250</xdr:colOff>
      <xdr:row>60</xdr:row>
      <xdr:rowOff>114300</xdr:rowOff>
    </xdr:to>
    <xdr:sp>
      <xdr:nvSpPr>
        <xdr:cNvPr id="186" name="Line 187"/>
        <xdr:cNvSpPr>
          <a:spLocks/>
        </xdr:cNvSpPr>
      </xdr:nvSpPr>
      <xdr:spPr>
        <a:xfrm>
          <a:off x="67379850" y="1443990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60</xdr:row>
      <xdr:rowOff>0</xdr:rowOff>
    </xdr:from>
    <xdr:ext cx="971550" cy="228600"/>
    <xdr:sp>
      <xdr:nvSpPr>
        <xdr:cNvPr id="187" name="text 7166"/>
        <xdr:cNvSpPr txBox="1">
          <a:spLocks noChangeArrowheads="1"/>
        </xdr:cNvSpPr>
      </xdr:nvSpPr>
      <xdr:spPr>
        <a:xfrm>
          <a:off x="66408300" y="1432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10A *</a:t>
          </a:r>
        </a:p>
      </xdr:txBody>
    </xdr:sp>
    <xdr:clientData/>
  </xdr:oneCellAnchor>
  <xdr:twoCellAnchor>
    <xdr:from>
      <xdr:col>59</xdr:col>
      <xdr:colOff>0</xdr:colOff>
      <xdr:row>63</xdr:row>
      <xdr:rowOff>114300</xdr:rowOff>
    </xdr:from>
    <xdr:to>
      <xdr:col>102</xdr:col>
      <xdr:colOff>466725</xdr:colOff>
      <xdr:row>63</xdr:row>
      <xdr:rowOff>114300</xdr:rowOff>
    </xdr:to>
    <xdr:sp>
      <xdr:nvSpPr>
        <xdr:cNvPr id="188" name="Line 189"/>
        <xdr:cNvSpPr>
          <a:spLocks/>
        </xdr:cNvSpPr>
      </xdr:nvSpPr>
      <xdr:spPr>
        <a:xfrm>
          <a:off x="43605450" y="15125700"/>
          <a:ext cx="3218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63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67894200" y="1501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12A *</a:t>
          </a:r>
        </a:p>
      </xdr:txBody>
    </xdr:sp>
    <xdr:clientData/>
  </xdr:oneCellAnchor>
  <xdr:twoCellAnchor>
    <xdr:from>
      <xdr:col>41</xdr:col>
      <xdr:colOff>285750</xdr:colOff>
      <xdr:row>66</xdr:row>
      <xdr:rowOff>114300</xdr:rowOff>
    </xdr:from>
    <xdr:to>
      <xdr:col>102</xdr:col>
      <xdr:colOff>476250</xdr:colOff>
      <xdr:row>66</xdr:row>
      <xdr:rowOff>114300</xdr:rowOff>
    </xdr:to>
    <xdr:sp>
      <xdr:nvSpPr>
        <xdr:cNvPr id="190" name="Line 191"/>
        <xdr:cNvSpPr>
          <a:spLocks/>
        </xdr:cNvSpPr>
      </xdr:nvSpPr>
      <xdr:spPr>
        <a:xfrm>
          <a:off x="30518100" y="15811500"/>
          <a:ext cx="4528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66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636651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14A *</a:t>
          </a:r>
        </a:p>
      </xdr:txBody>
    </xdr:sp>
    <xdr:clientData/>
  </xdr:oneCellAnchor>
  <xdr:twoCellAnchor>
    <xdr:from>
      <xdr:col>41</xdr:col>
      <xdr:colOff>295275</xdr:colOff>
      <xdr:row>68</xdr:row>
      <xdr:rowOff>114300</xdr:rowOff>
    </xdr:from>
    <xdr:to>
      <xdr:col>100</xdr:col>
      <xdr:colOff>504825</xdr:colOff>
      <xdr:row>68</xdr:row>
      <xdr:rowOff>114300</xdr:rowOff>
    </xdr:to>
    <xdr:sp>
      <xdr:nvSpPr>
        <xdr:cNvPr id="192" name="Line 193"/>
        <xdr:cNvSpPr>
          <a:spLocks/>
        </xdr:cNvSpPr>
      </xdr:nvSpPr>
      <xdr:spPr>
        <a:xfrm>
          <a:off x="30527625" y="16268700"/>
          <a:ext cx="43815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70</xdr:row>
      <xdr:rowOff>114300</xdr:rowOff>
    </xdr:from>
    <xdr:to>
      <xdr:col>86</xdr:col>
      <xdr:colOff>228600</xdr:colOff>
      <xdr:row>70</xdr:row>
      <xdr:rowOff>114300</xdr:rowOff>
    </xdr:to>
    <xdr:sp>
      <xdr:nvSpPr>
        <xdr:cNvPr id="193" name="Line 194"/>
        <xdr:cNvSpPr>
          <a:spLocks/>
        </xdr:cNvSpPr>
      </xdr:nvSpPr>
      <xdr:spPr>
        <a:xfrm>
          <a:off x="51454050" y="16725900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70</xdr:row>
      <xdr:rowOff>0</xdr:rowOff>
    </xdr:from>
    <xdr:ext cx="533400" cy="228600"/>
    <xdr:sp>
      <xdr:nvSpPr>
        <xdr:cNvPr id="194" name="text 7125"/>
        <xdr:cNvSpPr txBox="1">
          <a:spLocks noChangeArrowheads="1"/>
        </xdr:cNvSpPr>
      </xdr:nvSpPr>
      <xdr:spPr>
        <a:xfrm>
          <a:off x="621792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318</a:t>
          </a:r>
        </a:p>
      </xdr:txBody>
    </xdr:sp>
    <xdr:clientData/>
  </xdr:oneCellAnchor>
  <xdr:twoCellAnchor>
    <xdr:from>
      <xdr:col>81</xdr:col>
      <xdr:colOff>266700</xdr:colOff>
      <xdr:row>72</xdr:row>
      <xdr:rowOff>114300</xdr:rowOff>
    </xdr:from>
    <xdr:to>
      <xdr:col>97</xdr:col>
      <xdr:colOff>266700</xdr:colOff>
      <xdr:row>72</xdr:row>
      <xdr:rowOff>114300</xdr:rowOff>
    </xdr:to>
    <xdr:sp>
      <xdr:nvSpPr>
        <xdr:cNvPr id="195" name="Line 196"/>
        <xdr:cNvSpPr>
          <a:spLocks/>
        </xdr:cNvSpPr>
      </xdr:nvSpPr>
      <xdr:spPr>
        <a:xfrm>
          <a:off x="60217050" y="171831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72</xdr:row>
      <xdr:rowOff>0</xdr:rowOff>
    </xdr:from>
    <xdr:ext cx="533400" cy="228600"/>
    <xdr:sp>
      <xdr:nvSpPr>
        <xdr:cNvPr id="196" name="text 7125"/>
        <xdr:cNvSpPr txBox="1">
          <a:spLocks noChangeArrowheads="1"/>
        </xdr:cNvSpPr>
      </xdr:nvSpPr>
      <xdr:spPr>
        <a:xfrm>
          <a:off x="63665100" y="1706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320</a:t>
          </a:r>
        </a:p>
      </xdr:txBody>
    </xdr:sp>
    <xdr:clientData/>
  </xdr:oneCellAnchor>
  <xdr:twoCellAnchor>
    <xdr:from>
      <xdr:col>85</xdr:col>
      <xdr:colOff>209550</xdr:colOff>
      <xdr:row>74</xdr:row>
      <xdr:rowOff>114300</xdr:rowOff>
    </xdr:from>
    <xdr:to>
      <xdr:col>95</xdr:col>
      <xdr:colOff>247650</xdr:colOff>
      <xdr:row>74</xdr:row>
      <xdr:rowOff>114300</xdr:rowOff>
    </xdr:to>
    <xdr:sp>
      <xdr:nvSpPr>
        <xdr:cNvPr id="197" name="Line 198"/>
        <xdr:cNvSpPr>
          <a:spLocks/>
        </xdr:cNvSpPr>
      </xdr:nvSpPr>
      <xdr:spPr>
        <a:xfrm>
          <a:off x="63131700" y="1764030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74</xdr:row>
      <xdr:rowOff>0</xdr:rowOff>
    </xdr:from>
    <xdr:ext cx="533400" cy="228600"/>
    <xdr:sp>
      <xdr:nvSpPr>
        <xdr:cNvPr id="198" name="text 7125"/>
        <xdr:cNvSpPr txBox="1">
          <a:spLocks noChangeArrowheads="1"/>
        </xdr:cNvSpPr>
      </xdr:nvSpPr>
      <xdr:spPr>
        <a:xfrm>
          <a:off x="63665100" y="1752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322</a:t>
          </a:r>
        </a:p>
      </xdr:txBody>
    </xdr:sp>
    <xdr:clientData/>
  </xdr:oneCellAnchor>
  <xdr:twoCellAnchor>
    <xdr:from>
      <xdr:col>82</xdr:col>
      <xdr:colOff>190500</xdr:colOff>
      <xdr:row>76</xdr:row>
      <xdr:rowOff>114300</xdr:rowOff>
    </xdr:from>
    <xdr:to>
      <xdr:col>90</xdr:col>
      <xdr:colOff>866775</xdr:colOff>
      <xdr:row>76</xdr:row>
      <xdr:rowOff>114300</xdr:rowOff>
    </xdr:to>
    <xdr:sp>
      <xdr:nvSpPr>
        <xdr:cNvPr id="199" name="Line 200"/>
        <xdr:cNvSpPr>
          <a:spLocks/>
        </xdr:cNvSpPr>
      </xdr:nvSpPr>
      <xdr:spPr>
        <a:xfrm>
          <a:off x="60655200" y="1809750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76</xdr:row>
      <xdr:rowOff>0</xdr:rowOff>
    </xdr:from>
    <xdr:ext cx="533400" cy="228600"/>
    <xdr:sp>
      <xdr:nvSpPr>
        <xdr:cNvPr id="200" name="text 7125"/>
        <xdr:cNvSpPr txBox="1">
          <a:spLocks noChangeArrowheads="1"/>
        </xdr:cNvSpPr>
      </xdr:nvSpPr>
      <xdr:spPr>
        <a:xfrm>
          <a:off x="63665100" y="17983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324</a:t>
          </a:r>
        </a:p>
      </xdr:txBody>
    </xdr:sp>
    <xdr:clientData/>
  </xdr:oneCellAnchor>
  <xdr:twoCellAnchor>
    <xdr:from>
      <xdr:col>73</xdr:col>
      <xdr:colOff>285750</xdr:colOff>
      <xdr:row>78</xdr:row>
      <xdr:rowOff>114300</xdr:rowOff>
    </xdr:from>
    <xdr:to>
      <xdr:col>80</xdr:col>
      <xdr:colOff>809625</xdr:colOff>
      <xdr:row>78</xdr:row>
      <xdr:rowOff>114300</xdr:rowOff>
    </xdr:to>
    <xdr:sp>
      <xdr:nvSpPr>
        <xdr:cNvPr id="201" name="Line 202"/>
        <xdr:cNvSpPr>
          <a:spLocks/>
        </xdr:cNvSpPr>
      </xdr:nvSpPr>
      <xdr:spPr>
        <a:xfrm>
          <a:off x="54292500" y="1855470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78</xdr:row>
      <xdr:rowOff>0</xdr:rowOff>
    </xdr:from>
    <xdr:ext cx="533400" cy="228600"/>
    <xdr:sp>
      <xdr:nvSpPr>
        <xdr:cNvPr id="202" name="text 7125"/>
        <xdr:cNvSpPr txBox="1">
          <a:spLocks noChangeArrowheads="1"/>
        </xdr:cNvSpPr>
      </xdr:nvSpPr>
      <xdr:spPr>
        <a:xfrm>
          <a:off x="547497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326</a:t>
          </a:r>
        </a:p>
      </xdr:txBody>
    </xdr:sp>
    <xdr:clientData/>
  </xdr:oneCellAnchor>
  <xdr:twoCellAnchor>
    <xdr:from>
      <xdr:col>50</xdr:col>
      <xdr:colOff>295275</xdr:colOff>
      <xdr:row>81</xdr:row>
      <xdr:rowOff>114300</xdr:rowOff>
    </xdr:from>
    <xdr:to>
      <xdr:col>64</xdr:col>
      <xdr:colOff>0</xdr:colOff>
      <xdr:row>81</xdr:row>
      <xdr:rowOff>114300</xdr:rowOff>
    </xdr:to>
    <xdr:sp>
      <xdr:nvSpPr>
        <xdr:cNvPr id="203" name="Line 204"/>
        <xdr:cNvSpPr>
          <a:spLocks/>
        </xdr:cNvSpPr>
      </xdr:nvSpPr>
      <xdr:spPr>
        <a:xfrm>
          <a:off x="36985575" y="19240500"/>
          <a:ext cx="1010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81</xdr:row>
      <xdr:rowOff>114300</xdr:rowOff>
    </xdr:from>
    <xdr:to>
      <xdr:col>94</xdr:col>
      <xdr:colOff>676275</xdr:colOff>
      <xdr:row>81</xdr:row>
      <xdr:rowOff>114300</xdr:rowOff>
    </xdr:to>
    <xdr:sp>
      <xdr:nvSpPr>
        <xdr:cNvPr id="204" name="Line 205"/>
        <xdr:cNvSpPr>
          <a:spLocks/>
        </xdr:cNvSpPr>
      </xdr:nvSpPr>
      <xdr:spPr>
        <a:xfrm>
          <a:off x="48063150" y="19240500"/>
          <a:ext cx="2199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81</xdr:row>
      <xdr:rowOff>0</xdr:rowOff>
    </xdr:from>
    <xdr:ext cx="971550" cy="228600"/>
    <xdr:sp>
      <xdr:nvSpPr>
        <xdr:cNvPr id="205" name="text 7166"/>
        <xdr:cNvSpPr txBox="1">
          <a:spLocks noChangeArrowheads="1"/>
        </xdr:cNvSpPr>
      </xdr:nvSpPr>
      <xdr:spPr>
        <a:xfrm>
          <a:off x="47091600" y="1912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5s *</a:t>
          </a:r>
        </a:p>
      </xdr:txBody>
    </xdr:sp>
    <xdr:clientData/>
  </xdr:oneCellAnchor>
  <xdr:twoCellAnchor>
    <xdr:from>
      <xdr:col>47</xdr:col>
      <xdr:colOff>247650</xdr:colOff>
      <xdr:row>87</xdr:row>
      <xdr:rowOff>114300</xdr:rowOff>
    </xdr:from>
    <xdr:to>
      <xdr:col>98</xdr:col>
      <xdr:colOff>476250</xdr:colOff>
      <xdr:row>87</xdr:row>
      <xdr:rowOff>114300</xdr:rowOff>
    </xdr:to>
    <xdr:sp>
      <xdr:nvSpPr>
        <xdr:cNvPr id="206" name="Line 207"/>
        <xdr:cNvSpPr>
          <a:spLocks/>
        </xdr:cNvSpPr>
      </xdr:nvSpPr>
      <xdr:spPr>
        <a:xfrm flipH="1">
          <a:off x="34937700" y="20612100"/>
          <a:ext cx="3789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87</xdr:row>
      <xdr:rowOff>0</xdr:rowOff>
    </xdr:from>
    <xdr:to>
      <xdr:col>65</xdr:col>
      <xdr:colOff>0</xdr:colOff>
      <xdr:row>88</xdr:row>
      <xdr:rowOff>0</xdr:rowOff>
    </xdr:to>
    <xdr:sp>
      <xdr:nvSpPr>
        <xdr:cNvPr id="207" name="text 7166"/>
        <xdr:cNvSpPr txBox="1">
          <a:spLocks noChangeArrowheads="1"/>
        </xdr:cNvSpPr>
      </xdr:nvSpPr>
      <xdr:spPr>
        <a:xfrm>
          <a:off x="47091600" y="20497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1s *</a:t>
          </a:r>
        </a:p>
      </xdr:txBody>
    </xdr:sp>
    <xdr:clientData/>
  </xdr:twoCellAnchor>
  <xdr:twoCellAnchor>
    <xdr:from>
      <xdr:col>44</xdr:col>
      <xdr:colOff>495300</xdr:colOff>
      <xdr:row>84</xdr:row>
      <xdr:rowOff>114300</xdr:rowOff>
    </xdr:from>
    <xdr:to>
      <xdr:col>104</xdr:col>
      <xdr:colOff>476250</xdr:colOff>
      <xdr:row>84</xdr:row>
      <xdr:rowOff>114300</xdr:rowOff>
    </xdr:to>
    <xdr:sp>
      <xdr:nvSpPr>
        <xdr:cNvPr id="208" name="Line 209"/>
        <xdr:cNvSpPr>
          <a:spLocks/>
        </xdr:cNvSpPr>
      </xdr:nvSpPr>
      <xdr:spPr>
        <a:xfrm>
          <a:off x="32727900" y="19926300"/>
          <a:ext cx="445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84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47091600" y="1981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3s *</a:t>
          </a:r>
        </a:p>
      </xdr:txBody>
    </xdr:sp>
    <xdr:clientData/>
  </xdr:oneCellAnchor>
  <xdr:twoCellAnchor>
    <xdr:from>
      <xdr:col>52</xdr:col>
      <xdr:colOff>466725</xdr:colOff>
      <xdr:row>90</xdr:row>
      <xdr:rowOff>114300</xdr:rowOff>
    </xdr:from>
    <xdr:to>
      <xdr:col>64</xdr:col>
      <xdr:colOff>0</xdr:colOff>
      <xdr:row>90</xdr:row>
      <xdr:rowOff>114300</xdr:rowOff>
    </xdr:to>
    <xdr:sp>
      <xdr:nvSpPr>
        <xdr:cNvPr id="210" name="Line 211"/>
        <xdr:cNvSpPr>
          <a:spLocks/>
        </xdr:cNvSpPr>
      </xdr:nvSpPr>
      <xdr:spPr>
        <a:xfrm>
          <a:off x="38642925" y="21297900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90</xdr:row>
      <xdr:rowOff>114300</xdr:rowOff>
    </xdr:from>
    <xdr:to>
      <xdr:col>82</xdr:col>
      <xdr:colOff>476250</xdr:colOff>
      <xdr:row>90</xdr:row>
      <xdr:rowOff>114300</xdr:rowOff>
    </xdr:to>
    <xdr:sp>
      <xdr:nvSpPr>
        <xdr:cNvPr id="211" name="Line 212"/>
        <xdr:cNvSpPr>
          <a:spLocks/>
        </xdr:cNvSpPr>
      </xdr:nvSpPr>
      <xdr:spPr>
        <a:xfrm>
          <a:off x="48063150" y="2129790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90</xdr:row>
      <xdr:rowOff>0</xdr:rowOff>
    </xdr:from>
    <xdr:ext cx="971550" cy="228600"/>
    <xdr:sp>
      <xdr:nvSpPr>
        <xdr:cNvPr id="212" name="text 7166"/>
        <xdr:cNvSpPr txBox="1">
          <a:spLocks noChangeArrowheads="1"/>
        </xdr:cNvSpPr>
      </xdr:nvSpPr>
      <xdr:spPr>
        <a:xfrm>
          <a:off x="47091600" y="21183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2s *</a:t>
          </a:r>
        </a:p>
      </xdr:txBody>
    </xdr:sp>
    <xdr:clientData/>
  </xdr:oneCellAnchor>
  <xdr:twoCellAnchor>
    <xdr:from>
      <xdr:col>54</xdr:col>
      <xdr:colOff>476250</xdr:colOff>
      <xdr:row>93</xdr:row>
      <xdr:rowOff>114300</xdr:rowOff>
    </xdr:from>
    <xdr:to>
      <xdr:col>64</xdr:col>
      <xdr:colOff>0</xdr:colOff>
      <xdr:row>93</xdr:row>
      <xdr:rowOff>114300</xdr:rowOff>
    </xdr:to>
    <xdr:sp>
      <xdr:nvSpPr>
        <xdr:cNvPr id="213" name="Line 214"/>
        <xdr:cNvSpPr>
          <a:spLocks/>
        </xdr:cNvSpPr>
      </xdr:nvSpPr>
      <xdr:spPr>
        <a:xfrm>
          <a:off x="40138350" y="21983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93</xdr:row>
      <xdr:rowOff>114300</xdr:rowOff>
    </xdr:from>
    <xdr:to>
      <xdr:col>79</xdr:col>
      <xdr:colOff>266700</xdr:colOff>
      <xdr:row>93</xdr:row>
      <xdr:rowOff>114300</xdr:rowOff>
    </xdr:to>
    <xdr:sp>
      <xdr:nvSpPr>
        <xdr:cNvPr id="214" name="Line 215"/>
        <xdr:cNvSpPr>
          <a:spLocks/>
        </xdr:cNvSpPr>
      </xdr:nvSpPr>
      <xdr:spPr>
        <a:xfrm>
          <a:off x="48063150" y="219837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93</xdr:row>
      <xdr:rowOff>0</xdr:rowOff>
    </xdr:from>
    <xdr:ext cx="971550" cy="228600"/>
    <xdr:sp>
      <xdr:nvSpPr>
        <xdr:cNvPr id="215" name="text 7166"/>
        <xdr:cNvSpPr txBox="1">
          <a:spLocks noChangeArrowheads="1"/>
        </xdr:cNvSpPr>
      </xdr:nvSpPr>
      <xdr:spPr>
        <a:xfrm>
          <a:off x="47091600" y="21869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4s *</a:t>
          </a:r>
        </a:p>
      </xdr:txBody>
    </xdr:sp>
    <xdr:clientData/>
  </xdr:oneCellAnchor>
  <xdr:twoCellAnchor>
    <xdr:from>
      <xdr:col>43</xdr:col>
      <xdr:colOff>342900</xdr:colOff>
      <xdr:row>96</xdr:row>
      <xdr:rowOff>114300</xdr:rowOff>
    </xdr:from>
    <xdr:to>
      <xdr:col>73</xdr:col>
      <xdr:colOff>276225</xdr:colOff>
      <xdr:row>96</xdr:row>
      <xdr:rowOff>114300</xdr:rowOff>
    </xdr:to>
    <xdr:sp>
      <xdr:nvSpPr>
        <xdr:cNvPr id="216" name="Line 217"/>
        <xdr:cNvSpPr>
          <a:spLocks/>
        </xdr:cNvSpPr>
      </xdr:nvSpPr>
      <xdr:spPr>
        <a:xfrm>
          <a:off x="32061150" y="22669500"/>
          <a:ext cx="2222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96</xdr:row>
      <xdr:rowOff>0</xdr:rowOff>
    </xdr:from>
    <xdr:ext cx="533400" cy="228600"/>
    <xdr:sp>
      <xdr:nvSpPr>
        <xdr:cNvPr id="217" name="text 7125"/>
        <xdr:cNvSpPr txBox="1">
          <a:spLocks noChangeArrowheads="1"/>
        </xdr:cNvSpPr>
      </xdr:nvSpPr>
      <xdr:spPr>
        <a:xfrm>
          <a:off x="47320200" y="22555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6s *</a:t>
          </a:r>
        </a:p>
      </xdr:txBody>
    </xdr:sp>
    <xdr:clientData/>
  </xdr:oneCellAnchor>
  <xdr:twoCellAnchor>
    <xdr:from>
      <xdr:col>63</xdr:col>
      <xdr:colOff>266700</xdr:colOff>
      <xdr:row>99</xdr:row>
      <xdr:rowOff>114300</xdr:rowOff>
    </xdr:from>
    <xdr:to>
      <xdr:col>64</xdr:col>
      <xdr:colOff>19050</xdr:colOff>
      <xdr:row>99</xdr:row>
      <xdr:rowOff>114300</xdr:rowOff>
    </xdr:to>
    <xdr:sp>
      <xdr:nvSpPr>
        <xdr:cNvPr id="218" name="Line 219"/>
        <xdr:cNvSpPr>
          <a:spLocks/>
        </xdr:cNvSpPr>
      </xdr:nvSpPr>
      <xdr:spPr>
        <a:xfrm>
          <a:off x="46843950" y="23355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99</xdr:row>
      <xdr:rowOff>114300</xdr:rowOff>
    </xdr:from>
    <xdr:to>
      <xdr:col>67</xdr:col>
      <xdr:colOff>304800</xdr:colOff>
      <xdr:row>99</xdr:row>
      <xdr:rowOff>114300</xdr:rowOff>
    </xdr:to>
    <xdr:sp>
      <xdr:nvSpPr>
        <xdr:cNvPr id="219" name="Line 220"/>
        <xdr:cNvSpPr>
          <a:spLocks/>
        </xdr:cNvSpPr>
      </xdr:nvSpPr>
      <xdr:spPr>
        <a:xfrm>
          <a:off x="43853100" y="233553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99</xdr:row>
      <xdr:rowOff>0</xdr:rowOff>
    </xdr:from>
    <xdr:ext cx="971550" cy="228600"/>
    <xdr:sp>
      <xdr:nvSpPr>
        <xdr:cNvPr id="220" name="text 7166"/>
        <xdr:cNvSpPr txBox="1">
          <a:spLocks noChangeArrowheads="1"/>
        </xdr:cNvSpPr>
      </xdr:nvSpPr>
      <xdr:spPr>
        <a:xfrm>
          <a:off x="47091600" y="23241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8s</a:t>
          </a:r>
        </a:p>
      </xdr:txBody>
    </xdr:sp>
    <xdr:clientData/>
  </xdr:oneCellAnchor>
  <xdr:twoCellAnchor>
    <xdr:from>
      <xdr:col>18</xdr:col>
      <xdr:colOff>762000</xdr:colOff>
      <xdr:row>105</xdr:row>
      <xdr:rowOff>114300</xdr:rowOff>
    </xdr:from>
    <xdr:to>
      <xdr:col>50</xdr:col>
      <xdr:colOff>495300</xdr:colOff>
      <xdr:row>105</xdr:row>
      <xdr:rowOff>114300</xdr:rowOff>
    </xdr:to>
    <xdr:sp>
      <xdr:nvSpPr>
        <xdr:cNvPr id="221" name="Line 222"/>
        <xdr:cNvSpPr>
          <a:spLocks/>
        </xdr:cNvSpPr>
      </xdr:nvSpPr>
      <xdr:spPr>
        <a:xfrm>
          <a:off x="13677900" y="24726900"/>
          <a:ext cx="2350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105</xdr:row>
      <xdr:rowOff>0</xdr:rowOff>
    </xdr:from>
    <xdr:ext cx="533400" cy="228600"/>
    <xdr:sp>
      <xdr:nvSpPr>
        <xdr:cNvPr id="222" name="text 7125"/>
        <xdr:cNvSpPr txBox="1">
          <a:spLocks noChangeArrowheads="1"/>
        </xdr:cNvSpPr>
      </xdr:nvSpPr>
      <xdr:spPr>
        <a:xfrm>
          <a:off x="20574000" y="24612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</a:t>
          </a:r>
        </a:p>
      </xdr:txBody>
    </xdr:sp>
    <xdr:clientData/>
  </xdr:oneCellAnchor>
  <xdr:twoCellAnchor>
    <xdr:from>
      <xdr:col>18</xdr:col>
      <xdr:colOff>809625</xdr:colOff>
      <xdr:row>107</xdr:row>
      <xdr:rowOff>114300</xdr:rowOff>
    </xdr:from>
    <xdr:to>
      <xdr:col>46</xdr:col>
      <xdr:colOff>85725</xdr:colOff>
      <xdr:row>107</xdr:row>
      <xdr:rowOff>114300</xdr:rowOff>
    </xdr:to>
    <xdr:sp>
      <xdr:nvSpPr>
        <xdr:cNvPr id="223" name="Line 224"/>
        <xdr:cNvSpPr>
          <a:spLocks/>
        </xdr:cNvSpPr>
      </xdr:nvSpPr>
      <xdr:spPr>
        <a:xfrm>
          <a:off x="13725525" y="25184100"/>
          <a:ext cx="2007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107</xdr:row>
      <xdr:rowOff>0</xdr:rowOff>
    </xdr:from>
    <xdr:ext cx="533400" cy="228600"/>
    <xdr:sp>
      <xdr:nvSpPr>
        <xdr:cNvPr id="224" name="text 7125"/>
        <xdr:cNvSpPr txBox="1">
          <a:spLocks noChangeArrowheads="1"/>
        </xdr:cNvSpPr>
      </xdr:nvSpPr>
      <xdr:spPr>
        <a:xfrm>
          <a:off x="20574000" y="25069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</a:t>
          </a:r>
        </a:p>
      </xdr:txBody>
    </xdr:sp>
    <xdr:clientData/>
  </xdr:oneCellAnchor>
  <xdr:twoCellAnchor>
    <xdr:from>
      <xdr:col>18</xdr:col>
      <xdr:colOff>723900</xdr:colOff>
      <xdr:row>109</xdr:row>
      <xdr:rowOff>114300</xdr:rowOff>
    </xdr:from>
    <xdr:to>
      <xdr:col>46</xdr:col>
      <xdr:colOff>942975</xdr:colOff>
      <xdr:row>109</xdr:row>
      <xdr:rowOff>114300</xdr:rowOff>
    </xdr:to>
    <xdr:sp>
      <xdr:nvSpPr>
        <xdr:cNvPr id="225" name="Line 226"/>
        <xdr:cNvSpPr>
          <a:spLocks/>
        </xdr:cNvSpPr>
      </xdr:nvSpPr>
      <xdr:spPr>
        <a:xfrm>
          <a:off x="13639800" y="25641300"/>
          <a:ext cx="21021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109</xdr:row>
      <xdr:rowOff>0</xdr:rowOff>
    </xdr:from>
    <xdr:ext cx="533400" cy="228600"/>
    <xdr:sp>
      <xdr:nvSpPr>
        <xdr:cNvPr id="226" name="text 7125"/>
        <xdr:cNvSpPr txBox="1">
          <a:spLocks noChangeArrowheads="1"/>
        </xdr:cNvSpPr>
      </xdr:nvSpPr>
      <xdr:spPr>
        <a:xfrm>
          <a:off x="20574000" y="25527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twoCellAnchor>
    <xdr:from>
      <xdr:col>18</xdr:col>
      <xdr:colOff>752475</xdr:colOff>
      <xdr:row>111</xdr:row>
      <xdr:rowOff>114300</xdr:rowOff>
    </xdr:from>
    <xdr:to>
      <xdr:col>46</xdr:col>
      <xdr:colOff>914400</xdr:colOff>
      <xdr:row>111</xdr:row>
      <xdr:rowOff>114300</xdr:rowOff>
    </xdr:to>
    <xdr:sp>
      <xdr:nvSpPr>
        <xdr:cNvPr id="227" name="Line 228"/>
        <xdr:cNvSpPr>
          <a:spLocks/>
        </xdr:cNvSpPr>
      </xdr:nvSpPr>
      <xdr:spPr>
        <a:xfrm>
          <a:off x="13668375" y="2609850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111</xdr:row>
      <xdr:rowOff>0</xdr:rowOff>
    </xdr:from>
    <xdr:ext cx="533400" cy="228600"/>
    <xdr:sp>
      <xdr:nvSpPr>
        <xdr:cNvPr id="228" name="text 7125"/>
        <xdr:cNvSpPr txBox="1">
          <a:spLocks noChangeArrowheads="1"/>
        </xdr:cNvSpPr>
      </xdr:nvSpPr>
      <xdr:spPr>
        <a:xfrm>
          <a:off x="20574000" y="25984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46</xdr:col>
      <xdr:colOff>85725</xdr:colOff>
      <xdr:row>113</xdr:row>
      <xdr:rowOff>114300</xdr:rowOff>
    </xdr:from>
    <xdr:to>
      <xdr:col>50</xdr:col>
      <xdr:colOff>495300</xdr:colOff>
      <xdr:row>113</xdr:row>
      <xdr:rowOff>114300</xdr:rowOff>
    </xdr:to>
    <xdr:sp>
      <xdr:nvSpPr>
        <xdr:cNvPr id="229" name="Line 230"/>
        <xdr:cNvSpPr>
          <a:spLocks/>
        </xdr:cNvSpPr>
      </xdr:nvSpPr>
      <xdr:spPr>
        <a:xfrm>
          <a:off x="33804225" y="2655570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866775</xdr:colOff>
      <xdr:row>115</xdr:row>
      <xdr:rowOff>114300</xdr:rowOff>
    </xdr:from>
    <xdr:to>
      <xdr:col>34</xdr:col>
      <xdr:colOff>866775</xdr:colOff>
      <xdr:row>115</xdr:row>
      <xdr:rowOff>114300</xdr:rowOff>
    </xdr:to>
    <xdr:sp>
      <xdr:nvSpPr>
        <xdr:cNvPr id="230" name="Line 231"/>
        <xdr:cNvSpPr>
          <a:spLocks/>
        </xdr:cNvSpPr>
      </xdr:nvSpPr>
      <xdr:spPr>
        <a:xfrm>
          <a:off x="13782675" y="270129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115</xdr:row>
      <xdr:rowOff>0</xdr:rowOff>
    </xdr:from>
    <xdr:ext cx="533400" cy="228600"/>
    <xdr:sp>
      <xdr:nvSpPr>
        <xdr:cNvPr id="231" name="text 7125"/>
        <xdr:cNvSpPr txBox="1">
          <a:spLocks noChangeArrowheads="1"/>
        </xdr:cNvSpPr>
      </xdr:nvSpPr>
      <xdr:spPr>
        <a:xfrm>
          <a:off x="20574000" y="26898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twoCellAnchor>
    <xdr:from>
      <xdr:col>34</xdr:col>
      <xdr:colOff>828675</xdr:colOff>
      <xdr:row>118</xdr:row>
      <xdr:rowOff>114300</xdr:rowOff>
    </xdr:from>
    <xdr:to>
      <xdr:col>45</xdr:col>
      <xdr:colOff>285750</xdr:colOff>
      <xdr:row>118</xdr:row>
      <xdr:rowOff>114300</xdr:rowOff>
    </xdr:to>
    <xdr:sp>
      <xdr:nvSpPr>
        <xdr:cNvPr id="232" name="Line 233"/>
        <xdr:cNvSpPr>
          <a:spLocks/>
        </xdr:cNvSpPr>
      </xdr:nvSpPr>
      <xdr:spPr>
        <a:xfrm>
          <a:off x="25631775" y="27698700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118</xdr:row>
      <xdr:rowOff>0</xdr:rowOff>
    </xdr:from>
    <xdr:ext cx="533400" cy="228600"/>
    <xdr:sp>
      <xdr:nvSpPr>
        <xdr:cNvPr id="233" name="text 7125"/>
        <xdr:cNvSpPr txBox="1">
          <a:spLocks noChangeArrowheads="1"/>
        </xdr:cNvSpPr>
      </xdr:nvSpPr>
      <xdr:spPr>
        <a:xfrm>
          <a:off x="28003500" y="2758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twoCellAnchor>
    <xdr:from>
      <xdr:col>25</xdr:col>
      <xdr:colOff>285750</xdr:colOff>
      <xdr:row>120</xdr:row>
      <xdr:rowOff>114300</xdr:rowOff>
    </xdr:from>
    <xdr:to>
      <xdr:col>39</xdr:col>
      <xdr:colOff>0</xdr:colOff>
      <xdr:row>120</xdr:row>
      <xdr:rowOff>114300</xdr:rowOff>
    </xdr:to>
    <xdr:sp>
      <xdr:nvSpPr>
        <xdr:cNvPr id="234" name="Line 235"/>
        <xdr:cNvSpPr>
          <a:spLocks/>
        </xdr:cNvSpPr>
      </xdr:nvSpPr>
      <xdr:spPr>
        <a:xfrm>
          <a:off x="18630900" y="28155900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120</xdr:row>
      <xdr:rowOff>0</xdr:rowOff>
    </xdr:from>
    <xdr:ext cx="533400" cy="228600"/>
    <xdr:sp>
      <xdr:nvSpPr>
        <xdr:cNvPr id="235" name="text 7125"/>
        <xdr:cNvSpPr txBox="1">
          <a:spLocks noChangeArrowheads="1"/>
        </xdr:cNvSpPr>
      </xdr:nvSpPr>
      <xdr:spPr>
        <a:xfrm>
          <a:off x="26517600" y="2804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twoCellAnchor>
    <xdr:from>
      <xdr:col>24</xdr:col>
      <xdr:colOff>819150</xdr:colOff>
      <xdr:row>122</xdr:row>
      <xdr:rowOff>114300</xdr:rowOff>
    </xdr:from>
    <xdr:to>
      <xdr:col>37</xdr:col>
      <xdr:colOff>504825</xdr:colOff>
      <xdr:row>122</xdr:row>
      <xdr:rowOff>114300</xdr:rowOff>
    </xdr:to>
    <xdr:sp>
      <xdr:nvSpPr>
        <xdr:cNvPr id="236" name="Line 237"/>
        <xdr:cNvSpPr>
          <a:spLocks/>
        </xdr:cNvSpPr>
      </xdr:nvSpPr>
      <xdr:spPr>
        <a:xfrm>
          <a:off x="18192750" y="28613100"/>
          <a:ext cx="957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122</xdr:row>
      <xdr:rowOff>0</xdr:rowOff>
    </xdr:from>
    <xdr:ext cx="533400" cy="228600"/>
    <xdr:sp>
      <xdr:nvSpPr>
        <xdr:cNvPr id="237" name="text 7125"/>
        <xdr:cNvSpPr txBox="1">
          <a:spLocks noChangeArrowheads="1"/>
        </xdr:cNvSpPr>
      </xdr:nvSpPr>
      <xdr:spPr>
        <a:xfrm>
          <a:off x="25031700" y="2849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twoCellAnchor>
    <xdr:from>
      <xdr:col>13</xdr:col>
      <xdr:colOff>342900</xdr:colOff>
      <xdr:row>124</xdr:row>
      <xdr:rowOff>114300</xdr:rowOff>
    </xdr:from>
    <xdr:to>
      <xdr:col>39</xdr:col>
      <xdr:colOff>152400</xdr:colOff>
      <xdr:row>124</xdr:row>
      <xdr:rowOff>114300</xdr:rowOff>
    </xdr:to>
    <xdr:sp>
      <xdr:nvSpPr>
        <xdr:cNvPr id="238" name="Line 239"/>
        <xdr:cNvSpPr>
          <a:spLocks/>
        </xdr:cNvSpPr>
      </xdr:nvSpPr>
      <xdr:spPr>
        <a:xfrm>
          <a:off x="9772650" y="29070300"/>
          <a:ext cx="19126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126</xdr:row>
      <xdr:rowOff>114300</xdr:rowOff>
    </xdr:from>
    <xdr:to>
      <xdr:col>39</xdr:col>
      <xdr:colOff>219075</xdr:colOff>
      <xdr:row>126</xdr:row>
      <xdr:rowOff>114300</xdr:rowOff>
    </xdr:to>
    <xdr:sp>
      <xdr:nvSpPr>
        <xdr:cNvPr id="239" name="Line 240"/>
        <xdr:cNvSpPr>
          <a:spLocks/>
        </xdr:cNvSpPr>
      </xdr:nvSpPr>
      <xdr:spPr>
        <a:xfrm>
          <a:off x="22336125" y="295275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126</xdr:row>
      <xdr:rowOff>0</xdr:rowOff>
    </xdr:from>
    <xdr:ext cx="533400" cy="228600"/>
    <xdr:sp>
      <xdr:nvSpPr>
        <xdr:cNvPr id="240" name="text 7125"/>
        <xdr:cNvSpPr txBox="1">
          <a:spLocks noChangeArrowheads="1"/>
        </xdr:cNvSpPr>
      </xdr:nvSpPr>
      <xdr:spPr>
        <a:xfrm>
          <a:off x="23545800" y="29413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twoCellAnchor>
    <xdr:from>
      <xdr:col>13</xdr:col>
      <xdr:colOff>314325</xdr:colOff>
      <xdr:row>128</xdr:row>
      <xdr:rowOff>114300</xdr:rowOff>
    </xdr:from>
    <xdr:to>
      <xdr:col>37</xdr:col>
      <xdr:colOff>238125</xdr:colOff>
      <xdr:row>128</xdr:row>
      <xdr:rowOff>114300</xdr:rowOff>
    </xdr:to>
    <xdr:sp>
      <xdr:nvSpPr>
        <xdr:cNvPr id="241" name="Line 242"/>
        <xdr:cNvSpPr>
          <a:spLocks/>
        </xdr:cNvSpPr>
      </xdr:nvSpPr>
      <xdr:spPr>
        <a:xfrm>
          <a:off x="9744075" y="29984700"/>
          <a:ext cx="17754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128</xdr:row>
      <xdr:rowOff>0</xdr:rowOff>
    </xdr:from>
    <xdr:ext cx="533400" cy="228600"/>
    <xdr:sp>
      <xdr:nvSpPr>
        <xdr:cNvPr id="242" name="text 7125"/>
        <xdr:cNvSpPr txBox="1">
          <a:spLocks noChangeArrowheads="1"/>
        </xdr:cNvSpPr>
      </xdr:nvSpPr>
      <xdr:spPr>
        <a:xfrm>
          <a:off x="22059900" y="2987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218</a:t>
          </a:r>
        </a:p>
      </xdr:txBody>
    </xdr:sp>
    <xdr:clientData/>
  </xdr:oneCellAnchor>
  <xdr:twoCellAnchor>
    <xdr:from>
      <xdr:col>27</xdr:col>
      <xdr:colOff>352425</xdr:colOff>
      <xdr:row>130</xdr:row>
      <xdr:rowOff>114300</xdr:rowOff>
    </xdr:from>
    <xdr:to>
      <xdr:col>32</xdr:col>
      <xdr:colOff>847725</xdr:colOff>
      <xdr:row>130</xdr:row>
      <xdr:rowOff>114300</xdr:rowOff>
    </xdr:to>
    <xdr:sp>
      <xdr:nvSpPr>
        <xdr:cNvPr id="243" name="Line 244"/>
        <xdr:cNvSpPr>
          <a:spLocks/>
        </xdr:cNvSpPr>
      </xdr:nvSpPr>
      <xdr:spPr>
        <a:xfrm>
          <a:off x="20183475" y="304419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130</xdr:row>
      <xdr:rowOff>0</xdr:rowOff>
    </xdr:from>
    <xdr:ext cx="533400" cy="228600"/>
    <xdr:sp>
      <xdr:nvSpPr>
        <xdr:cNvPr id="244" name="text 7125"/>
        <xdr:cNvSpPr txBox="1">
          <a:spLocks noChangeArrowheads="1"/>
        </xdr:cNvSpPr>
      </xdr:nvSpPr>
      <xdr:spPr>
        <a:xfrm>
          <a:off x="20574000" y="3032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220</a:t>
          </a:r>
        </a:p>
      </xdr:txBody>
    </xdr:sp>
    <xdr:clientData/>
  </xdr:oneCellAnchor>
  <xdr:twoCellAnchor>
    <xdr:from>
      <xdr:col>119</xdr:col>
      <xdr:colOff>0</xdr:colOff>
      <xdr:row>40</xdr:row>
      <xdr:rowOff>0</xdr:rowOff>
    </xdr:from>
    <xdr:to>
      <xdr:col>126</xdr:col>
      <xdr:colOff>0</xdr:colOff>
      <xdr:row>42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88182450" y="9753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53</xdr:col>
      <xdr:colOff>238125</xdr:colOff>
      <xdr:row>30</xdr:row>
      <xdr:rowOff>114300</xdr:rowOff>
    </xdr:from>
    <xdr:to>
      <xdr:col>58</xdr:col>
      <xdr:colOff>19050</xdr:colOff>
      <xdr:row>30</xdr:row>
      <xdr:rowOff>114300</xdr:rowOff>
    </xdr:to>
    <xdr:sp>
      <xdr:nvSpPr>
        <xdr:cNvPr id="246" name="Line 247"/>
        <xdr:cNvSpPr>
          <a:spLocks/>
        </xdr:cNvSpPr>
      </xdr:nvSpPr>
      <xdr:spPr>
        <a:xfrm>
          <a:off x="39385875" y="758190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30</xdr:row>
      <xdr:rowOff>0</xdr:rowOff>
    </xdr:from>
    <xdr:ext cx="971550" cy="228600"/>
    <xdr:sp>
      <xdr:nvSpPr>
        <xdr:cNvPr id="247" name="text 7166"/>
        <xdr:cNvSpPr txBox="1">
          <a:spLocks noChangeArrowheads="1"/>
        </xdr:cNvSpPr>
      </xdr:nvSpPr>
      <xdr:spPr>
        <a:xfrm>
          <a:off x="426339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53</xdr:col>
      <xdr:colOff>200025</xdr:colOff>
      <xdr:row>33</xdr:row>
      <xdr:rowOff>114300</xdr:rowOff>
    </xdr:from>
    <xdr:to>
      <xdr:col>58</xdr:col>
      <xdr:colOff>19050</xdr:colOff>
      <xdr:row>33</xdr:row>
      <xdr:rowOff>114300</xdr:rowOff>
    </xdr:to>
    <xdr:sp>
      <xdr:nvSpPr>
        <xdr:cNvPr id="248" name="Line 249"/>
        <xdr:cNvSpPr>
          <a:spLocks/>
        </xdr:cNvSpPr>
      </xdr:nvSpPr>
      <xdr:spPr>
        <a:xfrm>
          <a:off x="39347775" y="826770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33</xdr:row>
      <xdr:rowOff>0</xdr:rowOff>
    </xdr:from>
    <xdr:ext cx="971550" cy="228600"/>
    <xdr:sp>
      <xdr:nvSpPr>
        <xdr:cNvPr id="249" name="text 7166"/>
        <xdr:cNvSpPr txBox="1">
          <a:spLocks noChangeArrowheads="1"/>
        </xdr:cNvSpPr>
      </xdr:nvSpPr>
      <xdr:spPr>
        <a:xfrm>
          <a:off x="426339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2</xdr:col>
      <xdr:colOff>514350</xdr:colOff>
      <xdr:row>42</xdr:row>
      <xdr:rowOff>114300</xdr:rowOff>
    </xdr:from>
    <xdr:to>
      <xdr:col>58</xdr:col>
      <xdr:colOff>0</xdr:colOff>
      <xdr:row>42</xdr:row>
      <xdr:rowOff>114300</xdr:rowOff>
    </xdr:to>
    <xdr:sp>
      <xdr:nvSpPr>
        <xdr:cNvPr id="250" name="Line 251"/>
        <xdr:cNvSpPr>
          <a:spLocks/>
        </xdr:cNvSpPr>
      </xdr:nvSpPr>
      <xdr:spPr>
        <a:xfrm flipH="1">
          <a:off x="1543050" y="10325100"/>
          <a:ext cx="4109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42</xdr:row>
      <xdr:rowOff>0</xdr:rowOff>
    </xdr:from>
    <xdr:to>
      <xdr:col>59</xdr:col>
      <xdr:colOff>0</xdr:colOff>
      <xdr:row>43</xdr:row>
      <xdr:rowOff>0</xdr:rowOff>
    </xdr:to>
    <xdr:sp>
      <xdr:nvSpPr>
        <xdr:cNvPr id="251" name="text 7166"/>
        <xdr:cNvSpPr txBox="1">
          <a:spLocks noChangeArrowheads="1"/>
        </xdr:cNvSpPr>
      </xdr:nvSpPr>
      <xdr:spPr>
        <a:xfrm>
          <a:off x="42633900" y="10210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</xdr:col>
      <xdr:colOff>0</xdr:colOff>
      <xdr:row>45</xdr:row>
      <xdr:rowOff>114300</xdr:rowOff>
    </xdr:from>
    <xdr:to>
      <xdr:col>58</xdr:col>
      <xdr:colOff>0</xdr:colOff>
      <xdr:row>45</xdr:row>
      <xdr:rowOff>114300</xdr:rowOff>
    </xdr:to>
    <xdr:sp>
      <xdr:nvSpPr>
        <xdr:cNvPr id="252" name="Line 253"/>
        <xdr:cNvSpPr>
          <a:spLocks/>
        </xdr:cNvSpPr>
      </xdr:nvSpPr>
      <xdr:spPr>
        <a:xfrm flipH="1">
          <a:off x="1028700" y="11010900"/>
          <a:ext cx="4160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45</xdr:row>
      <xdr:rowOff>0</xdr:rowOff>
    </xdr:from>
    <xdr:to>
      <xdr:col>59</xdr:col>
      <xdr:colOff>0</xdr:colOff>
      <xdr:row>46</xdr:row>
      <xdr:rowOff>0</xdr:rowOff>
    </xdr:to>
    <xdr:sp>
      <xdr:nvSpPr>
        <xdr:cNvPr id="253" name="text 7166"/>
        <xdr:cNvSpPr txBox="1">
          <a:spLocks noChangeArrowheads="1"/>
        </xdr:cNvSpPr>
      </xdr:nvSpPr>
      <xdr:spPr>
        <a:xfrm>
          <a:off x="42633900" y="1089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53</xdr:col>
      <xdr:colOff>123825</xdr:colOff>
      <xdr:row>54</xdr:row>
      <xdr:rowOff>114300</xdr:rowOff>
    </xdr:from>
    <xdr:to>
      <xdr:col>58</xdr:col>
      <xdr:colOff>0</xdr:colOff>
      <xdr:row>54</xdr:row>
      <xdr:rowOff>114300</xdr:rowOff>
    </xdr:to>
    <xdr:sp>
      <xdr:nvSpPr>
        <xdr:cNvPr id="254" name="Line 255"/>
        <xdr:cNvSpPr>
          <a:spLocks/>
        </xdr:cNvSpPr>
      </xdr:nvSpPr>
      <xdr:spPr>
        <a:xfrm>
          <a:off x="39271575" y="13068300"/>
          <a:ext cx="336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219075</xdr:colOff>
      <xdr:row>57</xdr:row>
      <xdr:rowOff>114300</xdr:rowOff>
    </xdr:from>
    <xdr:to>
      <xdr:col>58</xdr:col>
      <xdr:colOff>19050</xdr:colOff>
      <xdr:row>57</xdr:row>
      <xdr:rowOff>114300</xdr:rowOff>
    </xdr:to>
    <xdr:sp>
      <xdr:nvSpPr>
        <xdr:cNvPr id="255" name="Line 256"/>
        <xdr:cNvSpPr>
          <a:spLocks/>
        </xdr:cNvSpPr>
      </xdr:nvSpPr>
      <xdr:spPr>
        <a:xfrm>
          <a:off x="37880925" y="1375410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57</xdr:row>
      <xdr:rowOff>0</xdr:rowOff>
    </xdr:from>
    <xdr:ext cx="971550" cy="228600"/>
    <xdr:sp>
      <xdr:nvSpPr>
        <xdr:cNvPr id="256" name="text 7166"/>
        <xdr:cNvSpPr txBox="1">
          <a:spLocks noChangeArrowheads="1"/>
        </xdr:cNvSpPr>
      </xdr:nvSpPr>
      <xdr:spPr>
        <a:xfrm>
          <a:off x="42633900" y="1363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54</xdr:col>
      <xdr:colOff>504825</xdr:colOff>
      <xdr:row>60</xdr:row>
      <xdr:rowOff>114300</xdr:rowOff>
    </xdr:from>
    <xdr:to>
      <xdr:col>58</xdr:col>
      <xdr:colOff>19050</xdr:colOff>
      <xdr:row>60</xdr:row>
      <xdr:rowOff>114300</xdr:rowOff>
    </xdr:to>
    <xdr:sp>
      <xdr:nvSpPr>
        <xdr:cNvPr id="257" name="Line 258"/>
        <xdr:cNvSpPr>
          <a:spLocks/>
        </xdr:cNvSpPr>
      </xdr:nvSpPr>
      <xdr:spPr>
        <a:xfrm>
          <a:off x="40166925" y="144399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60</xdr:row>
      <xdr:rowOff>114300</xdr:rowOff>
    </xdr:from>
    <xdr:to>
      <xdr:col>90</xdr:col>
      <xdr:colOff>0</xdr:colOff>
      <xdr:row>60</xdr:row>
      <xdr:rowOff>114300</xdr:rowOff>
    </xdr:to>
    <xdr:sp>
      <xdr:nvSpPr>
        <xdr:cNvPr id="258" name="Line 259"/>
        <xdr:cNvSpPr>
          <a:spLocks/>
        </xdr:cNvSpPr>
      </xdr:nvSpPr>
      <xdr:spPr>
        <a:xfrm>
          <a:off x="43586400" y="14439900"/>
          <a:ext cx="2282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60</xdr:row>
      <xdr:rowOff>0</xdr:rowOff>
    </xdr:from>
    <xdr:ext cx="971550" cy="228600"/>
    <xdr:sp>
      <xdr:nvSpPr>
        <xdr:cNvPr id="259" name="text 7166"/>
        <xdr:cNvSpPr txBox="1">
          <a:spLocks noChangeArrowheads="1"/>
        </xdr:cNvSpPr>
      </xdr:nvSpPr>
      <xdr:spPr>
        <a:xfrm>
          <a:off x="42633900" y="1432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54</xdr:col>
      <xdr:colOff>219075</xdr:colOff>
      <xdr:row>63</xdr:row>
      <xdr:rowOff>114300</xdr:rowOff>
    </xdr:from>
    <xdr:to>
      <xdr:col>58</xdr:col>
      <xdr:colOff>0</xdr:colOff>
      <xdr:row>63</xdr:row>
      <xdr:rowOff>114300</xdr:rowOff>
    </xdr:to>
    <xdr:sp>
      <xdr:nvSpPr>
        <xdr:cNvPr id="260" name="Line 261"/>
        <xdr:cNvSpPr>
          <a:spLocks/>
        </xdr:cNvSpPr>
      </xdr:nvSpPr>
      <xdr:spPr>
        <a:xfrm>
          <a:off x="39881175" y="151257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63</xdr:row>
      <xdr:rowOff>0</xdr:rowOff>
    </xdr:from>
    <xdr:ext cx="971550" cy="228600"/>
    <xdr:sp>
      <xdr:nvSpPr>
        <xdr:cNvPr id="261" name="text 7166"/>
        <xdr:cNvSpPr txBox="1">
          <a:spLocks noChangeArrowheads="1"/>
        </xdr:cNvSpPr>
      </xdr:nvSpPr>
      <xdr:spPr>
        <a:xfrm>
          <a:off x="42633900" y="1501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119</xdr:col>
      <xdr:colOff>0</xdr:colOff>
      <xdr:row>74</xdr:row>
      <xdr:rowOff>0</xdr:rowOff>
    </xdr:from>
    <xdr:to>
      <xdr:col>126</xdr:col>
      <xdr:colOff>0</xdr:colOff>
      <xdr:row>76</xdr:row>
      <xdr:rowOff>0</xdr:rowOff>
    </xdr:to>
    <xdr:sp>
      <xdr:nvSpPr>
        <xdr:cNvPr id="262" name="text 6"/>
        <xdr:cNvSpPr txBox="1">
          <a:spLocks noChangeArrowheads="1"/>
        </xdr:cNvSpPr>
      </xdr:nvSpPr>
      <xdr:spPr>
        <a:xfrm>
          <a:off x="88182450" y="175260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75</xdr:col>
      <xdr:colOff>457200</xdr:colOff>
      <xdr:row>39</xdr:row>
      <xdr:rowOff>114300</xdr:rowOff>
    </xdr:from>
    <xdr:to>
      <xdr:col>93</xdr:col>
      <xdr:colOff>85725</xdr:colOff>
      <xdr:row>39</xdr:row>
      <xdr:rowOff>114300</xdr:rowOff>
    </xdr:to>
    <xdr:sp>
      <xdr:nvSpPr>
        <xdr:cNvPr id="263" name="Line 264"/>
        <xdr:cNvSpPr>
          <a:spLocks/>
        </xdr:cNvSpPr>
      </xdr:nvSpPr>
      <xdr:spPr>
        <a:xfrm>
          <a:off x="55949850" y="9639300"/>
          <a:ext cx="1300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39</xdr:row>
      <xdr:rowOff>0</xdr:rowOff>
    </xdr:from>
    <xdr:ext cx="533400" cy="228600"/>
    <xdr:sp>
      <xdr:nvSpPr>
        <xdr:cNvPr id="264" name="text 7125"/>
        <xdr:cNvSpPr txBox="1">
          <a:spLocks noChangeArrowheads="1"/>
        </xdr:cNvSpPr>
      </xdr:nvSpPr>
      <xdr:spPr>
        <a:xfrm>
          <a:off x="60693300" y="952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</a:t>
          </a:r>
        </a:p>
      </xdr:txBody>
    </xdr:sp>
    <xdr:clientData/>
  </xdr:oneCellAnchor>
  <xdr:oneCellAnchor>
    <xdr:from>
      <xdr:col>58</xdr:col>
      <xdr:colOff>228600</xdr:colOff>
      <xdr:row>66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428625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10</xdr:col>
      <xdr:colOff>342900</xdr:colOff>
      <xdr:row>42</xdr:row>
      <xdr:rowOff>114300</xdr:rowOff>
    </xdr:from>
    <xdr:to>
      <xdr:col>10</xdr:col>
      <xdr:colOff>647700</xdr:colOff>
      <xdr:row>44</xdr:row>
      <xdr:rowOff>28575</xdr:rowOff>
    </xdr:to>
    <xdr:grpSp>
      <xdr:nvGrpSpPr>
        <xdr:cNvPr id="266" name="Group 267"/>
        <xdr:cNvGrpSpPr>
          <a:grpSpLocks noChangeAspect="1"/>
        </xdr:cNvGrpSpPr>
      </xdr:nvGrpSpPr>
      <xdr:grpSpPr>
        <a:xfrm>
          <a:off x="7315200" y="1032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41</xdr:row>
      <xdr:rowOff>57150</xdr:rowOff>
    </xdr:from>
    <xdr:to>
      <xdr:col>10</xdr:col>
      <xdr:colOff>523875</xdr:colOff>
      <xdr:row>41</xdr:row>
      <xdr:rowOff>171450</xdr:rowOff>
    </xdr:to>
    <xdr:grpSp>
      <xdr:nvGrpSpPr>
        <xdr:cNvPr id="269" name="Group 270"/>
        <xdr:cNvGrpSpPr>
          <a:grpSpLocks/>
        </xdr:cNvGrpSpPr>
      </xdr:nvGrpSpPr>
      <xdr:grpSpPr>
        <a:xfrm>
          <a:off x="6505575" y="10039350"/>
          <a:ext cx="990600" cy="114300"/>
          <a:chOff x="492" y="71"/>
          <a:chExt cx="91" cy="12"/>
        </a:xfrm>
        <a:solidFill>
          <a:srgbClr val="FFFFFF"/>
        </a:solidFill>
      </xdr:grpSpPr>
      <xdr:sp>
        <xdr:nvSpPr>
          <xdr:cNvPr id="270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71" name="Line 272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3"/>
          <xdr:cNvSpPr>
            <a:spLocks noChangeAspect="1"/>
          </xdr:cNvSpPr>
        </xdr:nvSpPr>
        <xdr:spPr>
          <a:xfrm>
            <a:off x="52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4"/>
          <xdr:cNvSpPr>
            <a:spLocks noChangeAspect="1"/>
          </xdr:cNvSpPr>
        </xdr:nvSpPr>
        <xdr:spPr>
          <a:xfrm>
            <a:off x="54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5"/>
          <xdr:cNvSpPr>
            <a:spLocks noChangeAspect="1"/>
          </xdr:cNvSpPr>
        </xdr:nvSpPr>
        <xdr:spPr>
          <a:xfrm>
            <a:off x="504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6"/>
          <xdr:cNvSpPr>
            <a:spLocks noChangeAspect="1"/>
          </xdr:cNvSpPr>
        </xdr:nvSpPr>
        <xdr:spPr>
          <a:xfrm>
            <a:off x="516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7"/>
          <xdr:cNvSpPr>
            <a:spLocks noChangeAspect="1"/>
          </xdr:cNvSpPr>
        </xdr:nvSpPr>
        <xdr:spPr>
          <a:xfrm>
            <a:off x="49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78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628650</xdr:colOff>
      <xdr:row>41</xdr:row>
      <xdr:rowOff>57150</xdr:rowOff>
    </xdr:from>
    <xdr:to>
      <xdr:col>20</xdr:col>
      <xdr:colOff>923925</xdr:colOff>
      <xdr:row>41</xdr:row>
      <xdr:rowOff>171450</xdr:rowOff>
    </xdr:to>
    <xdr:grpSp>
      <xdr:nvGrpSpPr>
        <xdr:cNvPr id="278" name="Group 279"/>
        <xdr:cNvGrpSpPr>
          <a:grpSpLocks/>
        </xdr:cNvGrpSpPr>
      </xdr:nvGrpSpPr>
      <xdr:grpSpPr>
        <a:xfrm>
          <a:off x="15030450" y="100393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79" name="Rectangle 280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1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2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9525</xdr:colOff>
      <xdr:row>42</xdr:row>
      <xdr:rowOff>0</xdr:rowOff>
    </xdr:to>
    <xdr:sp>
      <xdr:nvSpPr>
        <xdr:cNvPr id="282" name="Line 283"/>
        <xdr:cNvSpPr>
          <a:spLocks/>
        </xdr:cNvSpPr>
      </xdr:nvSpPr>
      <xdr:spPr>
        <a:xfrm flipH="1" flipV="1">
          <a:off x="2009775" y="9982200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83" name="Line 284"/>
        <xdr:cNvSpPr>
          <a:spLocks/>
        </xdr:cNvSpPr>
      </xdr:nvSpPr>
      <xdr:spPr>
        <a:xfrm flipH="1" flipV="1">
          <a:off x="2000250" y="10210800"/>
          <a:ext cx="200025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84" name="Line 285"/>
        <xdr:cNvSpPr>
          <a:spLocks/>
        </xdr:cNvSpPr>
      </xdr:nvSpPr>
      <xdr:spPr>
        <a:xfrm flipH="1" flipV="1">
          <a:off x="2000250" y="11125200"/>
          <a:ext cx="200025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41</xdr:row>
      <xdr:rowOff>0</xdr:rowOff>
    </xdr:from>
    <xdr:to>
      <xdr:col>5</xdr:col>
      <xdr:colOff>504825</xdr:colOff>
      <xdr:row>42</xdr:row>
      <xdr:rowOff>0</xdr:rowOff>
    </xdr:to>
    <xdr:sp>
      <xdr:nvSpPr>
        <xdr:cNvPr id="285" name="Line 286"/>
        <xdr:cNvSpPr>
          <a:spLocks/>
        </xdr:cNvSpPr>
      </xdr:nvSpPr>
      <xdr:spPr>
        <a:xfrm flipH="1" flipV="1">
          <a:off x="3990975" y="9982200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45</xdr:row>
      <xdr:rowOff>219075</xdr:rowOff>
    </xdr:from>
    <xdr:to>
      <xdr:col>5</xdr:col>
      <xdr:colOff>504825</xdr:colOff>
      <xdr:row>46</xdr:row>
      <xdr:rowOff>219075</xdr:rowOff>
    </xdr:to>
    <xdr:sp>
      <xdr:nvSpPr>
        <xdr:cNvPr id="286" name="Line 287"/>
        <xdr:cNvSpPr>
          <a:spLocks/>
        </xdr:cNvSpPr>
      </xdr:nvSpPr>
      <xdr:spPr>
        <a:xfrm flipH="1" flipV="1">
          <a:off x="3990975" y="11115675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46</xdr:row>
      <xdr:rowOff>0</xdr:rowOff>
    </xdr:from>
    <xdr:ext cx="323850" cy="419100"/>
    <xdr:sp>
      <xdr:nvSpPr>
        <xdr:cNvPr id="287" name="text 215"/>
        <xdr:cNvSpPr txBox="1">
          <a:spLocks noChangeArrowheads="1"/>
        </xdr:cNvSpPr>
      </xdr:nvSpPr>
      <xdr:spPr>
        <a:xfrm>
          <a:off x="4000500" y="11125200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3,578</a:t>
          </a:r>
        </a:p>
      </xdr:txBody>
    </xdr:sp>
    <xdr:clientData/>
  </xdr:oneCellAnchor>
  <xdr:oneCellAnchor>
    <xdr:from>
      <xdr:col>9</xdr:col>
      <xdr:colOff>352425</xdr:colOff>
      <xdr:row>46</xdr:row>
      <xdr:rowOff>0</xdr:rowOff>
    </xdr:from>
    <xdr:ext cx="314325" cy="419100"/>
    <xdr:sp>
      <xdr:nvSpPr>
        <xdr:cNvPr id="288" name="text 215"/>
        <xdr:cNvSpPr txBox="1">
          <a:spLocks noChangeArrowheads="1"/>
        </xdr:cNvSpPr>
      </xdr:nvSpPr>
      <xdr:spPr>
        <a:xfrm>
          <a:off x="6810375" y="11125200"/>
          <a:ext cx="314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3,805</a:t>
          </a:r>
        </a:p>
      </xdr:txBody>
    </xdr:sp>
    <xdr:clientData/>
  </xdr:oneCellAnchor>
  <xdr:twoCellAnchor>
    <xdr:from>
      <xdr:col>25</xdr:col>
      <xdr:colOff>104775</xdr:colOff>
      <xdr:row>56</xdr:row>
      <xdr:rowOff>219075</xdr:rowOff>
    </xdr:from>
    <xdr:to>
      <xdr:col>25</xdr:col>
      <xdr:colOff>419100</xdr:colOff>
      <xdr:row>58</xdr:row>
      <xdr:rowOff>114300</xdr:rowOff>
    </xdr:to>
    <xdr:grpSp>
      <xdr:nvGrpSpPr>
        <xdr:cNvPr id="289" name="Group 290"/>
        <xdr:cNvGrpSpPr>
          <a:grpSpLocks noChangeAspect="1"/>
        </xdr:cNvGrpSpPr>
      </xdr:nvGrpSpPr>
      <xdr:grpSpPr>
        <a:xfrm>
          <a:off x="18449925" y="13630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0" name="Line 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38</xdr:row>
      <xdr:rowOff>209550</xdr:rowOff>
    </xdr:from>
    <xdr:to>
      <xdr:col>39</xdr:col>
      <xdr:colOff>409575</xdr:colOff>
      <xdr:row>40</xdr:row>
      <xdr:rowOff>114300</xdr:rowOff>
    </xdr:to>
    <xdr:grpSp>
      <xdr:nvGrpSpPr>
        <xdr:cNvPr id="292" name="Group 293"/>
        <xdr:cNvGrpSpPr>
          <a:grpSpLocks noChangeAspect="1"/>
        </xdr:cNvGrpSpPr>
      </xdr:nvGrpSpPr>
      <xdr:grpSpPr>
        <a:xfrm>
          <a:off x="28841700" y="9505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3" name="Line 2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41</xdr:row>
      <xdr:rowOff>0</xdr:rowOff>
    </xdr:from>
    <xdr:to>
      <xdr:col>41</xdr:col>
      <xdr:colOff>438150</xdr:colOff>
      <xdr:row>42</xdr:row>
      <xdr:rowOff>114300</xdr:rowOff>
    </xdr:to>
    <xdr:grpSp>
      <xdr:nvGrpSpPr>
        <xdr:cNvPr id="295" name="Group 296"/>
        <xdr:cNvGrpSpPr>
          <a:grpSpLocks/>
        </xdr:cNvGrpSpPr>
      </xdr:nvGrpSpPr>
      <xdr:grpSpPr>
        <a:xfrm>
          <a:off x="303180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96" name="Line 29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9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45</xdr:row>
      <xdr:rowOff>114300</xdr:rowOff>
    </xdr:from>
    <xdr:to>
      <xdr:col>41</xdr:col>
      <xdr:colOff>438150</xdr:colOff>
      <xdr:row>47</xdr:row>
      <xdr:rowOff>0</xdr:rowOff>
    </xdr:to>
    <xdr:grpSp>
      <xdr:nvGrpSpPr>
        <xdr:cNvPr id="298" name="Group 299"/>
        <xdr:cNvGrpSpPr>
          <a:grpSpLocks/>
        </xdr:cNvGrpSpPr>
      </xdr:nvGrpSpPr>
      <xdr:grpSpPr>
        <a:xfrm>
          <a:off x="30318075" y="110109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99" name="Line 30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0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41</xdr:row>
      <xdr:rowOff>0</xdr:rowOff>
    </xdr:from>
    <xdr:to>
      <xdr:col>43</xdr:col>
      <xdr:colOff>438150</xdr:colOff>
      <xdr:row>42</xdr:row>
      <xdr:rowOff>114300</xdr:rowOff>
    </xdr:to>
    <xdr:grpSp>
      <xdr:nvGrpSpPr>
        <xdr:cNvPr id="301" name="Group 302"/>
        <xdr:cNvGrpSpPr>
          <a:grpSpLocks/>
        </xdr:cNvGrpSpPr>
      </xdr:nvGrpSpPr>
      <xdr:grpSpPr>
        <a:xfrm>
          <a:off x="318039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02" name="Line 30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0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45</xdr:row>
      <xdr:rowOff>114300</xdr:rowOff>
    </xdr:from>
    <xdr:to>
      <xdr:col>43</xdr:col>
      <xdr:colOff>438150</xdr:colOff>
      <xdr:row>47</xdr:row>
      <xdr:rowOff>0</xdr:rowOff>
    </xdr:to>
    <xdr:grpSp>
      <xdr:nvGrpSpPr>
        <xdr:cNvPr id="304" name="Group 305"/>
        <xdr:cNvGrpSpPr>
          <a:grpSpLocks/>
        </xdr:cNvGrpSpPr>
      </xdr:nvGrpSpPr>
      <xdr:grpSpPr>
        <a:xfrm>
          <a:off x="31803975" y="110109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305" name="Line 30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0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42</xdr:row>
      <xdr:rowOff>114300</xdr:rowOff>
    </xdr:from>
    <xdr:to>
      <xdr:col>43</xdr:col>
      <xdr:colOff>247650</xdr:colOff>
      <xdr:row>45</xdr:row>
      <xdr:rowOff>114300</xdr:rowOff>
    </xdr:to>
    <xdr:sp>
      <xdr:nvSpPr>
        <xdr:cNvPr id="307" name="Line 308"/>
        <xdr:cNvSpPr>
          <a:spLocks/>
        </xdr:cNvSpPr>
      </xdr:nvSpPr>
      <xdr:spPr>
        <a:xfrm>
          <a:off x="30499050" y="1032510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114300</xdr:rowOff>
    </xdr:from>
    <xdr:to>
      <xdr:col>48</xdr:col>
      <xdr:colOff>495300</xdr:colOff>
      <xdr:row>57</xdr:row>
      <xdr:rowOff>0</xdr:rowOff>
    </xdr:to>
    <xdr:sp>
      <xdr:nvSpPr>
        <xdr:cNvPr id="308" name="Line 309"/>
        <xdr:cNvSpPr>
          <a:spLocks noChangeAspect="1"/>
        </xdr:cNvSpPr>
      </xdr:nvSpPr>
      <xdr:spPr>
        <a:xfrm>
          <a:off x="35699700" y="135255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57</xdr:row>
      <xdr:rowOff>0</xdr:rowOff>
    </xdr:from>
    <xdr:to>
      <xdr:col>48</xdr:col>
      <xdr:colOff>666750</xdr:colOff>
      <xdr:row>58</xdr:row>
      <xdr:rowOff>0</xdr:rowOff>
    </xdr:to>
    <xdr:sp>
      <xdr:nvSpPr>
        <xdr:cNvPr id="309" name="Rectangle 310"/>
        <xdr:cNvSpPr>
          <a:spLocks noChangeAspect="1"/>
        </xdr:cNvSpPr>
      </xdr:nvSpPr>
      <xdr:spPr>
        <a:xfrm>
          <a:off x="35518725" y="136398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68</xdr:row>
      <xdr:rowOff>0</xdr:rowOff>
    </xdr:from>
    <xdr:ext cx="533400" cy="228600"/>
    <xdr:sp>
      <xdr:nvSpPr>
        <xdr:cNvPr id="310" name="text 7125"/>
        <xdr:cNvSpPr txBox="1">
          <a:spLocks noChangeArrowheads="1"/>
        </xdr:cNvSpPr>
      </xdr:nvSpPr>
      <xdr:spPr>
        <a:xfrm>
          <a:off x="428625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40</xdr:col>
      <xdr:colOff>200025</xdr:colOff>
      <xdr:row>70</xdr:row>
      <xdr:rowOff>114300</xdr:rowOff>
    </xdr:from>
    <xdr:to>
      <xdr:col>69</xdr:col>
      <xdr:colOff>390525</xdr:colOff>
      <xdr:row>70</xdr:row>
      <xdr:rowOff>114300</xdr:rowOff>
    </xdr:to>
    <xdr:sp>
      <xdr:nvSpPr>
        <xdr:cNvPr id="311" name="Line 312"/>
        <xdr:cNvSpPr>
          <a:spLocks/>
        </xdr:cNvSpPr>
      </xdr:nvSpPr>
      <xdr:spPr>
        <a:xfrm>
          <a:off x="29460825" y="16725900"/>
          <a:ext cx="2196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70</xdr:row>
      <xdr:rowOff>0</xdr:rowOff>
    </xdr:from>
    <xdr:ext cx="533400" cy="228600"/>
    <xdr:sp>
      <xdr:nvSpPr>
        <xdr:cNvPr id="312" name="text 7125"/>
        <xdr:cNvSpPr txBox="1">
          <a:spLocks noChangeArrowheads="1"/>
        </xdr:cNvSpPr>
      </xdr:nvSpPr>
      <xdr:spPr>
        <a:xfrm>
          <a:off x="428625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48</xdr:col>
      <xdr:colOff>323850</xdr:colOff>
      <xdr:row>68</xdr:row>
      <xdr:rowOff>209550</xdr:rowOff>
    </xdr:from>
    <xdr:to>
      <xdr:col>48</xdr:col>
      <xdr:colOff>628650</xdr:colOff>
      <xdr:row>70</xdr:row>
      <xdr:rowOff>114300</xdr:rowOff>
    </xdr:to>
    <xdr:grpSp>
      <xdr:nvGrpSpPr>
        <xdr:cNvPr id="313" name="Group 314"/>
        <xdr:cNvGrpSpPr>
          <a:grpSpLocks noChangeAspect="1"/>
        </xdr:cNvGrpSpPr>
      </xdr:nvGrpSpPr>
      <xdr:grpSpPr>
        <a:xfrm>
          <a:off x="35528250" y="1636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4" name="Line 3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438150</xdr:colOff>
      <xdr:row>69</xdr:row>
      <xdr:rowOff>85725</xdr:rowOff>
    </xdr:from>
    <xdr:to>
      <xdr:col>50</xdr:col>
      <xdr:colOff>485775</xdr:colOff>
      <xdr:row>70</xdr:row>
      <xdr:rowOff>85725</xdr:rowOff>
    </xdr:to>
    <xdr:grpSp>
      <xdr:nvGrpSpPr>
        <xdr:cNvPr id="316" name="Group 317"/>
        <xdr:cNvGrpSpPr>
          <a:grpSpLocks/>
        </xdr:cNvGrpSpPr>
      </xdr:nvGrpSpPr>
      <xdr:grpSpPr>
        <a:xfrm>
          <a:off x="37128450" y="1646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7" name="Rectangle 3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320" name="Group 321"/>
        <xdr:cNvGrpSpPr>
          <a:grpSpLocks noChangeAspect="1"/>
        </xdr:cNvGrpSpPr>
      </xdr:nvGrpSpPr>
      <xdr:grpSpPr>
        <a:xfrm>
          <a:off x="370332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3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31</xdr:row>
      <xdr:rowOff>114300</xdr:rowOff>
    </xdr:from>
    <xdr:to>
      <xdr:col>50</xdr:col>
      <xdr:colOff>476250</xdr:colOff>
      <xdr:row>39</xdr:row>
      <xdr:rowOff>114300</xdr:rowOff>
    </xdr:to>
    <xdr:sp>
      <xdr:nvSpPr>
        <xdr:cNvPr id="323" name="Line 324"/>
        <xdr:cNvSpPr>
          <a:spLocks/>
        </xdr:cNvSpPr>
      </xdr:nvSpPr>
      <xdr:spPr>
        <a:xfrm flipV="1">
          <a:off x="33470850" y="7810500"/>
          <a:ext cx="36957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152400</xdr:rowOff>
    </xdr:from>
    <xdr:to>
      <xdr:col>52</xdr:col>
      <xdr:colOff>476250</xdr:colOff>
      <xdr:row>31</xdr:row>
      <xdr:rowOff>0</xdr:rowOff>
    </xdr:to>
    <xdr:sp>
      <xdr:nvSpPr>
        <xdr:cNvPr id="324" name="Line 325"/>
        <xdr:cNvSpPr>
          <a:spLocks/>
        </xdr:cNvSpPr>
      </xdr:nvSpPr>
      <xdr:spPr>
        <a:xfrm flipV="1">
          <a:off x="37909500" y="762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53</xdr:col>
      <xdr:colOff>247650</xdr:colOff>
      <xdr:row>30</xdr:row>
      <xdr:rowOff>152400</xdr:rowOff>
    </xdr:to>
    <xdr:sp>
      <xdr:nvSpPr>
        <xdr:cNvPr id="325" name="Line 326"/>
        <xdr:cNvSpPr>
          <a:spLocks/>
        </xdr:cNvSpPr>
      </xdr:nvSpPr>
      <xdr:spPr>
        <a:xfrm flipV="1">
          <a:off x="38652450" y="758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0</xdr:rowOff>
    </xdr:from>
    <xdr:to>
      <xdr:col>51</xdr:col>
      <xdr:colOff>247650</xdr:colOff>
      <xdr:row>31</xdr:row>
      <xdr:rowOff>114300</xdr:rowOff>
    </xdr:to>
    <xdr:sp>
      <xdr:nvSpPr>
        <xdr:cNvPr id="326" name="Line 327"/>
        <xdr:cNvSpPr>
          <a:spLocks/>
        </xdr:cNvSpPr>
      </xdr:nvSpPr>
      <xdr:spPr>
        <a:xfrm flipV="1">
          <a:off x="37185600" y="76962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219075</xdr:colOff>
      <xdr:row>33</xdr:row>
      <xdr:rowOff>152400</xdr:rowOff>
    </xdr:from>
    <xdr:to>
      <xdr:col>52</xdr:col>
      <xdr:colOff>447675</xdr:colOff>
      <xdr:row>34</xdr:row>
      <xdr:rowOff>0</xdr:rowOff>
    </xdr:to>
    <xdr:sp>
      <xdr:nvSpPr>
        <xdr:cNvPr id="327" name="Line 328"/>
        <xdr:cNvSpPr>
          <a:spLocks/>
        </xdr:cNvSpPr>
      </xdr:nvSpPr>
      <xdr:spPr>
        <a:xfrm flipV="1">
          <a:off x="37880925" y="830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447675</xdr:colOff>
      <xdr:row>33</xdr:row>
      <xdr:rowOff>114300</xdr:rowOff>
    </xdr:from>
    <xdr:to>
      <xdr:col>53</xdr:col>
      <xdr:colOff>219075</xdr:colOff>
      <xdr:row>33</xdr:row>
      <xdr:rowOff>152400</xdr:rowOff>
    </xdr:to>
    <xdr:sp>
      <xdr:nvSpPr>
        <xdr:cNvPr id="328" name="Line 329"/>
        <xdr:cNvSpPr>
          <a:spLocks/>
        </xdr:cNvSpPr>
      </xdr:nvSpPr>
      <xdr:spPr>
        <a:xfrm flipV="1">
          <a:off x="38623875" y="826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466725</xdr:colOff>
      <xdr:row>34</xdr:row>
      <xdr:rowOff>0</xdr:rowOff>
    </xdr:from>
    <xdr:to>
      <xdr:col>51</xdr:col>
      <xdr:colOff>228600</xdr:colOff>
      <xdr:row>34</xdr:row>
      <xdr:rowOff>114300</xdr:rowOff>
    </xdr:to>
    <xdr:sp>
      <xdr:nvSpPr>
        <xdr:cNvPr id="329" name="Line 330"/>
        <xdr:cNvSpPr>
          <a:spLocks/>
        </xdr:cNvSpPr>
      </xdr:nvSpPr>
      <xdr:spPr>
        <a:xfrm flipV="1">
          <a:off x="37157025" y="8382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34</xdr:row>
      <xdr:rowOff>114300</xdr:rowOff>
    </xdr:from>
    <xdr:to>
      <xdr:col>50</xdr:col>
      <xdr:colOff>466725</xdr:colOff>
      <xdr:row>39</xdr:row>
      <xdr:rowOff>114300</xdr:rowOff>
    </xdr:to>
    <xdr:sp>
      <xdr:nvSpPr>
        <xdr:cNvPr id="330" name="Line 331"/>
        <xdr:cNvSpPr>
          <a:spLocks/>
        </xdr:cNvSpPr>
      </xdr:nvSpPr>
      <xdr:spPr>
        <a:xfrm flipV="1">
          <a:off x="33480375" y="8496300"/>
          <a:ext cx="3676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61</xdr:row>
      <xdr:rowOff>209550</xdr:rowOff>
    </xdr:from>
    <xdr:to>
      <xdr:col>50</xdr:col>
      <xdr:colOff>628650</xdr:colOff>
      <xdr:row>63</xdr:row>
      <xdr:rowOff>114300</xdr:rowOff>
    </xdr:to>
    <xdr:grpSp>
      <xdr:nvGrpSpPr>
        <xdr:cNvPr id="331" name="Group 332"/>
        <xdr:cNvGrpSpPr>
          <a:grpSpLocks noChangeAspect="1"/>
        </xdr:cNvGrpSpPr>
      </xdr:nvGrpSpPr>
      <xdr:grpSpPr>
        <a:xfrm>
          <a:off x="37014150" y="14763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2" name="Line 3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68</xdr:row>
      <xdr:rowOff>114300</xdr:rowOff>
    </xdr:from>
    <xdr:to>
      <xdr:col>51</xdr:col>
      <xdr:colOff>409575</xdr:colOff>
      <xdr:row>70</xdr:row>
      <xdr:rowOff>28575</xdr:rowOff>
    </xdr:to>
    <xdr:grpSp>
      <xdr:nvGrpSpPr>
        <xdr:cNvPr id="334" name="Group 335"/>
        <xdr:cNvGrpSpPr>
          <a:grpSpLocks/>
        </xdr:cNvGrpSpPr>
      </xdr:nvGrpSpPr>
      <xdr:grpSpPr>
        <a:xfrm>
          <a:off x="37757100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68</xdr:row>
      <xdr:rowOff>114300</xdr:rowOff>
    </xdr:from>
    <xdr:to>
      <xdr:col>51</xdr:col>
      <xdr:colOff>247650</xdr:colOff>
      <xdr:row>70</xdr:row>
      <xdr:rowOff>114300</xdr:rowOff>
    </xdr:to>
    <xdr:sp>
      <xdr:nvSpPr>
        <xdr:cNvPr id="337" name="Line 338"/>
        <xdr:cNvSpPr>
          <a:spLocks/>
        </xdr:cNvSpPr>
      </xdr:nvSpPr>
      <xdr:spPr>
        <a:xfrm flipV="1">
          <a:off x="35680650" y="162687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390525</xdr:colOff>
      <xdr:row>68</xdr:row>
      <xdr:rowOff>133350</xdr:rowOff>
    </xdr:from>
    <xdr:to>
      <xdr:col>49</xdr:col>
      <xdr:colOff>438150</xdr:colOff>
      <xdr:row>69</xdr:row>
      <xdr:rowOff>133350</xdr:rowOff>
    </xdr:to>
    <xdr:grpSp>
      <xdr:nvGrpSpPr>
        <xdr:cNvPr id="338" name="Group 339"/>
        <xdr:cNvGrpSpPr>
          <a:grpSpLocks/>
        </xdr:cNvGrpSpPr>
      </xdr:nvGrpSpPr>
      <xdr:grpSpPr>
        <a:xfrm>
          <a:off x="36566475" y="1628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9" name="Rectangle 3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63</xdr:row>
      <xdr:rowOff>114300</xdr:rowOff>
    </xdr:from>
    <xdr:to>
      <xdr:col>55</xdr:col>
      <xdr:colOff>9525</xdr:colOff>
      <xdr:row>65</xdr:row>
      <xdr:rowOff>28575</xdr:rowOff>
    </xdr:to>
    <xdr:grpSp>
      <xdr:nvGrpSpPr>
        <xdr:cNvPr id="342" name="Group 343"/>
        <xdr:cNvGrpSpPr>
          <a:grpSpLocks noChangeAspect="1"/>
        </xdr:cNvGrpSpPr>
      </xdr:nvGrpSpPr>
      <xdr:grpSpPr>
        <a:xfrm>
          <a:off x="40166925" y="15125700"/>
          <a:ext cx="476250" cy="371475"/>
          <a:chOff x="470" y="197"/>
          <a:chExt cx="28" cy="39"/>
        </a:xfrm>
        <a:solidFill>
          <a:srgbClr val="FFFFFF"/>
        </a:solidFill>
      </xdr:grpSpPr>
      <xdr:sp>
        <xdr:nvSpPr>
          <xdr:cNvPr id="343" name="Line 34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485775</xdr:colOff>
      <xdr:row>63</xdr:row>
      <xdr:rowOff>114300</xdr:rowOff>
    </xdr:from>
    <xdr:to>
      <xdr:col>54</xdr:col>
      <xdr:colOff>457200</xdr:colOff>
      <xdr:row>65</xdr:row>
      <xdr:rowOff>28575</xdr:rowOff>
    </xdr:to>
    <xdr:grpSp>
      <xdr:nvGrpSpPr>
        <xdr:cNvPr id="345" name="Group 346"/>
        <xdr:cNvGrpSpPr>
          <a:grpSpLocks noChangeAspect="1"/>
        </xdr:cNvGrpSpPr>
      </xdr:nvGrpSpPr>
      <xdr:grpSpPr>
        <a:xfrm>
          <a:off x="39633525" y="15125700"/>
          <a:ext cx="485775" cy="371475"/>
          <a:chOff x="470" y="197"/>
          <a:chExt cx="28" cy="39"/>
        </a:xfrm>
        <a:solidFill>
          <a:srgbClr val="FFFFFF"/>
        </a:solidFill>
      </xdr:grpSpPr>
      <xdr:sp>
        <xdr:nvSpPr>
          <xdr:cNvPr id="346" name="Line 34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58</xdr:row>
      <xdr:rowOff>123825</xdr:rowOff>
    </xdr:from>
    <xdr:to>
      <xdr:col>54</xdr:col>
      <xdr:colOff>219075</xdr:colOff>
      <xdr:row>63</xdr:row>
      <xdr:rowOff>114300</xdr:rowOff>
    </xdr:to>
    <xdr:sp>
      <xdr:nvSpPr>
        <xdr:cNvPr id="348" name="Line 349"/>
        <xdr:cNvSpPr>
          <a:spLocks/>
        </xdr:cNvSpPr>
      </xdr:nvSpPr>
      <xdr:spPr>
        <a:xfrm>
          <a:off x="36452175" y="13992225"/>
          <a:ext cx="34290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45</xdr:row>
      <xdr:rowOff>123825</xdr:rowOff>
    </xdr:from>
    <xdr:to>
      <xdr:col>44</xdr:col>
      <xdr:colOff>495300</xdr:colOff>
      <xdr:row>47</xdr:row>
      <xdr:rowOff>114300</xdr:rowOff>
    </xdr:to>
    <xdr:sp>
      <xdr:nvSpPr>
        <xdr:cNvPr id="349" name="Line 350"/>
        <xdr:cNvSpPr>
          <a:spLocks/>
        </xdr:cNvSpPr>
      </xdr:nvSpPr>
      <xdr:spPr>
        <a:xfrm>
          <a:off x="31984950" y="11020425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114300</xdr:rowOff>
    </xdr:from>
    <xdr:to>
      <xdr:col>49</xdr:col>
      <xdr:colOff>266700</xdr:colOff>
      <xdr:row>58</xdr:row>
      <xdr:rowOff>114300</xdr:rowOff>
    </xdr:to>
    <xdr:sp>
      <xdr:nvSpPr>
        <xdr:cNvPr id="350" name="Line 351"/>
        <xdr:cNvSpPr>
          <a:spLocks/>
        </xdr:cNvSpPr>
      </xdr:nvSpPr>
      <xdr:spPr>
        <a:xfrm>
          <a:off x="35699700" y="135255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114300</xdr:rowOff>
    </xdr:from>
    <xdr:to>
      <xdr:col>48</xdr:col>
      <xdr:colOff>504825</xdr:colOff>
      <xdr:row>56</xdr:row>
      <xdr:rowOff>114300</xdr:rowOff>
    </xdr:to>
    <xdr:sp>
      <xdr:nvSpPr>
        <xdr:cNvPr id="351" name="Line 352"/>
        <xdr:cNvSpPr>
          <a:spLocks/>
        </xdr:cNvSpPr>
      </xdr:nvSpPr>
      <xdr:spPr>
        <a:xfrm>
          <a:off x="32727900" y="11468100"/>
          <a:ext cx="29813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60</xdr:row>
      <xdr:rowOff>66675</xdr:rowOff>
    </xdr:from>
    <xdr:to>
      <xdr:col>54</xdr:col>
      <xdr:colOff>514350</xdr:colOff>
      <xdr:row>60</xdr:row>
      <xdr:rowOff>114300</xdr:rowOff>
    </xdr:to>
    <xdr:sp>
      <xdr:nvSpPr>
        <xdr:cNvPr id="352" name="Line 353"/>
        <xdr:cNvSpPr>
          <a:spLocks/>
        </xdr:cNvSpPr>
      </xdr:nvSpPr>
      <xdr:spPr>
        <a:xfrm>
          <a:off x="39300150" y="1439227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59</xdr:row>
      <xdr:rowOff>219075</xdr:rowOff>
    </xdr:from>
    <xdr:to>
      <xdr:col>53</xdr:col>
      <xdr:colOff>152400</xdr:colOff>
      <xdr:row>60</xdr:row>
      <xdr:rowOff>66675</xdr:rowOff>
    </xdr:to>
    <xdr:sp>
      <xdr:nvSpPr>
        <xdr:cNvPr id="353" name="Line 354"/>
        <xdr:cNvSpPr>
          <a:spLocks/>
        </xdr:cNvSpPr>
      </xdr:nvSpPr>
      <xdr:spPr>
        <a:xfrm>
          <a:off x="38557200" y="1431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58</xdr:row>
      <xdr:rowOff>114300</xdr:rowOff>
    </xdr:from>
    <xdr:to>
      <xdr:col>52</xdr:col>
      <xdr:colOff>381000</xdr:colOff>
      <xdr:row>59</xdr:row>
      <xdr:rowOff>219075</xdr:rowOff>
    </xdr:to>
    <xdr:sp>
      <xdr:nvSpPr>
        <xdr:cNvPr id="354" name="Line 355"/>
        <xdr:cNvSpPr>
          <a:spLocks/>
        </xdr:cNvSpPr>
      </xdr:nvSpPr>
      <xdr:spPr>
        <a:xfrm>
          <a:off x="36442650" y="13982700"/>
          <a:ext cx="2114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285750</xdr:colOff>
      <xdr:row>63</xdr:row>
      <xdr:rowOff>114300</xdr:rowOff>
    </xdr:from>
    <xdr:to>
      <xdr:col>54</xdr:col>
      <xdr:colOff>276225</xdr:colOff>
      <xdr:row>63</xdr:row>
      <xdr:rowOff>114300</xdr:rowOff>
    </xdr:to>
    <xdr:sp>
      <xdr:nvSpPr>
        <xdr:cNvPr id="355" name="Line 356"/>
        <xdr:cNvSpPr>
          <a:spLocks/>
        </xdr:cNvSpPr>
      </xdr:nvSpPr>
      <xdr:spPr>
        <a:xfrm>
          <a:off x="30518100" y="15125700"/>
          <a:ext cx="942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63</xdr:row>
      <xdr:rowOff>0</xdr:rowOff>
    </xdr:from>
    <xdr:ext cx="533400" cy="228600"/>
    <xdr:sp>
      <xdr:nvSpPr>
        <xdr:cNvPr id="356" name="text 7125"/>
        <xdr:cNvSpPr txBox="1">
          <a:spLocks noChangeArrowheads="1"/>
        </xdr:cNvSpPr>
      </xdr:nvSpPr>
      <xdr:spPr>
        <a:xfrm>
          <a:off x="30975300" y="1501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12C</a:t>
          </a:r>
        </a:p>
      </xdr:txBody>
    </xdr:sp>
    <xdr:clientData/>
  </xdr:oneCellAnchor>
  <xdr:twoCellAnchor>
    <xdr:from>
      <xdr:col>41</xdr:col>
      <xdr:colOff>361950</xdr:colOff>
      <xdr:row>60</xdr:row>
      <xdr:rowOff>114300</xdr:rowOff>
    </xdr:from>
    <xdr:to>
      <xdr:col>45</xdr:col>
      <xdr:colOff>161925</xdr:colOff>
      <xdr:row>60</xdr:row>
      <xdr:rowOff>114300</xdr:rowOff>
    </xdr:to>
    <xdr:sp>
      <xdr:nvSpPr>
        <xdr:cNvPr id="357" name="Line 358"/>
        <xdr:cNvSpPr>
          <a:spLocks/>
        </xdr:cNvSpPr>
      </xdr:nvSpPr>
      <xdr:spPr>
        <a:xfrm>
          <a:off x="30594300" y="144399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60</xdr:row>
      <xdr:rowOff>0</xdr:rowOff>
    </xdr:from>
    <xdr:ext cx="533400" cy="228600"/>
    <xdr:sp>
      <xdr:nvSpPr>
        <xdr:cNvPr id="358" name="text 7125"/>
        <xdr:cNvSpPr txBox="1">
          <a:spLocks noChangeArrowheads="1"/>
        </xdr:cNvSpPr>
      </xdr:nvSpPr>
      <xdr:spPr>
        <a:xfrm>
          <a:off x="30975300" y="14325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12B *</a:t>
          </a:r>
        </a:p>
      </xdr:txBody>
    </xdr:sp>
    <xdr:clientData/>
  </xdr:oneCellAnchor>
  <xdr:twoCellAnchor>
    <xdr:from>
      <xdr:col>57</xdr:col>
      <xdr:colOff>95250</xdr:colOff>
      <xdr:row>66</xdr:row>
      <xdr:rowOff>114300</xdr:rowOff>
    </xdr:from>
    <xdr:to>
      <xdr:col>57</xdr:col>
      <xdr:colOff>409575</xdr:colOff>
      <xdr:row>68</xdr:row>
      <xdr:rowOff>28575</xdr:rowOff>
    </xdr:to>
    <xdr:grpSp>
      <xdr:nvGrpSpPr>
        <xdr:cNvPr id="359" name="Group 360"/>
        <xdr:cNvGrpSpPr>
          <a:grpSpLocks/>
        </xdr:cNvGrpSpPr>
      </xdr:nvGrpSpPr>
      <xdr:grpSpPr>
        <a:xfrm>
          <a:off x="42214800" y="1581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0" name="Line 3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742950</xdr:colOff>
      <xdr:row>63</xdr:row>
      <xdr:rowOff>114300</xdr:rowOff>
    </xdr:from>
    <xdr:to>
      <xdr:col>57</xdr:col>
      <xdr:colOff>238125</xdr:colOff>
      <xdr:row>66</xdr:row>
      <xdr:rowOff>114300</xdr:rowOff>
    </xdr:to>
    <xdr:sp>
      <xdr:nvSpPr>
        <xdr:cNvPr id="362" name="Line 363"/>
        <xdr:cNvSpPr>
          <a:spLocks/>
        </xdr:cNvSpPr>
      </xdr:nvSpPr>
      <xdr:spPr>
        <a:xfrm>
          <a:off x="40405050" y="1512570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64</xdr:row>
      <xdr:rowOff>209550</xdr:rowOff>
    </xdr:from>
    <xdr:to>
      <xdr:col>59</xdr:col>
      <xdr:colOff>409575</xdr:colOff>
      <xdr:row>66</xdr:row>
      <xdr:rowOff>114300</xdr:rowOff>
    </xdr:to>
    <xdr:grpSp>
      <xdr:nvGrpSpPr>
        <xdr:cNvPr id="363" name="Group 364"/>
        <xdr:cNvGrpSpPr>
          <a:grpSpLocks noChangeAspect="1"/>
        </xdr:cNvGrpSpPr>
      </xdr:nvGrpSpPr>
      <xdr:grpSpPr>
        <a:xfrm>
          <a:off x="4370070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4" name="Line 3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66</xdr:row>
      <xdr:rowOff>114300</xdr:rowOff>
    </xdr:from>
    <xdr:to>
      <xdr:col>63</xdr:col>
      <xdr:colOff>47625</xdr:colOff>
      <xdr:row>68</xdr:row>
      <xdr:rowOff>114300</xdr:rowOff>
    </xdr:to>
    <xdr:sp>
      <xdr:nvSpPr>
        <xdr:cNvPr id="366" name="Line 367"/>
        <xdr:cNvSpPr>
          <a:spLocks/>
        </xdr:cNvSpPr>
      </xdr:nvSpPr>
      <xdr:spPr>
        <a:xfrm>
          <a:off x="43853100" y="15811500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876300</xdr:colOff>
      <xdr:row>66</xdr:row>
      <xdr:rowOff>209550</xdr:rowOff>
    </xdr:from>
    <xdr:to>
      <xdr:col>63</xdr:col>
      <xdr:colOff>209550</xdr:colOff>
      <xdr:row>68</xdr:row>
      <xdr:rowOff>114300</xdr:rowOff>
    </xdr:to>
    <xdr:grpSp>
      <xdr:nvGrpSpPr>
        <xdr:cNvPr id="367" name="Group 368"/>
        <xdr:cNvGrpSpPr>
          <a:grpSpLocks noChangeAspect="1"/>
        </xdr:cNvGrpSpPr>
      </xdr:nvGrpSpPr>
      <xdr:grpSpPr>
        <a:xfrm>
          <a:off x="46482000" y="1590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8" name="Line 3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66</xdr:row>
      <xdr:rowOff>209550</xdr:rowOff>
    </xdr:from>
    <xdr:to>
      <xdr:col>64</xdr:col>
      <xdr:colOff>95250</xdr:colOff>
      <xdr:row>68</xdr:row>
      <xdr:rowOff>114300</xdr:rowOff>
    </xdr:to>
    <xdr:grpSp>
      <xdr:nvGrpSpPr>
        <xdr:cNvPr id="370" name="Group 371"/>
        <xdr:cNvGrpSpPr>
          <a:grpSpLocks noChangeAspect="1"/>
        </xdr:cNvGrpSpPr>
      </xdr:nvGrpSpPr>
      <xdr:grpSpPr>
        <a:xfrm>
          <a:off x="46882050" y="1590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1" name="Line 3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373" name="Group 374"/>
        <xdr:cNvGrpSpPr>
          <a:grpSpLocks noChangeAspect="1"/>
        </xdr:cNvGrpSpPr>
      </xdr:nvGrpSpPr>
      <xdr:grpSpPr>
        <a:xfrm>
          <a:off x="481679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4" name="Line 3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24</xdr:row>
      <xdr:rowOff>114300</xdr:rowOff>
    </xdr:from>
    <xdr:to>
      <xdr:col>65</xdr:col>
      <xdr:colOff>409575</xdr:colOff>
      <xdr:row>26</xdr:row>
      <xdr:rowOff>28575</xdr:rowOff>
    </xdr:to>
    <xdr:grpSp>
      <xdr:nvGrpSpPr>
        <xdr:cNvPr id="376" name="Group 377"/>
        <xdr:cNvGrpSpPr>
          <a:grpSpLocks/>
        </xdr:cNvGrpSpPr>
      </xdr:nvGrpSpPr>
      <xdr:grpSpPr>
        <a:xfrm>
          <a:off x="48158400" y="621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7" name="Line 3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53</xdr:col>
      <xdr:colOff>28575</xdr:colOff>
      <xdr:row>98</xdr:row>
      <xdr:rowOff>171450</xdr:rowOff>
    </xdr:from>
    <xdr:to>
      <xdr:col>54</xdr:col>
      <xdr:colOff>781050</xdr:colOff>
      <xdr:row>100</xdr:row>
      <xdr:rowOff>209550</xdr:rowOff>
    </xdr:to>
    <xdr:pic>
      <xdr:nvPicPr>
        <xdr:cNvPr id="37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231838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342900</xdr:colOff>
      <xdr:row>84</xdr:row>
      <xdr:rowOff>114300</xdr:rowOff>
    </xdr:from>
    <xdr:to>
      <xdr:col>44</xdr:col>
      <xdr:colOff>647700</xdr:colOff>
      <xdr:row>86</xdr:row>
      <xdr:rowOff>28575</xdr:rowOff>
    </xdr:to>
    <xdr:grpSp>
      <xdr:nvGrpSpPr>
        <xdr:cNvPr id="380" name="Group 381"/>
        <xdr:cNvGrpSpPr>
          <a:grpSpLocks noChangeAspect="1"/>
        </xdr:cNvGrpSpPr>
      </xdr:nvGrpSpPr>
      <xdr:grpSpPr>
        <a:xfrm>
          <a:off x="325755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81" name="Line 38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8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58</xdr:row>
      <xdr:rowOff>123825</xdr:rowOff>
    </xdr:from>
    <xdr:to>
      <xdr:col>44</xdr:col>
      <xdr:colOff>495300</xdr:colOff>
      <xdr:row>84</xdr:row>
      <xdr:rowOff>114300</xdr:rowOff>
    </xdr:to>
    <xdr:sp>
      <xdr:nvSpPr>
        <xdr:cNvPr id="383" name="Line 384"/>
        <xdr:cNvSpPr>
          <a:spLocks/>
        </xdr:cNvSpPr>
      </xdr:nvSpPr>
      <xdr:spPr>
        <a:xfrm>
          <a:off x="18611850" y="13992225"/>
          <a:ext cx="14116050" cy="5934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82</xdr:row>
      <xdr:rowOff>219075</xdr:rowOff>
    </xdr:from>
    <xdr:to>
      <xdr:col>46</xdr:col>
      <xdr:colOff>647700</xdr:colOff>
      <xdr:row>84</xdr:row>
      <xdr:rowOff>114300</xdr:rowOff>
    </xdr:to>
    <xdr:grpSp>
      <xdr:nvGrpSpPr>
        <xdr:cNvPr id="384" name="Group 385"/>
        <xdr:cNvGrpSpPr>
          <a:grpSpLocks noChangeAspect="1"/>
        </xdr:cNvGrpSpPr>
      </xdr:nvGrpSpPr>
      <xdr:grpSpPr>
        <a:xfrm>
          <a:off x="34061400" y="195738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85" name="Line 38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8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86</xdr:row>
      <xdr:rowOff>0</xdr:rowOff>
    </xdr:from>
    <xdr:to>
      <xdr:col>47</xdr:col>
      <xdr:colOff>438150</xdr:colOff>
      <xdr:row>87</xdr:row>
      <xdr:rowOff>114300</xdr:rowOff>
    </xdr:to>
    <xdr:grpSp>
      <xdr:nvGrpSpPr>
        <xdr:cNvPr id="387" name="Group 388"/>
        <xdr:cNvGrpSpPr>
          <a:grpSpLocks/>
        </xdr:cNvGrpSpPr>
      </xdr:nvGrpSpPr>
      <xdr:grpSpPr>
        <a:xfrm>
          <a:off x="34775775" y="2026920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88" name="Line 389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90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84</xdr:row>
      <xdr:rowOff>114300</xdr:rowOff>
    </xdr:from>
    <xdr:to>
      <xdr:col>47</xdr:col>
      <xdr:colOff>266700</xdr:colOff>
      <xdr:row>87</xdr:row>
      <xdr:rowOff>114300</xdr:rowOff>
    </xdr:to>
    <xdr:sp>
      <xdr:nvSpPr>
        <xdr:cNvPr id="390" name="Line 391"/>
        <xdr:cNvSpPr>
          <a:spLocks/>
        </xdr:cNvSpPr>
      </xdr:nvSpPr>
      <xdr:spPr>
        <a:xfrm>
          <a:off x="32727900" y="19926300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89</xdr:row>
      <xdr:rowOff>114300</xdr:rowOff>
    </xdr:from>
    <xdr:to>
      <xdr:col>49</xdr:col>
      <xdr:colOff>419100</xdr:colOff>
      <xdr:row>91</xdr:row>
      <xdr:rowOff>28575</xdr:rowOff>
    </xdr:to>
    <xdr:grpSp>
      <xdr:nvGrpSpPr>
        <xdr:cNvPr id="391" name="Group 392"/>
        <xdr:cNvGrpSpPr>
          <a:grpSpLocks noChangeAspect="1"/>
        </xdr:cNvGrpSpPr>
      </xdr:nvGrpSpPr>
      <xdr:grpSpPr>
        <a:xfrm>
          <a:off x="36280725" y="21069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92" name="Line 39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90</xdr:row>
      <xdr:rowOff>76200</xdr:rowOff>
    </xdr:from>
    <xdr:to>
      <xdr:col>52</xdr:col>
      <xdr:colOff>476250</xdr:colOff>
      <xdr:row>90</xdr:row>
      <xdr:rowOff>114300</xdr:rowOff>
    </xdr:to>
    <xdr:sp>
      <xdr:nvSpPr>
        <xdr:cNvPr id="394" name="Line 395"/>
        <xdr:cNvSpPr>
          <a:spLocks/>
        </xdr:cNvSpPr>
      </xdr:nvSpPr>
      <xdr:spPr>
        <a:xfrm>
          <a:off x="37909500" y="2125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90</xdr:row>
      <xdr:rowOff>0</xdr:rowOff>
    </xdr:from>
    <xdr:to>
      <xdr:col>51</xdr:col>
      <xdr:colOff>247650</xdr:colOff>
      <xdr:row>90</xdr:row>
      <xdr:rowOff>76200</xdr:rowOff>
    </xdr:to>
    <xdr:sp>
      <xdr:nvSpPr>
        <xdr:cNvPr id="395" name="Line 396"/>
        <xdr:cNvSpPr>
          <a:spLocks/>
        </xdr:cNvSpPr>
      </xdr:nvSpPr>
      <xdr:spPr>
        <a:xfrm>
          <a:off x="37166550" y="21183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89</xdr:row>
      <xdr:rowOff>114300</xdr:rowOff>
    </xdr:from>
    <xdr:to>
      <xdr:col>50</xdr:col>
      <xdr:colOff>476250</xdr:colOff>
      <xdr:row>90</xdr:row>
      <xdr:rowOff>0</xdr:rowOff>
    </xdr:to>
    <xdr:sp>
      <xdr:nvSpPr>
        <xdr:cNvPr id="396" name="Line 397"/>
        <xdr:cNvSpPr>
          <a:spLocks/>
        </xdr:cNvSpPr>
      </xdr:nvSpPr>
      <xdr:spPr>
        <a:xfrm>
          <a:off x="36442650" y="210693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87</xdr:row>
      <xdr:rowOff>114300</xdr:rowOff>
    </xdr:from>
    <xdr:to>
      <xdr:col>49</xdr:col>
      <xdr:colOff>266700</xdr:colOff>
      <xdr:row>89</xdr:row>
      <xdr:rowOff>114300</xdr:rowOff>
    </xdr:to>
    <xdr:sp>
      <xdr:nvSpPr>
        <xdr:cNvPr id="397" name="Line 398"/>
        <xdr:cNvSpPr>
          <a:spLocks/>
        </xdr:cNvSpPr>
      </xdr:nvSpPr>
      <xdr:spPr>
        <a:xfrm>
          <a:off x="34956750" y="206121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142875</xdr:colOff>
      <xdr:row>79</xdr:row>
      <xdr:rowOff>219075</xdr:rowOff>
    </xdr:from>
    <xdr:to>
      <xdr:col>50</xdr:col>
      <xdr:colOff>447675</xdr:colOff>
      <xdr:row>81</xdr:row>
      <xdr:rowOff>114300</xdr:rowOff>
    </xdr:to>
    <xdr:grpSp>
      <xdr:nvGrpSpPr>
        <xdr:cNvPr id="398" name="Group 399"/>
        <xdr:cNvGrpSpPr>
          <a:grpSpLocks noChangeAspect="1"/>
        </xdr:cNvGrpSpPr>
      </xdr:nvGrpSpPr>
      <xdr:grpSpPr>
        <a:xfrm>
          <a:off x="368331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99" name="Line 40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533400</xdr:colOff>
      <xdr:row>79</xdr:row>
      <xdr:rowOff>219075</xdr:rowOff>
    </xdr:from>
    <xdr:to>
      <xdr:col>50</xdr:col>
      <xdr:colOff>838200</xdr:colOff>
      <xdr:row>81</xdr:row>
      <xdr:rowOff>114300</xdr:rowOff>
    </xdr:to>
    <xdr:grpSp>
      <xdr:nvGrpSpPr>
        <xdr:cNvPr id="401" name="Group 402"/>
        <xdr:cNvGrpSpPr>
          <a:grpSpLocks noChangeAspect="1"/>
        </xdr:cNvGrpSpPr>
      </xdr:nvGrpSpPr>
      <xdr:grpSpPr>
        <a:xfrm>
          <a:off x="37223700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02" name="Line 40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81</xdr:row>
      <xdr:rowOff>114300</xdr:rowOff>
    </xdr:from>
    <xdr:to>
      <xdr:col>50</xdr:col>
      <xdr:colOff>295275</xdr:colOff>
      <xdr:row>84</xdr:row>
      <xdr:rowOff>114300</xdr:rowOff>
    </xdr:to>
    <xdr:sp>
      <xdr:nvSpPr>
        <xdr:cNvPr id="404" name="Line 405"/>
        <xdr:cNvSpPr>
          <a:spLocks/>
        </xdr:cNvSpPr>
      </xdr:nvSpPr>
      <xdr:spPr>
        <a:xfrm flipV="1">
          <a:off x="34213800" y="192405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81</xdr:row>
      <xdr:rowOff>114300</xdr:rowOff>
    </xdr:from>
    <xdr:to>
      <xdr:col>50</xdr:col>
      <xdr:colOff>295275</xdr:colOff>
      <xdr:row>81</xdr:row>
      <xdr:rowOff>114300</xdr:rowOff>
    </xdr:to>
    <xdr:sp>
      <xdr:nvSpPr>
        <xdr:cNvPr id="405" name="Line 406"/>
        <xdr:cNvSpPr>
          <a:spLocks/>
        </xdr:cNvSpPr>
      </xdr:nvSpPr>
      <xdr:spPr>
        <a:xfrm>
          <a:off x="35185350" y="192405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92</xdr:row>
      <xdr:rowOff>114300</xdr:rowOff>
    </xdr:from>
    <xdr:to>
      <xdr:col>51</xdr:col>
      <xdr:colOff>419100</xdr:colOff>
      <xdr:row>94</xdr:row>
      <xdr:rowOff>28575</xdr:rowOff>
    </xdr:to>
    <xdr:grpSp>
      <xdr:nvGrpSpPr>
        <xdr:cNvPr id="406" name="Group 407"/>
        <xdr:cNvGrpSpPr>
          <a:grpSpLocks noChangeAspect="1"/>
        </xdr:cNvGrpSpPr>
      </xdr:nvGrpSpPr>
      <xdr:grpSpPr>
        <a:xfrm>
          <a:off x="37766625" y="217551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07" name="Line 40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0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92</xdr:row>
      <xdr:rowOff>114300</xdr:rowOff>
    </xdr:from>
    <xdr:to>
      <xdr:col>52</xdr:col>
      <xdr:colOff>495300</xdr:colOff>
      <xdr:row>93</xdr:row>
      <xdr:rowOff>0</xdr:rowOff>
    </xdr:to>
    <xdr:sp>
      <xdr:nvSpPr>
        <xdr:cNvPr id="409" name="Line 410"/>
        <xdr:cNvSpPr>
          <a:spLocks/>
        </xdr:cNvSpPr>
      </xdr:nvSpPr>
      <xdr:spPr>
        <a:xfrm>
          <a:off x="37938075" y="217551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93</xdr:row>
      <xdr:rowOff>76200</xdr:rowOff>
    </xdr:from>
    <xdr:to>
      <xdr:col>54</xdr:col>
      <xdr:colOff>495300</xdr:colOff>
      <xdr:row>93</xdr:row>
      <xdr:rowOff>114300</xdr:rowOff>
    </xdr:to>
    <xdr:sp>
      <xdr:nvSpPr>
        <xdr:cNvPr id="410" name="Line 411"/>
        <xdr:cNvSpPr>
          <a:spLocks/>
        </xdr:cNvSpPr>
      </xdr:nvSpPr>
      <xdr:spPr>
        <a:xfrm>
          <a:off x="39414450" y="2194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93</xdr:row>
      <xdr:rowOff>0</xdr:rowOff>
    </xdr:from>
    <xdr:to>
      <xdr:col>53</xdr:col>
      <xdr:colOff>266700</xdr:colOff>
      <xdr:row>93</xdr:row>
      <xdr:rowOff>76200</xdr:rowOff>
    </xdr:to>
    <xdr:sp>
      <xdr:nvSpPr>
        <xdr:cNvPr id="411" name="Line 412"/>
        <xdr:cNvSpPr>
          <a:spLocks/>
        </xdr:cNvSpPr>
      </xdr:nvSpPr>
      <xdr:spPr>
        <a:xfrm>
          <a:off x="38671500" y="21869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89</xdr:row>
      <xdr:rowOff>114300</xdr:rowOff>
    </xdr:from>
    <xdr:to>
      <xdr:col>51</xdr:col>
      <xdr:colOff>276225</xdr:colOff>
      <xdr:row>92</xdr:row>
      <xdr:rowOff>114300</xdr:rowOff>
    </xdr:to>
    <xdr:sp>
      <xdr:nvSpPr>
        <xdr:cNvPr id="412" name="Line 413"/>
        <xdr:cNvSpPr>
          <a:spLocks/>
        </xdr:cNvSpPr>
      </xdr:nvSpPr>
      <xdr:spPr>
        <a:xfrm>
          <a:off x="36442650" y="21069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78</xdr:row>
      <xdr:rowOff>114300</xdr:rowOff>
    </xdr:from>
    <xdr:to>
      <xdr:col>54</xdr:col>
      <xdr:colOff>647700</xdr:colOff>
      <xdr:row>80</xdr:row>
      <xdr:rowOff>28575</xdr:rowOff>
    </xdr:to>
    <xdr:grpSp>
      <xdr:nvGrpSpPr>
        <xdr:cNvPr id="413" name="Group 414"/>
        <xdr:cNvGrpSpPr>
          <a:grpSpLocks noChangeAspect="1"/>
        </xdr:cNvGrpSpPr>
      </xdr:nvGrpSpPr>
      <xdr:grpSpPr>
        <a:xfrm>
          <a:off x="40005000" y="18554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14" name="Line 41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1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685800</xdr:colOff>
      <xdr:row>78</xdr:row>
      <xdr:rowOff>95250</xdr:rowOff>
    </xdr:from>
    <xdr:to>
      <xdr:col>54</xdr:col>
      <xdr:colOff>504825</xdr:colOff>
      <xdr:row>81</xdr:row>
      <xdr:rowOff>114300</xdr:rowOff>
    </xdr:to>
    <xdr:sp>
      <xdr:nvSpPr>
        <xdr:cNvPr id="416" name="Line 417"/>
        <xdr:cNvSpPr>
          <a:spLocks/>
        </xdr:cNvSpPr>
      </xdr:nvSpPr>
      <xdr:spPr>
        <a:xfrm flipV="1">
          <a:off x="37376100" y="18535650"/>
          <a:ext cx="279082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57150</xdr:colOff>
      <xdr:row>78</xdr:row>
      <xdr:rowOff>114300</xdr:rowOff>
    </xdr:from>
    <xdr:to>
      <xdr:col>59</xdr:col>
      <xdr:colOff>0</xdr:colOff>
      <xdr:row>78</xdr:row>
      <xdr:rowOff>114300</xdr:rowOff>
    </xdr:to>
    <xdr:sp>
      <xdr:nvSpPr>
        <xdr:cNvPr id="417" name="Line 418"/>
        <xdr:cNvSpPr>
          <a:spLocks/>
        </xdr:cNvSpPr>
      </xdr:nvSpPr>
      <xdr:spPr>
        <a:xfrm>
          <a:off x="35261550" y="18554700"/>
          <a:ext cx="834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94</xdr:row>
      <xdr:rowOff>219075</xdr:rowOff>
    </xdr:from>
    <xdr:to>
      <xdr:col>55</xdr:col>
      <xdr:colOff>419100</xdr:colOff>
      <xdr:row>96</xdr:row>
      <xdr:rowOff>114300</xdr:rowOff>
    </xdr:to>
    <xdr:grpSp>
      <xdr:nvGrpSpPr>
        <xdr:cNvPr id="418" name="Group 419"/>
        <xdr:cNvGrpSpPr>
          <a:grpSpLocks noChangeAspect="1"/>
        </xdr:cNvGrpSpPr>
      </xdr:nvGrpSpPr>
      <xdr:grpSpPr>
        <a:xfrm>
          <a:off x="40738425" y="2231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19" name="Line 4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92</xdr:row>
      <xdr:rowOff>114300</xdr:rowOff>
    </xdr:from>
    <xdr:to>
      <xdr:col>55</xdr:col>
      <xdr:colOff>266700</xdr:colOff>
      <xdr:row>96</xdr:row>
      <xdr:rowOff>114300</xdr:rowOff>
    </xdr:to>
    <xdr:sp>
      <xdr:nvSpPr>
        <xdr:cNvPr id="421" name="Line 422"/>
        <xdr:cNvSpPr>
          <a:spLocks/>
        </xdr:cNvSpPr>
      </xdr:nvSpPr>
      <xdr:spPr>
        <a:xfrm>
          <a:off x="37928550" y="217551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124</xdr:row>
      <xdr:rowOff>114300</xdr:rowOff>
    </xdr:from>
    <xdr:to>
      <xdr:col>19</xdr:col>
      <xdr:colOff>409575</xdr:colOff>
      <xdr:row>126</xdr:row>
      <xdr:rowOff>28575</xdr:rowOff>
    </xdr:to>
    <xdr:grpSp>
      <xdr:nvGrpSpPr>
        <xdr:cNvPr id="422" name="Group 423"/>
        <xdr:cNvGrpSpPr>
          <a:grpSpLocks/>
        </xdr:cNvGrpSpPr>
      </xdr:nvGrpSpPr>
      <xdr:grpSpPr>
        <a:xfrm>
          <a:off x="13982700" y="2907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3" name="Line 4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122</xdr:row>
      <xdr:rowOff>209550</xdr:rowOff>
    </xdr:from>
    <xdr:to>
      <xdr:col>20</xdr:col>
      <xdr:colOff>628650</xdr:colOff>
      <xdr:row>124</xdr:row>
      <xdr:rowOff>114300</xdr:rowOff>
    </xdr:to>
    <xdr:grpSp>
      <xdr:nvGrpSpPr>
        <xdr:cNvPr id="425" name="Group 426"/>
        <xdr:cNvGrpSpPr>
          <a:grpSpLocks noChangeAspect="1"/>
        </xdr:cNvGrpSpPr>
      </xdr:nvGrpSpPr>
      <xdr:grpSpPr>
        <a:xfrm>
          <a:off x="14725650" y="2870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6" name="Line 4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126</xdr:row>
      <xdr:rowOff>209550</xdr:rowOff>
    </xdr:from>
    <xdr:to>
      <xdr:col>23</xdr:col>
      <xdr:colOff>409575</xdr:colOff>
      <xdr:row>128</xdr:row>
      <xdr:rowOff>114300</xdr:rowOff>
    </xdr:to>
    <xdr:grpSp>
      <xdr:nvGrpSpPr>
        <xdr:cNvPr id="428" name="Group 429"/>
        <xdr:cNvGrpSpPr>
          <a:grpSpLocks noChangeAspect="1"/>
        </xdr:cNvGrpSpPr>
      </xdr:nvGrpSpPr>
      <xdr:grpSpPr>
        <a:xfrm>
          <a:off x="16954500" y="29622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9" name="Line 4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103</xdr:row>
      <xdr:rowOff>114300</xdr:rowOff>
    </xdr:from>
    <xdr:to>
      <xdr:col>53</xdr:col>
      <xdr:colOff>247650</xdr:colOff>
      <xdr:row>103</xdr:row>
      <xdr:rowOff>114300</xdr:rowOff>
    </xdr:to>
    <xdr:sp>
      <xdr:nvSpPr>
        <xdr:cNvPr id="431" name="Line 432"/>
        <xdr:cNvSpPr>
          <a:spLocks/>
        </xdr:cNvSpPr>
      </xdr:nvSpPr>
      <xdr:spPr>
        <a:xfrm>
          <a:off x="14154150" y="24269700"/>
          <a:ext cx="2524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952500</xdr:colOff>
      <xdr:row>103</xdr:row>
      <xdr:rowOff>114300</xdr:rowOff>
    </xdr:from>
    <xdr:to>
      <xdr:col>29</xdr:col>
      <xdr:colOff>285750</xdr:colOff>
      <xdr:row>103</xdr:row>
      <xdr:rowOff>114300</xdr:rowOff>
    </xdr:to>
    <xdr:sp>
      <xdr:nvSpPr>
        <xdr:cNvPr id="432" name="Line 433"/>
        <xdr:cNvSpPr>
          <a:spLocks/>
        </xdr:cNvSpPr>
      </xdr:nvSpPr>
      <xdr:spPr>
        <a:xfrm>
          <a:off x="21297900" y="24269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103</xdr:row>
      <xdr:rowOff>0</xdr:rowOff>
    </xdr:from>
    <xdr:ext cx="971550" cy="228600"/>
    <xdr:sp>
      <xdr:nvSpPr>
        <xdr:cNvPr id="433" name="text 7166"/>
        <xdr:cNvSpPr txBox="1">
          <a:spLocks noChangeArrowheads="1"/>
        </xdr:cNvSpPr>
      </xdr:nvSpPr>
      <xdr:spPr>
        <a:xfrm>
          <a:off x="20345400" y="2415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209</a:t>
          </a:r>
        </a:p>
      </xdr:txBody>
    </xdr:sp>
    <xdr:clientData/>
  </xdr:oneCellAnchor>
  <xdr:twoCellAnchor>
    <xdr:from>
      <xdr:col>19</xdr:col>
      <xdr:colOff>228600</xdr:colOff>
      <xdr:row>102</xdr:row>
      <xdr:rowOff>0</xdr:rowOff>
    </xdr:from>
    <xdr:to>
      <xdr:col>19</xdr:col>
      <xdr:colOff>276225</xdr:colOff>
      <xdr:row>103</xdr:row>
      <xdr:rowOff>0</xdr:rowOff>
    </xdr:to>
    <xdr:grpSp>
      <xdr:nvGrpSpPr>
        <xdr:cNvPr id="434" name="Group 435"/>
        <xdr:cNvGrpSpPr>
          <a:grpSpLocks/>
        </xdr:cNvGrpSpPr>
      </xdr:nvGrpSpPr>
      <xdr:grpSpPr>
        <a:xfrm>
          <a:off x="14116050" y="23926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5" name="Rectangle 4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771525</xdr:colOff>
      <xdr:row>103</xdr:row>
      <xdr:rowOff>114300</xdr:rowOff>
    </xdr:from>
    <xdr:to>
      <xdr:col>19</xdr:col>
      <xdr:colOff>276225</xdr:colOff>
      <xdr:row>103</xdr:row>
      <xdr:rowOff>114300</xdr:rowOff>
    </xdr:to>
    <xdr:sp>
      <xdr:nvSpPr>
        <xdr:cNvPr id="438" name="Line 439"/>
        <xdr:cNvSpPr>
          <a:spLocks/>
        </xdr:cNvSpPr>
      </xdr:nvSpPr>
      <xdr:spPr>
        <a:xfrm>
          <a:off x="13687425" y="24269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120</xdr:row>
      <xdr:rowOff>219075</xdr:rowOff>
    </xdr:from>
    <xdr:to>
      <xdr:col>26</xdr:col>
      <xdr:colOff>647700</xdr:colOff>
      <xdr:row>122</xdr:row>
      <xdr:rowOff>114300</xdr:rowOff>
    </xdr:to>
    <xdr:grpSp>
      <xdr:nvGrpSpPr>
        <xdr:cNvPr id="439" name="Group 441"/>
        <xdr:cNvGrpSpPr>
          <a:grpSpLocks noChangeAspect="1"/>
        </xdr:cNvGrpSpPr>
      </xdr:nvGrpSpPr>
      <xdr:grpSpPr>
        <a:xfrm>
          <a:off x="19202400" y="28260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40" name="Line 44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118</xdr:row>
      <xdr:rowOff>219075</xdr:rowOff>
    </xdr:from>
    <xdr:to>
      <xdr:col>29</xdr:col>
      <xdr:colOff>419100</xdr:colOff>
      <xdr:row>120</xdr:row>
      <xdr:rowOff>114300</xdr:rowOff>
    </xdr:to>
    <xdr:grpSp>
      <xdr:nvGrpSpPr>
        <xdr:cNvPr id="442" name="Group 444"/>
        <xdr:cNvGrpSpPr>
          <a:grpSpLocks noChangeAspect="1"/>
        </xdr:cNvGrpSpPr>
      </xdr:nvGrpSpPr>
      <xdr:grpSpPr>
        <a:xfrm>
          <a:off x="21421725" y="2780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43" name="Line 4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122</xdr:row>
      <xdr:rowOff>219075</xdr:rowOff>
    </xdr:from>
    <xdr:to>
      <xdr:col>29</xdr:col>
      <xdr:colOff>419100</xdr:colOff>
      <xdr:row>124</xdr:row>
      <xdr:rowOff>114300</xdr:rowOff>
    </xdr:to>
    <xdr:grpSp>
      <xdr:nvGrpSpPr>
        <xdr:cNvPr id="445" name="Group 447"/>
        <xdr:cNvGrpSpPr>
          <a:grpSpLocks noChangeAspect="1"/>
        </xdr:cNvGrpSpPr>
      </xdr:nvGrpSpPr>
      <xdr:grpSpPr>
        <a:xfrm>
          <a:off x="21421725" y="28717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46" name="Line 44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120</xdr:row>
      <xdr:rowOff>219075</xdr:rowOff>
    </xdr:from>
    <xdr:to>
      <xdr:col>32</xdr:col>
      <xdr:colOff>647700</xdr:colOff>
      <xdr:row>122</xdr:row>
      <xdr:rowOff>114300</xdr:rowOff>
    </xdr:to>
    <xdr:grpSp>
      <xdr:nvGrpSpPr>
        <xdr:cNvPr id="448" name="Group 450"/>
        <xdr:cNvGrpSpPr>
          <a:grpSpLocks noChangeAspect="1"/>
        </xdr:cNvGrpSpPr>
      </xdr:nvGrpSpPr>
      <xdr:grpSpPr>
        <a:xfrm>
          <a:off x="23660100" y="28260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49" name="Line 4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122</xdr:row>
      <xdr:rowOff>114300</xdr:rowOff>
    </xdr:from>
    <xdr:to>
      <xdr:col>29</xdr:col>
      <xdr:colOff>276225</xdr:colOff>
      <xdr:row>124</xdr:row>
      <xdr:rowOff>114300</xdr:rowOff>
    </xdr:to>
    <xdr:sp>
      <xdr:nvSpPr>
        <xdr:cNvPr id="451" name="Line 453"/>
        <xdr:cNvSpPr>
          <a:spLocks/>
        </xdr:cNvSpPr>
      </xdr:nvSpPr>
      <xdr:spPr>
        <a:xfrm>
          <a:off x="19354800" y="286131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120</xdr:row>
      <xdr:rowOff>114300</xdr:rowOff>
    </xdr:from>
    <xdr:to>
      <xdr:col>32</xdr:col>
      <xdr:colOff>504825</xdr:colOff>
      <xdr:row>122</xdr:row>
      <xdr:rowOff>114300</xdr:rowOff>
    </xdr:to>
    <xdr:sp>
      <xdr:nvSpPr>
        <xdr:cNvPr id="452" name="Line 454"/>
        <xdr:cNvSpPr>
          <a:spLocks/>
        </xdr:cNvSpPr>
      </xdr:nvSpPr>
      <xdr:spPr>
        <a:xfrm>
          <a:off x="21583650" y="281559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109</xdr:row>
      <xdr:rowOff>114300</xdr:rowOff>
    </xdr:from>
    <xdr:to>
      <xdr:col>39</xdr:col>
      <xdr:colOff>419100</xdr:colOff>
      <xdr:row>111</xdr:row>
      <xdr:rowOff>28575</xdr:rowOff>
    </xdr:to>
    <xdr:grpSp>
      <xdr:nvGrpSpPr>
        <xdr:cNvPr id="453" name="Group 455"/>
        <xdr:cNvGrpSpPr>
          <a:grpSpLocks noChangeAspect="1"/>
        </xdr:cNvGrpSpPr>
      </xdr:nvGrpSpPr>
      <xdr:grpSpPr>
        <a:xfrm>
          <a:off x="28851225" y="25641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54" name="Line 45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5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113</xdr:row>
      <xdr:rowOff>114300</xdr:rowOff>
    </xdr:from>
    <xdr:to>
      <xdr:col>39</xdr:col>
      <xdr:colOff>419100</xdr:colOff>
      <xdr:row>115</xdr:row>
      <xdr:rowOff>28575</xdr:rowOff>
    </xdr:to>
    <xdr:grpSp>
      <xdr:nvGrpSpPr>
        <xdr:cNvPr id="456" name="Group 458"/>
        <xdr:cNvGrpSpPr>
          <a:grpSpLocks noChangeAspect="1"/>
        </xdr:cNvGrpSpPr>
      </xdr:nvGrpSpPr>
      <xdr:grpSpPr>
        <a:xfrm>
          <a:off x="28851225" y="26555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57" name="Line 45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285750</xdr:colOff>
      <xdr:row>113</xdr:row>
      <xdr:rowOff>114300</xdr:rowOff>
    </xdr:from>
    <xdr:to>
      <xdr:col>39</xdr:col>
      <xdr:colOff>247650</xdr:colOff>
      <xdr:row>113</xdr:row>
      <xdr:rowOff>114300</xdr:rowOff>
    </xdr:to>
    <xdr:sp>
      <xdr:nvSpPr>
        <xdr:cNvPr id="459" name="Line 461"/>
        <xdr:cNvSpPr>
          <a:spLocks/>
        </xdr:cNvSpPr>
      </xdr:nvSpPr>
      <xdr:spPr>
        <a:xfrm>
          <a:off x="26060400" y="265557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113</xdr:row>
      <xdr:rowOff>0</xdr:rowOff>
    </xdr:from>
    <xdr:ext cx="533400" cy="228600"/>
    <xdr:sp>
      <xdr:nvSpPr>
        <xdr:cNvPr id="460" name="text 7125"/>
        <xdr:cNvSpPr txBox="1">
          <a:spLocks noChangeArrowheads="1"/>
        </xdr:cNvSpPr>
      </xdr:nvSpPr>
      <xdr:spPr>
        <a:xfrm>
          <a:off x="26517600" y="2644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202A</a:t>
          </a:r>
        </a:p>
      </xdr:txBody>
    </xdr:sp>
    <xdr:clientData/>
  </xdr:oneCellAnchor>
  <xdr:twoCellAnchor>
    <xdr:from>
      <xdr:col>40</xdr:col>
      <xdr:colOff>190500</xdr:colOff>
      <xdr:row>87</xdr:row>
      <xdr:rowOff>114300</xdr:rowOff>
    </xdr:from>
    <xdr:to>
      <xdr:col>47</xdr:col>
      <xdr:colOff>304800</xdr:colOff>
      <xdr:row>87</xdr:row>
      <xdr:rowOff>114300</xdr:rowOff>
    </xdr:to>
    <xdr:sp>
      <xdr:nvSpPr>
        <xdr:cNvPr id="461" name="Line 463"/>
        <xdr:cNvSpPr>
          <a:spLocks/>
        </xdr:cNvSpPr>
      </xdr:nvSpPr>
      <xdr:spPr>
        <a:xfrm>
          <a:off x="29451300" y="2061210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438150</xdr:colOff>
      <xdr:row>87</xdr:row>
      <xdr:rowOff>0</xdr:rowOff>
    </xdr:from>
    <xdr:ext cx="533400" cy="228600"/>
    <xdr:sp>
      <xdr:nvSpPr>
        <xdr:cNvPr id="462" name="text 7125"/>
        <xdr:cNvSpPr txBox="1">
          <a:spLocks noChangeArrowheads="1"/>
        </xdr:cNvSpPr>
      </xdr:nvSpPr>
      <xdr:spPr>
        <a:xfrm>
          <a:off x="29698950" y="20497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215A</a:t>
          </a:r>
        </a:p>
      </xdr:txBody>
    </xdr:sp>
    <xdr:clientData/>
  </xdr:oneCellAnchor>
  <xdr:twoCellAnchor>
    <xdr:from>
      <xdr:col>41</xdr:col>
      <xdr:colOff>104775</xdr:colOff>
      <xdr:row>85</xdr:row>
      <xdr:rowOff>219075</xdr:rowOff>
    </xdr:from>
    <xdr:to>
      <xdr:col>41</xdr:col>
      <xdr:colOff>419100</xdr:colOff>
      <xdr:row>87</xdr:row>
      <xdr:rowOff>114300</xdr:rowOff>
    </xdr:to>
    <xdr:grpSp>
      <xdr:nvGrpSpPr>
        <xdr:cNvPr id="463" name="Group 465"/>
        <xdr:cNvGrpSpPr>
          <a:grpSpLocks noChangeAspect="1"/>
        </xdr:cNvGrpSpPr>
      </xdr:nvGrpSpPr>
      <xdr:grpSpPr>
        <a:xfrm>
          <a:off x="30337125" y="20259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64" name="Line 46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6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111</xdr:row>
      <xdr:rowOff>114300</xdr:rowOff>
    </xdr:from>
    <xdr:to>
      <xdr:col>41</xdr:col>
      <xdr:colOff>419100</xdr:colOff>
      <xdr:row>113</xdr:row>
      <xdr:rowOff>28575</xdr:rowOff>
    </xdr:to>
    <xdr:grpSp>
      <xdr:nvGrpSpPr>
        <xdr:cNvPr id="466" name="Group 468"/>
        <xdr:cNvGrpSpPr>
          <a:grpSpLocks noChangeAspect="1"/>
        </xdr:cNvGrpSpPr>
      </xdr:nvGrpSpPr>
      <xdr:grpSpPr>
        <a:xfrm>
          <a:off x="30337125" y="26098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67" name="Line 46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7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847725</xdr:colOff>
      <xdr:row>115</xdr:row>
      <xdr:rowOff>76200</xdr:rowOff>
    </xdr:from>
    <xdr:to>
      <xdr:col>36</xdr:col>
      <xdr:colOff>104775</xdr:colOff>
      <xdr:row>115</xdr:row>
      <xdr:rowOff>114300</xdr:rowOff>
    </xdr:to>
    <xdr:sp>
      <xdr:nvSpPr>
        <xdr:cNvPr id="469" name="Line 471"/>
        <xdr:cNvSpPr>
          <a:spLocks/>
        </xdr:cNvSpPr>
      </xdr:nvSpPr>
      <xdr:spPr>
        <a:xfrm flipV="1">
          <a:off x="25650825" y="26974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104775</xdr:colOff>
      <xdr:row>115</xdr:row>
      <xdr:rowOff>0</xdr:rowOff>
    </xdr:from>
    <xdr:to>
      <xdr:col>36</xdr:col>
      <xdr:colOff>847725</xdr:colOff>
      <xdr:row>115</xdr:row>
      <xdr:rowOff>76200</xdr:rowOff>
    </xdr:to>
    <xdr:sp>
      <xdr:nvSpPr>
        <xdr:cNvPr id="470" name="Line 472"/>
        <xdr:cNvSpPr>
          <a:spLocks/>
        </xdr:cNvSpPr>
      </xdr:nvSpPr>
      <xdr:spPr>
        <a:xfrm flipV="1">
          <a:off x="26393775" y="2689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847725</xdr:colOff>
      <xdr:row>114</xdr:row>
      <xdr:rowOff>114300</xdr:rowOff>
    </xdr:from>
    <xdr:to>
      <xdr:col>38</xdr:col>
      <xdr:colOff>104775</xdr:colOff>
      <xdr:row>115</xdr:row>
      <xdr:rowOff>0</xdr:rowOff>
    </xdr:to>
    <xdr:sp>
      <xdr:nvSpPr>
        <xdr:cNvPr id="471" name="Line 473"/>
        <xdr:cNvSpPr>
          <a:spLocks/>
        </xdr:cNvSpPr>
      </xdr:nvSpPr>
      <xdr:spPr>
        <a:xfrm flipV="1">
          <a:off x="27136725" y="26784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113</xdr:row>
      <xdr:rowOff>114300</xdr:rowOff>
    </xdr:from>
    <xdr:to>
      <xdr:col>39</xdr:col>
      <xdr:colOff>266700</xdr:colOff>
      <xdr:row>114</xdr:row>
      <xdr:rowOff>114300</xdr:rowOff>
    </xdr:to>
    <xdr:sp>
      <xdr:nvSpPr>
        <xdr:cNvPr id="472" name="Line 474"/>
        <xdr:cNvSpPr>
          <a:spLocks/>
        </xdr:cNvSpPr>
      </xdr:nvSpPr>
      <xdr:spPr>
        <a:xfrm flipV="1">
          <a:off x="27879675" y="265557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111</xdr:row>
      <xdr:rowOff>114300</xdr:rowOff>
    </xdr:from>
    <xdr:to>
      <xdr:col>41</xdr:col>
      <xdr:colOff>266700</xdr:colOff>
      <xdr:row>113</xdr:row>
      <xdr:rowOff>114300</xdr:rowOff>
    </xdr:to>
    <xdr:sp>
      <xdr:nvSpPr>
        <xdr:cNvPr id="473" name="Line 475"/>
        <xdr:cNvSpPr>
          <a:spLocks/>
        </xdr:cNvSpPr>
      </xdr:nvSpPr>
      <xdr:spPr>
        <a:xfrm flipV="1">
          <a:off x="29013150" y="260985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109</xdr:row>
      <xdr:rowOff>219075</xdr:rowOff>
    </xdr:from>
    <xdr:to>
      <xdr:col>43</xdr:col>
      <xdr:colOff>419100</xdr:colOff>
      <xdr:row>111</xdr:row>
      <xdr:rowOff>114300</xdr:rowOff>
    </xdr:to>
    <xdr:grpSp>
      <xdr:nvGrpSpPr>
        <xdr:cNvPr id="474" name="Group 476"/>
        <xdr:cNvGrpSpPr>
          <a:grpSpLocks noChangeAspect="1"/>
        </xdr:cNvGrpSpPr>
      </xdr:nvGrpSpPr>
      <xdr:grpSpPr>
        <a:xfrm>
          <a:off x="31823025" y="25746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75" name="Line 47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7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109</xdr:row>
      <xdr:rowOff>114300</xdr:rowOff>
    </xdr:from>
    <xdr:to>
      <xdr:col>43</xdr:col>
      <xdr:colOff>266700</xdr:colOff>
      <xdr:row>111</xdr:row>
      <xdr:rowOff>114300</xdr:rowOff>
    </xdr:to>
    <xdr:sp>
      <xdr:nvSpPr>
        <xdr:cNvPr id="477" name="Line 479"/>
        <xdr:cNvSpPr>
          <a:spLocks/>
        </xdr:cNvSpPr>
      </xdr:nvSpPr>
      <xdr:spPr>
        <a:xfrm>
          <a:off x="28994100" y="25641300"/>
          <a:ext cx="2990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87</xdr:row>
      <xdr:rowOff>114300</xdr:rowOff>
    </xdr:from>
    <xdr:to>
      <xdr:col>45</xdr:col>
      <xdr:colOff>419100</xdr:colOff>
      <xdr:row>89</xdr:row>
      <xdr:rowOff>28575</xdr:rowOff>
    </xdr:to>
    <xdr:grpSp>
      <xdr:nvGrpSpPr>
        <xdr:cNvPr id="478" name="Group 480"/>
        <xdr:cNvGrpSpPr>
          <a:grpSpLocks noChangeAspect="1"/>
        </xdr:cNvGrpSpPr>
      </xdr:nvGrpSpPr>
      <xdr:grpSpPr>
        <a:xfrm>
          <a:off x="33308925" y="20612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79" name="Line 48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8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86</xdr:row>
      <xdr:rowOff>76200</xdr:rowOff>
    </xdr:from>
    <xdr:to>
      <xdr:col>43</xdr:col>
      <xdr:colOff>276225</xdr:colOff>
      <xdr:row>87</xdr:row>
      <xdr:rowOff>0</xdr:rowOff>
    </xdr:to>
    <xdr:sp>
      <xdr:nvSpPr>
        <xdr:cNvPr id="481" name="Line 483"/>
        <xdr:cNvSpPr>
          <a:spLocks/>
        </xdr:cNvSpPr>
      </xdr:nvSpPr>
      <xdr:spPr>
        <a:xfrm>
          <a:off x="31242000" y="20345400"/>
          <a:ext cx="7524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87</xdr:row>
      <xdr:rowOff>76200</xdr:rowOff>
    </xdr:from>
    <xdr:to>
      <xdr:col>45</xdr:col>
      <xdr:colOff>266700</xdr:colOff>
      <xdr:row>87</xdr:row>
      <xdr:rowOff>114300</xdr:rowOff>
    </xdr:to>
    <xdr:sp>
      <xdr:nvSpPr>
        <xdr:cNvPr id="482" name="Line 484"/>
        <xdr:cNvSpPr>
          <a:spLocks/>
        </xdr:cNvSpPr>
      </xdr:nvSpPr>
      <xdr:spPr>
        <a:xfrm>
          <a:off x="32727900" y="20574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87</xdr:row>
      <xdr:rowOff>0</xdr:rowOff>
    </xdr:from>
    <xdr:to>
      <xdr:col>44</xdr:col>
      <xdr:colOff>495300</xdr:colOff>
      <xdr:row>87</xdr:row>
      <xdr:rowOff>76200</xdr:rowOff>
    </xdr:to>
    <xdr:sp>
      <xdr:nvSpPr>
        <xdr:cNvPr id="483" name="Line 485"/>
        <xdr:cNvSpPr>
          <a:spLocks/>
        </xdr:cNvSpPr>
      </xdr:nvSpPr>
      <xdr:spPr>
        <a:xfrm>
          <a:off x="31984950" y="20497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83</xdr:row>
      <xdr:rowOff>104775</xdr:rowOff>
    </xdr:from>
    <xdr:to>
      <xdr:col>41</xdr:col>
      <xdr:colOff>266700</xdr:colOff>
      <xdr:row>85</xdr:row>
      <xdr:rowOff>104775</xdr:rowOff>
    </xdr:to>
    <xdr:sp>
      <xdr:nvSpPr>
        <xdr:cNvPr id="484" name="Line 486"/>
        <xdr:cNvSpPr>
          <a:spLocks/>
        </xdr:cNvSpPr>
      </xdr:nvSpPr>
      <xdr:spPr>
        <a:xfrm>
          <a:off x="29022675" y="19688175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85</xdr:row>
      <xdr:rowOff>104775</xdr:rowOff>
    </xdr:from>
    <xdr:to>
      <xdr:col>42</xdr:col>
      <xdr:colOff>495300</xdr:colOff>
      <xdr:row>86</xdr:row>
      <xdr:rowOff>76200</xdr:rowOff>
    </xdr:to>
    <xdr:sp>
      <xdr:nvSpPr>
        <xdr:cNvPr id="485" name="Line 487"/>
        <xdr:cNvSpPr>
          <a:spLocks/>
        </xdr:cNvSpPr>
      </xdr:nvSpPr>
      <xdr:spPr>
        <a:xfrm>
          <a:off x="30499050" y="20145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84</xdr:row>
      <xdr:rowOff>0</xdr:rowOff>
    </xdr:from>
    <xdr:ext cx="533400" cy="228600"/>
    <xdr:sp>
      <xdr:nvSpPr>
        <xdr:cNvPr id="486" name="text 7125"/>
        <xdr:cNvSpPr txBox="1">
          <a:spLocks noChangeArrowheads="1"/>
        </xdr:cNvSpPr>
      </xdr:nvSpPr>
      <xdr:spPr>
        <a:xfrm>
          <a:off x="29489400" y="19812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215B</a:t>
          </a:r>
        </a:p>
      </xdr:txBody>
    </xdr:sp>
    <xdr:clientData/>
  </xdr:oneCellAnchor>
  <xdr:twoCellAnchor>
    <xdr:from>
      <xdr:col>45</xdr:col>
      <xdr:colOff>276225</xdr:colOff>
      <xdr:row>89</xdr:row>
      <xdr:rowOff>114300</xdr:rowOff>
    </xdr:from>
    <xdr:to>
      <xdr:col>51</xdr:col>
      <xdr:colOff>266700</xdr:colOff>
      <xdr:row>96</xdr:row>
      <xdr:rowOff>114300</xdr:rowOff>
    </xdr:to>
    <xdr:sp>
      <xdr:nvSpPr>
        <xdr:cNvPr id="487" name="Line 489"/>
        <xdr:cNvSpPr>
          <a:spLocks/>
        </xdr:cNvSpPr>
      </xdr:nvSpPr>
      <xdr:spPr>
        <a:xfrm>
          <a:off x="33480375" y="21069300"/>
          <a:ext cx="444817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87</xdr:row>
      <xdr:rowOff>114300</xdr:rowOff>
    </xdr:from>
    <xdr:to>
      <xdr:col>42</xdr:col>
      <xdr:colOff>495300</xdr:colOff>
      <xdr:row>87</xdr:row>
      <xdr:rowOff>152400</xdr:rowOff>
    </xdr:to>
    <xdr:sp>
      <xdr:nvSpPr>
        <xdr:cNvPr id="488" name="Line 490"/>
        <xdr:cNvSpPr>
          <a:spLocks/>
        </xdr:cNvSpPr>
      </xdr:nvSpPr>
      <xdr:spPr>
        <a:xfrm>
          <a:off x="30499050" y="20612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87</xdr:row>
      <xdr:rowOff>152400</xdr:rowOff>
    </xdr:from>
    <xdr:to>
      <xdr:col>43</xdr:col>
      <xdr:colOff>266700</xdr:colOff>
      <xdr:row>88</xdr:row>
      <xdr:rowOff>0</xdr:rowOff>
    </xdr:to>
    <xdr:sp>
      <xdr:nvSpPr>
        <xdr:cNvPr id="489" name="Line 491"/>
        <xdr:cNvSpPr>
          <a:spLocks/>
        </xdr:cNvSpPr>
      </xdr:nvSpPr>
      <xdr:spPr>
        <a:xfrm>
          <a:off x="31242000" y="2065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88</xdr:row>
      <xdr:rowOff>0</xdr:rowOff>
    </xdr:from>
    <xdr:to>
      <xdr:col>44</xdr:col>
      <xdr:colOff>495300</xdr:colOff>
      <xdr:row>88</xdr:row>
      <xdr:rowOff>142875</xdr:rowOff>
    </xdr:to>
    <xdr:sp>
      <xdr:nvSpPr>
        <xdr:cNvPr id="490" name="Line 492"/>
        <xdr:cNvSpPr>
          <a:spLocks/>
        </xdr:cNvSpPr>
      </xdr:nvSpPr>
      <xdr:spPr>
        <a:xfrm>
          <a:off x="31984950" y="20726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88</xdr:row>
      <xdr:rowOff>142875</xdr:rowOff>
    </xdr:from>
    <xdr:to>
      <xdr:col>45</xdr:col>
      <xdr:colOff>276225</xdr:colOff>
      <xdr:row>89</xdr:row>
      <xdr:rowOff>114300</xdr:rowOff>
    </xdr:to>
    <xdr:sp>
      <xdr:nvSpPr>
        <xdr:cNvPr id="491" name="Line 493"/>
        <xdr:cNvSpPr>
          <a:spLocks/>
        </xdr:cNvSpPr>
      </xdr:nvSpPr>
      <xdr:spPr>
        <a:xfrm>
          <a:off x="32727900" y="2086927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94</xdr:row>
      <xdr:rowOff>219075</xdr:rowOff>
    </xdr:from>
    <xdr:to>
      <xdr:col>45</xdr:col>
      <xdr:colOff>419100</xdr:colOff>
      <xdr:row>96</xdr:row>
      <xdr:rowOff>114300</xdr:rowOff>
    </xdr:to>
    <xdr:grpSp>
      <xdr:nvGrpSpPr>
        <xdr:cNvPr id="492" name="Group 494"/>
        <xdr:cNvGrpSpPr>
          <a:grpSpLocks noChangeAspect="1"/>
        </xdr:cNvGrpSpPr>
      </xdr:nvGrpSpPr>
      <xdr:grpSpPr>
        <a:xfrm>
          <a:off x="33308925" y="2231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93" name="Line 49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809625</xdr:colOff>
      <xdr:row>100</xdr:row>
      <xdr:rowOff>114300</xdr:rowOff>
    </xdr:from>
    <xdr:to>
      <xdr:col>45</xdr:col>
      <xdr:colOff>133350</xdr:colOff>
      <xdr:row>100</xdr:row>
      <xdr:rowOff>114300</xdr:rowOff>
    </xdr:to>
    <xdr:sp>
      <xdr:nvSpPr>
        <xdr:cNvPr id="495" name="Line 497"/>
        <xdr:cNvSpPr>
          <a:spLocks/>
        </xdr:cNvSpPr>
      </xdr:nvSpPr>
      <xdr:spPr>
        <a:xfrm>
          <a:off x="19669125" y="23583900"/>
          <a:ext cx="13668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100</xdr:row>
      <xdr:rowOff>0</xdr:rowOff>
    </xdr:from>
    <xdr:ext cx="533400" cy="228600"/>
    <xdr:sp>
      <xdr:nvSpPr>
        <xdr:cNvPr id="496" name="text 7125"/>
        <xdr:cNvSpPr txBox="1">
          <a:spLocks noChangeArrowheads="1"/>
        </xdr:cNvSpPr>
      </xdr:nvSpPr>
      <xdr:spPr>
        <a:xfrm>
          <a:off x="20574000" y="23469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twoCellAnchor>
    <xdr:from>
      <xdr:col>18</xdr:col>
      <xdr:colOff>752475</xdr:colOff>
      <xdr:row>94</xdr:row>
      <xdr:rowOff>114300</xdr:rowOff>
    </xdr:from>
    <xdr:to>
      <xdr:col>41</xdr:col>
      <xdr:colOff>247650</xdr:colOff>
      <xdr:row>94</xdr:row>
      <xdr:rowOff>114300</xdr:rowOff>
    </xdr:to>
    <xdr:sp>
      <xdr:nvSpPr>
        <xdr:cNvPr id="497" name="Line 499"/>
        <xdr:cNvSpPr>
          <a:spLocks/>
        </xdr:cNvSpPr>
      </xdr:nvSpPr>
      <xdr:spPr>
        <a:xfrm>
          <a:off x="13668375" y="22212300"/>
          <a:ext cx="1681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94</xdr:row>
      <xdr:rowOff>0</xdr:rowOff>
    </xdr:from>
    <xdr:ext cx="533400" cy="228600"/>
    <xdr:sp>
      <xdr:nvSpPr>
        <xdr:cNvPr id="498" name="text 7125"/>
        <xdr:cNvSpPr txBox="1">
          <a:spLocks noChangeArrowheads="1"/>
        </xdr:cNvSpPr>
      </xdr:nvSpPr>
      <xdr:spPr>
        <a:xfrm>
          <a:off x="20574000" y="2209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</a:t>
          </a:r>
        </a:p>
      </xdr:txBody>
    </xdr:sp>
    <xdr:clientData/>
  </xdr:oneCellAnchor>
  <xdr:twoCellAnchor>
    <xdr:from>
      <xdr:col>41</xdr:col>
      <xdr:colOff>247650</xdr:colOff>
      <xdr:row>94</xdr:row>
      <xdr:rowOff>114300</xdr:rowOff>
    </xdr:from>
    <xdr:to>
      <xdr:col>42</xdr:col>
      <xdr:colOff>476250</xdr:colOff>
      <xdr:row>94</xdr:row>
      <xdr:rowOff>152400</xdr:rowOff>
    </xdr:to>
    <xdr:sp>
      <xdr:nvSpPr>
        <xdr:cNvPr id="499" name="Line 501"/>
        <xdr:cNvSpPr>
          <a:spLocks/>
        </xdr:cNvSpPr>
      </xdr:nvSpPr>
      <xdr:spPr>
        <a:xfrm>
          <a:off x="30480000" y="22212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94</xdr:row>
      <xdr:rowOff>152400</xdr:rowOff>
    </xdr:from>
    <xdr:to>
      <xdr:col>43</xdr:col>
      <xdr:colOff>247650</xdr:colOff>
      <xdr:row>95</xdr:row>
      <xdr:rowOff>0</xdr:rowOff>
    </xdr:to>
    <xdr:sp>
      <xdr:nvSpPr>
        <xdr:cNvPr id="500" name="Line 502"/>
        <xdr:cNvSpPr>
          <a:spLocks/>
        </xdr:cNvSpPr>
      </xdr:nvSpPr>
      <xdr:spPr>
        <a:xfrm>
          <a:off x="31222950" y="2225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95</xdr:row>
      <xdr:rowOff>0</xdr:rowOff>
    </xdr:from>
    <xdr:to>
      <xdr:col>44</xdr:col>
      <xdr:colOff>476250</xdr:colOff>
      <xdr:row>95</xdr:row>
      <xdr:rowOff>142875</xdr:rowOff>
    </xdr:to>
    <xdr:sp>
      <xdr:nvSpPr>
        <xdr:cNvPr id="501" name="Line 503"/>
        <xdr:cNvSpPr>
          <a:spLocks/>
        </xdr:cNvSpPr>
      </xdr:nvSpPr>
      <xdr:spPr>
        <a:xfrm>
          <a:off x="31965900" y="22326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95</xdr:row>
      <xdr:rowOff>142875</xdr:rowOff>
    </xdr:from>
    <xdr:to>
      <xdr:col>45</xdr:col>
      <xdr:colOff>266700</xdr:colOff>
      <xdr:row>96</xdr:row>
      <xdr:rowOff>114300</xdr:rowOff>
    </xdr:to>
    <xdr:sp>
      <xdr:nvSpPr>
        <xdr:cNvPr id="502" name="Line 504"/>
        <xdr:cNvSpPr>
          <a:spLocks/>
        </xdr:cNvSpPr>
      </xdr:nvSpPr>
      <xdr:spPr>
        <a:xfrm>
          <a:off x="32708850" y="224694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495300</xdr:colOff>
      <xdr:row>96</xdr:row>
      <xdr:rowOff>0</xdr:rowOff>
    </xdr:from>
    <xdr:ext cx="390525" cy="228600"/>
    <xdr:sp>
      <xdr:nvSpPr>
        <xdr:cNvPr id="503" name="text 7125"/>
        <xdr:cNvSpPr txBox="1">
          <a:spLocks noChangeArrowheads="1"/>
        </xdr:cNvSpPr>
      </xdr:nvSpPr>
      <xdr:spPr>
        <a:xfrm>
          <a:off x="32213550" y="22555200"/>
          <a:ext cx="3905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213</a:t>
          </a:r>
        </a:p>
      </xdr:txBody>
    </xdr:sp>
    <xdr:clientData/>
  </xdr:oneCellAnchor>
  <xdr:twoCellAnchor>
    <xdr:from>
      <xdr:col>51</xdr:col>
      <xdr:colOff>104775</xdr:colOff>
      <xdr:row>96</xdr:row>
      <xdr:rowOff>114300</xdr:rowOff>
    </xdr:from>
    <xdr:to>
      <xdr:col>51</xdr:col>
      <xdr:colOff>419100</xdr:colOff>
      <xdr:row>98</xdr:row>
      <xdr:rowOff>28575</xdr:rowOff>
    </xdr:to>
    <xdr:grpSp>
      <xdr:nvGrpSpPr>
        <xdr:cNvPr id="504" name="Group 506"/>
        <xdr:cNvGrpSpPr>
          <a:grpSpLocks noChangeAspect="1"/>
        </xdr:cNvGrpSpPr>
      </xdr:nvGrpSpPr>
      <xdr:grpSpPr>
        <a:xfrm>
          <a:off x="37766625" y="2266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05" name="Line 50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0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96</xdr:row>
      <xdr:rowOff>114300</xdr:rowOff>
    </xdr:from>
    <xdr:to>
      <xdr:col>52</xdr:col>
      <xdr:colOff>647700</xdr:colOff>
      <xdr:row>98</xdr:row>
      <xdr:rowOff>28575</xdr:rowOff>
    </xdr:to>
    <xdr:grpSp>
      <xdr:nvGrpSpPr>
        <xdr:cNvPr id="507" name="Group 509"/>
        <xdr:cNvGrpSpPr>
          <a:grpSpLocks noChangeAspect="1"/>
        </xdr:cNvGrpSpPr>
      </xdr:nvGrpSpPr>
      <xdr:grpSpPr>
        <a:xfrm>
          <a:off x="38519100" y="22669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08" name="Line 51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1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523875</xdr:colOff>
      <xdr:row>98</xdr:row>
      <xdr:rowOff>85725</xdr:rowOff>
    </xdr:from>
    <xdr:to>
      <xdr:col>55</xdr:col>
      <xdr:colOff>295275</xdr:colOff>
      <xdr:row>99</xdr:row>
      <xdr:rowOff>0</xdr:rowOff>
    </xdr:to>
    <xdr:sp>
      <xdr:nvSpPr>
        <xdr:cNvPr id="510" name="Line 512"/>
        <xdr:cNvSpPr>
          <a:spLocks/>
        </xdr:cNvSpPr>
      </xdr:nvSpPr>
      <xdr:spPr>
        <a:xfrm>
          <a:off x="40185975" y="23098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533400</xdr:colOff>
      <xdr:row>99</xdr:row>
      <xdr:rowOff>76200</xdr:rowOff>
    </xdr:from>
    <xdr:to>
      <xdr:col>57</xdr:col>
      <xdr:colOff>304800</xdr:colOff>
      <xdr:row>99</xdr:row>
      <xdr:rowOff>114300</xdr:rowOff>
    </xdr:to>
    <xdr:sp>
      <xdr:nvSpPr>
        <xdr:cNvPr id="511" name="Line 513"/>
        <xdr:cNvSpPr>
          <a:spLocks/>
        </xdr:cNvSpPr>
      </xdr:nvSpPr>
      <xdr:spPr>
        <a:xfrm>
          <a:off x="41681400" y="2331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304800</xdr:colOff>
      <xdr:row>99</xdr:row>
      <xdr:rowOff>0</xdr:rowOff>
    </xdr:from>
    <xdr:to>
      <xdr:col>56</xdr:col>
      <xdr:colOff>533400</xdr:colOff>
      <xdr:row>99</xdr:row>
      <xdr:rowOff>76200</xdr:rowOff>
    </xdr:to>
    <xdr:sp>
      <xdr:nvSpPr>
        <xdr:cNvPr id="512" name="Line 514"/>
        <xdr:cNvSpPr>
          <a:spLocks/>
        </xdr:cNvSpPr>
      </xdr:nvSpPr>
      <xdr:spPr>
        <a:xfrm>
          <a:off x="40938450" y="2324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96</xdr:row>
      <xdr:rowOff>114300</xdr:rowOff>
    </xdr:from>
    <xdr:to>
      <xdr:col>54</xdr:col>
      <xdr:colOff>523875</xdr:colOff>
      <xdr:row>98</xdr:row>
      <xdr:rowOff>85725</xdr:rowOff>
    </xdr:to>
    <xdr:sp>
      <xdr:nvSpPr>
        <xdr:cNvPr id="513" name="Line 515"/>
        <xdr:cNvSpPr>
          <a:spLocks/>
        </xdr:cNvSpPr>
      </xdr:nvSpPr>
      <xdr:spPr>
        <a:xfrm>
          <a:off x="38671500" y="22669500"/>
          <a:ext cx="15144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126</xdr:row>
      <xdr:rowOff>219075</xdr:rowOff>
    </xdr:from>
    <xdr:to>
      <xdr:col>37</xdr:col>
      <xdr:colOff>419100</xdr:colOff>
      <xdr:row>128</xdr:row>
      <xdr:rowOff>114300</xdr:rowOff>
    </xdr:to>
    <xdr:grpSp>
      <xdr:nvGrpSpPr>
        <xdr:cNvPr id="514" name="Group 516"/>
        <xdr:cNvGrpSpPr>
          <a:grpSpLocks noChangeAspect="1"/>
        </xdr:cNvGrpSpPr>
      </xdr:nvGrpSpPr>
      <xdr:grpSpPr>
        <a:xfrm>
          <a:off x="27365325" y="29632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15" name="Line 51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1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847725</xdr:colOff>
      <xdr:row>130</xdr:row>
      <xdr:rowOff>85725</xdr:rowOff>
    </xdr:from>
    <xdr:to>
      <xdr:col>34</xdr:col>
      <xdr:colOff>95250</xdr:colOff>
      <xdr:row>130</xdr:row>
      <xdr:rowOff>114300</xdr:rowOff>
    </xdr:to>
    <xdr:sp>
      <xdr:nvSpPr>
        <xdr:cNvPr id="517" name="Line 519"/>
        <xdr:cNvSpPr>
          <a:spLocks/>
        </xdr:cNvSpPr>
      </xdr:nvSpPr>
      <xdr:spPr>
        <a:xfrm flipV="1">
          <a:off x="24164925" y="3041332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</xdr:colOff>
      <xdr:row>130</xdr:row>
      <xdr:rowOff>9525</xdr:rowOff>
    </xdr:from>
    <xdr:to>
      <xdr:col>34</xdr:col>
      <xdr:colOff>838200</xdr:colOff>
      <xdr:row>130</xdr:row>
      <xdr:rowOff>85725</xdr:rowOff>
    </xdr:to>
    <xdr:sp>
      <xdr:nvSpPr>
        <xdr:cNvPr id="518" name="Line 520"/>
        <xdr:cNvSpPr>
          <a:spLocks/>
        </xdr:cNvSpPr>
      </xdr:nvSpPr>
      <xdr:spPr>
        <a:xfrm flipV="1">
          <a:off x="24898350" y="30337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838200</xdr:colOff>
      <xdr:row>129</xdr:row>
      <xdr:rowOff>123825</xdr:rowOff>
    </xdr:from>
    <xdr:to>
      <xdr:col>36</xdr:col>
      <xdr:colOff>95250</xdr:colOff>
      <xdr:row>130</xdr:row>
      <xdr:rowOff>9525</xdr:rowOff>
    </xdr:to>
    <xdr:sp>
      <xdr:nvSpPr>
        <xdr:cNvPr id="519" name="Line 521"/>
        <xdr:cNvSpPr>
          <a:spLocks/>
        </xdr:cNvSpPr>
      </xdr:nvSpPr>
      <xdr:spPr>
        <a:xfrm flipV="1">
          <a:off x="25641300" y="30222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128</xdr:row>
      <xdr:rowOff>123825</xdr:rowOff>
    </xdr:from>
    <xdr:to>
      <xdr:col>37</xdr:col>
      <xdr:colOff>247650</xdr:colOff>
      <xdr:row>129</xdr:row>
      <xdr:rowOff>123825</xdr:rowOff>
    </xdr:to>
    <xdr:sp>
      <xdr:nvSpPr>
        <xdr:cNvPr id="520" name="Line 522"/>
        <xdr:cNvSpPr>
          <a:spLocks/>
        </xdr:cNvSpPr>
      </xdr:nvSpPr>
      <xdr:spPr>
        <a:xfrm flipV="1">
          <a:off x="26384250" y="29994225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123</xdr:row>
      <xdr:rowOff>219075</xdr:rowOff>
    </xdr:from>
    <xdr:to>
      <xdr:col>42</xdr:col>
      <xdr:colOff>647700</xdr:colOff>
      <xdr:row>125</xdr:row>
      <xdr:rowOff>114300</xdr:rowOff>
    </xdr:to>
    <xdr:grpSp>
      <xdr:nvGrpSpPr>
        <xdr:cNvPr id="521" name="Group 523"/>
        <xdr:cNvGrpSpPr>
          <a:grpSpLocks noChangeAspect="1"/>
        </xdr:cNvGrpSpPr>
      </xdr:nvGrpSpPr>
      <xdr:grpSpPr>
        <a:xfrm>
          <a:off x="31089600" y="28946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22" name="Line 52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2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124</xdr:row>
      <xdr:rowOff>0</xdr:rowOff>
    </xdr:from>
    <xdr:ext cx="533400" cy="228600"/>
    <xdr:sp>
      <xdr:nvSpPr>
        <xdr:cNvPr id="524" name="text 7125"/>
        <xdr:cNvSpPr txBox="1">
          <a:spLocks noChangeArrowheads="1"/>
        </xdr:cNvSpPr>
      </xdr:nvSpPr>
      <xdr:spPr>
        <a:xfrm>
          <a:off x="25031700" y="2895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twoCellAnchor>
    <xdr:from>
      <xdr:col>39</xdr:col>
      <xdr:colOff>190500</xdr:colOff>
      <xdr:row>124</xdr:row>
      <xdr:rowOff>76200</xdr:rowOff>
    </xdr:from>
    <xdr:to>
      <xdr:col>40</xdr:col>
      <xdr:colOff>419100</xdr:colOff>
      <xdr:row>124</xdr:row>
      <xdr:rowOff>114300</xdr:rowOff>
    </xdr:to>
    <xdr:sp>
      <xdr:nvSpPr>
        <xdr:cNvPr id="525" name="Line 527"/>
        <xdr:cNvSpPr>
          <a:spLocks/>
        </xdr:cNvSpPr>
      </xdr:nvSpPr>
      <xdr:spPr>
        <a:xfrm flipV="1">
          <a:off x="28936950" y="2903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419100</xdr:colOff>
      <xdr:row>124</xdr:row>
      <xdr:rowOff>0</xdr:rowOff>
    </xdr:from>
    <xdr:to>
      <xdr:col>41</xdr:col>
      <xdr:colOff>190500</xdr:colOff>
      <xdr:row>124</xdr:row>
      <xdr:rowOff>76200</xdr:rowOff>
    </xdr:to>
    <xdr:sp>
      <xdr:nvSpPr>
        <xdr:cNvPr id="526" name="Line 528"/>
        <xdr:cNvSpPr>
          <a:spLocks/>
        </xdr:cNvSpPr>
      </xdr:nvSpPr>
      <xdr:spPr>
        <a:xfrm flipV="1">
          <a:off x="29679900" y="2895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123</xdr:row>
      <xdr:rowOff>114300</xdr:rowOff>
    </xdr:from>
    <xdr:to>
      <xdr:col>42</xdr:col>
      <xdr:colOff>419100</xdr:colOff>
      <xdr:row>124</xdr:row>
      <xdr:rowOff>0</xdr:rowOff>
    </xdr:to>
    <xdr:sp>
      <xdr:nvSpPr>
        <xdr:cNvPr id="527" name="Line 529"/>
        <xdr:cNvSpPr>
          <a:spLocks/>
        </xdr:cNvSpPr>
      </xdr:nvSpPr>
      <xdr:spPr>
        <a:xfrm flipV="1">
          <a:off x="30422850" y="28841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125</xdr:row>
      <xdr:rowOff>114300</xdr:rowOff>
    </xdr:from>
    <xdr:to>
      <xdr:col>42</xdr:col>
      <xdr:colOff>495300</xdr:colOff>
      <xdr:row>128</xdr:row>
      <xdr:rowOff>114300</xdr:rowOff>
    </xdr:to>
    <xdr:sp>
      <xdr:nvSpPr>
        <xdr:cNvPr id="528" name="Line 530"/>
        <xdr:cNvSpPr>
          <a:spLocks/>
        </xdr:cNvSpPr>
      </xdr:nvSpPr>
      <xdr:spPr>
        <a:xfrm flipV="1">
          <a:off x="27555825" y="29298900"/>
          <a:ext cx="3686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126</xdr:row>
      <xdr:rowOff>76200</xdr:rowOff>
    </xdr:from>
    <xdr:to>
      <xdr:col>40</xdr:col>
      <xdr:colOff>495300</xdr:colOff>
      <xdr:row>126</xdr:row>
      <xdr:rowOff>114300</xdr:rowOff>
    </xdr:to>
    <xdr:sp>
      <xdr:nvSpPr>
        <xdr:cNvPr id="529" name="Line 531"/>
        <xdr:cNvSpPr>
          <a:spLocks/>
        </xdr:cNvSpPr>
      </xdr:nvSpPr>
      <xdr:spPr>
        <a:xfrm flipV="1">
          <a:off x="29013150" y="2948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126</xdr:row>
      <xdr:rowOff>0</xdr:rowOff>
    </xdr:from>
    <xdr:to>
      <xdr:col>41</xdr:col>
      <xdr:colOff>266700</xdr:colOff>
      <xdr:row>126</xdr:row>
      <xdr:rowOff>76200</xdr:rowOff>
    </xdr:to>
    <xdr:sp>
      <xdr:nvSpPr>
        <xdr:cNvPr id="530" name="Line 532"/>
        <xdr:cNvSpPr>
          <a:spLocks/>
        </xdr:cNvSpPr>
      </xdr:nvSpPr>
      <xdr:spPr>
        <a:xfrm flipV="1">
          <a:off x="29756100" y="2941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238125</xdr:colOff>
      <xdr:row>125</xdr:row>
      <xdr:rowOff>114300</xdr:rowOff>
    </xdr:from>
    <xdr:to>
      <xdr:col>42</xdr:col>
      <xdr:colOff>495300</xdr:colOff>
      <xdr:row>126</xdr:row>
      <xdr:rowOff>0</xdr:rowOff>
    </xdr:to>
    <xdr:sp>
      <xdr:nvSpPr>
        <xdr:cNvPr id="531" name="Line 533"/>
        <xdr:cNvSpPr>
          <a:spLocks/>
        </xdr:cNvSpPr>
      </xdr:nvSpPr>
      <xdr:spPr>
        <a:xfrm flipV="1">
          <a:off x="30470475" y="2929890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116</xdr:row>
      <xdr:rowOff>219075</xdr:rowOff>
    </xdr:from>
    <xdr:to>
      <xdr:col>43</xdr:col>
      <xdr:colOff>419100</xdr:colOff>
      <xdr:row>118</xdr:row>
      <xdr:rowOff>114300</xdr:rowOff>
    </xdr:to>
    <xdr:grpSp>
      <xdr:nvGrpSpPr>
        <xdr:cNvPr id="532" name="Group 534"/>
        <xdr:cNvGrpSpPr>
          <a:grpSpLocks noChangeAspect="1"/>
        </xdr:cNvGrpSpPr>
      </xdr:nvGrpSpPr>
      <xdr:grpSpPr>
        <a:xfrm>
          <a:off x="31823025" y="27346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33" name="Line 53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904875</xdr:colOff>
      <xdr:row>120</xdr:row>
      <xdr:rowOff>85725</xdr:rowOff>
    </xdr:from>
    <xdr:to>
      <xdr:col>40</xdr:col>
      <xdr:colOff>161925</xdr:colOff>
      <xdr:row>120</xdr:row>
      <xdr:rowOff>123825</xdr:rowOff>
    </xdr:to>
    <xdr:sp>
      <xdr:nvSpPr>
        <xdr:cNvPr id="535" name="Line 537"/>
        <xdr:cNvSpPr>
          <a:spLocks/>
        </xdr:cNvSpPr>
      </xdr:nvSpPr>
      <xdr:spPr>
        <a:xfrm flipV="1">
          <a:off x="28679775" y="2812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161925</xdr:colOff>
      <xdr:row>120</xdr:row>
      <xdr:rowOff>9525</xdr:rowOff>
    </xdr:from>
    <xdr:to>
      <xdr:col>40</xdr:col>
      <xdr:colOff>904875</xdr:colOff>
      <xdr:row>120</xdr:row>
      <xdr:rowOff>85725</xdr:rowOff>
    </xdr:to>
    <xdr:sp>
      <xdr:nvSpPr>
        <xdr:cNvPr id="536" name="Line 538"/>
        <xdr:cNvSpPr>
          <a:spLocks/>
        </xdr:cNvSpPr>
      </xdr:nvSpPr>
      <xdr:spPr>
        <a:xfrm flipV="1">
          <a:off x="29422725" y="2805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904875</xdr:colOff>
      <xdr:row>119</xdr:row>
      <xdr:rowOff>123825</xdr:rowOff>
    </xdr:from>
    <xdr:to>
      <xdr:col>42</xdr:col>
      <xdr:colOff>161925</xdr:colOff>
      <xdr:row>120</xdr:row>
      <xdr:rowOff>9525</xdr:rowOff>
    </xdr:to>
    <xdr:sp>
      <xdr:nvSpPr>
        <xdr:cNvPr id="537" name="Line 539"/>
        <xdr:cNvSpPr>
          <a:spLocks/>
        </xdr:cNvSpPr>
      </xdr:nvSpPr>
      <xdr:spPr>
        <a:xfrm flipV="1">
          <a:off x="30165675" y="27936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116</xdr:row>
      <xdr:rowOff>219075</xdr:rowOff>
    </xdr:from>
    <xdr:to>
      <xdr:col>45</xdr:col>
      <xdr:colOff>419100</xdr:colOff>
      <xdr:row>118</xdr:row>
      <xdr:rowOff>114300</xdr:rowOff>
    </xdr:to>
    <xdr:grpSp>
      <xdr:nvGrpSpPr>
        <xdr:cNvPr id="538" name="Group 540"/>
        <xdr:cNvGrpSpPr>
          <a:grpSpLocks noChangeAspect="1"/>
        </xdr:cNvGrpSpPr>
      </xdr:nvGrpSpPr>
      <xdr:grpSpPr>
        <a:xfrm>
          <a:off x="33308925" y="27346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39" name="Line 54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4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121</xdr:row>
      <xdr:rowOff>114300</xdr:rowOff>
    </xdr:from>
    <xdr:to>
      <xdr:col>45</xdr:col>
      <xdr:colOff>419100</xdr:colOff>
      <xdr:row>123</xdr:row>
      <xdr:rowOff>28575</xdr:rowOff>
    </xdr:to>
    <xdr:grpSp>
      <xdr:nvGrpSpPr>
        <xdr:cNvPr id="541" name="Group 543"/>
        <xdr:cNvGrpSpPr>
          <a:grpSpLocks noChangeAspect="1"/>
        </xdr:cNvGrpSpPr>
      </xdr:nvGrpSpPr>
      <xdr:grpSpPr>
        <a:xfrm>
          <a:off x="33308925" y="28384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42" name="Line 54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4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352425</xdr:colOff>
      <xdr:row>101</xdr:row>
      <xdr:rowOff>104775</xdr:rowOff>
    </xdr:from>
    <xdr:to>
      <xdr:col>57</xdr:col>
      <xdr:colOff>266700</xdr:colOff>
      <xdr:row>107</xdr:row>
      <xdr:rowOff>104775</xdr:rowOff>
    </xdr:to>
    <xdr:sp>
      <xdr:nvSpPr>
        <xdr:cNvPr id="544" name="Line 546"/>
        <xdr:cNvSpPr>
          <a:spLocks/>
        </xdr:cNvSpPr>
      </xdr:nvSpPr>
      <xdr:spPr>
        <a:xfrm flipV="1">
          <a:off x="38014275" y="23802975"/>
          <a:ext cx="43719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101</xdr:row>
      <xdr:rowOff>219075</xdr:rowOff>
    </xdr:from>
    <xdr:to>
      <xdr:col>50</xdr:col>
      <xdr:colOff>647700</xdr:colOff>
      <xdr:row>103</xdr:row>
      <xdr:rowOff>114300</xdr:rowOff>
    </xdr:to>
    <xdr:grpSp>
      <xdr:nvGrpSpPr>
        <xdr:cNvPr id="545" name="Group 547"/>
        <xdr:cNvGrpSpPr>
          <a:grpSpLocks noChangeAspect="1"/>
        </xdr:cNvGrpSpPr>
      </xdr:nvGrpSpPr>
      <xdr:grpSpPr>
        <a:xfrm>
          <a:off x="37033200" y="239172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46" name="Line 54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4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103</xdr:row>
      <xdr:rowOff>219075</xdr:rowOff>
    </xdr:from>
    <xdr:to>
      <xdr:col>50</xdr:col>
      <xdr:colOff>647700</xdr:colOff>
      <xdr:row>105</xdr:row>
      <xdr:rowOff>114300</xdr:rowOff>
    </xdr:to>
    <xdr:grpSp>
      <xdr:nvGrpSpPr>
        <xdr:cNvPr id="548" name="Group 550"/>
        <xdr:cNvGrpSpPr>
          <a:grpSpLocks noChangeAspect="1"/>
        </xdr:cNvGrpSpPr>
      </xdr:nvGrpSpPr>
      <xdr:grpSpPr>
        <a:xfrm>
          <a:off x="37033200" y="24374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49" name="Line 5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111</xdr:row>
      <xdr:rowOff>219075</xdr:rowOff>
    </xdr:from>
    <xdr:to>
      <xdr:col>50</xdr:col>
      <xdr:colOff>647700</xdr:colOff>
      <xdr:row>113</xdr:row>
      <xdr:rowOff>114300</xdr:rowOff>
    </xdr:to>
    <xdr:grpSp>
      <xdr:nvGrpSpPr>
        <xdr:cNvPr id="551" name="Group 553"/>
        <xdr:cNvGrpSpPr>
          <a:grpSpLocks noChangeAspect="1"/>
        </xdr:cNvGrpSpPr>
      </xdr:nvGrpSpPr>
      <xdr:grpSpPr>
        <a:xfrm>
          <a:off x="37033200" y="262032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52" name="Line 55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5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103</xdr:row>
      <xdr:rowOff>114300</xdr:rowOff>
    </xdr:from>
    <xdr:to>
      <xdr:col>53</xdr:col>
      <xdr:colOff>419100</xdr:colOff>
      <xdr:row>105</xdr:row>
      <xdr:rowOff>28575</xdr:rowOff>
    </xdr:to>
    <xdr:grpSp>
      <xdr:nvGrpSpPr>
        <xdr:cNvPr id="554" name="Group 556"/>
        <xdr:cNvGrpSpPr>
          <a:grpSpLocks noChangeAspect="1"/>
        </xdr:cNvGrpSpPr>
      </xdr:nvGrpSpPr>
      <xdr:grpSpPr>
        <a:xfrm>
          <a:off x="39252525" y="24269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55" name="Line 55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5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101</xdr:row>
      <xdr:rowOff>114300</xdr:rowOff>
    </xdr:from>
    <xdr:to>
      <xdr:col>57</xdr:col>
      <xdr:colOff>419100</xdr:colOff>
      <xdr:row>103</xdr:row>
      <xdr:rowOff>28575</xdr:rowOff>
    </xdr:to>
    <xdr:grpSp>
      <xdr:nvGrpSpPr>
        <xdr:cNvPr id="557" name="Group 559"/>
        <xdr:cNvGrpSpPr>
          <a:grpSpLocks noChangeAspect="1"/>
        </xdr:cNvGrpSpPr>
      </xdr:nvGrpSpPr>
      <xdr:grpSpPr>
        <a:xfrm>
          <a:off x="42224325" y="23812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58" name="Line 56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6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107</xdr:row>
      <xdr:rowOff>114300</xdr:rowOff>
    </xdr:from>
    <xdr:to>
      <xdr:col>53</xdr:col>
      <xdr:colOff>419100</xdr:colOff>
      <xdr:row>109</xdr:row>
      <xdr:rowOff>28575</xdr:rowOff>
    </xdr:to>
    <xdr:grpSp>
      <xdr:nvGrpSpPr>
        <xdr:cNvPr id="560" name="Group 562"/>
        <xdr:cNvGrpSpPr>
          <a:grpSpLocks noChangeAspect="1"/>
        </xdr:cNvGrpSpPr>
      </xdr:nvGrpSpPr>
      <xdr:grpSpPr>
        <a:xfrm>
          <a:off x="39252525" y="25184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61" name="Line 56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103</xdr:row>
      <xdr:rowOff>114300</xdr:rowOff>
    </xdr:from>
    <xdr:to>
      <xdr:col>55</xdr:col>
      <xdr:colOff>419100</xdr:colOff>
      <xdr:row>105</xdr:row>
      <xdr:rowOff>28575</xdr:rowOff>
    </xdr:to>
    <xdr:grpSp>
      <xdr:nvGrpSpPr>
        <xdr:cNvPr id="563" name="Group 565"/>
        <xdr:cNvGrpSpPr>
          <a:grpSpLocks noChangeAspect="1"/>
        </xdr:cNvGrpSpPr>
      </xdr:nvGrpSpPr>
      <xdr:grpSpPr>
        <a:xfrm>
          <a:off x="40738425" y="24269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64" name="Line 56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6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99</xdr:row>
      <xdr:rowOff>114300</xdr:rowOff>
    </xdr:from>
    <xdr:to>
      <xdr:col>59</xdr:col>
      <xdr:colOff>419100</xdr:colOff>
      <xdr:row>101</xdr:row>
      <xdr:rowOff>28575</xdr:rowOff>
    </xdr:to>
    <xdr:grpSp>
      <xdr:nvGrpSpPr>
        <xdr:cNvPr id="566" name="Group 568"/>
        <xdr:cNvGrpSpPr>
          <a:grpSpLocks noChangeAspect="1"/>
        </xdr:cNvGrpSpPr>
      </xdr:nvGrpSpPr>
      <xdr:grpSpPr>
        <a:xfrm>
          <a:off x="43710225" y="23355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67" name="Line 56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57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99</xdr:row>
      <xdr:rowOff>114300</xdr:rowOff>
    </xdr:from>
    <xdr:to>
      <xdr:col>59</xdr:col>
      <xdr:colOff>266700</xdr:colOff>
      <xdr:row>101</xdr:row>
      <xdr:rowOff>104775</xdr:rowOff>
    </xdr:to>
    <xdr:sp>
      <xdr:nvSpPr>
        <xdr:cNvPr id="569" name="Line 571"/>
        <xdr:cNvSpPr>
          <a:spLocks/>
        </xdr:cNvSpPr>
      </xdr:nvSpPr>
      <xdr:spPr>
        <a:xfrm flipV="1">
          <a:off x="42386250" y="233553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101</xdr:row>
      <xdr:rowOff>104775</xdr:rowOff>
    </xdr:from>
    <xdr:to>
      <xdr:col>57</xdr:col>
      <xdr:colOff>266700</xdr:colOff>
      <xdr:row>103</xdr:row>
      <xdr:rowOff>114300</xdr:rowOff>
    </xdr:to>
    <xdr:sp>
      <xdr:nvSpPr>
        <xdr:cNvPr id="570" name="Line 572"/>
        <xdr:cNvSpPr>
          <a:spLocks/>
        </xdr:cNvSpPr>
      </xdr:nvSpPr>
      <xdr:spPr>
        <a:xfrm flipV="1">
          <a:off x="39414450" y="23802975"/>
          <a:ext cx="2971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99</xdr:row>
      <xdr:rowOff>114300</xdr:rowOff>
    </xdr:from>
    <xdr:to>
      <xdr:col>59</xdr:col>
      <xdr:colOff>276225</xdr:colOff>
      <xdr:row>99</xdr:row>
      <xdr:rowOff>114300</xdr:rowOff>
    </xdr:to>
    <xdr:sp>
      <xdr:nvSpPr>
        <xdr:cNvPr id="571" name="Line 573"/>
        <xdr:cNvSpPr>
          <a:spLocks/>
        </xdr:cNvSpPr>
      </xdr:nvSpPr>
      <xdr:spPr>
        <a:xfrm>
          <a:off x="42395775" y="23355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103</xdr:row>
      <xdr:rowOff>114300</xdr:rowOff>
    </xdr:from>
    <xdr:to>
      <xdr:col>53</xdr:col>
      <xdr:colOff>266700</xdr:colOff>
      <xdr:row>105</xdr:row>
      <xdr:rowOff>114300</xdr:rowOff>
    </xdr:to>
    <xdr:sp>
      <xdr:nvSpPr>
        <xdr:cNvPr id="572" name="Line 574"/>
        <xdr:cNvSpPr>
          <a:spLocks/>
        </xdr:cNvSpPr>
      </xdr:nvSpPr>
      <xdr:spPr>
        <a:xfrm flipH="1">
          <a:off x="37166550" y="2426970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107</xdr:row>
      <xdr:rowOff>76200</xdr:rowOff>
    </xdr:from>
    <xdr:to>
      <xdr:col>46</xdr:col>
      <xdr:colOff>838200</xdr:colOff>
      <xdr:row>107</xdr:row>
      <xdr:rowOff>114300</xdr:rowOff>
    </xdr:to>
    <xdr:sp>
      <xdr:nvSpPr>
        <xdr:cNvPr id="573" name="Line 575"/>
        <xdr:cNvSpPr>
          <a:spLocks/>
        </xdr:cNvSpPr>
      </xdr:nvSpPr>
      <xdr:spPr>
        <a:xfrm flipV="1">
          <a:off x="33813750" y="2514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838200</xdr:colOff>
      <xdr:row>107</xdr:row>
      <xdr:rowOff>0</xdr:rowOff>
    </xdr:from>
    <xdr:to>
      <xdr:col>48</xdr:col>
      <xdr:colOff>95250</xdr:colOff>
      <xdr:row>107</xdr:row>
      <xdr:rowOff>76200</xdr:rowOff>
    </xdr:to>
    <xdr:sp>
      <xdr:nvSpPr>
        <xdr:cNvPr id="574" name="Line 576"/>
        <xdr:cNvSpPr>
          <a:spLocks/>
        </xdr:cNvSpPr>
      </xdr:nvSpPr>
      <xdr:spPr>
        <a:xfrm flipV="1">
          <a:off x="34556700" y="2506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106</xdr:row>
      <xdr:rowOff>114300</xdr:rowOff>
    </xdr:from>
    <xdr:to>
      <xdr:col>48</xdr:col>
      <xdr:colOff>838200</xdr:colOff>
      <xdr:row>107</xdr:row>
      <xdr:rowOff>0</xdr:rowOff>
    </xdr:to>
    <xdr:sp>
      <xdr:nvSpPr>
        <xdr:cNvPr id="575" name="Line 577"/>
        <xdr:cNvSpPr>
          <a:spLocks/>
        </xdr:cNvSpPr>
      </xdr:nvSpPr>
      <xdr:spPr>
        <a:xfrm flipV="1">
          <a:off x="35299650" y="24955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838200</xdr:colOff>
      <xdr:row>105</xdr:row>
      <xdr:rowOff>114300</xdr:rowOff>
    </xdr:from>
    <xdr:to>
      <xdr:col>50</xdr:col>
      <xdr:colOff>476250</xdr:colOff>
      <xdr:row>106</xdr:row>
      <xdr:rowOff>114300</xdr:rowOff>
    </xdr:to>
    <xdr:sp>
      <xdr:nvSpPr>
        <xdr:cNvPr id="576" name="Line 578"/>
        <xdr:cNvSpPr>
          <a:spLocks/>
        </xdr:cNvSpPr>
      </xdr:nvSpPr>
      <xdr:spPr>
        <a:xfrm flipV="1">
          <a:off x="36042600" y="247269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942975</xdr:colOff>
      <xdr:row>109</xdr:row>
      <xdr:rowOff>76200</xdr:rowOff>
    </xdr:from>
    <xdr:to>
      <xdr:col>48</xdr:col>
      <xdr:colOff>200025</xdr:colOff>
      <xdr:row>109</xdr:row>
      <xdr:rowOff>114300</xdr:rowOff>
    </xdr:to>
    <xdr:sp>
      <xdr:nvSpPr>
        <xdr:cNvPr id="577" name="Line 579"/>
        <xdr:cNvSpPr>
          <a:spLocks/>
        </xdr:cNvSpPr>
      </xdr:nvSpPr>
      <xdr:spPr>
        <a:xfrm flipV="1">
          <a:off x="34661475" y="25603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200025</xdr:colOff>
      <xdr:row>109</xdr:row>
      <xdr:rowOff>0</xdr:rowOff>
    </xdr:from>
    <xdr:to>
      <xdr:col>48</xdr:col>
      <xdr:colOff>942975</xdr:colOff>
      <xdr:row>109</xdr:row>
      <xdr:rowOff>76200</xdr:rowOff>
    </xdr:to>
    <xdr:sp>
      <xdr:nvSpPr>
        <xdr:cNvPr id="578" name="Line 580"/>
        <xdr:cNvSpPr>
          <a:spLocks/>
        </xdr:cNvSpPr>
      </xdr:nvSpPr>
      <xdr:spPr>
        <a:xfrm flipV="1">
          <a:off x="35404425" y="2552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942975</xdr:colOff>
      <xdr:row>108</xdr:row>
      <xdr:rowOff>114300</xdr:rowOff>
    </xdr:from>
    <xdr:to>
      <xdr:col>50</xdr:col>
      <xdr:colOff>200025</xdr:colOff>
      <xdr:row>109</xdr:row>
      <xdr:rowOff>0</xdr:rowOff>
    </xdr:to>
    <xdr:sp>
      <xdr:nvSpPr>
        <xdr:cNvPr id="579" name="Line 581"/>
        <xdr:cNvSpPr>
          <a:spLocks/>
        </xdr:cNvSpPr>
      </xdr:nvSpPr>
      <xdr:spPr>
        <a:xfrm flipV="1">
          <a:off x="36147375" y="25412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200025</xdr:colOff>
      <xdr:row>107</xdr:row>
      <xdr:rowOff>104775</xdr:rowOff>
    </xdr:from>
    <xdr:to>
      <xdr:col>51</xdr:col>
      <xdr:colOff>352425</xdr:colOff>
      <xdr:row>108</xdr:row>
      <xdr:rowOff>114300</xdr:rowOff>
    </xdr:to>
    <xdr:sp>
      <xdr:nvSpPr>
        <xdr:cNvPr id="580" name="Line 582"/>
        <xdr:cNvSpPr>
          <a:spLocks/>
        </xdr:cNvSpPr>
      </xdr:nvSpPr>
      <xdr:spPr>
        <a:xfrm flipV="1">
          <a:off x="36890325" y="25174575"/>
          <a:ext cx="11239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103</xdr:row>
      <xdr:rowOff>114300</xdr:rowOff>
    </xdr:from>
    <xdr:to>
      <xdr:col>55</xdr:col>
      <xdr:colOff>266700</xdr:colOff>
      <xdr:row>107</xdr:row>
      <xdr:rowOff>114300</xdr:rowOff>
    </xdr:to>
    <xdr:sp>
      <xdr:nvSpPr>
        <xdr:cNvPr id="581" name="Line 583"/>
        <xdr:cNvSpPr>
          <a:spLocks/>
        </xdr:cNvSpPr>
      </xdr:nvSpPr>
      <xdr:spPr>
        <a:xfrm flipV="1">
          <a:off x="39414450" y="242697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111</xdr:row>
      <xdr:rowOff>76200</xdr:rowOff>
    </xdr:from>
    <xdr:to>
      <xdr:col>48</xdr:col>
      <xdr:colOff>228600</xdr:colOff>
      <xdr:row>111</xdr:row>
      <xdr:rowOff>114300</xdr:rowOff>
    </xdr:to>
    <xdr:sp>
      <xdr:nvSpPr>
        <xdr:cNvPr id="582" name="Line 584"/>
        <xdr:cNvSpPr>
          <a:spLocks/>
        </xdr:cNvSpPr>
      </xdr:nvSpPr>
      <xdr:spPr>
        <a:xfrm flipV="1">
          <a:off x="34690050" y="2606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111</xdr:row>
      <xdr:rowOff>0</xdr:rowOff>
    </xdr:from>
    <xdr:to>
      <xdr:col>49</xdr:col>
      <xdr:colOff>0</xdr:colOff>
      <xdr:row>111</xdr:row>
      <xdr:rowOff>76200</xdr:rowOff>
    </xdr:to>
    <xdr:sp>
      <xdr:nvSpPr>
        <xdr:cNvPr id="583" name="Line 585"/>
        <xdr:cNvSpPr>
          <a:spLocks/>
        </xdr:cNvSpPr>
      </xdr:nvSpPr>
      <xdr:spPr>
        <a:xfrm flipV="1">
          <a:off x="35433000" y="2598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110</xdr:row>
      <xdr:rowOff>114300</xdr:rowOff>
    </xdr:from>
    <xdr:to>
      <xdr:col>50</xdr:col>
      <xdr:colOff>228600</xdr:colOff>
      <xdr:row>111</xdr:row>
      <xdr:rowOff>0</xdr:rowOff>
    </xdr:to>
    <xdr:sp>
      <xdr:nvSpPr>
        <xdr:cNvPr id="584" name="Line 586"/>
        <xdr:cNvSpPr>
          <a:spLocks/>
        </xdr:cNvSpPr>
      </xdr:nvSpPr>
      <xdr:spPr>
        <a:xfrm flipV="1">
          <a:off x="36175950" y="25869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109</xdr:row>
      <xdr:rowOff>114300</xdr:rowOff>
    </xdr:from>
    <xdr:to>
      <xdr:col>51</xdr:col>
      <xdr:colOff>342900</xdr:colOff>
      <xdr:row>110</xdr:row>
      <xdr:rowOff>114300</xdr:rowOff>
    </xdr:to>
    <xdr:sp>
      <xdr:nvSpPr>
        <xdr:cNvPr id="585" name="Line 587"/>
        <xdr:cNvSpPr>
          <a:spLocks/>
        </xdr:cNvSpPr>
      </xdr:nvSpPr>
      <xdr:spPr>
        <a:xfrm flipV="1">
          <a:off x="36918900" y="25641300"/>
          <a:ext cx="1085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323850</xdr:colOff>
      <xdr:row>107</xdr:row>
      <xdr:rowOff>114300</xdr:rowOff>
    </xdr:from>
    <xdr:to>
      <xdr:col>53</xdr:col>
      <xdr:colOff>266700</xdr:colOff>
      <xdr:row>109</xdr:row>
      <xdr:rowOff>114300</xdr:rowOff>
    </xdr:to>
    <xdr:sp>
      <xdr:nvSpPr>
        <xdr:cNvPr id="586" name="Line 588"/>
        <xdr:cNvSpPr>
          <a:spLocks/>
        </xdr:cNvSpPr>
      </xdr:nvSpPr>
      <xdr:spPr>
        <a:xfrm flipV="1">
          <a:off x="37985700" y="25184100"/>
          <a:ext cx="1428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117</xdr:row>
      <xdr:rowOff>114300</xdr:rowOff>
    </xdr:from>
    <xdr:to>
      <xdr:col>48</xdr:col>
      <xdr:colOff>647700</xdr:colOff>
      <xdr:row>119</xdr:row>
      <xdr:rowOff>28575</xdr:rowOff>
    </xdr:to>
    <xdr:grpSp>
      <xdr:nvGrpSpPr>
        <xdr:cNvPr id="587" name="Group 589"/>
        <xdr:cNvGrpSpPr>
          <a:grpSpLocks noChangeAspect="1"/>
        </xdr:cNvGrpSpPr>
      </xdr:nvGrpSpPr>
      <xdr:grpSpPr>
        <a:xfrm>
          <a:off x="35547300" y="27470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88" name="Line 59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9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107</xdr:row>
      <xdr:rowOff>114300</xdr:rowOff>
    </xdr:from>
    <xdr:to>
      <xdr:col>53</xdr:col>
      <xdr:colOff>266700</xdr:colOff>
      <xdr:row>113</xdr:row>
      <xdr:rowOff>114300</xdr:rowOff>
    </xdr:to>
    <xdr:sp>
      <xdr:nvSpPr>
        <xdr:cNvPr id="590" name="Line 592"/>
        <xdr:cNvSpPr>
          <a:spLocks/>
        </xdr:cNvSpPr>
      </xdr:nvSpPr>
      <xdr:spPr>
        <a:xfrm flipV="1">
          <a:off x="37185600" y="25184100"/>
          <a:ext cx="22288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113</xdr:row>
      <xdr:rowOff>114300</xdr:rowOff>
    </xdr:from>
    <xdr:to>
      <xdr:col>50</xdr:col>
      <xdr:colOff>495300</xdr:colOff>
      <xdr:row>117</xdr:row>
      <xdr:rowOff>85725</xdr:rowOff>
    </xdr:to>
    <xdr:sp>
      <xdr:nvSpPr>
        <xdr:cNvPr id="591" name="Line 593"/>
        <xdr:cNvSpPr>
          <a:spLocks/>
        </xdr:cNvSpPr>
      </xdr:nvSpPr>
      <xdr:spPr>
        <a:xfrm flipV="1">
          <a:off x="35737800" y="26555700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118</xdr:row>
      <xdr:rowOff>133350</xdr:rowOff>
    </xdr:from>
    <xdr:to>
      <xdr:col>43</xdr:col>
      <xdr:colOff>266700</xdr:colOff>
      <xdr:row>119</xdr:row>
      <xdr:rowOff>133350</xdr:rowOff>
    </xdr:to>
    <xdr:sp>
      <xdr:nvSpPr>
        <xdr:cNvPr id="592" name="Line 594"/>
        <xdr:cNvSpPr>
          <a:spLocks/>
        </xdr:cNvSpPr>
      </xdr:nvSpPr>
      <xdr:spPr>
        <a:xfrm flipV="1">
          <a:off x="30851475" y="2771775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117</xdr:row>
      <xdr:rowOff>114300</xdr:rowOff>
    </xdr:from>
    <xdr:to>
      <xdr:col>48</xdr:col>
      <xdr:colOff>495300</xdr:colOff>
      <xdr:row>121</xdr:row>
      <xdr:rowOff>104775</xdr:rowOff>
    </xdr:to>
    <xdr:sp>
      <xdr:nvSpPr>
        <xdr:cNvPr id="593" name="Line 595"/>
        <xdr:cNvSpPr>
          <a:spLocks/>
        </xdr:cNvSpPr>
      </xdr:nvSpPr>
      <xdr:spPr>
        <a:xfrm flipV="1">
          <a:off x="33470850" y="27470100"/>
          <a:ext cx="2228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85725</xdr:colOff>
      <xdr:row>122</xdr:row>
      <xdr:rowOff>76200</xdr:rowOff>
    </xdr:from>
    <xdr:to>
      <xdr:col>38</xdr:col>
      <xdr:colOff>828675</xdr:colOff>
      <xdr:row>122</xdr:row>
      <xdr:rowOff>114300</xdr:rowOff>
    </xdr:to>
    <xdr:sp>
      <xdr:nvSpPr>
        <xdr:cNvPr id="594" name="Line 596"/>
        <xdr:cNvSpPr>
          <a:spLocks/>
        </xdr:cNvSpPr>
      </xdr:nvSpPr>
      <xdr:spPr>
        <a:xfrm flipV="1">
          <a:off x="27860625" y="2857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122</xdr:row>
      <xdr:rowOff>0</xdr:rowOff>
    </xdr:from>
    <xdr:to>
      <xdr:col>40</xdr:col>
      <xdr:colOff>85725</xdr:colOff>
      <xdr:row>122</xdr:row>
      <xdr:rowOff>76200</xdr:rowOff>
    </xdr:to>
    <xdr:sp>
      <xdr:nvSpPr>
        <xdr:cNvPr id="595" name="Line 597"/>
        <xdr:cNvSpPr>
          <a:spLocks/>
        </xdr:cNvSpPr>
      </xdr:nvSpPr>
      <xdr:spPr>
        <a:xfrm flipV="1">
          <a:off x="28603575" y="2849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85725</xdr:colOff>
      <xdr:row>121</xdr:row>
      <xdr:rowOff>114300</xdr:rowOff>
    </xdr:from>
    <xdr:to>
      <xdr:col>40</xdr:col>
      <xdr:colOff>828675</xdr:colOff>
      <xdr:row>122</xdr:row>
      <xdr:rowOff>0</xdr:rowOff>
    </xdr:to>
    <xdr:sp>
      <xdr:nvSpPr>
        <xdr:cNvPr id="596" name="Line 598"/>
        <xdr:cNvSpPr>
          <a:spLocks/>
        </xdr:cNvSpPr>
      </xdr:nvSpPr>
      <xdr:spPr>
        <a:xfrm flipV="1">
          <a:off x="29346525" y="28384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118</xdr:row>
      <xdr:rowOff>114300</xdr:rowOff>
    </xdr:from>
    <xdr:to>
      <xdr:col>45</xdr:col>
      <xdr:colOff>266700</xdr:colOff>
      <xdr:row>121</xdr:row>
      <xdr:rowOff>123825</xdr:rowOff>
    </xdr:to>
    <xdr:sp>
      <xdr:nvSpPr>
        <xdr:cNvPr id="597" name="Line 599"/>
        <xdr:cNvSpPr>
          <a:spLocks/>
        </xdr:cNvSpPr>
      </xdr:nvSpPr>
      <xdr:spPr>
        <a:xfrm flipV="1">
          <a:off x="30032325" y="27698700"/>
          <a:ext cx="34385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390525</xdr:colOff>
      <xdr:row>121</xdr:row>
      <xdr:rowOff>104775</xdr:rowOff>
    </xdr:from>
    <xdr:to>
      <xdr:col>45</xdr:col>
      <xdr:colOff>266700</xdr:colOff>
      <xdr:row>123</xdr:row>
      <xdr:rowOff>114300</xdr:rowOff>
    </xdr:to>
    <xdr:sp>
      <xdr:nvSpPr>
        <xdr:cNvPr id="598" name="Line 600"/>
        <xdr:cNvSpPr>
          <a:spLocks/>
        </xdr:cNvSpPr>
      </xdr:nvSpPr>
      <xdr:spPr>
        <a:xfrm flipV="1">
          <a:off x="31137225" y="28374975"/>
          <a:ext cx="23336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121</xdr:row>
      <xdr:rowOff>104775</xdr:rowOff>
    </xdr:from>
    <xdr:to>
      <xdr:col>45</xdr:col>
      <xdr:colOff>266700</xdr:colOff>
      <xdr:row>125</xdr:row>
      <xdr:rowOff>114300</xdr:rowOff>
    </xdr:to>
    <xdr:sp>
      <xdr:nvSpPr>
        <xdr:cNvPr id="599" name="Line 601"/>
        <xdr:cNvSpPr>
          <a:spLocks/>
        </xdr:cNvSpPr>
      </xdr:nvSpPr>
      <xdr:spPr>
        <a:xfrm flipV="1">
          <a:off x="31242000" y="28374975"/>
          <a:ext cx="22288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117</xdr:row>
      <xdr:rowOff>114300</xdr:rowOff>
    </xdr:from>
    <xdr:to>
      <xdr:col>48</xdr:col>
      <xdr:colOff>495300</xdr:colOff>
      <xdr:row>118</xdr:row>
      <xdr:rowOff>114300</xdr:rowOff>
    </xdr:to>
    <xdr:sp>
      <xdr:nvSpPr>
        <xdr:cNvPr id="600" name="Line 602"/>
        <xdr:cNvSpPr>
          <a:spLocks/>
        </xdr:cNvSpPr>
      </xdr:nvSpPr>
      <xdr:spPr>
        <a:xfrm flipV="1">
          <a:off x="33470850" y="27470100"/>
          <a:ext cx="2228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133350</xdr:colOff>
      <xdr:row>113</xdr:row>
      <xdr:rowOff>152400</xdr:rowOff>
    </xdr:from>
    <xdr:to>
      <xdr:col>44</xdr:col>
      <xdr:colOff>876300</xdr:colOff>
      <xdr:row>114</xdr:row>
      <xdr:rowOff>0</xdr:rowOff>
    </xdr:to>
    <xdr:sp>
      <xdr:nvSpPr>
        <xdr:cNvPr id="601" name="Line 617"/>
        <xdr:cNvSpPr>
          <a:spLocks/>
        </xdr:cNvSpPr>
      </xdr:nvSpPr>
      <xdr:spPr>
        <a:xfrm flipV="1">
          <a:off x="32365950" y="2659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876300</xdr:colOff>
      <xdr:row>113</xdr:row>
      <xdr:rowOff>114300</xdr:rowOff>
    </xdr:from>
    <xdr:to>
      <xdr:col>46</xdr:col>
      <xdr:colOff>133350</xdr:colOff>
      <xdr:row>113</xdr:row>
      <xdr:rowOff>152400</xdr:rowOff>
    </xdr:to>
    <xdr:sp>
      <xdr:nvSpPr>
        <xdr:cNvPr id="602" name="Line 618"/>
        <xdr:cNvSpPr>
          <a:spLocks/>
        </xdr:cNvSpPr>
      </xdr:nvSpPr>
      <xdr:spPr>
        <a:xfrm flipV="1">
          <a:off x="33108900" y="2655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114</xdr:row>
      <xdr:rowOff>114300</xdr:rowOff>
    </xdr:from>
    <xdr:to>
      <xdr:col>42</xdr:col>
      <xdr:colOff>885825</xdr:colOff>
      <xdr:row>115</xdr:row>
      <xdr:rowOff>114300</xdr:rowOff>
    </xdr:to>
    <xdr:sp>
      <xdr:nvSpPr>
        <xdr:cNvPr id="603" name="Line 619"/>
        <xdr:cNvSpPr>
          <a:spLocks/>
        </xdr:cNvSpPr>
      </xdr:nvSpPr>
      <xdr:spPr>
        <a:xfrm flipV="1">
          <a:off x="30508575" y="267843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885825</xdr:colOff>
      <xdr:row>114</xdr:row>
      <xdr:rowOff>0</xdr:rowOff>
    </xdr:from>
    <xdr:to>
      <xdr:col>44</xdr:col>
      <xdr:colOff>133350</xdr:colOff>
      <xdr:row>114</xdr:row>
      <xdr:rowOff>114300</xdr:rowOff>
    </xdr:to>
    <xdr:sp>
      <xdr:nvSpPr>
        <xdr:cNvPr id="604" name="Line 620"/>
        <xdr:cNvSpPr>
          <a:spLocks/>
        </xdr:cNvSpPr>
      </xdr:nvSpPr>
      <xdr:spPr>
        <a:xfrm flipV="1">
          <a:off x="31632525" y="26670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113</xdr:row>
      <xdr:rowOff>0</xdr:rowOff>
    </xdr:from>
    <xdr:ext cx="533400" cy="228600"/>
    <xdr:sp>
      <xdr:nvSpPr>
        <xdr:cNvPr id="605" name="text 7125"/>
        <xdr:cNvSpPr txBox="1">
          <a:spLocks noChangeArrowheads="1"/>
        </xdr:cNvSpPr>
      </xdr:nvSpPr>
      <xdr:spPr>
        <a:xfrm>
          <a:off x="33947100" y="2644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oneCellAnchor>
    <xdr:from>
      <xdr:col>16</xdr:col>
      <xdr:colOff>228600</xdr:colOff>
      <xdr:row>124</xdr:row>
      <xdr:rowOff>0</xdr:rowOff>
    </xdr:from>
    <xdr:ext cx="533400" cy="228600"/>
    <xdr:sp>
      <xdr:nvSpPr>
        <xdr:cNvPr id="606" name="text 7125"/>
        <xdr:cNvSpPr txBox="1">
          <a:spLocks noChangeArrowheads="1"/>
        </xdr:cNvSpPr>
      </xdr:nvSpPr>
      <xdr:spPr>
        <a:xfrm>
          <a:off x="11658600" y="2895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oneCellAnchor>
    <xdr:from>
      <xdr:col>16</xdr:col>
      <xdr:colOff>228600</xdr:colOff>
      <xdr:row>128</xdr:row>
      <xdr:rowOff>0</xdr:rowOff>
    </xdr:from>
    <xdr:ext cx="533400" cy="228600"/>
    <xdr:sp>
      <xdr:nvSpPr>
        <xdr:cNvPr id="607" name="text 7125"/>
        <xdr:cNvSpPr txBox="1">
          <a:spLocks noChangeArrowheads="1"/>
        </xdr:cNvSpPr>
      </xdr:nvSpPr>
      <xdr:spPr>
        <a:xfrm>
          <a:off x="11658600" y="2987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218</a:t>
          </a:r>
        </a:p>
      </xdr:txBody>
    </xdr:sp>
    <xdr:clientData/>
  </xdr:oneCellAnchor>
  <xdr:twoCellAnchor>
    <xdr:from>
      <xdr:col>44</xdr:col>
      <xdr:colOff>781050</xdr:colOff>
      <xdr:row>77</xdr:row>
      <xdr:rowOff>95250</xdr:rowOff>
    </xdr:from>
    <xdr:to>
      <xdr:col>46</xdr:col>
      <xdr:colOff>47625</xdr:colOff>
      <xdr:row>78</xdr:row>
      <xdr:rowOff>9525</xdr:rowOff>
    </xdr:to>
    <xdr:sp>
      <xdr:nvSpPr>
        <xdr:cNvPr id="608" name="Line 627"/>
        <xdr:cNvSpPr>
          <a:spLocks/>
        </xdr:cNvSpPr>
      </xdr:nvSpPr>
      <xdr:spPr>
        <a:xfrm>
          <a:off x="33013650" y="18307050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781050</xdr:colOff>
      <xdr:row>78</xdr:row>
      <xdr:rowOff>85725</xdr:rowOff>
    </xdr:from>
    <xdr:to>
      <xdr:col>48</xdr:col>
      <xdr:colOff>47625</xdr:colOff>
      <xdr:row>78</xdr:row>
      <xdr:rowOff>123825</xdr:rowOff>
    </xdr:to>
    <xdr:sp>
      <xdr:nvSpPr>
        <xdr:cNvPr id="609" name="Line 628"/>
        <xdr:cNvSpPr>
          <a:spLocks/>
        </xdr:cNvSpPr>
      </xdr:nvSpPr>
      <xdr:spPr>
        <a:xfrm>
          <a:off x="34499550" y="185261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</xdr:colOff>
      <xdr:row>78</xdr:row>
      <xdr:rowOff>9525</xdr:rowOff>
    </xdr:from>
    <xdr:to>
      <xdr:col>46</xdr:col>
      <xdr:colOff>781050</xdr:colOff>
      <xdr:row>78</xdr:row>
      <xdr:rowOff>85725</xdr:rowOff>
    </xdr:to>
    <xdr:sp>
      <xdr:nvSpPr>
        <xdr:cNvPr id="610" name="Line 629"/>
        <xdr:cNvSpPr>
          <a:spLocks/>
        </xdr:cNvSpPr>
      </xdr:nvSpPr>
      <xdr:spPr>
        <a:xfrm>
          <a:off x="33766125" y="1844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75</xdr:row>
      <xdr:rowOff>123825</xdr:rowOff>
    </xdr:from>
    <xdr:to>
      <xdr:col>44</xdr:col>
      <xdr:colOff>781050</xdr:colOff>
      <xdr:row>77</xdr:row>
      <xdr:rowOff>95250</xdr:rowOff>
    </xdr:to>
    <xdr:sp>
      <xdr:nvSpPr>
        <xdr:cNvPr id="611" name="Line 630"/>
        <xdr:cNvSpPr>
          <a:spLocks/>
        </xdr:cNvSpPr>
      </xdr:nvSpPr>
      <xdr:spPr>
        <a:xfrm>
          <a:off x="31518225" y="17878425"/>
          <a:ext cx="14954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762000</xdr:colOff>
      <xdr:row>80</xdr:row>
      <xdr:rowOff>85725</xdr:rowOff>
    </xdr:from>
    <xdr:to>
      <xdr:col>46</xdr:col>
      <xdr:colOff>19050</xdr:colOff>
      <xdr:row>81</xdr:row>
      <xdr:rowOff>0</xdr:rowOff>
    </xdr:to>
    <xdr:sp>
      <xdr:nvSpPr>
        <xdr:cNvPr id="612" name="Line 633"/>
        <xdr:cNvSpPr>
          <a:spLocks/>
        </xdr:cNvSpPr>
      </xdr:nvSpPr>
      <xdr:spPr>
        <a:xfrm>
          <a:off x="32994600" y="1898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752475</xdr:colOff>
      <xdr:row>81</xdr:row>
      <xdr:rowOff>76200</xdr:rowOff>
    </xdr:from>
    <xdr:to>
      <xdr:col>48</xdr:col>
      <xdr:colOff>9525</xdr:colOff>
      <xdr:row>81</xdr:row>
      <xdr:rowOff>114300</xdr:rowOff>
    </xdr:to>
    <xdr:sp>
      <xdr:nvSpPr>
        <xdr:cNvPr id="613" name="Line 634"/>
        <xdr:cNvSpPr>
          <a:spLocks/>
        </xdr:cNvSpPr>
      </xdr:nvSpPr>
      <xdr:spPr>
        <a:xfrm>
          <a:off x="34470975" y="1920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</xdr:colOff>
      <xdr:row>81</xdr:row>
      <xdr:rowOff>0</xdr:rowOff>
    </xdr:from>
    <xdr:to>
      <xdr:col>46</xdr:col>
      <xdr:colOff>762000</xdr:colOff>
      <xdr:row>81</xdr:row>
      <xdr:rowOff>76200</xdr:rowOff>
    </xdr:to>
    <xdr:sp>
      <xdr:nvSpPr>
        <xdr:cNvPr id="614" name="Line 635"/>
        <xdr:cNvSpPr>
          <a:spLocks/>
        </xdr:cNvSpPr>
      </xdr:nvSpPr>
      <xdr:spPr>
        <a:xfrm>
          <a:off x="33737550" y="1912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77</xdr:row>
      <xdr:rowOff>114300</xdr:rowOff>
    </xdr:from>
    <xdr:to>
      <xdr:col>44</xdr:col>
      <xdr:colOff>762000</xdr:colOff>
      <xdr:row>80</xdr:row>
      <xdr:rowOff>76200</xdr:rowOff>
    </xdr:to>
    <xdr:sp>
      <xdr:nvSpPr>
        <xdr:cNvPr id="615" name="Line 636"/>
        <xdr:cNvSpPr>
          <a:spLocks/>
        </xdr:cNvSpPr>
      </xdr:nvSpPr>
      <xdr:spPr>
        <a:xfrm>
          <a:off x="30575250" y="18326100"/>
          <a:ext cx="24193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69</xdr:row>
      <xdr:rowOff>85725</xdr:rowOff>
    </xdr:from>
    <xdr:to>
      <xdr:col>38</xdr:col>
      <xdr:colOff>219075</xdr:colOff>
      <xdr:row>70</xdr:row>
      <xdr:rowOff>0</xdr:rowOff>
    </xdr:to>
    <xdr:sp>
      <xdr:nvSpPr>
        <xdr:cNvPr id="616" name="Line 637"/>
        <xdr:cNvSpPr>
          <a:spLocks/>
        </xdr:cNvSpPr>
      </xdr:nvSpPr>
      <xdr:spPr>
        <a:xfrm>
          <a:off x="27251025" y="16468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70</xdr:row>
      <xdr:rowOff>76200</xdr:rowOff>
    </xdr:from>
    <xdr:to>
      <xdr:col>40</xdr:col>
      <xdr:colOff>209550</xdr:colOff>
      <xdr:row>70</xdr:row>
      <xdr:rowOff>114300</xdr:rowOff>
    </xdr:to>
    <xdr:sp>
      <xdr:nvSpPr>
        <xdr:cNvPr id="617" name="Line 638"/>
        <xdr:cNvSpPr>
          <a:spLocks/>
        </xdr:cNvSpPr>
      </xdr:nvSpPr>
      <xdr:spPr>
        <a:xfrm>
          <a:off x="28727400" y="16687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70</xdr:row>
      <xdr:rowOff>0</xdr:rowOff>
    </xdr:from>
    <xdr:to>
      <xdr:col>38</xdr:col>
      <xdr:colOff>952500</xdr:colOff>
      <xdr:row>70</xdr:row>
      <xdr:rowOff>76200</xdr:rowOff>
    </xdr:to>
    <xdr:sp>
      <xdr:nvSpPr>
        <xdr:cNvPr id="618" name="Line 639"/>
        <xdr:cNvSpPr>
          <a:spLocks/>
        </xdr:cNvSpPr>
      </xdr:nvSpPr>
      <xdr:spPr>
        <a:xfrm>
          <a:off x="27984450" y="16611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64</xdr:row>
      <xdr:rowOff>114300</xdr:rowOff>
    </xdr:from>
    <xdr:to>
      <xdr:col>36</xdr:col>
      <xdr:colOff>923925</xdr:colOff>
      <xdr:row>69</xdr:row>
      <xdr:rowOff>76200</xdr:rowOff>
    </xdr:to>
    <xdr:sp>
      <xdr:nvSpPr>
        <xdr:cNvPr id="619" name="Line 640"/>
        <xdr:cNvSpPr>
          <a:spLocks/>
        </xdr:cNvSpPr>
      </xdr:nvSpPr>
      <xdr:spPr>
        <a:xfrm>
          <a:off x="23079075" y="15354300"/>
          <a:ext cx="413385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70</xdr:row>
      <xdr:rowOff>0</xdr:rowOff>
    </xdr:from>
    <xdr:ext cx="533400" cy="228600"/>
    <xdr:sp>
      <xdr:nvSpPr>
        <xdr:cNvPr id="620" name="text 7125"/>
        <xdr:cNvSpPr txBox="1">
          <a:spLocks noChangeArrowheads="1"/>
        </xdr:cNvSpPr>
      </xdr:nvSpPr>
      <xdr:spPr>
        <a:xfrm>
          <a:off x="309753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42</xdr:col>
      <xdr:colOff>228600</xdr:colOff>
      <xdr:row>68</xdr:row>
      <xdr:rowOff>0</xdr:rowOff>
    </xdr:from>
    <xdr:ext cx="533400" cy="228600"/>
    <xdr:sp>
      <xdr:nvSpPr>
        <xdr:cNvPr id="621" name="text 7125"/>
        <xdr:cNvSpPr txBox="1">
          <a:spLocks noChangeArrowheads="1"/>
        </xdr:cNvSpPr>
      </xdr:nvSpPr>
      <xdr:spPr>
        <a:xfrm>
          <a:off x="309753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16A</a:t>
          </a:r>
        </a:p>
      </xdr:txBody>
    </xdr:sp>
    <xdr:clientData/>
  </xdr:oneCellAnchor>
  <xdr:twoCellAnchor>
    <xdr:from>
      <xdr:col>38</xdr:col>
      <xdr:colOff>552450</xdr:colOff>
      <xdr:row>67</xdr:row>
      <xdr:rowOff>85725</xdr:rowOff>
    </xdr:from>
    <xdr:to>
      <xdr:col>39</xdr:col>
      <xdr:colOff>323850</xdr:colOff>
      <xdr:row>68</xdr:row>
      <xdr:rowOff>0</xdr:rowOff>
    </xdr:to>
    <xdr:sp>
      <xdr:nvSpPr>
        <xdr:cNvPr id="622" name="Line 645"/>
        <xdr:cNvSpPr>
          <a:spLocks/>
        </xdr:cNvSpPr>
      </xdr:nvSpPr>
      <xdr:spPr>
        <a:xfrm>
          <a:off x="28327350" y="16011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552450</xdr:colOff>
      <xdr:row>68</xdr:row>
      <xdr:rowOff>76200</xdr:rowOff>
    </xdr:from>
    <xdr:to>
      <xdr:col>41</xdr:col>
      <xdr:colOff>323850</xdr:colOff>
      <xdr:row>68</xdr:row>
      <xdr:rowOff>114300</xdr:rowOff>
    </xdr:to>
    <xdr:sp>
      <xdr:nvSpPr>
        <xdr:cNvPr id="623" name="Line 646"/>
        <xdr:cNvSpPr>
          <a:spLocks/>
        </xdr:cNvSpPr>
      </xdr:nvSpPr>
      <xdr:spPr>
        <a:xfrm>
          <a:off x="29813250" y="1623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323850</xdr:colOff>
      <xdr:row>68</xdr:row>
      <xdr:rowOff>0</xdr:rowOff>
    </xdr:from>
    <xdr:to>
      <xdr:col>40</xdr:col>
      <xdr:colOff>552450</xdr:colOff>
      <xdr:row>68</xdr:row>
      <xdr:rowOff>76200</xdr:rowOff>
    </xdr:to>
    <xdr:sp>
      <xdr:nvSpPr>
        <xdr:cNvPr id="624" name="Line 647"/>
        <xdr:cNvSpPr>
          <a:spLocks/>
        </xdr:cNvSpPr>
      </xdr:nvSpPr>
      <xdr:spPr>
        <a:xfrm>
          <a:off x="29070300" y="1615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285750</xdr:colOff>
      <xdr:row>59</xdr:row>
      <xdr:rowOff>114300</xdr:rowOff>
    </xdr:from>
    <xdr:to>
      <xdr:col>38</xdr:col>
      <xdr:colOff>533400</xdr:colOff>
      <xdr:row>67</xdr:row>
      <xdr:rowOff>76200</xdr:rowOff>
    </xdr:to>
    <xdr:sp>
      <xdr:nvSpPr>
        <xdr:cNvPr id="625" name="Line 648"/>
        <xdr:cNvSpPr>
          <a:spLocks/>
        </xdr:cNvSpPr>
      </xdr:nvSpPr>
      <xdr:spPr>
        <a:xfrm>
          <a:off x="21602700" y="14211300"/>
          <a:ext cx="670560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219075</xdr:colOff>
      <xdr:row>56</xdr:row>
      <xdr:rowOff>142875</xdr:rowOff>
    </xdr:from>
    <xdr:to>
      <xdr:col>22</xdr:col>
      <xdr:colOff>466725</xdr:colOff>
      <xdr:row>56</xdr:row>
      <xdr:rowOff>161925</xdr:rowOff>
    </xdr:to>
    <xdr:sp>
      <xdr:nvSpPr>
        <xdr:cNvPr id="626" name="Line 649"/>
        <xdr:cNvSpPr>
          <a:spLocks/>
        </xdr:cNvSpPr>
      </xdr:nvSpPr>
      <xdr:spPr>
        <a:xfrm>
          <a:off x="15592425" y="13554075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56</xdr:row>
      <xdr:rowOff>161925</xdr:rowOff>
    </xdr:from>
    <xdr:to>
      <xdr:col>23</xdr:col>
      <xdr:colOff>238125</xdr:colOff>
      <xdr:row>57</xdr:row>
      <xdr:rowOff>9525</xdr:rowOff>
    </xdr:to>
    <xdr:sp>
      <xdr:nvSpPr>
        <xdr:cNvPr id="627" name="Line 650"/>
        <xdr:cNvSpPr>
          <a:spLocks/>
        </xdr:cNvSpPr>
      </xdr:nvSpPr>
      <xdr:spPr>
        <a:xfrm>
          <a:off x="16354425" y="1357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57</xdr:row>
      <xdr:rowOff>9525</xdr:rowOff>
    </xdr:from>
    <xdr:to>
      <xdr:col>24</xdr:col>
      <xdr:colOff>466725</xdr:colOff>
      <xdr:row>57</xdr:row>
      <xdr:rowOff>152400</xdr:rowOff>
    </xdr:to>
    <xdr:sp>
      <xdr:nvSpPr>
        <xdr:cNvPr id="628" name="Line 651"/>
        <xdr:cNvSpPr>
          <a:spLocks/>
        </xdr:cNvSpPr>
      </xdr:nvSpPr>
      <xdr:spPr>
        <a:xfrm>
          <a:off x="17097375" y="13649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57</xdr:row>
      <xdr:rowOff>152400</xdr:rowOff>
    </xdr:from>
    <xdr:to>
      <xdr:col>25</xdr:col>
      <xdr:colOff>247650</xdr:colOff>
      <xdr:row>58</xdr:row>
      <xdr:rowOff>123825</xdr:rowOff>
    </xdr:to>
    <xdr:sp>
      <xdr:nvSpPr>
        <xdr:cNvPr id="629" name="Line 652"/>
        <xdr:cNvSpPr>
          <a:spLocks/>
        </xdr:cNvSpPr>
      </xdr:nvSpPr>
      <xdr:spPr>
        <a:xfrm>
          <a:off x="17840325" y="13792200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9525</xdr:colOff>
      <xdr:row>55</xdr:row>
      <xdr:rowOff>200025</xdr:rowOff>
    </xdr:from>
    <xdr:to>
      <xdr:col>22</xdr:col>
      <xdr:colOff>361950</xdr:colOff>
      <xdr:row>56</xdr:row>
      <xdr:rowOff>95250</xdr:rowOff>
    </xdr:to>
    <xdr:sp>
      <xdr:nvSpPr>
        <xdr:cNvPr id="630" name="kreslení 16"/>
        <xdr:cNvSpPr>
          <a:spLocks/>
        </xdr:cNvSpPr>
      </xdr:nvSpPr>
      <xdr:spPr>
        <a:xfrm>
          <a:off x="15897225" y="13382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590550</xdr:colOff>
      <xdr:row>62</xdr:row>
      <xdr:rowOff>95250</xdr:rowOff>
    </xdr:from>
    <xdr:to>
      <xdr:col>39</xdr:col>
      <xdr:colOff>361950</xdr:colOff>
      <xdr:row>63</xdr:row>
      <xdr:rowOff>9525</xdr:rowOff>
    </xdr:to>
    <xdr:sp>
      <xdr:nvSpPr>
        <xdr:cNvPr id="631" name="Line 656"/>
        <xdr:cNvSpPr>
          <a:spLocks/>
        </xdr:cNvSpPr>
      </xdr:nvSpPr>
      <xdr:spPr>
        <a:xfrm>
          <a:off x="28365450" y="14878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590550</xdr:colOff>
      <xdr:row>63</xdr:row>
      <xdr:rowOff>85725</xdr:rowOff>
    </xdr:from>
    <xdr:to>
      <xdr:col>41</xdr:col>
      <xdr:colOff>361950</xdr:colOff>
      <xdr:row>63</xdr:row>
      <xdr:rowOff>123825</xdr:rowOff>
    </xdr:to>
    <xdr:sp>
      <xdr:nvSpPr>
        <xdr:cNvPr id="632" name="Line 657"/>
        <xdr:cNvSpPr>
          <a:spLocks/>
        </xdr:cNvSpPr>
      </xdr:nvSpPr>
      <xdr:spPr>
        <a:xfrm>
          <a:off x="29851350" y="15097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63</xdr:row>
      <xdr:rowOff>9525</xdr:rowOff>
    </xdr:from>
    <xdr:to>
      <xdr:col>40</xdr:col>
      <xdr:colOff>590550</xdr:colOff>
      <xdr:row>63</xdr:row>
      <xdr:rowOff>85725</xdr:rowOff>
    </xdr:to>
    <xdr:sp>
      <xdr:nvSpPr>
        <xdr:cNvPr id="633" name="Line 658"/>
        <xdr:cNvSpPr>
          <a:spLocks/>
        </xdr:cNvSpPr>
      </xdr:nvSpPr>
      <xdr:spPr>
        <a:xfrm>
          <a:off x="29108400" y="15020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200025</xdr:colOff>
      <xdr:row>58</xdr:row>
      <xdr:rowOff>114300</xdr:rowOff>
    </xdr:from>
    <xdr:to>
      <xdr:col>38</xdr:col>
      <xdr:colOff>571500</xdr:colOff>
      <xdr:row>62</xdr:row>
      <xdr:rowOff>85725</xdr:rowOff>
    </xdr:to>
    <xdr:sp>
      <xdr:nvSpPr>
        <xdr:cNvPr id="634" name="Line 659"/>
        <xdr:cNvSpPr>
          <a:spLocks/>
        </xdr:cNvSpPr>
      </xdr:nvSpPr>
      <xdr:spPr>
        <a:xfrm>
          <a:off x="25003125" y="13982700"/>
          <a:ext cx="33432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59</xdr:row>
      <xdr:rowOff>85725</xdr:rowOff>
    </xdr:from>
    <xdr:to>
      <xdr:col>39</xdr:col>
      <xdr:colOff>390525</xdr:colOff>
      <xdr:row>60</xdr:row>
      <xdr:rowOff>0</xdr:rowOff>
    </xdr:to>
    <xdr:sp>
      <xdr:nvSpPr>
        <xdr:cNvPr id="635" name="Line 661"/>
        <xdr:cNvSpPr>
          <a:spLocks/>
        </xdr:cNvSpPr>
      </xdr:nvSpPr>
      <xdr:spPr>
        <a:xfrm>
          <a:off x="28394025" y="14182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60</xdr:row>
      <xdr:rowOff>76200</xdr:rowOff>
    </xdr:from>
    <xdr:to>
      <xdr:col>41</xdr:col>
      <xdr:colOff>390525</xdr:colOff>
      <xdr:row>60</xdr:row>
      <xdr:rowOff>114300</xdr:rowOff>
    </xdr:to>
    <xdr:sp>
      <xdr:nvSpPr>
        <xdr:cNvPr id="636" name="Line 662"/>
        <xdr:cNvSpPr>
          <a:spLocks/>
        </xdr:cNvSpPr>
      </xdr:nvSpPr>
      <xdr:spPr>
        <a:xfrm>
          <a:off x="29879925" y="14401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60</xdr:row>
      <xdr:rowOff>0</xdr:rowOff>
    </xdr:from>
    <xdr:to>
      <xdr:col>40</xdr:col>
      <xdr:colOff>619125</xdr:colOff>
      <xdr:row>60</xdr:row>
      <xdr:rowOff>76200</xdr:rowOff>
    </xdr:to>
    <xdr:sp>
      <xdr:nvSpPr>
        <xdr:cNvPr id="637" name="Line 663"/>
        <xdr:cNvSpPr>
          <a:spLocks/>
        </xdr:cNvSpPr>
      </xdr:nvSpPr>
      <xdr:spPr>
        <a:xfrm>
          <a:off x="29136975" y="1432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55</xdr:row>
      <xdr:rowOff>104775</xdr:rowOff>
    </xdr:from>
    <xdr:to>
      <xdr:col>38</xdr:col>
      <xdr:colOff>600075</xdr:colOff>
      <xdr:row>59</xdr:row>
      <xdr:rowOff>76200</xdr:rowOff>
    </xdr:to>
    <xdr:sp>
      <xdr:nvSpPr>
        <xdr:cNvPr id="638" name="Line 664"/>
        <xdr:cNvSpPr>
          <a:spLocks/>
        </xdr:cNvSpPr>
      </xdr:nvSpPr>
      <xdr:spPr>
        <a:xfrm>
          <a:off x="25031700" y="13287375"/>
          <a:ext cx="33432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31</xdr:row>
      <xdr:rowOff>114300</xdr:rowOff>
    </xdr:from>
    <xdr:to>
      <xdr:col>50</xdr:col>
      <xdr:colOff>495300</xdr:colOff>
      <xdr:row>31</xdr:row>
      <xdr:rowOff>114300</xdr:rowOff>
    </xdr:to>
    <xdr:sp>
      <xdr:nvSpPr>
        <xdr:cNvPr id="639" name="Line 667"/>
        <xdr:cNvSpPr>
          <a:spLocks/>
        </xdr:cNvSpPr>
      </xdr:nvSpPr>
      <xdr:spPr>
        <a:xfrm>
          <a:off x="26069925" y="7810500"/>
          <a:ext cx="1111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31</xdr:row>
      <xdr:rowOff>0</xdr:rowOff>
    </xdr:from>
    <xdr:ext cx="533400" cy="228600"/>
    <xdr:sp>
      <xdr:nvSpPr>
        <xdr:cNvPr id="640" name="text 7125"/>
        <xdr:cNvSpPr txBox="1">
          <a:spLocks noChangeArrowheads="1"/>
        </xdr:cNvSpPr>
      </xdr:nvSpPr>
      <xdr:spPr>
        <a:xfrm>
          <a:off x="28003500" y="7696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9B *</a:t>
          </a:r>
        </a:p>
      </xdr:txBody>
    </xdr:sp>
    <xdr:clientData/>
  </xdr:oneCellAnchor>
  <xdr:twoCellAnchor>
    <xdr:from>
      <xdr:col>34</xdr:col>
      <xdr:colOff>152400</xdr:colOff>
      <xdr:row>48</xdr:row>
      <xdr:rowOff>114300</xdr:rowOff>
    </xdr:from>
    <xdr:to>
      <xdr:col>37</xdr:col>
      <xdr:colOff>247650</xdr:colOff>
      <xdr:row>48</xdr:row>
      <xdr:rowOff>114300</xdr:rowOff>
    </xdr:to>
    <xdr:sp>
      <xdr:nvSpPr>
        <xdr:cNvPr id="641" name="Line 669"/>
        <xdr:cNvSpPr>
          <a:spLocks/>
        </xdr:cNvSpPr>
      </xdr:nvSpPr>
      <xdr:spPr>
        <a:xfrm>
          <a:off x="24955500" y="116967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48</xdr:row>
      <xdr:rowOff>0</xdr:rowOff>
    </xdr:from>
    <xdr:ext cx="495300" cy="228600"/>
    <xdr:sp>
      <xdr:nvSpPr>
        <xdr:cNvPr id="642" name="text 7125"/>
        <xdr:cNvSpPr txBox="1">
          <a:spLocks noChangeArrowheads="1"/>
        </xdr:cNvSpPr>
      </xdr:nvSpPr>
      <xdr:spPr>
        <a:xfrm>
          <a:off x="25774650" y="1158240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8B *</a:t>
          </a:r>
        </a:p>
      </xdr:txBody>
    </xdr:sp>
    <xdr:clientData/>
  </xdr:oneCellAnchor>
  <xdr:twoCellAnchor>
    <xdr:from>
      <xdr:col>34</xdr:col>
      <xdr:colOff>466725</xdr:colOff>
      <xdr:row>39</xdr:row>
      <xdr:rowOff>114300</xdr:rowOff>
    </xdr:from>
    <xdr:to>
      <xdr:col>37</xdr:col>
      <xdr:colOff>209550</xdr:colOff>
      <xdr:row>39</xdr:row>
      <xdr:rowOff>114300</xdr:rowOff>
    </xdr:to>
    <xdr:sp>
      <xdr:nvSpPr>
        <xdr:cNvPr id="643" name="Line 671"/>
        <xdr:cNvSpPr>
          <a:spLocks/>
        </xdr:cNvSpPr>
      </xdr:nvSpPr>
      <xdr:spPr>
        <a:xfrm>
          <a:off x="25269825" y="96393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800100</xdr:colOff>
      <xdr:row>37</xdr:row>
      <xdr:rowOff>114300</xdr:rowOff>
    </xdr:from>
    <xdr:to>
      <xdr:col>36</xdr:col>
      <xdr:colOff>219075</xdr:colOff>
      <xdr:row>37</xdr:row>
      <xdr:rowOff>114300</xdr:rowOff>
    </xdr:to>
    <xdr:sp>
      <xdr:nvSpPr>
        <xdr:cNvPr id="644" name="Line 672"/>
        <xdr:cNvSpPr>
          <a:spLocks/>
        </xdr:cNvSpPr>
      </xdr:nvSpPr>
      <xdr:spPr>
        <a:xfrm>
          <a:off x="25603200" y="91821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37</xdr:row>
      <xdr:rowOff>0</xdr:rowOff>
    </xdr:from>
    <xdr:ext cx="514350" cy="228600"/>
    <xdr:sp>
      <xdr:nvSpPr>
        <xdr:cNvPr id="645" name="text 7125"/>
        <xdr:cNvSpPr txBox="1">
          <a:spLocks noChangeArrowheads="1"/>
        </xdr:cNvSpPr>
      </xdr:nvSpPr>
      <xdr:spPr>
        <a:xfrm>
          <a:off x="25774650" y="9067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7B *</a:t>
          </a:r>
        </a:p>
      </xdr:txBody>
    </xdr:sp>
    <xdr:clientData/>
  </xdr:oneCellAnchor>
  <xdr:twoCellAnchor>
    <xdr:from>
      <xdr:col>45</xdr:col>
      <xdr:colOff>133350</xdr:colOff>
      <xdr:row>60</xdr:row>
      <xdr:rowOff>114300</xdr:rowOff>
    </xdr:from>
    <xdr:to>
      <xdr:col>46</xdr:col>
      <xdr:colOff>361950</xdr:colOff>
      <xdr:row>60</xdr:row>
      <xdr:rowOff>152400</xdr:rowOff>
    </xdr:to>
    <xdr:sp>
      <xdr:nvSpPr>
        <xdr:cNvPr id="646" name="Line 674"/>
        <xdr:cNvSpPr>
          <a:spLocks/>
        </xdr:cNvSpPr>
      </xdr:nvSpPr>
      <xdr:spPr>
        <a:xfrm>
          <a:off x="33337500" y="1443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60</xdr:row>
      <xdr:rowOff>152400</xdr:rowOff>
    </xdr:from>
    <xdr:to>
      <xdr:col>47</xdr:col>
      <xdr:colOff>133350</xdr:colOff>
      <xdr:row>61</xdr:row>
      <xdr:rowOff>0</xdr:rowOff>
    </xdr:to>
    <xdr:sp>
      <xdr:nvSpPr>
        <xdr:cNvPr id="647" name="Line 675"/>
        <xdr:cNvSpPr>
          <a:spLocks/>
        </xdr:cNvSpPr>
      </xdr:nvSpPr>
      <xdr:spPr>
        <a:xfrm>
          <a:off x="34080450" y="1447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133350</xdr:colOff>
      <xdr:row>61</xdr:row>
      <xdr:rowOff>0</xdr:rowOff>
    </xdr:from>
    <xdr:to>
      <xdr:col>48</xdr:col>
      <xdr:colOff>361950</xdr:colOff>
      <xdr:row>61</xdr:row>
      <xdr:rowOff>142875</xdr:rowOff>
    </xdr:to>
    <xdr:sp>
      <xdr:nvSpPr>
        <xdr:cNvPr id="648" name="Line 676"/>
        <xdr:cNvSpPr>
          <a:spLocks/>
        </xdr:cNvSpPr>
      </xdr:nvSpPr>
      <xdr:spPr>
        <a:xfrm>
          <a:off x="34823400" y="14554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61</xdr:row>
      <xdr:rowOff>142875</xdr:rowOff>
    </xdr:from>
    <xdr:to>
      <xdr:col>50</xdr:col>
      <xdr:colOff>495300</xdr:colOff>
      <xdr:row>63</xdr:row>
      <xdr:rowOff>114300</xdr:rowOff>
    </xdr:to>
    <xdr:sp>
      <xdr:nvSpPr>
        <xdr:cNvPr id="649" name="Line 677"/>
        <xdr:cNvSpPr>
          <a:spLocks/>
        </xdr:cNvSpPr>
      </xdr:nvSpPr>
      <xdr:spPr>
        <a:xfrm>
          <a:off x="35566350" y="1469707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40</xdr:row>
      <xdr:rowOff>142875</xdr:rowOff>
    </xdr:from>
    <xdr:to>
      <xdr:col>41</xdr:col>
      <xdr:colOff>266700</xdr:colOff>
      <xdr:row>42</xdr:row>
      <xdr:rowOff>114300</xdr:rowOff>
    </xdr:to>
    <xdr:sp>
      <xdr:nvSpPr>
        <xdr:cNvPr id="650" name="Line 678"/>
        <xdr:cNvSpPr>
          <a:spLocks/>
        </xdr:cNvSpPr>
      </xdr:nvSpPr>
      <xdr:spPr>
        <a:xfrm>
          <a:off x="29022675" y="9896475"/>
          <a:ext cx="14763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48</xdr:row>
      <xdr:rowOff>114300</xdr:rowOff>
    </xdr:from>
    <xdr:to>
      <xdr:col>38</xdr:col>
      <xdr:colOff>476250</xdr:colOff>
      <xdr:row>48</xdr:row>
      <xdr:rowOff>152400</xdr:rowOff>
    </xdr:to>
    <xdr:sp>
      <xdr:nvSpPr>
        <xdr:cNvPr id="651" name="Line 679"/>
        <xdr:cNvSpPr>
          <a:spLocks/>
        </xdr:cNvSpPr>
      </xdr:nvSpPr>
      <xdr:spPr>
        <a:xfrm>
          <a:off x="27508200" y="1169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48</xdr:row>
      <xdr:rowOff>152400</xdr:rowOff>
    </xdr:from>
    <xdr:to>
      <xdr:col>39</xdr:col>
      <xdr:colOff>247650</xdr:colOff>
      <xdr:row>49</xdr:row>
      <xdr:rowOff>0</xdr:rowOff>
    </xdr:to>
    <xdr:sp>
      <xdr:nvSpPr>
        <xdr:cNvPr id="652" name="Line 680"/>
        <xdr:cNvSpPr>
          <a:spLocks/>
        </xdr:cNvSpPr>
      </xdr:nvSpPr>
      <xdr:spPr>
        <a:xfrm>
          <a:off x="282511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49</xdr:row>
      <xdr:rowOff>0</xdr:rowOff>
    </xdr:from>
    <xdr:to>
      <xdr:col>40</xdr:col>
      <xdr:colOff>476250</xdr:colOff>
      <xdr:row>49</xdr:row>
      <xdr:rowOff>142875</xdr:rowOff>
    </xdr:to>
    <xdr:sp>
      <xdr:nvSpPr>
        <xdr:cNvPr id="653" name="Line 681"/>
        <xdr:cNvSpPr>
          <a:spLocks/>
        </xdr:cNvSpPr>
      </xdr:nvSpPr>
      <xdr:spPr>
        <a:xfrm>
          <a:off x="28994100" y="1181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49</xdr:row>
      <xdr:rowOff>142875</xdr:rowOff>
    </xdr:from>
    <xdr:to>
      <xdr:col>44</xdr:col>
      <xdr:colOff>495300</xdr:colOff>
      <xdr:row>54</xdr:row>
      <xdr:rowOff>114300</xdr:rowOff>
    </xdr:to>
    <xdr:sp>
      <xdr:nvSpPr>
        <xdr:cNvPr id="654" name="Line 682"/>
        <xdr:cNvSpPr>
          <a:spLocks/>
        </xdr:cNvSpPr>
      </xdr:nvSpPr>
      <xdr:spPr>
        <a:xfrm>
          <a:off x="29737050" y="11953875"/>
          <a:ext cx="299085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438150</xdr:colOff>
      <xdr:row>52</xdr:row>
      <xdr:rowOff>0</xdr:rowOff>
    </xdr:from>
    <xdr:ext cx="533400" cy="228600"/>
    <xdr:sp>
      <xdr:nvSpPr>
        <xdr:cNvPr id="655" name="text 7125"/>
        <xdr:cNvSpPr txBox="1">
          <a:spLocks noChangeArrowheads="1"/>
        </xdr:cNvSpPr>
      </xdr:nvSpPr>
      <xdr:spPr>
        <a:xfrm>
          <a:off x="31184850" y="12496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8D *</a:t>
          </a:r>
        </a:p>
      </xdr:txBody>
    </xdr:sp>
    <xdr:clientData/>
  </xdr:oneCellAnchor>
  <xdr:twoCellAnchor>
    <xdr:from>
      <xdr:col>37</xdr:col>
      <xdr:colOff>247650</xdr:colOff>
      <xdr:row>45</xdr:row>
      <xdr:rowOff>114300</xdr:rowOff>
    </xdr:from>
    <xdr:to>
      <xdr:col>41</xdr:col>
      <xdr:colOff>266700</xdr:colOff>
      <xdr:row>48</xdr:row>
      <xdr:rowOff>114300</xdr:rowOff>
    </xdr:to>
    <xdr:sp>
      <xdr:nvSpPr>
        <xdr:cNvPr id="656" name="Line 684"/>
        <xdr:cNvSpPr>
          <a:spLocks/>
        </xdr:cNvSpPr>
      </xdr:nvSpPr>
      <xdr:spPr>
        <a:xfrm flipV="1">
          <a:off x="27508200" y="1101090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209550</xdr:colOff>
      <xdr:row>39</xdr:row>
      <xdr:rowOff>114300</xdr:rowOff>
    </xdr:from>
    <xdr:to>
      <xdr:col>38</xdr:col>
      <xdr:colOff>476250</xdr:colOff>
      <xdr:row>39</xdr:row>
      <xdr:rowOff>209550</xdr:rowOff>
    </xdr:to>
    <xdr:sp>
      <xdr:nvSpPr>
        <xdr:cNvPr id="657" name="Line 688"/>
        <xdr:cNvSpPr>
          <a:spLocks/>
        </xdr:cNvSpPr>
      </xdr:nvSpPr>
      <xdr:spPr>
        <a:xfrm>
          <a:off x="27470100" y="9639300"/>
          <a:ext cx="7810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39</xdr:row>
      <xdr:rowOff>209550</xdr:rowOff>
    </xdr:from>
    <xdr:to>
      <xdr:col>39</xdr:col>
      <xdr:colOff>247650</xdr:colOff>
      <xdr:row>40</xdr:row>
      <xdr:rowOff>123825</xdr:rowOff>
    </xdr:to>
    <xdr:sp>
      <xdr:nvSpPr>
        <xdr:cNvPr id="658" name="Line 689"/>
        <xdr:cNvSpPr>
          <a:spLocks/>
        </xdr:cNvSpPr>
      </xdr:nvSpPr>
      <xdr:spPr>
        <a:xfrm>
          <a:off x="28251150" y="9734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39</xdr:row>
      <xdr:rowOff>0</xdr:rowOff>
    </xdr:from>
    <xdr:ext cx="514350" cy="228600"/>
    <xdr:sp>
      <xdr:nvSpPr>
        <xdr:cNvPr id="659" name="text 7125"/>
        <xdr:cNvSpPr txBox="1">
          <a:spLocks noChangeArrowheads="1"/>
        </xdr:cNvSpPr>
      </xdr:nvSpPr>
      <xdr:spPr>
        <a:xfrm>
          <a:off x="25774650" y="9525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7C *</a:t>
          </a:r>
        </a:p>
      </xdr:txBody>
    </xdr:sp>
    <xdr:clientData/>
  </xdr:oneCellAnchor>
  <xdr:twoCellAnchor>
    <xdr:from>
      <xdr:col>38</xdr:col>
      <xdr:colOff>161925</xdr:colOff>
      <xdr:row>38</xdr:row>
      <xdr:rowOff>114300</xdr:rowOff>
    </xdr:from>
    <xdr:to>
      <xdr:col>39</xdr:col>
      <xdr:colOff>247650</xdr:colOff>
      <xdr:row>40</xdr:row>
      <xdr:rowOff>133350</xdr:rowOff>
    </xdr:to>
    <xdr:sp>
      <xdr:nvSpPr>
        <xdr:cNvPr id="660" name="Line 691"/>
        <xdr:cNvSpPr>
          <a:spLocks/>
        </xdr:cNvSpPr>
      </xdr:nvSpPr>
      <xdr:spPr>
        <a:xfrm>
          <a:off x="27936825" y="9410700"/>
          <a:ext cx="1057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161925</xdr:colOff>
      <xdr:row>37</xdr:row>
      <xdr:rowOff>114300</xdr:rowOff>
    </xdr:from>
    <xdr:to>
      <xdr:col>36</xdr:col>
      <xdr:colOff>904875</xdr:colOff>
      <xdr:row>37</xdr:row>
      <xdr:rowOff>190500</xdr:rowOff>
    </xdr:to>
    <xdr:sp>
      <xdr:nvSpPr>
        <xdr:cNvPr id="661" name="Line 692"/>
        <xdr:cNvSpPr>
          <a:spLocks/>
        </xdr:cNvSpPr>
      </xdr:nvSpPr>
      <xdr:spPr>
        <a:xfrm>
          <a:off x="26450925" y="9182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904875</xdr:colOff>
      <xdr:row>37</xdr:row>
      <xdr:rowOff>190500</xdr:rowOff>
    </xdr:from>
    <xdr:to>
      <xdr:col>38</xdr:col>
      <xdr:colOff>161925</xdr:colOff>
      <xdr:row>38</xdr:row>
      <xdr:rowOff>104775</xdr:rowOff>
    </xdr:to>
    <xdr:sp>
      <xdr:nvSpPr>
        <xdr:cNvPr id="662" name="Line 693"/>
        <xdr:cNvSpPr>
          <a:spLocks/>
        </xdr:cNvSpPr>
      </xdr:nvSpPr>
      <xdr:spPr>
        <a:xfrm>
          <a:off x="27193875" y="9258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76200</xdr:rowOff>
    </xdr:from>
    <xdr:to>
      <xdr:col>66</xdr:col>
      <xdr:colOff>457200</xdr:colOff>
      <xdr:row>29</xdr:row>
      <xdr:rowOff>152400</xdr:rowOff>
    </xdr:to>
    <xdr:grpSp>
      <xdr:nvGrpSpPr>
        <xdr:cNvPr id="663" name="Group 694"/>
        <xdr:cNvGrpSpPr>
          <a:grpSpLocks/>
        </xdr:cNvGrpSpPr>
      </xdr:nvGrpSpPr>
      <xdr:grpSpPr>
        <a:xfrm>
          <a:off x="35204400" y="7086600"/>
          <a:ext cx="13830300" cy="304800"/>
          <a:chOff x="89" y="287"/>
          <a:chExt cx="863" cy="32"/>
        </a:xfrm>
        <a:solidFill>
          <a:srgbClr val="FFFFFF"/>
        </a:solidFill>
      </xdr:grpSpPr>
      <xdr:sp>
        <xdr:nvSpPr>
          <xdr:cNvPr id="664" name="Rectangle 69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9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9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9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69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70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70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70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70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523875</xdr:colOff>
      <xdr:row>34</xdr:row>
      <xdr:rowOff>133350</xdr:rowOff>
    </xdr:from>
    <xdr:to>
      <xdr:col>68</xdr:col>
      <xdr:colOff>781050</xdr:colOff>
      <xdr:row>41</xdr:row>
      <xdr:rowOff>95250</xdr:rowOff>
    </xdr:to>
    <xdr:grpSp>
      <xdr:nvGrpSpPr>
        <xdr:cNvPr id="673" name="Group 704"/>
        <xdr:cNvGrpSpPr>
          <a:grpSpLocks/>
        </xdr:cNvGrpSpPr>
      </xdr:nvGrpSpPr>
      <xdr:grpSpPr>
        <a:xfrm>
          <a:off x="37214175" y="8515350"/>
          <a:ext cx="13630275" cy="1562100"/>
          <a:chOff x="89" y="191"/>
          <a:chExt cx="863" cy="32"/>
        </a:xfrm>
        <a:solidFill>
          <a:srgbClr val="FFFFFF"/>
        </a:solidFill>
      </xdr:grpSpPr>
      <xdr:sp>
        <xdr:nvSpPr>
          <xdr:cNvPr id="674" name="Rectangle 705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70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70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70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70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71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71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71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71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71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71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71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71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71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71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72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37</xdr:row>
      <xdr:rowOff>76200</xdr:rowOff>
    </xdr:from>
    <xdr:to>
      <xdr:col>50</xdr:col>
      <xdr:colOff>523875</xdr:colOff>
      <xdr:row>41</xdr:row>
      <xdr:rowOff>95250</xdr:rowOff>
    </xdr:to>
    <xdr:grpSp>
      <xdr:nvGrpSpPr>
        <xdr:cNvPr id="690" name="Group 721"/>
        <xdr:cNvGrpSpPr>
          <a:grpSpLocks/>
        </xdr:cNvGrpSpPr>
      </xdr:nvGrpSpPr>
      <xdr:grpSpPr>
        <a:xfrm>
          <a:off x="35204400" y="9144000"/>
          <a:ext cx="2009775" cy="933450"/>
          <a:chOff x="89" y="47"/>
          <a:chExt cx="408" cy="32"/>
        </a:xfrm>
        <a:solidFill>
          <a:srgbClr val="FFFFFF"/>
        </a:solidFill>
      </xdr:grpSpPr>
      <xdr:sp>
        <xdr:nvSpPr>
          <xdr:cNvPr id="691" name="Rectangle 722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72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72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72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72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72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72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72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73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73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73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73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523875</xdr:colOff>
      <xdr:row>46</xdr:row>
      <xdr:rowOff>133350</xdr:rowOff>
    </xdr:from>
    <xdr:to>
      <xdr:col>68</xdr:col>
      <xdr:colOff>752475</xdr:colOff>
      <xdr:row>53</xdr:row>
      <xdr:rowOff>95250</xdr:rowOff>
    </xdr:to>
    <xdr:grpSp>
      <xdr:nvGrpSpPr>
        <xdr:cNvPr id="703" name="Group 734"/>
        <xdr:cNvGrpSpPr>
          <a:grpSpLocks/>
        </xdr:cNvGrpSpPr>
      </xdr:nvGrpSpPr>
      <xdr:grpSpPr>
        <a:xfrm>
          <a:off x="37214175" y="11258550"/>
          <a:ext cx="13601700" cy="1562100"/>
          <a:chOff x="89" y="191"/>
          <a:chExt cx="863" cy="32"/>
        </a:xfrm>
        <a:solidFill>
          <a:srgbClr val="FFFFFF"/>
        </a:solidFill>
      </xdr:grpSpPr>
      <xdr:sp>
        <xdr:nvSpPr>
          <xdr:cNvPr id="704" name="Rectangle 735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73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73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73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73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74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74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74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74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74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74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74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74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74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74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75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46</xdr:row>
      <xdr:rowOff>133350</xdr:rowOff>
    </xdr:from>
    <xdr:to>
      <xdr:col>50</xdr:col>
      <xdr:colOff>523875</xdr:colOff>
      <xdr:row>50</xdr:row>
      <xdr:rowOff>152400</xdr:rowOff>
    </xdr:to>
    <xdr:grpSp>
      <xdr:nvGrpSpPr>
        <xdr:cNvPr id="720" name="Group 751"/>
        <xdr:cNvGrpSpPr>
          <a:grpSpLocks/>
        </xdr:cNvGrpSpPr>
      </xdr:nvGrpSpPr>
      <xdr:grpSpPr>
        <a:xfrm>
          <a:off x="35204400" y="11258550"/>
          <a:ext cx="2009775" cy="933450"/>
          <a:chOff x="89" y="47"/>
          <a:chExt cx="408" cy="32"/>
        </a:xfrm>
        <a:solidFill>
          <a:srgbClr val="FFFFFF"/>
        </a:solidFill>
      </xdr:grpSpPr>
      <xdr:sp>
        <xdr:nvSpPr>
          <xdr:cNvPr id="721" name="Rectangle 752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75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75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75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75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75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75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75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76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76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76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76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101</xdr:row>
      <xdr:rowOff>200025</xdr:rowOff>
    </xdr:from>
    <xdr:to>
      <xdr:col>23</xdr:col>
      <xdr:colOff>0</xdr:colOff>
      <xdr:row>103</xdr:row>
      <xdr:rowOff>47625</xdr:rowOff>
    </xdr:to>
    <xdr:grpSp>
      <xdr:nvGrpSpPr>
        <xdr:cNvPr id="733" name="Group 764"/>
        <xdr:cNvGrpSpPr>
          <a:grpSpLocks/>
        </xdr:cNvGrpSpPr>
      </xdr:nvGrpSpPr>
      <xdr:grpSpPr>
        <a:xfrm>
          <a:off x="15373350" y="23898225"/>
          <a:ext cx="1485900" cy="304800"/>
          <a:chOff x="89" y="144"/>
          <a:chExt cx="408" cy="32"/>
        </a:xfrm>
        <a:solidFill>
          <a:srgbClr val="FFFFFF"/>
        </a:solidFill>
      </xdr:grpSpPr>
      <xdr:sp>
        <xdr:nvSpPr>
          <xdr:cNvPr id="734" name="Rectangle 76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76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76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76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76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77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77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142875</xdr:colOff>
      <xdr:row>100</xdr:row>
      <xdr:rowOff>114300</xdr:rowOff>
    </xdr:from>
    <xdr:to>
      <xdr:col>46</xdr:col>
      <xdr:colOff>371475</xdr:colOff>
      <xdr:row>100</xdr:row>
      <xdr:rowOff>152400</xdr:rowOff>
    </xdr:to>
    <xdr:sp>
      <xdr:nvSpPr>
        <xdr:cNvPr id="741" name="Line 772"/>
        <xdr:cNvSpPr>
          <a:spLocks/>
        </xdr:cNvSpPr>
      </xdr:nvSpPr>
      <xdr:spPr>
        <a:xfrm>
          <a:off x="33347025" y="23583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100</xdr:row>
      <xdr:rowOff>152400</xdr:rowOff>
    </xdr:from>
    <xdr:to>
      <xdr:col>47</xdr:col>
      <xdr:colOff>142875</xdr:colOff>
      <xdr:row>101</xdr:row>
      <xdr:rowOff>0</xdr:rowOff>
    </xdr:to>
    <xdr:sp>
      <xdr:nvSpPr>
        <xdr:cNvPr id="742" name="Line 773"/>
        <xdr:cNvSpPr>
          <a:spLocks/>
        </xdr:cNvSpPr>
      </xdr:nvSpPr>
      <xdr:spPr>
        <a:xfrm>
          <a:off x="34089975" y="2362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142875</xdr:colOff>
      <xdr:row>101</xdr:row>
      <xdr:rowOff>0</xdr:rowOff>
    </xdr:from>
    <xdr:to>
      <xdr:col>48</xdr:col>
      <xdr:colOff>371475</xdr:colOff>
      <xdr:row>101</xdr:row>
      <xdr:rowOff>142875</xdr:rowOff>
    </xdr:to>
    <xdr:sp>
      <xdr:nvSpPr>
        <xdr:cNvPr id="743" name="Line 774"/>
        <xdr:cNvSpPr>
          <a:spLocks/>
        </xdr:cNvSpPr>
      </xdr:nvSpPr>
      <xdr:spPr>
        <a:xfrm>
          <a:off x="34832925" y="23698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371475</xdr:colOff>
      <xdr:row>101</xdr:row>
      <xdr:rowOff>142875</xdr:rowOff>
    </xdr:from>
    <xdr:to>
      <xdr:col>50</xdr:col>
      <xdr:colOff>495300</xdr:colOff>
      <xdr:row>103</xdr:row>
      <xdr:rowOff>114300</xdr:rowOff>
    </xdr:to>
    <xdr:sp>
      <xdr:nvSpPr>
        <xdr:cNvPr id="744" name="Line 775"/>
        <xdr:cNvSpPr>
          <a:spLocks/>
        </xdr:cNvSpPr>
      </xdr:nvSpPr>
      <xdr:spPr>
        <a:xfrm>
          <a:off x="35575875" y="23841075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100</xdr:row>
      <xdr:rowOff>171450</xdr:rowOff>
    </xdr:from>
    <xdr:to>
      <xdr:col>54</xdr:col>
      <xdr:colOff>400050</xdr:colOff>
      <xdr:row>101</xdr:row>
      <xdr:rowOff>171450</xdr:rowOff>
    </xdr:to>
    <xdr:grpSp>
      <xdr:nvGrpSpPr>
        <xdr:cNvPr id="745" name="Group 777"/>
        <xdr:cNvGrpSpPr>
          <a:grpSpLocks/>
        </xdr:cNvGrpSpPr>
      </xdr:nvGrpSpPr>
      <xdr:grpSpPr>
        <a:xfrm>
          <a:off x="39557325" y="23641050"/>
          <a:ext cx="504825" cy="228600"/>
          <a:chOff x="528" y="139"/>
          <a:chExt cx="61" cy="30"/>
        </a:xfrm>
        <a:solidFill>
          <a:srgbClr val="FFFFFF"/>
        </a:solidFill>
      </xdr:grpSpPr>
      <xdr:sp>
        <xdr:nvSpPr>
          <xdr:cNvPr id="746" name="Polygon 77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Line 77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8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78</xdr:row>
      <xdr:rowOff>0</xdr:rowOff>
    </xdr:from>
    <xdr:to>
      <xdr:col>94</xdr:col>
      <xdr:colOff>95250</xdr:colOff>
      <xdr:row>79</xdr:row>
      <xdr:rowOff>0</xdr:rowOff>
    </xdr:to>
    <xdr:grpSp>
      <xdr:nvGrpSpPr>
        <xdr:cNvPr id="749" name="Group 781"/>
        <xdr:cNvGrpSpPr>
          <a:grpSpLocks/>
        </xdr:cNvGrpSpPr>
      </xdr:nvGrpSpPr>
      <xdr:grpSpPr>
        <a:xfrm>
          <a:off x="68961000" y="18440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5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Line 78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8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533400</xdr:colOff>
      <xdr:row>33</xdr:row>
      <xdr:rowOff>38100</xdr:rowOff>
    </xdr:from>
    <xdr:to>
      <xdr:col>51</xdr:col>
      <xdr:colOff>266700</xdr:colOff>
      <xdr:row>33</xdr:row>
      <xdr:rowOff>152400</xdr:rowOff>
    </xdr:to>
    <xdr:grpSp>
      <xdr:nvGrpSpPr>
        <xdr:cNvPr id="753" name="Group 785"/>
        <xdr:cNvGrpSpPr>
          <a:grpSpLocks/>
        </xdr:cNvGrpSpPr>
      </xdr:nvGrpSpPr>
      <xdr:grpSpPr>
        <a:xfrm>
          <a:off x="37223700" y="819150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54" name="Line 786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87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88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89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90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791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352425</xdr:colOff>
      <xdr:row>29</xdr:row>
      <xdr:rowOff>0</xdr:rowOff>
    </xdr:from>
    <xdr:ext cx="371475" cy="285750"/>
    <xdr:sp>
      <xdr:nvSpPr>
        <xdr:cNvPr id="760" name="text 454"/>
        <xdr:cNvSpPr txBox="1">
          <a:spLocks noChangeArrowheads="1"/>
        </xdr:cNvSpPr>
      </xdr:nvSpPr>
      <xdr:spPr>
        <a:xfrm>
          <a:off x="37042725" y="7239000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9</a:t>
          </a:r>
        </a:p>
      </xdr:txBody>
    </xdr:sp>
    <xdr:clientData/>
  </xdr:oneCellAnchor>
  <xdr:twoCellAnchor>
    <xdr:from>
      <xdr:col>54</xdr:col>
      <xdr:colOff>219075</xdr:colOff>
      <xdr:row>62</xdr:row>
      <xdr:rowOff>57150</xdr:rowOff>
    </xdr:from>
    <xdr:to>
      <xdr:col>54</xdr:col>
      <xdr:colOff>914400</xdr:colOff>
      <xdr:row>62</xdr:row>
      <xdr:rowOff>171450</xdr:rowOff>
    </xdr:to>
    <xdr:grpSp>
      <xdr:nvGrpSpPr>
        <xdr:cNvPr id="761" name="Group 793"/>
        <xdr:cNvGrpSpPr>
          <a:grpSpLocks/>
        </xdr:cNvGrpSpPr>
      </xdr:nvGrpSpPr>
      <xdr:grpSpPr>
        <a:xfrm>
          <a:off x="39881175" y="148399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62" name="Line 794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95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96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97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98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799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59</xdr:row>
      <xdr:rowOff>38100</xdr:rowOff>
    </xdr:from>
    <xdr:to>
      <xdr:col>52</xdr:col>
      <xdr:colOff>914400</xdr:colOff>
      <xdr:row>59</xdr:row>
      <xdr:rowOff>152400</xdr:rowOff>
    </xdr:to>
    <xdr:grpSp>
      <xdr:nvGrpSpPr>
        <xdr:cNvPr id="768" name="Group 800"/>
        <xdr:cNvGrpSpPr>
          <a:grpSpLocks/>
        </xdr:cNvGrpSpPr>
      </xdr:nvGrpSpPr>
      <xdr:grpSpPr>
        <a:xfrm>
          <a:off x="38395275" y="1413510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69" name="Line 801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802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803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804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805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806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56</xdr:row>
      <xdr:rowOff>57150</xdr:rowOff>
    </xdr:from>
    <xdr:to>
      <xdr:col>50</xdr:col>
      <xdr:colOff>914400</xdr:colOff>
      <xdr:row>56</xdr:row>
      <xdr:rowOff>171450</xdr:rowOff>
    </xdr:to>
    <xdr:grpSp>
      <xdr:nvGrpSpPr>
        <xdr:cNvPr id="775" name="Group 807"/>
        <xdr:cNvGrpSpPr>
          <a:grpSpLocks/>
        </xdr:cNvGrpSpPr>
      </xdr:nvGrpSpPr>
      <xdr:grpSpPr>
        <a:xfrm>
          <a:off x="36909375" y="134683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76" name="Line 808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809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810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11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812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813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49</xdr:row>
      <xdr:rowOff>209550</xdr:rowOff>
    </xdr:from>
    <xdr:to>
      <xdr:col>48</xdr:col>
      <xdr:colOff>438150</xdr:colOff>
      <xdr:row>50</xdr:row>
      <xdr:rowOff>95250</xdr:rowOff>
    </xdr:to>
    <xdr:grpSp>
      <xdr:nvGrpSpPr>
        <xdr:cNvPr id="782" name="Group 814"/>
        <xdr:cNvGrpSpPr>
          <a:grpSpLocks/>
        </xdr:cNvGrpSpPr>
      </xdr:nvGrpSpPr>
      <xdr:grpSpPr>
        <a:xfrm>
          <a:off x="34937700" y="1202055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83" name="Line 815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816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817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818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819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820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409575</xdr:colOff>
      <xdr:row>44</xdr:row>
      <xdr:rowOff>57150</xdr:rowOff>
    </xdr:from>
    <xdr:to>
      <xdr:col>46</xdr:col>
      <xdr:colOff>590550</xdr:colOff>
      <xdr:row>44</xdr:row>
      <xdr:rowOff>171450</xdr:rowOff>
    </xdr:to>
    <xdr:grpSp>
      <xdr:nvGrpSpPr>
        <xdr:cNvPr id="789" name="Group 821"/>
        <xdr:cNvGrpSpPr>
          <a:grpSpLocks/>
        </xdr:cNvGrpSpPr>
      </xdr:nvGrpSpPr>
      <xdr:grpSpPr>
        <a:xfrm>
          <a:off x="33613725" y="107251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90" name="Line 822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823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824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825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826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827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542925</xdr:colOff>
      <xdr:row>41</xdr:row>
      <xdr:rowOff>57150</xdr:rowOff>
    </xdr:from>
    <xdr:to>
      <xdr:col>47</xdr:col>
      <xdr:colOff>276225</xdr:colOff>
      <xdr:row>41</xdr:row>
      <xdr:rowOff>171450</xdr:rowOff>
    </xdr:to>
    <xdr:grpSp>
      <xdr:nvGrpSpPr>
        <xdr:cNvPr id="796" name="Group 828"/>
        <xdr:cNvGrpSpPr>
          <a:grpSpLocks/>
        </xdr:cNvGrpSpPr>
      </xdr:nvGrpSpPr>
      <xdr:grpSpPr>
        <a:xfrm>
          <a:off x="34261425" y="1003935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97" name="Line 829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30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31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32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33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834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495300</xdr:colOff>
      <xdr:row>30</xdr:row>
      <xdr:rowOff>57150</xdr:rowOff>
    </xdr:from>
    <xdr:to>
      <xdr:col>50</xdr:col>
      <xdr:colOff>676275</xdr:colOff>
      <xdr:row>30</xdr:row>
      <xdr:rowOff>171450</xdr:rowOff>
    </xdr:to>
    <xdr:grpSp>
      <xdr:nvGrpSpPr>
        <xdr:cNvPr id="803" name="Group 835"/>
        <xdr:cNvGrpSpPr>
          <a:grpSpLocks/>
        </xdr:cNvGrpSpPr>
      </xdr:nvGrpSpPr>
      <xdr:grpSpPr>
        <a:xfrm>
          <a:off x="36671250" y="75247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804" name="Line 836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837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38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839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40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841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133350</xdr:colOff>
      <xdr:row>48</xdr:row>
      <xdr:rowOff>114300</xdr:rowOff>
    </xdr:from>
    <xdr:ext cx="371475" cy="285750"/>
    <xdr:sp>
      <xdr:nvSpPr>
        <xdr:cNvPr id="810" name="text 454"/>
        <xdr:cNvSpPr txBox="1">
          <a:spLocks noChangeArrowheads="1"/>
        </xdr:cNvSpPr>
      </xdr:nvSpPr>
      <xdr:spPr>
        <a:xfrm>
          <a:off x="35337750" y="11696700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6</a:t>
          </a:r>
        </a:p>
      </xdr:txBody>
    </xdr:sp>
    <xdr:clientData/>
  </xdr:oneCellAnchor>
  <xdr:twoCellAnchor>
    <xdr:from>
      <xdr:col>41</xdr:col>
      <xdr:colOff>238125</xdr:colOff>
      <xdr:row>80</xdr:row>
      <xdr:rowOff>0</xdr:rowOff>
    </xdr:from>
    <xdr:to>
      <xdr:col>42</xdr:col>
      <xdr:colOff>295275</xdr:colOff>
      <xdr:row>80</xdr:row>
      <xdr:rowOff>114300</xdr:rowOff>
    </xdr:to>
    <xdr:grpSp>
      <xdr:nvGrpSpPr>
        <xdr:cNvPr id="811" name="Group 843"/>
        <xdr:cNvGrpSpPr>
          <a:grpSpLocks/>
        </xdr:cNvGrpSpPr>
      </xdr:nvGrpSpPr>
      <xdr:grpSpPr>
        <a:xfrm rot="1593902">
          <a:off x="30470475" y="18897600"/>
          <a:ext cx="571500" cy="114300"/>
          <a:chOff x="3710" y="1799"/>
          <a:chExt cx="52" cy="12"/>
        </a:xfrm>
        <a:solidFill>
          <a:srgbClr val="FFFFFF"/>
        </a:solidFill>
      </xdr:grpSpPr>
      <xdr:sp>
        <xdr:nvSpPr>
          <xdr:cNvPr id="812" name="Line 844"/>
          <xdr:cNvSpPr>
            <a:spLocks noChangeAspect="1"/>
          </xdr:cNvSpPr>
        </xdr:nvSpPr>
        <xdr:spPr>
          <a:xfrm>
            <a:off x="3746" y="18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845"/>
          <xdr:cNvSpPr>
            <a:spLocks noChangeAspect="1"/>
          </xdr:cNvSpPr>
        </xdr:nvSpPr>
        <xdr:spPr>
          <a:xfrm>
            <a:off x="3722" y="17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46"/>
          <xdr:cNvSpPr>
            <a:spLocks noChangeAspect="1"/>
          </xdr:cNvSpPr>
        </xdr:nvSpPr>
        <xdr:spPr>
          <a:xfrm>
            <a:off x="3734" y="17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47"/>
          <xdr:cNvSpPr>
            <a:spLocks noChangeAspect="1"/>
          </xdr:cNvSpPr>
        </xdr:nvSpPr>
        <xdr:spPr>
          <a:xfrm>
            <a:off x="3710" y="17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848"/>
          <xdr:cNvSpPr>
            <a:spLocks noChangeAspect="1"/>
          </xdr:cNvSpPr>
        </xdr:nvSpPr>
        <xdr:spPr>
          <a:xfrm>
            <a:off x="3759" y="18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28575</xdr:colOff>
      <xdr:row>23</xdr:row>
      <xdr:rowOff>171450</xdr:rowOff>
    </xdr:from>
    <xdr:to>
      <xdr:col>68</xdr:col>
      <xdr:colOff>466725</xdr:colOff>
      <xdr:row>24</xdr:row>
      <xdr:rowOff>57150</xdr:rowOff>
    </xdr:to>
    <xdr:grpSp>
      <xdr:nvGrpSpPr>
        <xdr:cNvPr id="817" name="Group 849"/>
        <xdr:cNvGrpSpPr>
          <a:grpSpLocks/>
        </xdr:cNvGrpSpPr>
      </xdr:nvGrpSpPr>
      <xdr:grpSpPr>
        <a:xfrm>
          <a:off x="50091975" y="60388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818" name="Line 850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851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852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853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609600</xdr:colOff>
      <xdr:row>18</xdr:row>
      <xdr:rowOff>57150</xdr:rowOff>
    </xdr:from>
    <xdr:to>
      <xdr:col>64</xdr:col>
      <xdr:colOff>914400</xdr:colOff>
      <xdr:row>18</xdr:row>
      <xdr:rowOff>171450</xdr:rowOff>
    </xdr:to>
    <xdr:grpSp>
      <xdr:nvGrpSpPr>
        <xdr:cNvPr id="822" name="Group 854"/>
        <xdr:cNvGrpSpPr>
          <a:grpSpLocks/>
        </xdr:cNvGrpSpPr>
      </xdr:nvGrpSpPr>
      <xdr:grpSpPr>
        <a:xfrm>
          <a:off x="47701200" y="47815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823" name="Line 855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856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857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26</xdr:row>
      <xdr:rowOff>66675</xdr:rowOff>
    </xdr:from>
    <xdr:to>
      <xdr:col>68</xdr:col>
      <xdr:colOff>514350</xdr:colOff>
      <xdr:row>26</xdr:row>
      <xdr:rowOff>209550</xdr:rowOff>
    </xdr:to>
    <xdr:sp>
      <xdr:nvSpPr>
        <xdr:cNvPr id="826" name="Line 860"/>
        <xdr:cNvSpPr>
          <a:spLocks/>
        </xdr:cNvSpPr>
      </xdr:nvSpPr>
      <xdr:spPr>
        <a:xfrm>
          <a:off x="49834800" y="6619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27</xdr:row>
      <xdr:rowOff>76200</xdr:rowOff>
    </xdr:from>
    <xdr:to>
      <xdr:col>70</xdr:col>
      <xdr:colOff>514350</xdr:colOff>
      <xdr:row>27</xdr:row>
      <xdr:rowOff>114300</xdr:rowOff>
    </xdr:to>
    <xdr:sp>
      <xdr:nvSpPr>
        <xdr:cNvPr id="827" name="Line 861"/>
        <xdr:cNvSpPr>
          <a:spLocks/>
        </xdr:cNvSpPr>
      </xdr:nvSpPr>
      <xdr:spPr>
        <a:xfrm>
          <a:off x="51320700" y="685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26</xdr:row>
      <xdr:rowOff>209550</xdr:rowOff>
    </xdr:from>
    <xdr:to>
      <xdr:col>69</xdr:col>
      <xdr:colOff>285750</xdr:colOff>
      <xdr:row>27</xdr:row>
      <xdr:rowOff>76200</xdr:rowOff>
    </xdr:to>
    <xdr:sp>
      <xdr:nvSpPr>
        <xdr:cNvPr id="828" name="Line 862"/>
        <xdr:cNvSpPr>
          <a:spLocks/>
        </xdr:cNvSpPr>
      </xdr:nvSpPr>
      <xdr:spPr>
        <a:xfrm>
          <a:off x="50568225" y="6762750"/>
          <a:ext cx="7524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67</xdr:col>
      <xdr:colOff>295275</xdr:colOff>
      <xdr:row>26</xdr:row>
      <xdr:rowOff>66675</xdr:rowOff>
    </xdr:to>
    <xdr:sp>
      <xdr:nvSpPr>
        <xdr:cNvPr id="829" name="Line 863"/>
        <xdr:cNvSpPr>
          <a:spLocks/>
        </xdr:cNvSpPr>
      </xdr:nvSpPr>
      <xdr:spPr>
        <a:xfrm>
          <a:off x="48310800" y="621030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24</xdr:row>
      <xdr:rowOff>114300</xdr:rowOff>
    </xdr:from>
    <xdr:to>
      <xdr:col>68</xdr:col>
      <xdr:colOff>447675</xdr:colOff>
      <xdr:row>24</xdr:row>
      <xdr:rowOff>114300</xdr:rowOff>
    </xdr:to>
    <xdr:sp>
      <xdr:nvSpPr>
        <xdr:cNvPr id="830" name="Line 864"/>
        <xdr:cNvSpPr>
          <a:spLocks/>
        </xdr:cNvSpPr>
      </xdr:nvSpPr>
      <xdr:spPr>
        <a:xfrm>
          <a:off x="47263050" y="62103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19</xdr:row>
      <xdr:rowOff>114300</xdr:rowOff>
    </xdr:from>
    <xdr:to>
      <xdr:col>64</xdr:col>
      <xdr:colOff>914400</xdr:colOff>
      <xdr:row>19</xdr:row>
      <xdr:rowOff>114300</xdr:rowOff>
    </xdr:to>
    <xdr:sp>
      <xdr:nvSpPr>
        <xdr:cNvPr id="831" name="Line 865"/>
        <xdr:cNvSpPr>
          <a:spLocks/>
        </xdr:cNvSpPr>
      </xdr:nvSpPr>
      <xdr:spPr>
        <a:xfrm>
          <a:off x="46872525" y="50673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35</xdr:row>
      <xdr:rowOff>114300</xdr:rowOff>
    </xdr:from>
    <xdr:ext cx="476250" cy="285750"/>
    <xdr:sp>
      <xdr:nvSpPr>
        <xdr:cNvPr id="832" name="text 454"/>
        <xdr:cNvSpPr txBox="1">
          <a:spLocks noChangeArrowheads="1"/>
        </xdr:cNvSpPr>
      </xdr:nvSpPr>
      <xdr:spPr>
        <a:xfrm>
          <a:off x="48577500" y="8724900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VL 7</a:t>
          </a:r>
        </a:p>
      </xdr:txBody>
    </xdr:sp>
    <xdr:clientData/>
  </xdr:oneCellAnchor>
  <xdr:twoCellAnchor>
    <xdr:from>
      <xdr:col>66</xdr:col>
      <xdr:colOff>47625</xdr:colOff>
      <xdr:row>34</xdr:row>
      <xdr:rowOff>171450</xdr:rowOff>
    </xdr:from>
    <xdr:to>
      <xdr:col>66</xdr:col>
      <xdr:colOff>476250</xdr:colOff>
      <xdr:row>35</xdr:row>
      <xdr:rowOff>57150</xdr:rowOff>
    </xdr:to>
    <xdr:grpSp>
      <xdr:nvGrpSpPr>
        <xdr:cNvPr id="833" name="Group 867"/>
        <xdr:cNvGrpSpPr>
          <a:grpSpLocks/>
        </xdr:cNvGrpSpPr>
      </xdr:nvGrpSpPr>
      <xdr:grpSpPr>
        <a:xfrm>
          <a:off x="48625125" y="855345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834" name="Line 868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869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870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871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32</xdr:row>
      <xdr:rowOff>38100</xdr:rowOff>
    </xdr:from>
    <xdr:to>
      <xdr:col>65</xdr:col>
      <xdr:colOff>485775</xdr:colOff>
      <xdr:row>32</xdr:row>
      <xdr:rowOff>152400</xdr:rowOff>
    </xdr:to>
    <xdr:grpSp>
      <xdr:nvGrpSpPr>
        <xdr:cNvPr id="838" name="Group 872"/>
        <xdr:cNvGrpSpPr>
          <a:grpSpLocks/>
        </xdr:cNvGrpSpPr>
      </xdr:nvGrpSpPr>
      <xdr:grpSpPr>
        <a:xfrm>
          <a:off x="48110775" y="796290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839" name="Line 873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74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75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876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504825</xdr:colOff>
      <xdr:row>89</xdr:row>
      <xdr:rowOff>57150</xdr:rowOff>
    </xdr:from>
    <xdr:to>
      <xdr:col>52</xdr:col>
      <xdr:colOff>942975</xdr:colOff>
      <xdr:row>89</xdr:row>
      <xdr:rowOff>171450</xdr:rowOff>
    </xdr:to>
    <xdr:grpSp>
      <xdr:nvGrpSpPr>
        <xdr:cNvPr id="843" name="Group 877"/>
        <xdr:cNvGrpSpPr>
          <a:grpSpLocks noChangeAspect="1"/>
        </xdr:cNvGrpSpPr>
      </xdr:nvGrpSpPr>
      <xdr:grpSpPr>
        <a:xfrm>
          <a:off x="38681025" y="2101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44" name="Line 8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8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666750</xdr:colOff>
      <xdr:row>40</xdr:row>
      <xdr:rowOff>57150</xdr:rowOff>
    </xdr:from>
    <xdr:to>
      <xdr:col>36</xdr:col>
      <xdr:colOff>962025</xdr:colOff>
      <xdr:row>40</xdr:row>
      <xdr:rowOff>171450</xdr:rowOff>
    </xdr:to>
    <xdr:grpSp>
      <xdr:nvGrpSpPr>
        <xdr:cNvPr id="848" name="Group 882"/>
        <xdr:cNvGrpSpPr>
          <a:grpSpLocks noChangeAspect="1"/>
        </xdr:cNvGrpSpPr>
      </xdr:nvGrpSpPr>
      <xdr:grpSpPr>
        <a:xfrm>
          <a:off x="26955750" y="981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9" name="Oval 8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46</xdr:row>
      <xdr:rowOff>209550</xdr:rowOff>
    </xdr:from>
    <xdr:to>
      <xdr:col>37</xdr:col>
      <xdr:colOff>409575</xdr:colOff>
      <xdr:row>48</xdr:row>
      <xdr:rowOff>114300</xdr:rowOff>
    </xdr:to>
    <xdr:grpSp>
      <xdr:nvGrpSpPr>
        <xdr:cNvPr id="852" name="Group 886"/>
        <xdr:cNvGrpSpPr>
          <a:grpSpLocks noChangeAspect="1"/>
        </xdr:cNvGrpSpPr>
      </xdr:nvGrpSpPr>
      <xdr:grpSpPr>
        <a:xfrm>
          <a:off x="27355800" y="1133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3" name="Line 8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8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49</xdr:row>
      <xdr:rowOff>57150</xdr:rowOff>
    </xdr:from>
    <xdr:to>
      <xdr:col>37</xdr:col>
      <xdr:colOff>400050</xdr:colOff>
      <xdr:row>49</xdr:row>
      <xdr:rowOff>171450</xdr:rowOff>
    </xdr:to>
    <xdr:grpSp>
      <xdr:nvGrpSpPr>
        <xdr:cNvPr id="855" name="Group 889"/>
        <xdr:cNvGrpSpPr>
          <a:grpSpLocks noChangeAspect="1"/>
        </xdr:cNvGrpSpPr>
      </xdr:nvGrpSpPr>
      <xdr:grpSpPr>
        <a:xfrm>
          <a:off x="27365325" y="11868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56" name="Oval 8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43</xdr:row>
      <xdr:rowOff>57150</xdr:rowOff>
    </xdr:from>
    <xdr:to>
      <xdr:col>38</xdr:col>
      <xdr:colOff>647700</xdr:colOff>
      <xdr:row>43</xdr:row>
      <xdr:rowOff>171450</xdr:rowOff>
    </xdr:to>
    <xdr:grpSp>
      <xdr:nvGrpSpPr>
        <xdr:cNvPr id="859" name="Group 893"/>
        <xdr:cNvGrpSpPr>
          <a:grpSpLocks noChangeAspect="1"/>
        </xdr:cNvGrpSpPr>
      </xdr:nvGrpSpPr>
      <xdr:grpSpPr>
        <a:xfrm>
          <a:off x="28127325" y="10496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0" name="Oval 8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8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57150</xdr:colOff>
      <xdr:row>32</xdr:row>
      <xdr:rowOff>57150</xdr:rowOff>
    </xdr:from>
    <xdr:to>
      <xdr:col>47</xdr:col>
      <xdr:colOff>352425</xdr:colOff>
      <xdr:row>32</xdr:row>
      <xdr:rowOff>171450</xdr:rowOff>
    </xdr:to>
    <xdr:grpSp>
      <xdr:nvGrpSpPr>
        <xdr:cNvPr id="863" name="Group 897"/>
        <xdr:cNvGrpSpPr>
          <a:grpSpLocks noChangeAspect="1"/>
        </xdr:cNvGrpSpPr>
      </xdr:nvGrpSpPr>
      <xdr:grpSpPr>
        <a:xfrm>
          <a:off x="34747200" y="7981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4" name="Oval 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49</xdr:row>
      <xdr:rowOff>28575</xdr:rowOff>
    </xdr:from>
    <xdr:to>
      <xdr:col>40</xdr:col>
      <xdr:colOff>923925</xdr:colOff>
      <xdr:row>49</xdr:row>
      <xdr:rowOff>142875</xdr:rowOff>
    </xdr:to>
    <xdr:grpSp>
      <xdr:nvGrpSpPr>
        <xdr:cNvPr id="867" name="Group 901"/>
        <xdr:cNvGrpSpPr>
          <a:grpSpLocks/>
        </xdr:cNvGrpSpPr>
      </xdr:nvGrpSpPr>
      <xdr:grpSpPr>
        <a:xfrm>
          <a:off x="29889450" y="118395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868" name="Rectangle 90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903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904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56</xdr:row>
      <xdr:rowOff>57150</xdr:rowOff>
    </xdr:from>
    <xdr:to>
      <xdr:col>46</xdr:col>
      <xdr:colOff>342900</xdr:colOff>
      <xdr:row>56</xdr:row>
      <xdr:rowOff>171450</xdr:rowOff>
    </xdr:to>
    <xdr:grpSp>
      <xdr:nvGrpSpPr>
        <xdr:cNvPr id="871" name="Group 905"/>
        <xdr:cNvGrpSpPr>
          <a:grpSpLocks noChangeAspect="1"/>
        </xdr:cNvGrpSpPr>
      </xdr:nvGrpSpPr>
      <xdr:grpSpPr>
        <a:xfrm>
          <a:off x="33766125" y="13468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72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64</xdr:row>
      <xdr:rowOff>57150</xdr:rowOff>
    </xdr:from>
    <xdr:to>
      <xdr:col>50</xdr:col>
      <xdr:colOff>485775</xdr:colOff>
      <xdr:row>64</xdr:row>
      <xdr:rowOff>171450</xdr:rowOff>
    </xdr:to>
    <xdr:grpSp>
      <xdr:nvGrpSpPr>
        <xdr:cNvPr id="875" name="Group 909"/>
        <xdr:cNvGrpSpPr>
          <a:grpSpLocks noChangeAspect="1"/>
        </xdr:cNvGrpSpPr>
      </xdr:nvGrpSpPr>
      <xdr:grpSpPr>
        <a:xfrm>
          <a:off x="36737925" y="15297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76" name="Line 9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9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9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9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67</xdr:row>
      <xdr:rowOff>19050</xdr:rowOff>
    </xdr:from>
    <xdr:to>
      <xdr:col>53</xdr:col>
      <xdr:colOff>485775</xdr:colOff>
      <xdr:row>67</xdr:row>
      <xdr:rowOff>133350</xdr:rowOff>
    </xdr:to>
    <xdr:grpSp>
      <xdr:nvGrpSpPr>
        <xdr:cNvPr id="880" name="Group 914"/>
        <xdr:cNvGrpSpPr>
          <a:grpSpLocks noChangeAspect="1"/>
        </xdr:cNvGrpSpPr>
      </xdr:nvGrpSpPr>
      <xdr:grpSpPr>
        <a:xfrm>
          <a:off x="39195375" y="15944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81" name="Line 9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9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9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9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66</xdr:row>
      <xdr:rowOff>0</xdr:rowOff>
    </xdr:from>
    <xdr:ext cx="533400" cy="228600"/>
    <xdr:sp>
      <xdr:nvSpPr>
        <xdr:cNvPr id="885" name="text 7125"/>
        <xdr:cNvSpPr txBox="1">
          <a:spLocks noChangeArrowheads="1"/>
        </xdr:cNvSpPr>
      </xdr:nvSpPr>
      <xdr:spPr>
        <a:xfrm>
          <a:off x="309753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14B</a:t>
          </a:r>
        </a:p>
      </xdr:txBody>
    </xdr:sp>
    <xdr:clientData/>
  </xdr:oneCellAnchor>
  <xdr:twoCellAnchor editAs="absolute">
    <xdr:from>
      <xdr:col>48</xdr:col>
      <xdr:colOff>104775</xdr:colOff>
      <xdr:row>62</xdr:row>
      <xdr:rowOff>0</xdr:rowOff>
    </xdr:from>
    <xdr:to>
      <xdr:col>48</xdr:col>
      <xdr:colOff>152400</xdr:colOff>
      <xdr:row>63</xdr:row>
      <xdr:rowOff>0</xdr:rowOff>
    </xdr:to>
    <xdr:grpSp>
      <xdr:nvGrpSpPr>
        <xdr:cNvPr id="886" name="Group 920"/>
        <xdr:cNvGrpSpPr>
          <a:grpSpLocks/>
        </xdr:cNvGrpSpPr>
      </xdr:nvGrpSpPr>
      <xdr:grpSpPr>
        <a:xfrm>
          <a:off x="35309175" y="14782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7" name="Rectangle 9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9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9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122</xdr:row>
      <xdr:rowOff>133350</xdr:rowOff>
    </xdr:from>
    <xdr:to>
      <xdr:col>28</xdr:col>
      <xdr:colOff>400050</xdr:colOff>
      <xdr:row>123</xdr:row>
      <xdr:rowOff>133350</xdr:rowOff>
    </xdr:to>
    <xdr:grpSp>
      <xdr:nvGrpSpPr>
        <xdr:cNvPr id="890" name="Group 924"/>
        <xdr:cNvGrpSpPr>
          <a:grpSpLocks/>
        </xdr:cNvGrpSpPr>
      </xdr:nvGrpSpPr>
      <xdr:grpSpPr>
        <a:xfrm>
          <a:off x="20697825" y="28632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1" name="Rectangle 9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9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9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219075</xdr:colOff>
      <xdr:row>120</xdr:row>
      <xdr:rowOff>152400</xdr:rowOff>
    </xdr:from>
    <xdr:to>
      <xdr:col>31</xdr:col>
      <xdr:colOff>266700</xdr:colOff>
      <xdr:row>121</xdr:row>
      <xdr:rowOff>152400</xdr:rowOff>
    </xdr:to>
    <xdr:grpSp>
      <xdr:nvGrpSpPr>
        <xdr:cNvPr id="894" name="Group 928"/>
        <xdr:cNvGrpSpPr>
          <a:grpSpLocks/>
        </xdr:cNvGrpSpPr>
      </xdr:nvGrpSpPr>
      <xdr:grpSpPr>
        <a:xfrm>
          <a:off x="23021925" y="28194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5" name="Rectangle 9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9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9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390525</xdr:colOff>
      <xdr:row>123</xdr:row>
      <xdr:rowOff>95250</xdr:rowOff>
    </xdr:from>
    <xdr:to>
      <xdr:col>27</xdr:col>
      <xdr:colOff>438150</xdr:colOff>
      <xdr:row>124</xdr:row>
      <xdr:rowOff>95250</xdr:rowOff>
    </xdr:to>
    <xdr:grpSp>
      <xdr:nvGrpSpPr>
        <xdr:cNvPr id="898" name="Group 932"/>
        <xdr:cNvGrpSpPr>
          <a:grpSpLocks/>
        </xdr:cNvGrpSpPr>
      </xdr:nvGrpSpPr>
      <xdr:grpSpPr>
        <a:xfrm>
          <a:off x="20221575" y="28822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9" name="Rectangle 9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9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9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609600</xdr:colOff>
      <xdr:row>121</xdr:row>
      <xdr:rowOff>95250</xdr:rowOff>
    </xdr:from>
    <xdr:to>
      <xdr:col>30</xdr:col>
      <xdr:colOff>657225</xdr:colOff>
      <xdr:row>122</xdr:row>
      <xdr:rowOff>95250</xdr:rowOff>
    </xdr:to>
    <xdr:grpSp>
      <xdr:nvGrpSpPr>
        <xdr:cNvPr id="902" name="Group 936"/>
        <xdr:cNvGrpSpPr>
          <a:grpSpLocks/>
        </xdr:cNvGrpSpPr>
      </xdr:nvGrpSpPr>
      <xdr:grpSpPr>
        <a:xfrm>
          <a:off x="22440900" y="28365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03" name="Rectangle 9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9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238125</xdr:colOff>
      <xdr:row>113</xdr:row>
      <xdr:rowOff>152400</xdr:rowOff>
    </xdr:from>
    <xdr:to>
      <xdr:col>37</xdr:col>
      <xdr:colOff>285750</xdr:colOff>
      <xdr:row>114</xdr:row>
      <xdr:rowOff>152400</xdr:rowOff>
    </xdr:to>
    <xdr:grpSp>
      <xdr:nvGrpSpPr>
        <xdr:cNvPr id="906" name="Group 940"/>
        <xdr:cNvGrpSpPr>
          <a:grpSpLocks/>
        </xdr:cNvGrpSpPr>
      </xdr:nvGrpSpPr>
      <xdr:grpSpPr>
        <a:xfrm>
          <a:off x="27498675" y="26593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07" name="Rectangle 9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457200</xdr:colOff>
      <xdr:row>111</xdr:row>
      <xdr:rowOff>190500</xdr:rowOff>
    </xdr:from>
    <xdr:to>
      <xdr:col>39</xdr:col>
      <xdr:colOff>504825</xdr:colOff>
      <xdr:row>112</xdr:row>
      <xdr:rowOff>190500</xdr:rowOff>
    </xdr:to>
    <xdr:grpSp>
      <xdr:nvGrpSpPr>
        <xdr:cNvPr id="910" name="Group 944"/>
        <xdr:cNvGrpSpPr>
          <a:grpSpLocks/>
        </xdr:cNvGrpSpPr>
      </xdr:nvGrpSpPr>
      <xdr:grpSpPr>
        <a:xfrm>
          <a:off x="29203650" y="26174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1" name="Rectangle 9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9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847725</xdr:colOff>
      <xdr:row>110</xdr:row>
      <xdr:rowOff>95250</xdr:rowOff>
    </xdr:from>
    <xdr:to>
      <xdr:col>40</xdr:col>
      <xdr:colOff>895350</xdr:colOff>
      <xdr:row>111</xdr:row>
      <xdr:rowOff>95250</xdr:rowOff>
    </xdr:to>
    <xdr:grpSp>
      <xdr:nvGrpSpPr>
        <xdr:cNvPr id="914" name="Group 948"/>
        <xdr:cNvGrpSpPr>
          <a:grpSpLocks/>
        </xdr:cNvGrpSpPr>
      </xdr:nvGrpSpPr>
      <xdr:grpSpPr>
        <a:xfrm>
          <a:off x="30108525" y="2585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5" name="Rectangle 9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9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104775</xdr:colOff>
      <xdr:row>86</xdr:row>
      <xdr:rowOff>38100</xdr:rowOff>
    </xdr:from>
    <xdr:to>
      <xdr:col>42</xdr:col>
      <xdr:colOff>152400</xdr:colOff>
      <xdr:row>87</xdr:row>
      <xdr:rowOff>38100</xdr:rowOff>
    </xdr:to>
    <xdr:grpSp>
      <xdr:nvGrpSpPr>
        <xdr:cNvPr id="918" name="Group 952"/>
        <xdr:cNvGrpSpPr>
          <a:grpSpLocks/>
        </xdr:cNvGrpSpPr>
      </xdr:nvGrpSpPr>
      <xdr:grpSpPr>
        <a:xfrm>
          <a:off x="30851475" y="20307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9" name="Rectangle 9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9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9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371475</xdr:colOff>
      <xdr:row>95</xdr:row>
      <xdr:rowOff>114300</xdr:rowOff>
    </xdr:from>
    <xdr:to>
      <xdr:col>44</xdr:col>
      <xdr:colOff>419100</xdr:colOff>
      <xdr:row>96</xdr:row>
      <xdr:rowOff>114300</xdr:rowOff>
    </xdr:to>
    <xdr:grpSp>
      <xdr:nvGrpSpPr>
        <xdr:cNvPr id="922" name="Group 956"/>
        <xdr:cNvGrpSpPr>
          <a:grpSpLocks/>
        </xdr:cNvGrpSpPr>
      </xdr:nvGrpSpPr>
      <xdr:grpSpPr>
        <a:xfrm>
          <a:off x="32604075" y="2244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3" name="Rectangle 9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9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9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128</xdr:row>
      <xdr:rowOff>190500</xdr:rowOff>
    </xdr:from>
    <xdr:to>
      <xdr:col>34</xdr:col>
      <xdr:colOff>523875</xdr:colOff>
      <xdr:row>129</xdr:row>
      <xdr:rowOff>190500</xdr:rowOff>
    </xdr:to>
    <xdr:grpSp>
      <xdr:nvGrpSpPr>
        <xdr:cNvPr id="926" name="Group 960"/>
        <xdr:cNvGrpSpPr>
          <a:grpSpLocks/>
        </xdr:cNvGrpSpPr>
      </xdr:nvGrpSpPr>
      <xdr:grpSpPr>
        <a:xfrm>
          <a:off x="25279350" y="3006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7" name="Rectangle 9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9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9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676275</xdr:colOff>
      <xdr:row>126</xdr:row>
      <xdr:rowOff>152400</xdr:rowOff>
    </xdr:from>
    <xdr:to>
      <xdr:col>38</xdr:col>
      <xdr:colOff>723900</xdr:colOff>
      <xdr:row>127</xdr:row>
      <xdr:rowOff>152400</xdr:rowOff>
    </xdr:to>
    <xdr:grpSp>
      <xdr:nvGrpSpPr>
        <xdr:cNvPr id="930" name="Group 964"/>
        <xdr:cNvGrpSpPr>
          <a:grpSpLocks/>
        </xdr:cNvGrpSpPr>
      </xdr:nvGrpSpPr>
      <xdr:grpSpPr>
        <a:xfrm>
          <a:off x="28451175" y="29565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1" name="Rectangle 9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9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9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828675</xdr:colOff>
      <xdr:row>118</xdr:row>
      <xdr:rowOff>171450</xdr:rowOff>
    </xdr:from>
    <xdr:to>
      <xdr:col>40</xdr:col>
      <xdr:colOff>876300</xdr:colOff>
      <xdr:row>119</xdr:row>
      <xdr:rowOff>171450</xdr:rowOff>
    </xdr:to>
    <xdr:grpSp>
      <xdr:nvGrpSpPr>
        <xdr:cNvPr id="934" name="Group 968"/>
        <xdr:cNvGrpSpPr>
          <a:grpSpLocks/>
        </xdr:cNvGrpSpPr>
      </xdr:nvGrpSpPr>
      <xdr:grpSpPr>
        <a:xfrm>
          <a:off x="30089475" y="27755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5" name="Rectangle 9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9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9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438150</xdr:colOff>
      <xdr:row>119</xdr:row>
      <xdr:rowOff>95250</xdr:rowOff>
    </xdr:from>
    <xdr:to>
      <xdr:col>42</xdr:col>
      <xdr:colOff>485775</xdr:colOff>
      <xdr:row>120</xdr:row>
      <xdr:rowOff>95250</xdr:rowOff>
    </xdr:to>
    <xdr:grpSp>
      <xdr:nvGrpSpPr>
        <xdr:cNvPr id="938" name="Group 972"/>
        <xdr:cNvGrpSpPr>
          <a:grpSpLocks/>
        </xdr:cNvGrpSpPr>
      </xdr:nvGrpSpPr>
      <xdr:grpSpPr>
        <a:xfrm>
          <a:off x="31184850" y="27908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9" name="Rectangle 9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9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9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152400</xdr:colOff>
      <xdr:row>124</xdr:row>
      <xdr:rowOff>57150</xdr:rowOff>
    </xdr:from>
    <xdr:to>
      <xdr:col>42</xdr:col>
      <xdr:colOff>200025</xdr:colOff>
      <xdr:row>125</xdr:row>
      <xdr:rowOff>57150</xdr:rowOff>
    </xdr:to>
    <xdr:grpSp>
      <xdr:nvGrpSpPr>
        <xdr:cNvPr id="942" name="Group 976"/>
        <xdr:cNvGrpSpPr>
          <a:grpSpLocks/>
        </xdr:cNvGrpSpPr>
      </xdr:nvGrpSpPr>
      <xdr:grpSpPr>
        <a:xfrm>
          <a:off x="30899100" y="29013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3" name="Rectangle 9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9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9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102</xdr:row>
      <xdr:rowOff>0</xdr:rowOff>
    </xdr:from>
    <xdr:to>
      <xdr:col>48</xdr:col>
      <xdr:colOff>200025</xdr:colOff>
      <xdr:row>103</xdr:row>
      <xdr:rowOff>0</xdr:rowOff>
    </xdr:to>
    <xdr:grpSp>
      <xdr:nvGrpSpPr>
        <xdr:cNvPr id="946" name="Group 980"/>
        <xdr:cNvGrpSpPr>
          <a:grpSpLocks/>
        </xdr:cNvGrpSpPr>
      </xdr:nvGrpSpPr>
      <xdr:grpSpPr>
        <a:xfrm>
          <a:off x="35356800" y="23926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7" name="Rectangle 9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9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9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105</xdr:row>
      <xdr:rowOff>171450</xdr:rowOff>
    </xdr:from>
    <xdr:to>
      <xdr:col>48</xdr:col>
      <xdr:colOff>200025</xdr:colOff>
      <xdr:row>106</xdr:row>
      <xdr:rowOff>171450</xdr:rowOff>
    </xdr:to>
    <xdr:grpSp>
      <xdr:nvGrpSpPr>
        <xdr:cNvPr id="950" name="Group 984"/>
        <xdr:cNvGrpSpPr>
          <a:grpSpLocks/>
        </xdr:cNvGrpSpPr>
      </xdr:nvGrpSpPr>
      <xdr:grpSpPr>
        <a:xfrm>
          <a:off x="35356800" y="24784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1" name="Rectangle 9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9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9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742950</xdr:colOff>
      <xdr:row>114</xdr:row>
      <xdr:rowOff>0</xdr:rowOff>
    </xdr:from>
    <xdr:to>
      <xdr:col>48</xdr:col>
      <xdr:colOff>790575</xdr:colOff>
      <xdr:row>115</xdr:row>
      <xdr:rowOff>0</xdr:rowOff>
    </xdr:to>
    <xdr:grpSp>
      <xdr:nvGrpSpPr>
        <xdr:cNvPr id="954" name="Group 988"/>
        <xdr:cNvGrpSpPr>
          <a:grpSpLocks/>
        </xdr:cNvGrpSpPr>
      </xdr:nvGrpSpPr>
      <xdr:grpSpPr>
        <a:xfrm>
          <a:off x="35947350" y="2667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5" name="Rectangle 9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9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9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266700</xdr:colOff>
      <xdr:row>84</xdr:row>
      <xdr:rowOff>171450</xdr:rowOff>
    </xdr:from>
    <xdr:to>
      <xdr:col>47</xdr:col>
      <xdr:colOff>314325</xdr:colOff>
      <xdr:row>85</xdr:row>
      <xdr:rowOff>171450</xdr:rowOff>
    </xdr:to>
    <xdr:grpSp>
      <xdr:nvGrpSpPr>
        <xdr:cNvPr id="958" name="Group 992"/>
        <xdr:cNvGrpSpPr>
          <a:grpSpLocks/>
        </xdr:cNvGrpSpPr>
      </xdr:nvGrpSpPr>
      <xdr:grpSpPr>
        <a:xfrm>
          <a:off x="34956750" y="19983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9" name="Rectangle 9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9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9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82</xdr:row>
      <xdr:rowOff>190500</xdr:rowOff>
    </xdr:from>
    <xdr:to>
      <xdr:col>49</xdr:col>
      <xdr:colOff>276225</xdr:colOff>
      <xdr:row>83</xdr:row>
      <xdr:rowOff>190500</xdr:rowOff>
    </xdr:to>
    <xdr:grpSp>
      <xdr:nvGrpSpPr>
        <xdr:cNvPr id="962" name="Group 996"/>
        <xdr:cNvGrpSpPr>
          <a:grpSpLocks/>
        </xdr:cNvGrpSpPr>
      </xdr:nvGrpSpPr>
      <xdr:grpSpPr>
        <a:xfrm>
          <a:off x="36404550" y="19545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3" name="Rectangle 9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9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9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88</xdr:row>
      <xdr:rowOff>38100</xdr:rowOff>
    </xdr:from>
    <xdr:to>
      <xdr:col>50</xdr:col>
      <xdr:colOff>542925</xdr:colOff>
      <xdr:row>89</xdr:row>
      <xdr:rowOff>38100</xdr:rowOff>
    </xdr:to>
    <xdr:grpSp>
      <xdr:nvGrpSpPr>
        <xdr:cNvPr id="966" name="Group 1000"/>
        <xdr:cNvGrpSpPr>
          <a:grpSpLocks/>
        </xdr:cNvGrpSpPr>
      </xdr:nvGrpSpPr>
      <xdr:grpSpPr>
        <a:xfrm>
          <a:off x="37195125" y="20764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7" name="Rectangle 10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10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10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209550</xdr:colOff>
      <xdr:row>91</xdr:row>
      <xdr:rowOff>38100</xdr:rowOff>
    </xdr:from>
    <xdr:to>
      <xdr:col>52</xdr:col>
      <xdr:colOff>247650</xdr:colOff>
      <xdr:row>92</xdr:row>
      <xdr:rowOff>38100</xdr:rowOff>
    </xdr:to>
    <xdr:grpSp>
      <xdr:nvGrpSpPr>
        <xdr:cNvPr id="970" name="Group 1004"/>
        <xdr:cNvGrpSpPr>
          <a:grpSpLocks/>
        </xdr:cNvGrpSpPr>
      </xdr:nvGrpSpPr>
      <xdr:grpSpPr>
        <a:xfrm>
          <a:off x="38385750" y="21450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71" name="Rectangle 10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10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10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276225</xdr:colOff>
      <xdr:row>82</xdr:row>
      <xdr:rowOff>0</xdr:rowOff>
    </xdr:from>
    <xdr:to>
      <xdr:col>47</xdr:col>
      <xdr:colOff>323850</xdr:colOff>
      <xdr:row>83</xdr:row>
      <xdr:rowOff>0</xdr:rowOff>
    </xdr:to>
    <xdr:grpSp>
      <xdr:nvGrpSpPr>
        <xdr:cNvPr id="974" name="Group 1008"/>
        <xdr:cNvGrpSpPr>
          <a:grpSpLocks/>
        </xdr:cNvGrpSpPr>
      </xdr:nvGrpSpPr>
      <xdr:grpSpPr>
        <a:xfrm>
          <a:off x="34966275" y="19354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75" name="Rectangle 10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10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10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666750</xdr:colOff>
      <xdr:row>80</xdr:row>
      <xdr:rowOff>0</xdr:rowOff>
    </xdr:from>
    <xdr:ext cx="533400" cy="228600"/>
    <xdr:sp>
      <xdr:nvSpPr>
        <xdr:cNvPr id="978" name="text 7125"/>
        <xdr:cNvSpPr txBox="1">
          <a:spLocks noChangeArrowheads="1"/>
        </xdr:cNvSpPr>
      </xdr:nvSpPr>
      <xdr:spPr>
        <a:xfrm>
          <a:off x="32899350" y="1889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5AS *</a:t>
          </a:r>
        </a:p>
      </xdr:txBody>
    </xdr:sp>
    <xdr:clientData/>
  </xdr:oneCellAnchor>
  <xdr:oneCellAnchor>
    <xdr:from>
      <xdr:col>45</xdr:col>
      <xdr:colOff>247650</xdr:colOff>
      <xdr:row>77</xdr:row>
      <xdr:rowOff>95250</xdr:rowOff>
    </xdr:from>
    <xdr:ext cx="542925" cy="228600"/>
    <xdr:sp>
      <xdr:nvSpPr>
        <xdr:cNvPr id="979" name="text 7125"/>
        <xdr:cNvSpPr txBox="1">
          <a:spLocks noChangeArrowheads="1"/>
        </xdr:cNvSpPr>
      </xdr:nvSpPr>
      <xdr:spPr>
        <a:xfrm>
          <a:off x="33451800" y="183070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7AS *</a:t>
          </a:r>
        </a:p>
      </xdr:txBody>
    </xdr:sp>
    <xdr:clientData/>
  </xdr:oneCellAnchor>
  <xdr:twoCellAnchor>
    <xdr:from>
      <xdr:col>54</xdr:col>
      <xdr:colOff>76200</xdr:colOff>
      <xdr:row>79</xdr:row>
      <xdr:rowOff>180975</xdr:rowOff>
    </xdr:from>
    <xdr:to>
      <xdr:col>54</xdr:col>
      <xdr:colOff>123825</xdr:colOff>
      <xdr:row>80</xdr:row>
      <xdr:rowOff>180975</xdr:rowOff>
    </xdr:to>
    <xdr:grpSp>
      <xdr:nvGrpSpPr>
        <xdr:cNvPr id="980" name="Group 1014"/>
        <xdr:cNvGrpSpPr>
          <a:grpSpLocks/>
        </xdr:cNvGrpSpPr>
      </xdr:nvGrpSpPr>
      <xdr:grpSpPr>
        <a:xfrm>
          <a:off x="39738300" y="18849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1" name="Rectangle 10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10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10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94</xdr:row>
      <xdr:rowOff>0</xdr:rowOff>
    </xdr:from>
    <xdr:to>
      <xdr:col>54</xdr:col>
      <xdr:colOff>523875</xdr:colOff>
      <xdr:row>95</xdr:row>
      <xdr:rowOff>0</xdr:rowOff>
    </xdr:to>
    <xdr:grpSp>
      <xdr:nvGrpSpPr>
        <xdr:cNvPr id="984" name="Group 1018"/>
        <xdr:cNvGrpSpPr>
          <a:grpSpLocks/>
        </xdr:cNvGrpSpPr>
      </xdr:nvGrpSpPr>
      <xdr:grpSpPr>
        <a:xfrm>
          <a:off x="40138350" y="22098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5" name="Rectangle 10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10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10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285750</xdr:colOff>
      <xdr:row>79</xdr:row>
      <xdr:rowOff>38100</xdr:rowOff>
    </xdr:from>
    <xdr:to>
      <xdr:col>51</xdr:col>
      <xdr:colOff>333375</xdr:colOff>
      <xdr:row>80</xdr:row>
      <xdr:rowOff>38100</xdr:rowOff>
    </xdr:to>
    <xdr:grpSp>
      <xdr:nvGrpSpPr>
        <xdr:cNvPr id="988" name="Group 1022"/>
        <xdr:cNvGrpSpPr>
          <a:grpSpLocks/>
        </xdr:cNvGrpSpPr>
      </xdr:nvGrpSpPr>
      <xdr:grpSpPr>
        <a:xfrm>
          <a:off x="37947600" y="18707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89" name="Rectangle 10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438150</xdr:colOff>
      <xdr:row>125</xdr:row>
      <xdr:rowOff>19050</xdr:rowOff>
    </xdr:from>
    <xdr:to>
      <xdr:col>21</xdr:col>
      <xdr:colOff>485775</xdr:colOff>
      <xdr:row>126</xdr:row>
      <xdr:rowOff>19050</xdr:rowOff>
    </xdr:to>
    <xdr:grpSp>
      <xdr:nvGrpSpPr>
        <xdr:cNvPr id="992" name="Group 2"/>
        <xdr:cNvGrpSpPr>
          <a:grpSpLocks/>
        </xdr:cNvGrpSpPr>
      </xdr:nvGrpSpPr>
      <xdr:grpSpPr>
        <a:xfrm>
          <a:off x="15811500" y="29203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93" name="Rectangle 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523875</xdr:colOff>
      <xdr:row>123</xdr:row>
      <xdr:rowOff>76200</xdr:rowOff>
    </xdr:from>
    <xdr:to>
      <xdr:col>22</xdr:col>
      <xdr:colOff>571500</xdr:colOff>
      <xdr:row>124</xdr:row>
      <xdr:rowOff>76200</xdr:rowOff>
    </xdr:to>
    <xdr:grpSp>
      <xdr:nvGrpSpPr>
        <xdr:cNvPr id="996" name="Group 6"/>
        <xdr:cNvGrpSpPr>
          <a:grpSpLocks/>
        </xdr:cNvGrpSpPr>
      </xdr:nvGrpSpPr>
      <xdr:grpSpPr>
        <a:xfrm>
          <a:off x="16411575" y="2880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97" name="Rectangle 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127</xdr:row>
      <xdr:rowOff>19050</xdr:rowOff>
    </xdr:from>
    <xdr:to>
      <xdr:col>21</xdr:col>
      <xdr:colOff>180975</xdr:colOff>
      <xdr:row>128</xdr:row>
      <xdr:rowOff>19050</xdr:rowOff>
    </xdr:to>
    <xdr:grpSp>
      <xdr:nvGrpSpPr>
        <xdr:cNvPr id="1000" name="Group 10"/>
        <xdr:cNvGrpSpPr>
          <a:grpSpLocks/>
        </xdr:cNvGrpSpPr>
      </xdr:nvGrpSpPr>
      <xdr:grpSpPr>
        <a:xfrm>
          <a:off x="15506700" y="2966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01" name="Rectangle 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15</xdr:row>
      <xdr:rowOff>0</xdr:rowOff>
    </xdr:from>
    <xdr:to>
      <xdr:col>60</xdr:col>
      <xdr:colOff>0</xdr:colOff>
      <xdr:row>18</xdr:row>
      <xdr:rowOff>0</xdr:rowOff>
    </xdr:to>
    <xdr:sp>
      <xdr:nvSpPr>
        <xdr:cNvPr id="1004" name="text 3"/>
        <xdr:cNvSpPr txBox="1">
          <a:spLocks noChangeArrowheads="1"/>
        </xdr:cNvSpPr>
      </xdr:nvSpPr>
      <xdr:spPr>
        <a:xfrm>
          <a:off x="39147750" y="40386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osobní nádraží</a:t>
          </a:r>
        </a:p>
      </xdr:txBody>
    </xdr:sp>
    <xdr:clientData/>
  </xdr:twoCellAnchor>
  <xdr:twoCellAnchor>
    <xdr:from>
      <xdr:col>55</xdr:col>
      <xdr:colOff>0</xdr:colOff>
      <xdr:row>73</xdr:row>
      <xdr:rowOff>0</xdr:rowOff>
    </xdr:from>
    <xdr:to>
      <xdr:col>62</xdr:col>
      <xdr:colOff>0</xdr:colOff>
      <xdr:row>76</xdr:row>
      <xdr:rowOff>0</xdr:rowOff>
    </xdr:to>
    <xdr:sp>
      <xdr:nvSpPr>
        <xdr:cNvPr id="1005" name="text 3"/>
        <xdr:cNvSpPr txBox="1">
          <a:spLocks noChangeArrowheads="1"/>
        </xdr:cNvSpPr>
      </xdr:nvSpPr>
      <xdr:spPr>
        <a:xfrm>
          <a:off x="40633650" y="172974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společné nádraží</a:t>
          </a:r>
        </a:p>
      </xdr:txBody>
    </xdr:sp>
    <xdr:clientData/>
  </xdr:twoCellAnchor>
  <xdr:twoCellAnchor>
    <xdr:from>
      <xdr:col>24</xdr:col>
      <xdr:colOff>942975</xdr:colOff>
      <xdr:row>89</xdr:row>
      <xdr:rowOff>0</xdr:rowOff>
    </xdr:from>
    <xdr:to>
      <xdr:col>31</xdr:col>
      <xdr:colOff>485775</xdr:colOff>
      <xdr:row>92</xdr:row>
      <xdr:rowOff>0</xdr:rowOff>
    </xdr:to>
    <xdr:sp>
      <xdr:nvSpPr>
        <xdr:cNvPr id="1006" name="text 3"/>
        <xdr:cNvSpPr txBox="1">
          <a:spLocks noChangeArrowheads="1"/>
        </xdr:cNvSpPr>
      </xdr:nvSpPr>
      <xdr:spPr>
        <a:xfrm>
          <a:off x="18316575" y="209550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seřadiště</a:t>
          </a:r>
        </a:p>
      </xdr:txBody>
    </xdr:sp>
    <xdr:clientData/>
  </xdr:twoCellAnchor>
  <xdr:oneCellAnchor>
    <xdr:from>
      <xdr:col>67</xdr:col>
      <xdr:colOff>438150</xdr:colOff>
      <xdr:row>22</xdr:row>
      <xdr:rowOff>0</xdr:rowOff>
    </xdr:from>
    <xdr:ext cx="533400" cy="285750"/>
    <xdr:sp>
      <xdr:nvSpPr>
        <xdr:cNvPr id="1007" name="text 454"/>
        <xdr:cNvSpPr txBox="1">
          <a:spLocks noChangeArrowheads="1"/>
        </xdr:cNvSpPr>
      </xdr:nvSpPr>
      <xdr:spPr>
        <a:xfrm>
          <a:off x="49987200" y="5638800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13</a:t>
          </a:r>
        </a:p>
      </xdr:txBody>
    </xdr:sp>
    <xdr:clientData/>
  </xdr:oneCellAnchor>
  <xdr:twoCellAnchor>
    <xdr:from>
      <xdr:col>68</xdr:col>
      <xdr:colOff>742950</xdr:colOff>
      <xdr:row>46</xdr:row>
      <xdr:rowOff>133350</xdr:rowOff>
    </xdr:from>
    <xdr:to>
      <xdr:col>80</xdr:col>
      <xdr:colOff>466725</xdr:colOff>
      <xdr:row>50</xdr:row>
      <xdr:rowOff>104775</xdr:rowOff>
    </xdr:to>
    <xdr:grpSp>
      <xdr:nvGrpSpPr>
        <xdr:cNvPr id="1008" name="Group 18"/>
        <xdr:cNvGrpSpPr>
          <a:grpSpLocks/>
        </xdr:cNvGrpSpPr>
      </xdr:nvGrpSpPr>
      <xdr:grpSpPr>
        <a:xfrm>
          <a:off x="50806350" y="11258550"/>
          <a:ext cx="8639175" cy="885825"/>
          <a:chOff x="89" y="191"/>
          <a:chExt cx="863" cy="32"/>
        </a:xfrm>
        <a:solidFill>
          <a:srgbClr val="FFFFFF"/>
        </a:solidFill>
      </xdr:grpSpPr>
      <xdr:sp>
        <xdr:nvSpPr>
          <xdr:cNvPr id="1009" name="Rectangle 1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2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2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2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2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2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2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2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2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2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2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3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3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3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3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3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238125</xdr:colOff>
      <xdr:row>37</xdr:row>
      <xdr:rowOff>104775</xdr:rowOff>
    </xdr:from>
    <xdr:to>
      <xdr:col>56</xdr:col>
      <xdr:colOff>762000</xdr:colOff>
      <xdr:row>38</xdr:row>
      <xdr:rowOff>104775</xdr:rowOff>
    </xdr:to>
    <xdr:sp>
      <xdr:nvSpPr>
        <xdr:cNvPr id="1025" name="Rectangle 35"/>
        <xdr:cNvSpPr>
          <a:spLocks/>
        </xdr:cNvSpPr>
      </xdr:nvSpPr>
      <xdr:spPr>
        <a:xfrm>
          <a:off x="41386125" y="91725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37</xdr:row>
      <xdr:rowOff>104775</xdr:rowOff>
    </xdr:from>
    <xdr:to>
      <xdr:col>56</xdr:col>
      <xdr:colOff>104775</xdr:colOff>
      <xdr:row>38</xdr:row>
      <xdr:rowOff>104775</xdr:rowOff>
    </xdr:to>
    <xdr:sp>
      <xdr:nvSpPr>
        <xdr:cNvPr id="1026" name="Rectangle 36"/>
        <xdr:cNvSpPr>
          <a:spLocks/>
        </xdr:cNvSpPr>
      </xdr:nvSpPr>
      <xdr:spPr>
        <a:xfrm>
          <a:off x="40728900" y="91725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49</xdr:row>
      <xdr:rowOff>104775</xdr:rowOff>
    </xdr:from>
    <xdr:to>
      <xdr:col>56</xdr:col>
      <xdr:colOff>104775</xdr:colOff>
      <xdr:row>50</xdr:row>
      <xdr:rowOff>104775</xdr:rowOff>
    </xdr:to>
    <xdr:sp>
      <xdr:nvSpPr>
        <xdr:cNvPr id="1027" name="Rectangle 37"/>
        <xdr:cNvSpPr>
          <a:spLocks/>
        </xdr:cNvSpPr>
      </xdr:nvSpPr>
      <xdr:spPr>
        <a:xfrm>
          <a:off x="40728900" y="119157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238125</xdr:colOff>
      <xdr:row>49</xdr:row>
      <xdr:rowOff>104775</xdr:rowOff>
    </xdr:from>
    <xdr:to>
      <xdr:col>56</xdr:col>
      <xdr:colOff>762000</xdr:colOff>
      <xdr:row>50</xdr:row>
      <xdr:rowOff>104775</xdr:rowOff>
    </xdr:to>
    <xdr:sp>
      <xdr:nvSpPr>
        <xdr:cNvPr id="1028" name="Rectangle 38"/>
        <xdr:cNvSpPr>
          <a:spLocks/>
        </xdr:cNvSpPr>
      </xdr:nvSpPr>
      <xdr:spPr>
        <a:xfrm>
          <a:off x="41386125" y="119157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37</xdr:row>
      <xdr:rowOff>133350</xdr:rowOff>
    </xdr:from>
    <xdr:to>
      <xdr:col>62</xdr:col>
      <xdr:colOff>342900</xdr:colOff>
      <xdr:row>38</xdr:row>
      <xdr:rowOff>133350</xdr:rowOff>
    </xdr:to>
    <xdr:sp>
      <xdr:nvSpPr>
        <xdr:cNvPr id="1029" name="Rectangle 39"/>
        <xdr:cNvSpPr>
          <a:spLocks/>
        </xdr:cNvSpPr>
      </xdr:nvSpPr>
      <xdr:spPr>
        <a:xfrm>
          <a:off x="45415200" y="9201150"/>
          <a:ext cx="533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37</xdr:row>
      <xdr:rowOff>133350</xdr:rowOff>
    </xdr:from>
    <xdr:to>
      <xdr:col>61</xdr:col>
      <xdr:colOff>200025</xdr:colOff>
      <xdr:row>38</xdr:row>
      <xdr:rowOff>133350</xdr:rowOff>
    </xdr:to>
    <xdr:sp>
      <xdr:nvSpPr>
        <xdr:cNvPr id="1030" name="Rectangle 40"/>
        <xdr:cNvSpPr>
          <a:spLocks/>
        </xdr:cNvSpPr>
      </xdr:nvSpPr>
      <xdr:spPr>
        <a:xfrm>
          <a:off x="44767500" y="92011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49</xdr:row>
      <xdr:rowOff>133350</xdr:rowOff>
    </xdr:from>
    <xdr:to>
      <xdr:col>61</xdr:col>
      <xdr:colOff>200025</xdr:colOff>
      <xdr:row>50</xdr:row>
      <xdr:rowOff>133350</xdr:rowOff>
    </xdr:to>
    <xdr:sp>
      <xdr:nvSpPr>
        <xdr:cNvPr id="1031" name="Rectangle 41"/>
        <xdr:cNvSpPr>
          <a:spLocks/>
        </xdr:cNvSpPr>
      </xdr:nvSpPr>
      <xdr:spPr>
        <a:xfrm>
          <a:off x="44767500" y="119443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49</xdr:row>
      <xdr:rowOff>133350</xdr:rowOff>
    </xdr:from>
    <xdr:to>
      <xdr:col>62</xdr:col>
      <xdr:colOff>342900</xdr:colOff>
      <xdr:row>50</xdr:row>
      <xdr:rowOff>133350</xdr:rowOff>
    </xdr:to>
    <xdr:sp>
      <xdr:nvSpPr>
        <xdr:cNvPr id="1032" name="Rectangle 42"/>
        <xdr:cNvSpPr>
          <a:spLocks/>
        </xdr:cNvSpPr>
      </xdr:nvSpPr>
      <xdr:spPr>
        <a:xfrm>
          <a:off x="45415200" y="11944350"/>
          <a:ext cx="533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781050</xdr:colOff>
      <xdr:row>49</xdr:row>
      <xdr:rowOff>0</xdr:rowOff>
    </xdr:from>
    <xdr:ext cx="457200" cy="285750"/>
    <xdr:sp>
      <xdr:nvSpPr>
        <xdr:cNvPr id="1033" name="text 454"/>
        <xdr:cNvSpPr txBox="1">
          <a:spLocks noChangeArrowheads="1"/>
        </xdr:cNvSpPr>
      </xdr:nvSpPr>
      <xdr:spPr>
        <a:xfrm>
          <a:off x="50844450" y="118110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oneCellAnchor>
  <xdr:twoCellAnchor>
    <xdr:from>
      <xdr:col>68</xdr:col>
      <xdr:colOff>847725</xdr:colOff>
      <xdr:row>50</xdr:row>
      <xdr:rowOff>171450</xdr:rowOff>
    </xdr:from>
    <xdr:to>
      <xdr:col>69</xdr:col>
      <xdr:colOff>190500</xdr:colOff>
      <xdr:row>51</xdr:row>
      <xdr:rowOff>57150</xdr:rowOff>
    </xdr:to>
    <xdr:grpSp>
      <xdr:nvGrpSpPr>
        <xdr:cNvPr id="1034" name="Group 44"/>
        <xdr:cNvGrpSpPr>
          <a:grpSpLocks/>
        </xdr:cNvGrpSpPr>
      </xdr:nvGrpSpPr>
      <xdr:grpSpPr>
        <a:xfrm>
          <a:off x="50911125" y="12211050"/>
          <a:ext cx="314325" cy="114300"/>
          <a:chOff x="198" y="359"/>
          <a:chExt cx="28" cy="12"/>
        </a:xfrm>
        <a:solidFill>
          <a:srgbClr val="FFFFFF"/>
        </a:solidFill>
      </xdr:grpSpPr>
      <xdr:sp>
        <xdr:nvSpPr>
          <xdr:cNvPr id="1035" name="Line 45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46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47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571500</xdr:colOff>
      <xdr:row>60</xdr:row>
      <xdr:rowOff>114300</xdr:rowOff>
    </xdr:from>
    <xdr:to>
      <xdr:col>132</xdr:col>
      <xdr:colOff>0</xdr:colOff>
      <xdr:row>60</xdr:row>
      <xdr:rowOff>114300</xdr:rowOff>
    </xdr:to>
    <xdr:sp>
      <xdr:nvSpPr>
        <xdr:cNvPr id="1038" name="Line 48"/>
        <xdr:cNvSpPr>
          <a:spLocks/>
        </xdr:cNvSpPr>
      </xdr:nvSpPr>
      <xdr:spPr>
        <a:xfrm flipH="1">
          <a:off x="80352900" y="14439900"/>
          <a:ext cx="1725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57</xdr:row>
      <xdr:rowOff>114300</xdr:rowOff>
    </xdr:from>
    <xdr:to>
      <xdr:col>132</xdr:col>
      <xdr:colOff>495300</xdr:colOff>
      <xdr:row>57</xdr:row>
      <xdr:rowOff>114300</xdr:rowOff>
    </xdr:to>
    <xdr:sp>
      <xdr:nvSpPr>
        <xdr:cNvPr id="1039" name="Line 49"/>
        <xdr:cNvSpPr>
          <a:spLocks/>
        </xdr:cNvSpPr>
      </xdr:nvSpPr>
      <xdr:spPr>
        <a:xfrm flipH="1">
          <a:off x="81610200" y="13754100"/>
          <a:ext cx="1649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457200</xdr:colOff>
      <xdr:row>57</xdr:row>
      <xdr:rowOff>0</xdr:rowOff>
    </xdr:from>
    <xdr:to>
      <xdr:col>133</xdr:col>
      <xdr:colOff>0</xdr:colOff>
      <xdr:row>58</xdr:row>
      <xdr:rowOff>0</xdr:rowOff>
    </xdr:to>
    <xdr:sp>
      <xdr:nvSpPr>
        <xdr:cNvPr id="1040" name="text 7094"/>
        <xdr:cNvSpPr txBox="1">
          <a:spLocks noChangeArrowheads="1"/>
        </xdr:cNvSpPr>
      </xdr:nvSpPr>
      <xdr:spPr>
        <a:xfrm>
          <a:off x="98069400" y="13639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123</xdr:col>
      <xdr:colOff>304800</xdr:colOff>
      <xdr:row>83</xdr:row>
      <xdr:rowOff>57150</xdr:rowOff>
    </xdr:from>
    <xdr:to>
      <xdr:col>124</xdr:col>
      <xdr:colOff>628650</xdr:colOff>
      <xdr:row>83</xdr:row>
      <xdr:rowOff>171450</xdr:rowOff>
    </xdr:to>
    <xdr:grpSp>
      <xdr:nvGrpSpPr>
        <xdr:cNvPr id="1041" name="Group 51"/>
        <xdr:cNvGrpSpPr>
          <a:grpSpLocks noChangeAspect="1"/>
        </xdr:cNvGrpSpPr>
      </xdr:nvGrpSpPr>
      <xdr:grpSpPr>
        <a:xfrm>
          <a:off x="91459050" y="196405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42" name="Line 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85725</xdr:colOff>
      <xdr:row>64</xdr:row>
      <xdr:rowOff>57150</xdr:rowOff>
    </xdr:from>
    <xdr:to>
      <xdr:col>130</xdr:col>
      <xdr:colOff>914400</xdr:colOff>
      <xdr:row>64</xdr:row>
      <xdr:rowOff>171450</xdr:rowOff>
    </xdr:to>
    <xdr:grpSp>
      <xdr:nvGrpSpPr>
        <xdr:cNvPr id="1049" name="Group 59"/>
        <xdr:cNvGrpSpPr>
          <a:grpSpLocks/>
        </xdr:cNvGrpSpPr>
      </xdr:nvGrpSpPr>
      <xdr:grpSpPr>
        <a:xfrm>
          <a:off x="96212025" y="15297150"/>
          <a:ext cx="828675" cy="114300"/>
          <a:chOff x="8806" y="1605"/>
          <a:chExt cx="76" cy="12"/>
        </a:xfrm>
        <a:solidFill>
          <a:srgbClr val="FFFFFF"/>
        </a:solidFill>
      </xdr:grpSpPr>
      <xdr:sp>
        <xdr:nvSpPr>
          <xdr:cNvPr id="1050" name="Line 60"/>
          <xdr:cNvSpPr>
            <a:spLocks noChangeAspect="1"/>
          </xdr:cNvSpPr>
        </xdr:nvSpPr>
        <xdr:spPr>
          <a:xfrm>
            <a:off x="8866" y="16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61"/>
          <xdr:cNvSpPr>
            <a:spLocks noChangeAspect="1"/>
          </xdr:cNvSpPr>
        </xdr:nvSpPr>
        <xdr:spPr>
          <a:xfrm>
            <a:off x="8842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62"/>
          <xdr:cNvSpPr>
            <a:spLocks noChangeAspect="1"/>
          </xdr:cNvSpPr>
        </xdr:nvSpPr>
        <xdr:spPr>
          <a:xfrm>
            <a:off x="8854" y="16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63"/>
          <xdr:cNvSpPr>
            <a:spLocks noChangeAspect="1"/>
          </xdr:cNvSpPr>
        </xdr:nvSpPr>
        <xdr:spPr>
          <a:xfrm>
            <a:off x="8818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64"/>
          <xdr:cNvSpPr>
            <a:spLocks noChangeAspect="1"/>
          </xdr:cNvSpPr>
        </xdr:nvSpPr>
        <xdr:spPr>
          <a:xfrm>
            <a:off x="8830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65"/>
          <xdr:cNvSpPr>
            <a:spLocks noChangeAspect="1"/>
          </xdr:cNvSpPr>
        </xdr:nvSpPr>
        <xdr:spPr>
          <a:xfrm>
            <a:off x="8806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66"/>
          <xdr:cNvSpPr>
            <a:spLocks noChangeAspect="1"/>
          </xdr:cNvSpPr>
        </xdr:nvSpPr>
        <xdr:spPr>
          <a:xfrm>
            <a:off x="8879" y="160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323850</xdr:colOff>
      <xdr:row>56</xdr:row>
      <xdr:rowOff>57150</xdr:rowOff>
    </xdr:from>
    <xdr:to>
      <xdr:col>130</xdr:col>
      <xdr:colOff>647700</xdr:colOff>
      <xdr:row>56</xdr:row>
      <xdr:rowOff>171450</xdr:rowOff>
    </xdr:to>
    <xdr:grpSp>
      <xdr:nvGrpSpPr>
        <xdr:cNvPr id="1057" name="Group 67"/>
        <xdr:cNvGrpSpPr>
          <a:grpSpLocks/>
        </xdr:cNvGrpSpPr>
      </xdr:nvGrpSpPr>
      <xdr:grpSpPr>
        <a:xfrm>
          <a:off x="95935800" y="13468350"/>
          <a:ext cx="838200" cy="114300"/>
          <a:chOff x="8806" y="1605"/>
          <a:chExt cx="76" cy="12"/>
        </a:xfrm>
        <a:solidFill>
          <a:srgbClr val="FFFFFF"/>
        </a:solidFill>
      </xdr:grpSpPr>
      <xdr:sp>
        <xdr:nvSpPr>
          <xdr:cNvPr id="1058" name="Line 68"/>
          <xdr:cNvSpPr>
            <a:spLocks noChangeAspect="1"/>
          </xdr:cNvSpPr>
        </xdr:nvSpPr>
        <xdr:spPr>
          <a:xfrm>
            <a:off x="8866" y="16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69"/>
          <xdr:cNvSpPr>
            <a:spLocks noChangeAspect="1"/>
          </xdr:cNvSpPr>
        </xdr:nvSpPr>
        <xdr:spPr>
          <a:xfrm>
            <a:off x="8842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70"/>
          <xdr:cNvSpPr>
            <a:spLocks noChangeAspect="1"/>
          </xdr:cNvSpPr>
        </xdr:nvSpPr>
        <xdr:spPr>
          <a:xfrm>
            <a:off x="8854" y="16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71"/>
          <xdr:cNvSpPr>
            <a:spLocks noChangeAspect="1"/>
          </xdr:cNvSpPr>
        </xdr:nvSpPr>
        <xdr:spPr>
          <a:xfrm>
            <a:off x="8818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72"/>
          <xdr:cNvSpPr>
            <a:spLocks noChangeAspect="1"/>
          </xdr:cNvSpPr>
        </xdr:nvSpPr>
        <xdr:spPr>
          <a:xfrm>
            <a:off x="8830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73"/>
          <xdr:cNvSpPr>
            <a:spLocks noChangeAspect="1"/>
          </xdr:cNvSpPr>
        </xdr:nvSpPr>
        <xdr:spPr>
          <a:xfrm>
            <a:off x="8806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74"/>
          <xdr:cNvSpPr>
            <a:spLocks noChangeAspect="1"/>
          </xdr:cNvSpPr>
        </xdr:nvSpPr>
        <xdr:spPr>
          <a:xfrm>
            <a:off x="8879" y="160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142875</xdr:colOff>
      <xdr:row>54</xdr:row>
      <xdr:rowOff>114300</xdr:rowOff>
    </xdr:from>
    <xdr:to>
      <xdr:col>132</xdr:col>
      <xdr:colOff>762000</xdr:colOff>
      <xdr:row>54</xdr:row>
      <xdr:rowOff>114300</xdr:rowOff>
    </xdr:to>
    <xdr:sp>
      <xdr:nvSpPr>
        <xdr:cNvPr id="1065" name="Line 75"/>
        <xdr:cNvSpPr>
          <a:spLocks/>
        </xdr:cNvSpPr>
      </xdr:nvSpPr>
      <xdr:spPr>
        <a:xfrm>
          <a:off x="82896075" y="13068300"/>
          <a:ext cx="1547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54</xdr:row>
      <xdr:rowOff>0</xdr:rowOff>
    </xdr:from>
    <xdr:ext cx="533400" cy="228600"/>
    <xdr:sp>
      <xdr:nvSpPr>
        <xdr:cNvPr id="1066" name="text 7125"/>
        <xdr:cNvSpPr txBox="1">
          <a:spLocks noChangeArrowheads="1"/>
        </xdr:cNvSpPr>
      </xdr:nvSpPr>
      <xdr:spPr>
        <a:xfrm>
          <a:off x="93383100" y="1295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3B *)</a:t>
          </a:r>
        </a:p>
      </xdr:txBody>
    </xdr:sp>
    <xdr:clientData/>
  </xdr:oneCellAnchor>
  <xdr:twoCellAnchor>
    <xdr:from>
      <xdr:col>108</xdr:col>
      <xdr:colOff>0</xdr:colOff>
      <xdr:row>63</xdr:row>
      <xdr:rowOff>114300</xdr:rowOff>
    </xdr:from>
    <xdr:to>
      <xdr:col>131</xdr:col>
      <xdr:colOff>0</xdr:colOff>
      <xdr:row>63</xdr:row>
      <xdr:rowOff>114300</xdr:rowOff>
    </xdr:to>
    <xdr:sp>
      <xdr:nvSpPr>
        <xdr:cNvPr id="1067" name="Line 77"/>
        <xdr:cNvSpPr>
          <a:spLocks/>
        </xdr:cNvSpPr>
      </xdr:nvSpPr>
      <xdr:spPr>
        <a:xfrm flipH="1">
          <a:off x="79781400" y="15125700"/>
          <a:ext cx="1731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95250</xdr:colOff>
      <xdr:row>54</xdr:row>
      <xdr:rowOff>114300</xdr:rowOff>
    </xdr:from>
    <xdr:to>
      <xdr:col>123</xdr:col>
      <xdr:colOff>409575</xdr:colOff>
      <xdr:row>56</xdr:row>
      <xdr:rowOff>28575</xdr:rowOff>
    </xdr:to>
    <xdr:grpSp>
      <xdr:nvGrpSpPr>
        <xdr:cNvPr id="1068" name="Group 78"/>
        <xdr:cNvGrpSpPr>
          <a:grpSpLocks/>
        </xdr:cNvGrpSpPr>
      </xdr:nvGrpSpPr>
      <xdr:grpSpPr>
        <a:xfrm>
          <a:off x="91249500" y="13068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9" name="Line 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304800</xdr:colOff>
      <xdr:row>57</xdr:row>
      <xdr:rowOff>114300</xdr:rowOff>
    </xdr:from>
    <xdr:to>
      <xdr:col>120</xdr:col>
      <xdr:colOff>95250</xdr:colOff>
      <xdr:row>59</xdr:row>
      <xdr:rowOff>28575</xdr:rowOff>
    </xdr:to>
    <xdr:grpSp>
      <xdr:nvGrpSpPr>
        <xdr:cNvPr id="1071" name="Group 81"/>
        <xdr:cNvGrpSpPr>
          <a:grpSpLocks noChangeAspect="1"/>
        </xdr:cNvGrpSpPr>
      </xdr:nvGrpSpPr>
      <xdr:grpSpPr>
        <a:xfrm>
          <a:off x="88487250" y="1375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2" name="Line 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457200</xdr:colOff>
      <xdr:row>54</xdr:row>
      <xdr:rowOff>114300</xdr:rowOff>
    </xdr:from>
    <xdr:to>
      <xdr:col>123</xdr:col>
      <xdr:colOff>247650</xdr:colOff>
      <xdr:row>57</xdr:row>
      <xdr:rowOff>114300</xdr:rowOff>
    </xdr:to>
    <xdr:sp>
      <xdr:nvSpPr>
        <xdr:cNvPr id="1074" name="Line 84"/>
        <xdr:cNvSpPr>
          <a:spLocks/>
        </xdr:cNvSpPr>
      </xdr:nvSpPr>
      <xdr:spPr>
        <a:xfrm flipV="1">
          <a:off x="88639650" y="13068300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60</xdr:row>
      <xdr:rowOff>114300</xdr:rowOff>
    </xdr:from>
    <xdr:to>
      <xdr:col>121</xdr:col>
      <xdr:colOff>266700</xdr:colOff>
      <xdr:row>63</xdr:row>
      <xdr:rowOff>114300</xdr:rowOff>
    </xdr:to>
    <xdr:sp>
      <xdr:nvSpPr>
        <xdr:cNvPr id="1075" name="Line 85"/>
        <xdr:cNvSpPr>
          <a:spLocks/>
        </xdr:cNvSpPr>
      </xdr:nvSpPr>
      <xdr:spPr>
        <a:xfrm>
          <a:off x="86220300" y="144399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533400</xdr:colOff>
      <xdr:row>60</xdr:row>
      <xdr:rowOff>114300</xdr:rowOff>
    </xdr:from>
    <xdr:to>
      <xdr:col>114</xdr:col>
      <xdr:colOff>838200</xdr:colOff>
      <xdr:row>62</xdr:row>
      <xdr:rowOff>28575</xdr:rowOff>
    </xdr:to>
    <xdr:grpSp>
      <xdr:nvGrpSpPr>
        <xdr:cNvPr id="1076" name="Group 86"/>
        <xdr:cNvGrpSpPr>
          <a:grpSpLocks noChangeAspect="1"/>
        </xdr:cNvGrpSpPr>
      </xdr:nvGrpSpPr>
      <xdr:grpSpPr>
        <a:xfrm>
          <a:off x="8477250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7" name="Line 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133350</xdr:colOff>
      <xdr:row>60</xdr:row>
      <xdr:rowOff>114300</xdr:rowOff>
    </xdr:from>
    <xdr:to>
      <xdr:col>114</xdr:col>
      <xdr:colOff>438150</xdr:colOff>
      <xdr:row>62</xdr:row>
      <xdr:rowOff>28575</xdr:rowOff>
    </xdr:to>
    <xdr:grpSp>
      <xdr:nvGrpSpPr>
        <xdr:cNvPr id="1079" name="Group 89"/>
        <xdr:cNvGrpSpPr>
          <a:grpSpLocks noChangeAspect="1"/>
        </xdr:cNvGrpSpPr>
      </xdr:nvGrpSpPr>
      <xdr:grpSpPr>
        <a:xfrm>
          <a:off x="8437245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0" name="Line 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323850</xdr:colOff>
      <xdr:row>52</xdr:row>
      <xdr:rowOff>209550</xdr:rowOff>
    </xdr:from>
    <xdr:to>
      <xdr:col>112</xdr:col>
      <xdr:colOff>628650</xdr:colOff>
      <xdr:row>54</xdr:row>
      <xdr:rowOff>114300</xdr:rowOff>
    </xdr:to>
    <xdr:grpSp>
      <xdr:nvGrpSpPr>
        <xdr:cNvPr id="1082" name="Group 92"/>
        <xdr:cNvGrpSpPr>
          <a:grpSpLocks noChangeAspect="1"/>
        </xdr:cNvGrpSpPr>
      </xdr:nvGrpSpPr>
      <xdr:grpSpPr>
        <a:xfrm>
          <a:off x="83077050" y="1270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3" name="Line 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88</xdr:row>
      <xdr:rowOff>0</xdr:rowOff>
    </xdr:from>
    <xdr:ext cx="971550" cy="228600"/>
    <xdr:sp>
      <xdr:nvSpPr>
        <xdr:cNvPr id="1085" name="text 774"/>
        <xdr:cNvSpPr txBox="1">
          <a:spLocks noChangeArrowheads="1"/>
        </xdr:cNvSpPr>
      </xdr:nvSpPr>
      <xdr:spPr>
        <a:xfrm>
          <a:off x="76809600" y="207264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P2189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112</xdr:col>
      <xdr:colOff>323850</xdr:colOff>
      <xdr:row>66</xdr:row>
      <xdr:rowOff>114300</xdr:rowOff>
    </xdr:from>
    <xdr:to>
      <xdr:col>112</xdr:col>
      <xdr:colOff>628650</xdr:colOff>
      <xdr:row>68</xdr:row>
      <xdr:rowOff>28575</xdr:rowOff>
    </xdr:to>
    <xdr:grpSp>
      <xdr:nvGrpSpPr>
        <xdr:cNvPr id="1086" name="Group 96"/>
        <xdr:cNvGrpSpPr>
          <a:grpSpLocks noChangeAspect="1"/>
        </xdr:cNvGrpSpPr>
      </xdr:nvGrpSpPr>
      <xdr:grpSpPr>
        <a:xfrm>
          <a:off x="830770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7" name="Line 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66</xdr:row>
      <xdr:rowOff>114300</xdr:rowOff>
    </xdr:from>
    <xdr:to>
      <xdr:col>110</xdr:col>
      <xdr:colOff>628650</xdr:colOff>
      <xdr:row>68</xdr:row>
      <xdr:rowOff>28575</xdr:rowOff>
    </xdr:to>
    <xdr:grpSp>
      <xdr:nvGrpSpPr>
        <xdr:cNvPr id="1089" name="Group 99"/>
        <xdr:cNvGrpSpPr>
          <a:grpSpLocks noChangeAspect="1"/>
        </xdr:cNvGrpSpPr>
      </xdr:nvGrpSpPr>
      <xdr:grpSpPr>
        <a:xfrm>
          <a:off x="815911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0" name="Line 1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1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885825</xdr:colOff>
      <xdr:row>61</xdr:row>
      <xdr:rowOff>219075</xdr:rowOff>
    </xdr:from>
    <xdr:to>
      <xdr:col>109</xdr:col>
      <xdr:colOff>219075</xdr:colOff>
      <xdr:row>63</xdr:row>
      <xdr:rowOff>114300</xdr:rowOff>
    </xdr:to>
    <xdr:grpSp>
      <xdr:nvGrpSpPr>
        <xdr:cNvPr id="1092" name="Group 102"/>
        <xdr:cNvGrpSpPr>
          <a:grpSpLocks noChangeAspect="1"/>
        </xdr:cNvGrpSpPr>
      </xdr:nvGrpSpPr>
      <xdr:grpSpPr>
        <a:xfrm>
          <a:off x="80667225" y="1477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3" name="Line 1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1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314325</xdr:colOff>
      <xdr:row>61</xdr:row>
      <xdr:rowOff>219075</xdr:rowOff>
    </xdr:from>
    <xdr:to>
      <xdr:col>110</xdr:col>
      <xdr:colOff>104775</xdr:colOff>
      <xdr:row>63</xdr:row>
      <xdr:rowOff>114300</xdr:rowOff>
    </xdr:to>
    <xdr:grpSp>
      <xdr:nvGrpSpPr>
        <xdr:cNvPr id="1095" name="Group 105"/>
        <xdr:cNvGrpSpPr>
          <a:grpSpLocks noChangeAspect="1"/>
        </xdr:cNvGrpSpPr>
      </xdr:nvGrpSpPr>
      <xdr:grpSpPr>
        <a:xfrm>
          <a:off x="81067275" y="1477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6" name="Line 1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1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323850</xdr:colOff>
      <xdr:row>66</xdr:row>
      <xdr:rowOff>114300</xdr:rowOff>
    </xdr:from>
    <xdr:to>
      <xdr:col>108</xdr:col>
      <xdr:colOff>628650</xdr:colOff>
      <xdr:row>68</xdr:row>
      <xdr:rowOff>28575</xdr:rowOff>
    </xdr:to>
    <xdr:grpSp>
      <xdr:nvGrpSpPr>
        <xdr:cNvPr id="1098" name="Group 108"/>
        <xdr:cNvGrpSpPr>
          <a:grpSpLocks noChangeAspect="1"/>
        </xdr:cNvGrpSpPr>
      </xdr:nvGrpSpPr>
      <xdr:grpSpPr>
        <a:xfrm>
          <a:off x="801052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9" name="Line 1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1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466725</xdr:colOff>
      <xdr:row>60</xdr:row>
      <xdr:rowOff>114300</xdr:rowOff>
    </xdr:from>
    <xdr:to>
      <xdr:col>114</xdr:col>
      <xdr:colOff>257175</xdr:colOff>
      <xdr:row>63</xdr:row>
      <xdr:rowOff>114300</xdr:rowOff>
    </xdr:to>
    <xdr:sp>
      <xdr:nvSpPr>
        <xdr:cNvPr id="1101" name="Line 111"/>
        <xdr:cNvSpPr>
          <a:spLocks/>
        </xdr:cNvSpPr>
      </xdr:nvSpPr>
      <xdr:spPr>
        <a:xfrm flipV="1">
          <a:off x="81219675" y="14439900"/>
          <a:ext cx="3276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63</xdr:row>
      <xdr:rowOff>114300</xdr:rowOff>
    </xdr:from>
    <xdr:to>
      <xdr:col>109</xdr:col>
      <xdr:colOff>66675</xdr:colOff>
      <xdr:row>66</xdr:row>
      <xdr:rowOff>114300</xdr:rowOff>
    </xdr:to>
    <xdr:sp>
      <xdr:nvSpPr>
        <xdr:cNvPr id="1102" name="Line 112"/>
        <xdr:cNvSpPr>
          <a:spLocks/>
        </xdr:cNvSpPr>
      </xdr:nvSpPr>
      <xdr:spPr>
        <a:xfrm flipV="1">
          <a:off x="78047850" y="151257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66</xdr:row>
      <xdr:rowOff>114300</xdr:rowOff>
    </xdr:from>
    <xdr:to>
      <xdr:col>105</xdr:col>
      <xdr:colOff>266700</xdr:colOff>
      <xdr:row>66</xdr:row>
      <xdr:rowOff>114300</xdr:rowOff>
    </xdr:to>
    <xdr:sp>
      <xdr:nvSpPr>
        <xdr:cNvPr id="1103" name="Line 113"/>
        <xdr:cNvSpPr>
          <a:spLocks/>
        </xdr:cNvSpPr>
      </xdr:nvSpPr>
      <xdr:spPr>
        <a:xfrm>
          <a:off x="75819000" y="158115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228600</xdr:colOff>
      <xdr:row>66</xdr:row>
      <xdr:rowOff>114300</xdr:rowOff>
    </xdr:from>
    <xdr:to>
      <xdr:col>127</xdr:col>
      <xdr:colOff>161925</xdr:colOff>
      <xdr:row>66</xdr:row>
      <xdr:rowOff>114300</xdr:rowOff>
    </xdr:to>
    <xdr:sp>
      <xdr:nvSpPr>
        <xdr:cNvPr id="1104" name="Line 114"/>
        <xdr:cNvSpPr>
          <a:spLocks/>
        </xdr:cNvSpPr>
      </xdr:nvSpPr>
      <xdr:spPr>
        <a:xfrm>
          <a:off x="78009750" y="15811500"/>
          <a:ext cx="1627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66</xdr:row>
      <xdr:rowOff>0</xdr:rowOff>
    </xdr:from>
    <xdr:ext cx="533400" cy="228600"/>
    <xdr:sp>
      <xdr:nvSpPr>
        <xdr:cNvPr id="1105" name="text 7125"/>
        <xdr:cNvSpPr txBox="1">
          <a:spLocks noChangeArrowheads="1"/>
        </xdr:cNvSpPr>
      </xdr:nvSpPr>
      <xdr:spPr>
        <a:xfrm>
          <a:off x="918972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14C</a:t>
          </a:r>
        </a:p>
      </xdr:txBody>
    </xdr:sp>
    <xdr:clientData/>
  </xdr:oneCellAnchor>
  <xdr:twoCellAnchor>
    <xdr:from>
      <xdr:col>105</xdr:col>
      <xdr:colOff>104775</xdr:colOff>
      <xdr:row>66</xdr:row>
      <xdr:rowOff>114300</xdr:rowOff>
    </xdr:from>
    <xdr:to>
      <xdr:col>105</xdr:col>
      <xdr:colOff>419100</xdr:colOff>
      <xdr:row>68</xdr:row>
      <xdr:rowOff>28575</xdr:rowOff>
    </xdr:to>
    <xdr:grpSp>
      <xdr:nvGrpSpPr>
        <xdr:cNvPr id="1106" name="Group 116"/>
        <xdr:cNvGrpSpPr>
          <a:grpSpLocks noChangeAspect="1"/>
        </xdr:cNvGrpSpPr>
      </xdr:nvGrpSpPr>
      <xdr:grpSpPr>
        <a:xfrm>
          <a:off x="77885925" y="1581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7" name="Line 1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1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61</xdr:row>
      <xdr:rowOff>219075</xdr:rowOff>
    </xdr:from>
    <xdr:to>
      <xdr:col>102</xdr:col>
      <xdr:colOff>647700</xdr:colOff>
      <xdr:row>63</xdr:row>
      <xdr:rowOff>114300</xdr:rowOff>
    </xdr:to>
    <xdr:grpSp>
      <xdr:nvGrpSpPr>
        <xdr:cNvPr id="1109" name="Group 119"/>
        <xdr:cNvGrpSpPr>
          <a:grpSpLocks noChangeAspect="1"/>
        </xdr:cNvGrpSpPr>
      </xdr:nvGrpSpPr>
      <xdr:grpSpPr>
        <a:xfrm>
          <a:off x="75666600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0" name="Line 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66</xdr:row>
      <xdr:rowOff>114300</xdr:rowOff>
    </xdr:from>
    <xdr:to>
      <xdr:col>102</xdr:col>
      <xdr:colOff>647700</xdr:colOff>
      <xdr:row>68</xdr:row>
      <xdr:rowOff>28575</xdr:rowOff>
    </xdr:to>
    <xdr:grpSp>
      <xdr:nvGrpSpPr>
        <xdr:cNvPr id="1112" name="Group 122"/>
        <xdr:cNvGrpSpPr>
          <a:grpSpLocks noChangeAspect="1"/>
        </xdr:cNvGrpSpPr>
      </xdr:nvGrpSpPr>
      <xdr:grpSpPr>
        <a:xfrm>
          <a:off x="7566660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3" name="Line 1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1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68</xdr:row>
      <xdr:rowOff>114300</xdr:rowOff>
    </xdr:from>
    <xdr:to>
      <xdr:col>100</xdr:col>
      <xdr:colOff>647700</xdr:colOff>
      <xdr:row>70</xdr:row>
      <xdr:rowOff>28575</xdr:rowOff>
    </xdr:to>
    <xdr:grpSp>
      <xdr:nvGrpSpPr>
        <xdr:cNvPr id="1115" name="Group 125"/>
        <xdr:cNvGrpSpPr>
          <a:grpSpLocks noChangeAspect="1"/>
        </xdr:cNvGrpSpPr>
      </xdr:nvGrpSpPr>
      <xdr:grpSpPr>
        <a:xfrm>
          <a:off x="74180700" y="1626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6" name="Line 1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1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66</xdr:row>
      <xdr:rowOff>114300</xdr:rowOff>
    </xdr:from>
    <xdr:to>
      <xdr:col>102</xdr:col>
      <xdr:colOff>495300</xdr:colOff>
      <xdr:row>68</xdr:row>
      <xdr:rowOff>114300</xdr:rowOff>
    </xdr:to>
    <xdr:sp>
      <xdr:nvSpPr>
        <xdr:cNvPr id="1118" name="Line 128"/>
        <xdr:cNvSpPr>
          <a:spLocks/>
        </xdr:cNvSpPr>
      </xdr:nvSpPr>
      <xdr:spPr>
        <a:xfrm flipV="1">
          <a:off x="74333100" y="158115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58</xdr:row>
      <xdr:rowOff>219075</xdr:rowOff>
    </xdr:from>
    <xdr:to>
      <xdr:col>100</xdr:col>
      <xdr:colOff>647700</xdr:colOff>
      <xdr:row>60</xdr:row>
      <xdr:rowOff>114300</xdr:rowOff>
    </xdr:to>
    <xdr:grpSp>
      <xdr:nvGrpSpPr>
        <xdr:cNvPr id="1119" name="Group 129"/>
        <xdr:cNvGrpSpPr>
          <a:grpSpLocks noChangeAspect="1"/>
        </xdr:cNvGrpSpPr>
      </xdr:nvGrpSpPr>
      <xdr:grpSpPr>
        <a:xfrm>
          <a:off x="74180700" y="14087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0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60</xdr:row>
      <xdr:rowOff>114300</xdr:rowOff>
    </xdr:from>
    <xdr:to>
      <xdr:col>104</xdr:col>
      <xdr:colOff>495300</xdr:colOff>
      <xdr:row>66</xdr:row>
      <xdr:rowOff>114300</xdr:rowOff>
    </xdr:to>
    <xdr:sp>
      <xdr:nvSpPr>
        <xdr:cNvPr id="1122" name="Line 132"/>
        <xdr:cNvSpPr>
          <a:spLocks/>
        </xdr:cNvSpPr>
      </xdr:nvSpPr>
      <xdr:spPr>
        <a:xfrm>
          <a:off x="74333100" y="144399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85725</xdr:colOff>
      <xdr:row>46</xdr:row>
      <xdr:rowOff>0</xdr:rowOff>
    </xdr:from>
    <xdr:to>
      <xdr:col>97</xdr:col>
      <xdr:colOff>438150</xdr:colOff>
      <xdr:row>47</xdr:row>
      <xdr:rowOff>114300</xdr:rowOff>
    </xdr:to>
    <xdr:grpSp>
      <xdr:nvGrpSpPr>
        <xdr:cNvPr id="1123" name="Group 133"/>
        <xdr:cNvGrpSpPr>
          <a:grpSpLocks/>
        </xdr:cNvGrpSpPr>
      </xdr:nvGrpSpPr>
      <xdr:grpSpPr>
        <a:xfrm>
          <a:off x="71923275" y="11125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24" name="Line 13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13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50</xdr:row>
      <xdr:rowOff>219075</xdr:rowOff>
    </xdr:from>
    <xdr:to>
      <xdr:col>95</xdr:col>
      <xdr:colOff>419100</xdr:colOff>
      <xdr:row>52</xdr:row>
      <xdr:rowOff>114300</xdr:rowOff>
    </xdr:to>
    <xdr:grpSp>
      <xdr:nvGrpSpPr>
        <xdr:cNvPr id="1126" name="Group 136"/>
        <xdr:cNvGrpSpPr>
          <a:grpSpLocks noChangeAspect="1"/>
        </xdr:cNvGrpSpPr>
      </xdr:nvGrpSpPr>
      <xdr:grpSpPr>
        <a:xfrm>
          <a:off x="70456425" y="12258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7" name="Line 1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885825</xdr:colOff>
      <xdr:row>37</xdr:row>
      <xdr:rowOff>219075</xdr:rowOff>
    </xdr:from>
    <xdr:to>
      <xdr:col>93</xdr:col>
      <xdr:colOff>219075</xdr:colOff>
      <xdr:row>39</xdr:row>
      <xdr:rowOff>114300</xdr:rowOff>
    </xdr:to>
    <xdr:grpSp>
      <xdr:nvGrpSpPr>
        <xdr:cNvPr id="1129" name="Group 139"/>
        <xdr:cNvGrpSpPr>
          <a:grpSpLocks noChangeAspect="1"/>
        </xdr:cNvGrpSpPr>
      </xdr:nvGrpSpPr>
      <xdr:grpSpPr>
        <a:xfrm>
          <a:off x="687800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0" name="Line 1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295275</xdr:colOff>
      <xdr:row>37</xdr:row>
      <xdr:rowOff>219075</xdr:rowOff>
    </xdr:from>
    <xdr:to>
      <xdr:col>94</xdr:col>
      <xdr:colOff>85725</xdr:colOff>
      <xdr:row>39</xdr:row>
      <xdr:rowOff>114300</xdr:rowOff>
    </xdr:to>
    <xdr:grpSp>
      <xdr:nvGrpSpPr>
        <xdr:cNvPr id="1132" name="Group 142"/>
        <xdr:cNvGrpSpPr>
          <a:grpSpLocks noChangeAspect="1"/>
        </xdr:cNvGrpSpPr>
      </xdr:nvGrpSpPr>
      <xdr:grpSpPr>
        <a:xfrm>
          <a:off x="691610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3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76200</xdr:colOff>
      <xdr:row>39</xdr:row>
      <xdr:rowOff>114300</xdr:rowOff>
    </xdr:from>
    <xdr:to>
      <xdr:col>93</xdr:col>
      <xdr:colOff>447675</xdr:colOff>
      <xdr:row>39</xdr:row>
      <xdr:rowOff>114300</xdr:rowOff>
    </xdr:to>
    <xdr:sp>
      <xdr:nvSpPr>
        <xdr:cNvPr id="1135" name="Line 145"/>
        <xdr:cNvSpPr>
          <a:spLocks/>
        </xdr:cNvSpPr>
      </xdr:nvSpPr>
      <xdr:spPr>
        <a:xfrm>
          <a:off x="68941950" y="9639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34</xdr:row>
      <xdr:rowOff>219075</xdr:rowOff>
    </xdr:from>
    <xdr:to>
      <xdr:col>91</xdr:col>
      <xdr:colOff>428625</xdr:colOff>
      <xdr:row>36</xdr:row>
      <xdr:rowOff>114300</xdr:rowOff>
    </xdr:to>
    <xdr:grpSp>
      <xdr:nvGrpSpPr>
        <xdr:cNvPr id="1136" name="Group 146"/>
        <xdr:cNvGrpSpPr>
          <a:grpSpLocks noChangeAspect="1"/>
        </xdr:cNvGrpSpPr>
      </xdr:nvGrpSpPr>
      <xdr:grpSpPr>
        <a:xfrm>
          <a:off x="67503675" y="8601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7" name="Line 1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276225</xdr:colOff>
      <xdr:row>36</xdr:row>
      <xdr:rowOff>114300</xdr:rowOff>
    </xdr:from>
    <xdr:to>
      <xdr:col>93</xdr:col>
      <xdr:colOff>66675</xdr:colOff>
      <xdr:row>39</xdr:row>
      <xdr:rowOff>114300</xdr:rowOff>
    </xdr:to>
    <xdr:sp>
      <xdr:nvSpPr>
        <xdr:cNvPr id="1139" name="Line 149"/>
        <xdr:cNvSpPr>
          <a:spLocks/>
        </xdr:cNvSpPr>
      </xdr:nvSpPr>
      <xdr:spPr>
        <a:xfrm>
          <a:off x="67656075" y="8953500"/>
          <a:ext cx="1276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31</xdr:row>
      <xdr:rowOff>219075</xdr:rowOff>
    </xdr:from>
    <xdr:to>
      <xdr:col>90</xdr:col>
      <xdr:colOff>647700</xdr:colOff>
      <xdr:row>33</xdr:row>
      <xdr:rowOff>114300</xdr:rowOff>
    </xdr:to>
    <xdr:grpSp>
      <xdr:nvGrpSpPr>
        <xdr:cNvPr id="1140" name="Group 150"/>
        <xdr:cNvGrpSpPr>
          <a:grpSpLocks noChangeAspect="1"/>
        </xdr:cNvGrpSpPr>
      </xdr:nvGrpSpPr>
      <xdr:grpSpPr>
        <a:xfrm>
          <a:off x="66751200" y="7915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1" name="Line 1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1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266700</xdr:colOff>
      <xdr:row>30</xdr:row>
      <xdr:rowOff>114300</xdr:rowOff>
    </xdr:from>
    <xdr:to>
      <xdr:col>91</xdr:col>
      <xdr:colOff>276225</xdr:colOff>
      <xdr:row>36</xdr:row>
      <xdr:rowOff>114300</xdr:rowOff>
    </xdr:to>
    <xdr:sp>
      <xdr:nvSpPr>
        <xdr:cNvPr id="1143" name="Line 153"/>
        <xdr:cNvSpPr>
          <a:spLocks/>
        </xdr:cNvSpPr>
      </xdr:nvSpPr>
      <xdr:spPr>
        <a:xfrm>
          <a:off x="66160650" y="7581900"/>
          <a:ext cx="14954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28</xdr:row>
      <xdr:rowOff>219075</xdr:rowOff>
    </xdr:from>
    <xdr:to>
      <xdr:col>89</xdr:col>
      <xdr:colOff>428625</xdr:colOff>
      <xdr:row>30</xdr:row>
      <xdr:rowOff>114300</xdr:rowOff>
    </xdr:to>
    <xdr:grpSp>
      <xdr:nvGrpSpPr>
        <xdr:cNvPr id="1144" name="Group 154"/>
        <xdr:cNvGrpSpPr>
          <a:grpSpLocks noChangeAspect="1"/>
        </xdr:cNvGrpSpPr>
      </xdr:nvGrpSpPr>
      <xdr:grpSpPr>
        <a:xfrm>
          <a:off x="660177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5" name="Line 1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25</xdr:row>
      <xdr:rowOff>219075</xdr:rowOff>
    </xdr:from>
    <xdr:to>
      <xdr:col>87</xdr:col>
      <xdr:colOff>428625</xdr:colOff>
      <xdr:row>27</xdr:row>
      <xdr:rowOff>114300</xdr:rowOff>
    </xdr:to>
    <xdr:grpSp>
      <xdr:nvGrpSpPr>
        <xdr:cNvPr id="1147" name="Group 157"/>
        <xdr:cNvGrpSpPr>
          <a:grpSpLocks noChangeAspect="1"/>
        </xdr:cNvGrpSpPr>
      </xdr:nvGrpSpPr>
      <xdr:grpSpPr>
        <a:xfrm>
          <a:off x="6453187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8" name="Line 1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1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22</xdr:row>
      <xdr:rowOff>219075</xdr:rowOff>
    </xdr:from>
    <xdr:to>
      <xdr:col>86</xdr:col>
      <xdr:colOff>647700</xdr:colOff>
      <xdr:row>24</xdr:row>
      <xdr:rowOff>114300</xdr:rowOff>
    </xdr:to>
    <xdr:grpSp>
      <xdr:nvGrpSpPr>
        <xdr:cNvPr id="1150" name="Group 160"/>
        <xdr:cNvGrpSpPr>
          <a:grpSpLocks noChangeAspect="1"/>
        </xdr:cNvGrpSpPr>
      </xdr:nvGrpSpPr>
      <xdr:grpSpPr>
        <a:xfrm>
          <a:off x="63779400" y="5857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1" name="Line 1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58</xdr:row>
      <xdr:rowOff>219075</xdr:rowOff>
    </xdr:from>
    <xdr:to>
      <xdr:col>87</xdr:col>
      <xdr:colOff>428625</xdr:colOff>
      <xdr:row>60</xdr:row>
      <xdr:rowOff>114300</xdr:rowOff>
    </xdr:to>
    <xdr:grpSp>
      <xdr:nvGrpSpPr>
        <xdr:cNvPr id="1153" name="Group 163"/>
        <xdr:cNvGrpSpPr>
          <a:grpSpLocks noChangeAspect="1"/>
        </xdr:cNvGrpSpPr>
      </xdr:nvGrpSpPr>
      <xdr:grpSpPr>
        <a:xfrm>
          <a:off x="64531875" y="1408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4" name="Line 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17</xdr:row>
      <xdr:rowOff>219075</xdr:rowOff>
    </xdr:from>
    <xdr:to>
      <xdr:col>83</xdr:col>
      <xdr:colOff>428625</xdr:colOff>
      <xdr:row>19</xdr:row>
      <xdr:rowOff>114300</xdr:rowOff>
    </xdr:to>
    <xdr:grpSp>
      <xdr:nvGrpSpPr>
        <xdr:cNvPr id="1156" name="Group 166"/>
        <xdr:cNvGrpSpPr>
          <a:grpSpLocks noChangeAspect="1"/>
        </xdr:cNvGrpSpPr>
      </xdr:nvGrpSpPr>
      <xdr:grpSpPr>
        <a:xfrm>
          <a:off x="61560075" y="471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7" name="Line 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15</xdr:row>
      <xdr:rowOff>209550</xdr:rowOff>
    </xdr:from>
    <xdr:to>
      <xdr:col>82</xdr:col>
      <xdr:colOff>628650</xdr:colOff>
      <xdr:row>17</xdr:row>
      <xdr:rowOff>114300</xdr:rowOff>
    </xdr:to>
    <xdr:grpSp>
      <xdr:nvGrpSpPr>
        <xdr:cNvPr id="1159" name="Group 169"/>
        <xdr:cNvGrpSpPr>
          <a:grpSpLocks noChangeAspect="1"/>
        </xdr:cNvGrpSpPr>
      </xdr:nvGrpSpPr>
      <xdr:grpSpPr>
        <a:xfrm>
          <a:off x="60788550" y="4248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0" name="Line 1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276225</xdr:colOff>
      <xdr:row>27</xdr:row>
      <xdr:rowOff>114300</xdr:rowOff>
    </xdr:from>
    <xdr:to>
      <xdr:col>89</xdr:col>
      <xdr:colOff>276225</xdr:colOff>
      <xdr:row>30</xdr:row>
      <xdr:rowOff>123825</xdr:rowOff>
    </xdr:to>
    <xdr:sp>
      <xdr:nvSpPr>
        <xdr:cNvPr id="1162" name="Line 172"/>
        <xdr:cNvSpPr>
          <a:spLocks/>
        </xdr:cNvSpPr>
      </xdr:nvSpPr>
      <xdr:spPr>
        <a:xfrm>
          <a:off x="64684275" y="6896100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24</xdr:row>
      <xdr:rowOff>114300</xdr:rowOff>
    </xdr:from>
    <xdr:to>
      <xdr:col>87</xdr:col>
      <xdr:colOff>276225</xdr:colOff>
      <xdr:row>27</xdr:row>
      <xdr:rowOff>114300</xdr:rowOff>
    </xdr:to>
    <xdr:sp>
      <xdr:nvSpPr>
        <xdr:cNvPr id="1163" name="Line 173"/>
        <xdr:cNvSpPr>
          <a:spLocks/>
        </xdr:cNvSpPr>
      </xdr:nvSpPr>
      <xdr:spPr>
        <a:xfrm>
          <a:off x="63931800" y="6210300"/>
          <a:ext cx="752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19</xdr:row>
      <xdr:rowOff>114300</xdr:rowOff>
    </xdr:from>
    <xdr:to>
      <xdr:col>86</xdr:col>
      <xdr:colOff>495300</xdr:colOff>
      <xdr:row>24</xdr:row>
      <xdr:rowOff>114300</xdr:rowOff>
    </xdr:to>
    <xdr:sp>
      <xdr:nvSpPr>
        <xdr:cNvPr id="1164" name="Line 174"/>
        <xdr:cNvSpPr>
          <a:spLocks/>
        </xdr:cNvSpPr>
      </xdr:nvSpPr>
      <xdr:spPr>
        <a:xfrm>
          <a:off x="61712475" y="5067300"/>
          <a:ext cx="2219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17</xdr:row>
      <xdr:rowOff>114300</xdr:rowOff>
    </xdr:from>
    <xdr:to>
      <xdr:col>83</xdr:col>
      <xdr:colOff>276225</xdr:colOff>
      <xdr:row>19</xdr:row>
      <xdr:rowOff>114300</xdr:rowOff>
    </xdr:to>
    <xdr:sp>
      <xdr:nvSpPr>
        <xdr:cNvPr id="1165" name="Line 175"/>
        <xdr:cNvSpPr>
          <a:spLocks/>
        </xdr:cNvSpPr>
      </xdr:nvSpPr>
      <xdr:spPr>
        <a:xfrm>
          <a:off x="60940950" y="4610100"/>
          <a:ext cx="771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14</xdr:row>
      <xdr:rowOff>114300</xdr:rowOff>
    </xdr:from>
    <xdr:to>
      <xdr:col>78</xdr:col>
      <xdr:colOff>352425</xdr:colOff>
      <xdr:row>14</xdr:row>
      <xdr:rowOff>152400</xdr:rowOff>
    </xdr:to>
    <xdr:sp>
      <xdr:nvSpPr>
        <xdr:cNvPr id="1166" name="Line 176"/>
        <xdr:cNvSpPr>
          <a:spLocks/>
        </xdr:cNvSpPr>
      </xdr:nvSpPr>
      <xdr:spPr>
        <a:xfrm>
          <a:off x="57102375" y="392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14</xdr:row>
      <xdr:rowOff>152400</xdr:rowOff>
    </xdr:from>
    <xdr:to>
      <xdr:col>79</xdr:col>
      <xdr:colOff>123825</xdr:colOff>
      <xdr:row>15</xdr:row>
      <xdr:rowOff>0</xdr:rowOff>
    </xdr:to>
    <xdr:sp>
      <xdr:nvSpPr>
        <xdr:cNvPr id="1167" name="Line 177"/>
        <xdr:cNvSpPr>
          <a:spLocks/>
        </xdr:cNvSpPr>
      </xdr:nvSpPr>
      <xdr:spPr>
        <a:xfrm>
          <a:off x="57845325" y="396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15</xdr:row>
      <xdr:rowOff>0</xdr:rowOff>
    </xdr:from>
    <xdr:to>
      <xdr:col>80</xdr:col>
      <xdr:colOff>352425</xdr:colOff>
      <xdr:row>15</xdr:row>
      <xdr:rowOff>142875</xdr:rowOff>
    </xdr:to>
    <xdr:sp>
      <xdr:nvSpPr>
        <xdr:cNvPr id="1168" name="Line 178"/>
        <xdr:cNvSpPr>
          <a:spLocks/>
        </xdr:cNvSpPr>
      </xdr:nvSpPr>
      <xdr:spPr>
        <a:xfrm>
          <a:off x="58588275" y="4038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352425</xdr:colOff>
      <xdr:row>15</xdr:row>
      <xdr:rowOff>142875</xdr:rowOff>
    </xdr:from>
    <xdr:to>
      <xdr:col>82</xdr:col>
      <xdr:colOff>476250</xdr:colOff>
      <xdr:row>17</xdr:row>
      <xdr:rowOff>114300</xdr:rowOff>
    </xdr:to>
    <xdr:sp>
      <xdr:nvSpPr>
        <xdr:cNvPr id="1169" name="Line 179"/>
        <xdr:cNvSpPr>
          <a:spLocks/>
        </xdr:cNvSpPr>
      </xdr:nvSpPr>
      <xdr:spPr>
        <a:xfrm>
          <a:off x="59331225" y="4181475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16</xdr:row>
      <xdr:rowOff>114300</xdr:rowOff>
    </xdr:from>
    <xdr:to>
      <xdr:col>80</xdr:col>
      <xdr:colOff>495300</xdr:colOff>
      <xdr:row>16</xdr:row>
      <xdr:rowOff>142875</xdr:rowOff>
    </xdr:to>
    <xdr:sp>
      <xdr:nvSpPr>
        <xdr:cNvPr id="1170" name="Line 180"/>
        <xdr:cNvSpPr>
          <a:spLocks/>
        </xdr:cNvSpPr>
      </xdr:nvSpPr>
      <xdr:spPr>
        <a:xfrm>
          <a:off x="58826400" y="43815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16</xdr:row>
      <xdr:rowOff>142875</xdr:rowOff>
    </xdr:from>
    <xdr:to>
      <xdr:col>81</xdr:col>
      <xdr:colOff>266700</xdr:colOff>
      <xdr:row>16</xdr:row>
      <xdr:rowOff>219075</xdr:rowOff>
    </xdr:to>
    <xdr:sp>
      <xdr:nvSpPr>
        <xdr:cNvPr id="1171" name="Line 181"/>
        <xdr:cNvSpPr>
          <a:spLocks/>
        </xdr:cNvSpPr>
      </xdr:nvSpPr>
      <xdr:spPr>
        <a:xfrm>
          <a:off x="59474100" y="4410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16</xdr:row>
      <xdr:rowOff>219075</xdr:rowOff>
    </xdr:from>
    <xdr:to>
      <xdr:col>82</xdr:col>
      <xdr:colOff>476250</xdr:colOff>
      <xdr:row>17</xdr:row>
      <xdr:rowOff>114300</xdr:rowOff>
    </xdr:to>
    <xdr:sp>
      <xdr:nvSpPr>
        <xdr:cNvPr id="1172" name="Line 182"/>
        <xdr:cNvSpPr>
          <a:spLocks/>
        </xdr:cNvSpPr>
      </xdr:nvSpPr>
      <xdr:spPr>
        <a:xfrm>
          <a:off x="60198000" y="44862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142875</xdr:colOff>
      <xdr:row>61</xdr:row>
      <xdr:rowOff>219075</xdr:rowOff>
    </xdr:from>
    <xdr:to>
      <xdr:col>82</xdr:col>
      <xdr:colOff>447675</xdr:colOff>
      <xdr:row>63</xdr:row>
      <xdr:rowOff>114300</xdr:rowOff>
    </xdr:to>
    <xdr:grpSp>
      <xdr:nvGrpSpPr>
        <xdr:cNvPr id="1173" name="Group 183"/>
        <xdr:cNvGrpSpPr>
          <a:grpSpLocks noChangeAspect="1"/>
        </xdr:cNvGrpSpPr>
      </xdr:nvGrpSpPr>
      <xdr:grpSpPr>
        <a:xfrm>
          <a:off x="60607575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4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533400</xdr:colOff>
      <xdr:row>61</xdr:row>
      <xdr:rowOff>219075</xdr:rowOff>
    </xdr:from>
    <xdr:to>
      <xdr:col>82</xdr:col>
      <xdr:colOff>838200</xdr:colOff>
      <xdr:row>63</xdr:row>
      <xdr:rowOff>114300</xdr:rowOff>
    </xdr:to>
    <xdr:grpSp>
      <xdr:nvGrpSpPr>
        <xdr:cNvPr id="1176" name="Group 186"/>
        <xdr:cNvGrpSpPr>
          <a:grpSpLocks noChangeAspect="1"/>
        </xdr:cNvGrpSpPr>
      </xdr:nvGrpSpPr>
      <xdr:grpSpPr>
        <a:xfrm>
          <a:off x="60998100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7" name="Line 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685800</xdr:colOff>
      <xdr:row>60</xdr:row>
      <xdr:rowOff>114300</xdr:rowOff>
    </xdr:from>
    <xdr:to>
      <xdr:col>87</xdr:col>
      <xdr:colOff>285750</xdr:colOff>
      <xdr:row>63</xdr:row>
      <xdr:rowOff>114300</xdr:rowOff>
    </xdr:to>
    <xdr:sp>
      <xdr:nvSpPr>
        <xdr:cNvPr id="1179" name="Line 189"/>
        <xdr:cNvSpPr>
          <a:spLocks/>
        </xdr:cNvSpPr>
      </xdr:nvSpPr>
      <xdr:spPr>
        <a:xfrm flipV="1">
          <a:off x="61150500" y="14439900"/>
          <a:ext cx="3543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64</xdr:row>
      <xdr:rowOff>209550</xdr:rowOff>
    </xdr:from>
    <xdr:to>
      <xdr:col>78</xdr:col>
      <xdr:colOff>57150</xdr:colOff>
      <xdr:row>66</xdr:row>
      <xdr:rowOff>114300</xdr:rowOff>
    </xdr:to>
    <xdr:grpSp>
      <xdr:nvGrpSpPr>
        <xdr:cNvPr id="1180" name="Group 190"/>
        <xdr:cNvGrpSpPr>
          <a:grpSpLocks noChangeAspect="1"/>
        </xdr:cNvGrpSpPr>
      </xdr:nvGrpSpPr>
      <xdr:grpSpPr>
        <a:xfrm>
          <a:off x="5724525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81" name="Line 1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438150</xdr:colOff>
      <xdr:row>63</xdr:row>
      <xdr:rowOff>114300</xdr:rowOff>
    </xdr:from>
    <xdr:to>
      <xdr:col>82</xdr:col>
      <xdr:colOff>304800</xdr:colOff>
      <xdr:row>66</xdr:row>
      <xdr:rowOff>114300</xdr:rowOff>
    </xdr:to>
    <xdr:sp>
      <xdr:nvSpPr>
        <xdr:cNvPr id="1183" name="Line 193"/>
        <xdr:cNvSpPr>
          <a:spLocks/>
        </xdr:cNvSpPr>
      </xdr:nvSpPr>
      <xdr:spPr>
        <a:xfrm flipV="1">
          <a:off x="57416700" y="15125700"/>
          <a:ext cx="3352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914400</xdr:colOff>
      <xdr:row>64</xdr:row>
      <xdr:rowOff>209550</xdr:rowOff>
    </xdr:from>
    <xdr:to>
      <xdr:col>77</xdr:col>
      <xdr:colOff>247650</xdr:colOff>
      <xdr:row>66</xdr:row>
      <xdr:rowOff>114300</xdr:rowOff>
    </xdr:to>
    <xdr:grpSp>
      <xdr:nvGrpSpPr>
        <xdr:cNvPr id="1184" name="Group 194"/>
        <xdr:cNvGrpSpPr>
          <a:grpSpLocks noChangeAspect="1"/>
        </xdr:cNvGrpSpPr>
      </xdr:nvGrpSpPr>
      <xdr:grpSpPr>
        <a:xfrm>
          <a:off x="5692140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85" name="Line 1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1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885825</xdr:colOff>
      <xdr:row>37</xdr:row>
      <xdr:rowOff>219075</xdr:rowOff>
    </xdr:from>
    <xdr:to>
      <xdr:col>75</xdr:col>
      <xdr:colOff>219075</xdr:colOff>
      <xdr:row>39</xdr:row>
      <xdr:rowOff>114300</xdr:rowOff>
    </xdr:to>
    <xdr:grpSp>
      <xdr:nvGrpSpPr>
        <xdr:cNvPr id="1187" name="Group 197"/>
        <xdr:cNvGrpSpPr>
          <a:grpSpLocks noChangeAspect="1"/>
        </xdr:cNvGrpSpPr>
      </xdr:nvGrpSpPr>
      <xdr:grpSpPr>
        <a:xfrm>
          <a:off x="554069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8" name="Line 1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1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37</xdr:row>
      <xdr:rowOff>219075</xdr:rowOff>
    </xdr:from>
    <xdr:to>
      <xdr:col>76</xdr:col>
      <xdr:colOff>123825</xdr:colOff>
      <xdr:row>39</xdr:row>
      <xdr:rowOff>114300</xdr:rowOff>
    </xdr:to>
    <xdr:grpSp>
      <xdr:nvGrpSpPr>
        <xdr:cNvPr id="1190" name="Group 200"/>
        <xdr:cNvGrpSpPr>
          <a:grpSpLocks noChangeAspect="1"/>
        </xdr:cNvGrpSpPr>
      </xdr:nvGrpSpPr>
      <xdr:grpSpPr>
        <a:xfrm>
          <a:off x="55816500" y="9286875"/>
          <a:ext cx="314325" cy="352425"/>
          <a:chOff x="36" y="40"/>
          <a:chExt cx="28" cy="37"/>
        </a:xfrm>
        <a:solidFill>
          <a:srgbClr val="FFFFFF"/>
        </a:solidFill>
      </xdr:grpSpPr>
      <xdr:sp>
        <xdr:nvSpPr>
          <xdr:cNvPr id="1191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39</xdr:row>
      <xdr:rowOff>114300</xdr:rowOff>
    </xdr:from>
    <xdr:to>
      <xdr:col>75</xdr:col>
      <xdr:colOff>485775</xdr:colOff>
      <xdr:row>39</xdr:row>
      <xdr:rowOff>114300</xdr:rowOff>
    </xdr:to>
    <xdr:sp>
      <xdr:nvSpPr>
        <xdr:cNvPr id="1193" name="Line 203"/>
        <xdr:cNvSpPr>
          <a:spLocks/>
        </xdr:cNvSpPr>
      </xdr:nvSpPr>
      <xdr:spPr>
        <a:xfrm>
          <a:off x="55521225" y="9639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68</xdr:row>
      <xdr:rowOff>114300</xdr:rowOff>
    </xdr:from>
    <xdr:to>
      <xdr:col>73</xdr:col>
      <xdr:colOff>247650</xdr:colOff>
      <xdr:row>70</xdr:row>
      <xdr:rowOff>28575</xdr:rowOff>
    </xdr:to>
    <xdr:grpSp>
      <xdr:nvGrpSpPr>
        <xdr:cNvPr id="1194" name="Group 204"/>
        <xdr:cNvGrpSpPr>
          <a:grpSpLocks/>
        </xdr:cNvGrpSpPr>
      </xdr:nvGrpSpPr>
      <xdr:grpSpPr>
        <a:xfrm>
          <a:off x="53949600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5" name="Line 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68</xdr:row>
      <xdr:rowOff>114300</xdr:rowOff>
    </xdr:from>
    <xdr:to>
      <xdr:col>74</xdr:col>
      <xdr:colOff>66675</xdr:colOff>
      <xdr:row>70</xdr:row>
      <xdr:rowOff>28575</xdr:rowOff>
    </xdr:to>
    <xdr:grpSp>
      <xdr:nvGrpSpPr>
        <xdr:cNvPr id="1197" name="Group 207"/>
        <xdr:cNvGrpSpPr>
          <a:grpSpLocks/>
        </xdr:cNvGrpSpPr>
      </xdr:nvGrpSpPr>
      <xdr:grpSpPr>
        <a:xfrm>
          <a:off x="54282975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8" name="Line 2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2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428625</xdr:colOff>
      <xdr:row>66</xdr:row>
      <xdr:rowOff>114300</xdr:rowOff>
    </xdr:from>
    <xdr:to>
      <xdr:col>77</xdr:col>
      <xdr:colOff>95250</xdr:colOff>
      <xdr:row>68</xdr:row>
      <xdr:rowOff>114300</xdr:rowOff>
    </xdr:to>
    <xdr:sp>
      <xdr:nvSpPr>
        <xdr:cNvPr id="1200" name="Line 210"/>
        <xdr:cNvSpPr>
          <a:spLocks/>
        </xdr:cNvSpPr>
      </xdr:nvSpPr>
      <xdr:spPr>
        <a:xfrm flipV="1">
          <a:off x="54435375" y="15811500"/>
          <a:ext cx="2638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85725</xdr:colOff>
      <xdr:row>41</xdr:row>
      <xdr:rowOff>0</xdr:rowOff>
    </xdr:from>
    <xdr:to>
      <xdr:col>71</xdr:col>
      <xdr:colOff>438150</xdr:colOff>
      <xdr:row>42</xdr:row>
      <xdr:rowOff>114300</xdr:rowOff>
    </xdr:to>
    <xdr:grpSp>
      <xdr:nvGrpSpPr>
        <xdr:cNvPr id="1201" name="Group 211"/>
        <xdr:cNvGrpSpPr>
          <a:grpSpLocks/>
        </xdr:cNvGrpSpPr>
      </xdr:nvGrpSpPr>
      <xdr:grpSpPr>
        <a:xfrm>
          <a:off x="526065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02" name="Line 21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21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39</xdr:row>
      <xdr:rowOff>114300</xdr:rowOff>
    </xdr:from>
    <xdr:to>
      <xdr:col>78</xdr:col>
      <xdr:colOff>495300</xdr:colOff>
      <xdr:row>42</xdr:row>
      <xdr:rowOff>114300</xdr:rowOff>
    </xdr:to>
    <xdr:sp>
      <xdr:nvSpPr>
        <xdr:cNvPr id="1204" name="Line 214"/>
        <xdr:cNvSpPr>
          <a:spLocks/>
        </xdr:cNvSpPr>
      </xdr:nvSpPr>
      <xdr:spPr>
        <a:xfrm>
          <a:off x="55987950" y="9639300"/>
          <a:ext cx="2000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39</xdr:row>
      <xdr:rowOff>114300</xdr:rowOff>
    </xdr:from>
    <xdr:to>
      <xdr:col>75</xdr:col>
      <xdr:colOff>66675</xdr:colOff>
      <xdr:row>42</xdr:row>
      <xdr:rowOff>114300</xdr:rowOff>
    </xdr:to>
    <xdr:sp>
      <xdr:nvSpPr>
        <xdr:cNvPr id="1205" name="Line 215"/>
        <xdr:cNvSpPr>
          <a:spLocks/>
        </xdr:cNvSpPr>
      </xdr:nvSpPr>
      <xdr:spPr>
        <a:xfrm flipV="1">
          <a:off x="52787550" y="96393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52</xdr:row>
      <xdr:rowOff>219075</xdr:rowOff>
    </xdr:from>
    <xdr:to>
      <xdr:col>78</xdr:col>
      <xdr:colOff>476250</xdr:colOff>
      <xdr:row>54</xdr:row>
      <xdr:rowOff>114300</xdr:rowOff>
    </xdr:to>
    <xdr:grpSp>
      <xdr:nvGrpSpPr>
        <xdr:cNvPr id="1206" name="Group 216"/>
        <xdr:cNvGrpSpPr>
          <a:grpSpLocks noChangeAspect="1"/>
        </xdr:cNvGrpSpPr>
      </xdr:nvGrpSpPr>
      <xdr:grpSpPr>
        <a:xfrm>
          <a:off x="57473850" y="12715875"/>
          <a:ext cx="495300" cy="352425"/>
          <a:chOff x="470" y="40"/>
          <a:chExt cx="28" cy="37"/>
        </a:xfrm>
        <a:solidFill>
          <a:srgbClr val="FFFFFF"/>
        </a:solidFill>
      </xdr:grpSpPr>
      <xdr:sp>
        <xdr:nvSpPr>
          <xdr:cNvPr id="1207" name="Line 21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21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52</xdr:row>
      <xdr:rowOff>219075</xdr:rowOff>
    </xdr:from>
    <xdr:to>
      <xdr:col>79</xdr:col>
      <xdr:colOff>19050</xdr:colOff>
      <xdr:row>54</xdr:row>
      <xdr:rowOff>114300</xdr:rowOff>
    </xdr:to>
    <xdr:grpSp>
      <xdr:nvGrpSpPr>
        <xdr:cNvPr id="1209" name="Group 219"/>
        <xdr:cNvGrpSpPr>
          <a:grpSpLocks noChangeAspect="1"/>
        </xdr:cNvGrpSpPr>
      </xdr:nvGrpSpPr>
      <xdr:grpSpPr>
        <a:xfrm>
          <a:off x="58007250" y="12715875"/>
          <a:ext cx="476250" cy="352425"/>
          <a:chOff x="470" y="40"/>
          <a:chExt cx="28" cy="37"/>
        </a:xfrm>
        <a:solidFill>
          <a:srgbClr val="FFFFFF"/>
        </a:solidFill>
      </xdr:grpSpPr>
      <xdr:sp>
        <xdr:nvSpPr>
          <xdr:cNvPr id="1210" name="Line 22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22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742950</xdr:colOff>
      <xdr:row>51</xdr:row>
      <xdr:rowOff>114300</xdr:rowOff>
    </xdr:from>
    <xdr:to>
      <xdr:col>83</xdr:col>
      <xdr:colOff>266700</xdr:colOff>
      <xdr:row>54</xdr:row>
      <xdr:rowOff>114300</xdr:rowOff>
    </xdr:to>
    <xdr:sp>
      <xdr:nvSpPr>
        <xdr:cNvPr id="1212" name="Line 222"/>
        <xdr:cNvSpPr>
          <a:spLocks/>
        </xdr:cNvSpPr>
      </xdr:nvSpPr>
      <xdr:spPr>
        <a:xfrm flipV="1">
          <a:off x="58235850" y="12382500"/>
          <a:ext cx="3467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213" name="Group 223"/>
        <xdr:cNvGrpSpPr>
          <a:grpSpLocks noChangeAspect="1"/>
        </xdr:cNvGrpSpPr>
      </xdr:nvGrpSpPr>
      <xdr:grpSpPr>
        <a:xfrm>
          <a:off x="526256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4" name="Line 2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2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36</xdr:row>
      <xdr:rowOff>114300</xdr:rowOff>
    </xdr:from>
    <xdr:to>
      <xdr:col>70</xdr:col>
      <xdr:colOff>647700</xdr:colOff>
      <xdr:row>38</xdr:row>
      <xdr:rowOff>28575</xdr:rowOff>
    </xdr:to>
    <xdr:grpSp>
      <xdr:nvGrpSpPr>
        <xdr:cNvPr id="1216" name="Group 226"/>
        <xdr:cNvGrpSpPr>
          <a:grpSpLocks noChangeAspect="1"/>
        </xdr:cNvGrpSpPr>
      </xdr:nvGrpSpPr>
      <xdr:grpSpPr>
        <a:xfrm>
          <a:off x="51892200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7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914400</xdr:colOff>
      <xdr:row>70</xdr:row>
      <xdr:rowOff>114300</xdr:rowOff>
    </xdr:from>
    <xdr:to>
      <xdr:col>69</xdr:col>
      <xdr:colOff>247650</xdr:colOff>
      <xdr:row>72</xdr:row>
      <xdr:rowOff>28575</xdr:rowOff>
    </xdr:to>
    <xdr:grpSp>
      <xdr:nvGrpSpPr>
        <xdr:cNvPr id="1219" name="Group 229"/>
        <xdr:cNvGrpSpPr>
          <a:grpSpLocks/>
        </xdr:cNvGrpSpPr>
      </xdr:nvGrpSpPr>
      <xdr:grpSpPr>
        <a:xfrm>
          <a:off x="50977800" y="1672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0" name="Line 2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2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70</xdr:row>
      <xdr:rowOff>114300</xdr:rowOff>
    </xdr:from>
    <xdr:to>
      <xdr:col>70</xdr:col>
      <xdr:colOff>66675</xdr:colOff>
      <xdr:row>72</xdr:row>
      <xdr:rowOff>28575</xdr:rowOff>
    </xdr:to>
    <xdr:grpSp>
      <xdr:nvGrpSpPr>
        <xdr:cNvPr id="1222" name="Group 232"/>
        <xdr:cNvGrpSpPr>
          <a:grpSpLocks/>
        </xdr:cNvGrpSpPr>
      </xdr:nvGrpSpPr>
      <xdr:grpSpPr>
        <a:xfrm>
          <a:off x="51311175" y="1672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3" name="Line 2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2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428625</xdr:colOff>
      <xdr:row>68</xdr:row>
      <xdr:rowOff>114300</xdr:rowOff>
    </xdr:from>
    <xdr:to>
      <xdr:col>73</xdr:col>
      <xdr:colOff>104775</xdr:colOff>
      <xdr:row>70</xdr:row>
      <xdr:rowOff>114300</xdr:rowOff>
    </xdr:to>
    <xdr:sp>
      <xdr:nvSpPr>
        <xdr:cNvPr id="1225" name="Line 235"/>
        <xdr:cNvSpPr>
          <a:spLocks/>
        </xdr:cNvSpPr>
      </xdr:nvSpPr>
      <xdr:spPr>
        <a:xfrm flipV="1">
          <a:off x="51463575" y="16268700"/>
          <a:ext cx="2647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68</xdr:row>
      <xdr:rowOff>0</xdr:rowOff>
    </xdr:from>
    <xdr:ext cx="533400" cy="228600"/>
    <xdr:sp>
      <xdr:nvSpPr>
        <xdr:cNvPr id="1226" name="text 7125"/>
        <xdr:cNvSpPr txBox="1">
          <a:spLocks noChangeArrowheads="1"/>
        </xdr:cNvSpPr>
      </xdr:nvSpPr>
      <xdr:spPr>
        <a:xfrm>
          <a:off x="636651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67</xdr:col>
      <xdr:colOff>95250</xdr:colOff>
      <xdr:row>68</xdr:row>
      <xdr:rowOff>209550</xdr:rowOff>
    </xdr:from>
    <xdr:to>
      <xdr:col>67</xdr:col>
      <xdr:colOff>409575</xdr:colOff>
      <xdr:row>70</xdr:row>
      <xdr:rowOff>114300</xdr:rowOff>
    </xdr:to>
    <xdr:grpSp>
      <xdr:nvGrpSpPr>
        <xdr:cNvPr id="1227" name="Group 237"/>
        <xdr:cNvGrpSpPr>
          <a:grpSpLocks noChangeAspect="1"/>
        </xdr:cNvGrpSpPr>
      </xdr:nvGrpSpPr>
      <xdr:grpSpPr>
        <a:xfrm>
          <a:off x="49644300" y="1636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8" name="Line 2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2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457200</xdr:colOff>
      <xdr:row>68</xdr:row>
      <xdr:rowOff>114300</xdr:rowOff>
    </xdr:from>
    <xdr:to>
      <xdr:col>67</xdr:col>
      <xdr:colOff>247650</xdr:colOff>
      <xdr:row>70</xdr:row>
      <xdr:rowOff>114300</xdr:rowOff>
    </xdr:to>
    <xdr:sp>
      <xdr:nvSpPr>
        <xdr:cNvPr id="1230" name="Line 240"/>
        <xdr:cNvSpPr>
          <a:spLocks/>
        </xdr:cNvSpPr>
      </xdr:nvSpPr>
      <xdr:spPr>
        <a:xfrm>
          <a:off x="47034450" y="16268700"/>
          <a:ext cx="27622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43</xdr:row>
      <xdr:rowOff>219075</xdr:rowOff>
    </xdr:from>
    <xdr:to>
      <xdr:col>68</xdr:col>
      <xdr:colOff>647700</xdr:colOff>
      <xdr:row>45</xdr:row>
      <xdr:rowOff>114300</xdr:rowOff>
    </xdr:to>
    <xdr:grpSp>
      <xdr:nvGrpSpPr>
        <xdr:cNvPr id="1231" name="Group 241"/>
        <xdr:cNvGrpSpPr>
          <a:grpSpLocks noChangeAspect="1"/>
        </xdr:cNvGrpSpPr>
      </xdr:nvGrpSpPr>
      <xdr:grpSpPr>
        <a:xfrm>
          <a:off x="50406300" y="10658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2" name="Line 2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32</xdr:row>
      <xdr:rowOff>0</xdr:rowOff>
    </xdr:from>
    <xdr:to>
      <xdr:col>68</xdr:col>
      <xdr:colOff>666750</xdr:colOff>
      <xdr:row>33</xdr:row>
      <xdr:rowOff>114300</xdr:rowOff>
    </xdr:to>
    <xdr:grpSp>
      <xdr:nvGrpSpPr>
        <xdr:cNvPr id="1234" name="Group 244"/>
        <xdr:cNvGrpSpPr>
          <a:grpSpLocks/>
        </xdr:cNvGrpSpPr>
      </xdr:nvGrpSpPr>
      <xdr:grpSpPr>
        <a:xfrm>
          <a:off x="50377725" y="7924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35" name="Line 24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24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33</xdr:row>
      <xdr:rowOff>114300</xdr:rowOff>
    </xdr:from>
    <xdr:to>
      <xdr:col>70</xdr:col>
      <xdr:colOff>504825</xdr:colOff>
      <xdr:row>36</xdr:row>
      <xdr:rowOff>114300</xdr:rowOff>
    </xdr:to>
    <xdr:sp>
      <xdr:nvSpPr>
        <xdr:cNvPr id="1237" name="Line 247"/>
        <xdr:cNvSpPr>
          <a:spLocks/>
        </xdr:cNvSpPr>
      </xdr:nvSpPr>
      <xdr:spPr>
        <a:xfrm>
          <a:off x="50558700" y="82677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42</xdr:row>
      <xdr:rowOff>114300</xdr:rowOff>
    </xdr:from>
    <xdr:to>
      <xdr:col>71</xdr:col>
      <xdr:colOff>266700</xdr:colOff>
      <xdr:row>45</xdr:row>
      <xdr:rowOff>95250</xdr:rowOff>
    </xdr:to>
    <xdr:sp>
      <xdr:nvSpPr>
        <xdr:cNvPr id="1238" name="Line 248"/>
        <xdr:cNvSpPr>
          <a:spLocks/>
        </xdr:cNvSpPr>
      </xdr:nvSpPr>
      <xdr:spPr>
        <a:xfrm flipV="1">
          <a:off x="50577750" y="10325100"/>
          <a:ext cx="2209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55</xdr:row>
      <xdr:rowOff>219075</xdr:rowOff>
    </xdr:from>
    <xdr:to>
      <xdr:col>73</xdr:col>
      <xdr:colOff>428625</xdr:colOff>
      <xdr:row>57</xdr:row>
      <xdr:rowOff>114300</xdr:rowOff>
    </xdr:to>
    <xdr:grpSp>
      <xdr:nvGrpSpPr>
        <xdr:cNvPr id="1239" name="Group 249"/>
        <xdr:cNvGrpSpPr>
          <a:grpSpLocks noChangeAspect="1"/>
        </xdr:cNvGrpSpPr>
      </xdr:nvGrpSpPr>
      <xdr:grpSpPr>
        <a:xfrm>
          <a:off x="54130575" y="1340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0" name="Line 2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54</xdr:row>
      <xdr:rowOff>114300</xdr:rowOff>
    </xdr:from>
    <xdr:to>
      <xdr:col>78</xdr:col>
      <xdr:colOff>238125</xdr:colOff>
      <xdr:row>57</xdr:row>
      <xdr:rowOff>114300</xdr:rowOff>
    </xdr:to>
    <xdr:sp>
      <xdr:nvSpPr>
        <xdr:cNvPr id="1242" name="Line 252"/>
        <xdr:cNvSpPr>
          <a:spLocks/>
        </xdr:cNvSpPr>
      </xdr:nvSpPr>
      <xdr:spPr>
        <a:xfrm flipV="1">
          <a:off x="54282975" y="13068300"/>
          <a:ext cx="3448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123825</xdr:colOff>
      <xdr:row>28</xdr:row>
      <xdr:rowOff>219075</xdr:rowOff>
    </xdr:from>
    <xdr:to>
      <xdr:col>67</xdr:col>
      <xdr:colOff>428625</xdr:colOff>
      <xdr:row>30</xdr:row>
      <xdr:rowOff>114300</xdr:rowOff>
    </xdr:to>
    <xdr:grpSp>
      <xdr:nvGrpSpPr>
        <xdr:cNvPr id="1243" name="Group 253"/>
        <xdr:cNvGrpSpPr>
          <a:grpSpLocks noChangeAspect="1"/>
        </xdr:cNvGrpSpPr>
      </xdr:nvGrpSpPr>
      <xdr:grpSpPr>
        <a:xfrm>
          <a:off x="496728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4" name="Line 2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2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30</xdr:row>
      <xdr:rowOff>114300</xdr:rowOff>
    </xdr:from>
    <xdr:to>
      <xdr:col>68</xdr:col>
      <xdr:colOff>504825</xdr:colOff>
      <xdr:row>33</xdr:row>
      <xdr:rowOff>114300</xdr:rowOff>
    </xdr:to>
    <xdr:sp>
      <xdr:nvSpPr>
        <xdr:cNvPr id="1246" name="Line 256"/>
        <xdr:cNvSpPr>
          <a:spLocks/>
        </xdr:cNvSpPr>
      </xdr:nvSpPr>
      <xdr:spPr>
        <a:xfrm>
          <a:off x="48329850" y="758190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36</xdr:row>
      <xdr:rowOff>114300</xdr:rowOff>
    </xdr:from>
    <xdr:to>
      <xdr:col>72</xdr:col>
      <xdr:colOff>295275</xdr:colOff>
      <xdr:row>38</xdr:row>
      <xdr:rowOff>95250</xdr:rowOff>
    </xdr:to>
    <xdr:sp>
      <xdr:nvSpPr>
        <xdr:cNvPr id="1247" name="Line 257"/>
        <xdr:cNvSpPr>
          <a:spLocks/>
        </xdr:cNvSpPr>
      </xdr:nvSpPr>
      <xdr:spPr>
        <a:xfrm>
          <a:off x="52054125" y="8953500"/>
          <a:ext cx="1276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38</xdr:row>
      <xdr:rowOff>95250</xdr:rowOff>
    </xdr:from>
    <xdr:to>
      <xdr:col>73</xdr:col>
      <xdr:colOff>66675</xdr:colOff>
      <xdr:row>39</xdr:row>
      <xdr:rowOff>9525</xdr:rowOff>
    </xdr:to>
    <xdr:sp>
      <xdr:nvSpPr>
        <xdr:cNvPr id="1248" name="Line 258"/>
        <xdr:cNvSpPr>
          <a:spLocks/>
        </xdr:cNvSpPr>
      </xdr:nvSpPr>
      <xdr:spPr>
        <a:xfrm>
          <a:off x="53330475" y="9391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295275</xdr:colOff>
      <xdr:row>39</xdr:row>
      <xdr:rowOff>85725</xdr:rowOff>
    </xdr:from>
    <xdr:to>
      <xdr:col>75</xdr:col>
      <xdr:colOff>66675</xdr:colOff>
      <xdr:row>39</xdr:row>
      <xdr:rowOff>114300</xdr:rowOff>
    </xdr:to>
    <xdr:sp>
      <xdr:nvSpPr>
        <xdr:cNvPr id="1249" name="Line 259"/>
        <xdr:cNvSpPr>
          <a:spLocks/>
        </xdr:cNvSpPr>
      </xdr:nvSpPr>
      <xdr:spPr>
        <a:xfrm>
          <a:off x="54816375" y="96107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66675</xdr:colOff>
      <xdr:row>39</xdr:row>
      <xdr:rowOff>9525</xdr:rowOff>
    </xdr:from>
    <xdr:to>
      <xdr:col>74</xdr:col>
      <xdr:colOff>295275</xdr:colOff>
      <xdr:row>39</xdr:row>
      <xdr:rowOff>85725</xdr:rowOff>
    </xdr:to>
    <xdr:sp>
      <xdr:nvSpPr>
        <xdr:cNvPr id="1250" name="Line 260"/>
        <xdr:cNvSpPr>
          <a:spLocks/>
        </xdr:cNvSpPr>
      </xdr:nvSpPr>
      <xdr:spPr>
        <a:xfrm>
          <a:off x="54073425" y="9534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1251" name="Line 261"/>
        <xdr:cNvSpPr>
          <a:spLocks/>
        </xdr:cNvSpPr>
      </xdr:nvSpPr>
      <xdr:spPr>
        <a:xfrm flipV="1">
          <a:off x="49825275" y="6896100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27</xdr:row>
      <xdr:rowOff>114300</xdr:rowOff>
    </xdr:from>
    <xdr:to>
      <xdr:col>71</xdr:col>
      <xdr:colOff>295275</xdr:colOff>
      <xdr:row>27</xdr:row>
      <xdr:rowOff>114300</xdr:rowOff>
    </xdr:to>
    <xdr:sp>
      <xdr:nvSpPr>
        <xdr:cNvPr id="1252" name="Line 262"/>
        <xdr:cNvSpPr>
          <a:spLocks/>
        </xdr:cNvSpPr>
      </xdr:nvSpPr>
      <xdr:spPr>
        <a:xfrm>
          <a:off x="52054125" y="68961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96</xdr:row>
      <xdr:rowOff>114300</xdr:rowOff>
    </xdr:from>
    <xdr:to>
      <xdr:col>73</xdr:col>
      <xdr:colOff>419100</xdr:colOff>
      <xdr:row>98</xdr:row>
      <xdr:rowOff>28575</xdr:rowOff>
    </xdr:to>
    <xdr:grpSp>
      <xdr:nvGrpSpPr>
        <xdr:cNvPr id="1253" name="Group 263"/>
        <xdr:cNvGrpSpPr>
          <a:grpSpLocks noChangeAspect="1"/>
        </xdr:cNvGrpSpPr>
      </xdr:nvGrpSpPr>
      <xdr:grpSpPr>
        <a:xfrm>
          <a:off x="54111525" y="22669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54" name="Line 26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26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99</xdr:row>
      <xdr:rowOff>76200</xdr:rowOff>
    </xdr:from>
    <xdr:to>
      <xdr:col>68</xdr:col>
      <xdr:colOff>514350</xdr:colOff>
      <xdr:row>99</xdr:row>
      <xdr:rowOff>114300</xdr:rowOff>
    </xdr:to>
    <xdr:sp>
      <xdr:nvSpPr>
        <xdr:cNvPr id="1256" name="Line 266"/>
        <xdr:cNvSpPr>
          <a:spLocks/>
        </xdr:cNvSpPr>
      </xdr:nvSpPr>
      <xdr:spPr>
        <a:xfrm flipV="1">
          <a:off x="49834800" y="2331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99</xdr:row>
      <xdr:rowOff>0</xdr:rowOff>
    </xdr:from>
    <xdr:to>
      <xdr:col>69</xdr:col>
      <xdr:colOff>285750</xdr:colOff>
      <xdr:row>99</xdr:row>
      <xdr:rowOff>76200</xdr:rowOff>
    </xdr:to>
    <xdr:sp>
      <xdr:nvSpPr>
        <xdr:cNvPr id="1257" name="Line 267"/>
        <xdr:cNvSpPr>
          <a:spLocks/>
        </xdr:cNvSpPr>
      </xdr:nvSpPr>
      <xdr:spPr>
        <a:xfrm flipV="1">
          <a:off x="50577750" y="2324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98</xdr:row>
      <xdr:rowOff>114300</xdr:rowOff>
    </xdr:from>
    <xdr:to>
      <xdr:col>70</xdr:col>
      <xdr:colOff>514350</xdr:colOff>
      <xdr:row>99</xdr:row>
      <xdr:rowOff>0</xdr:rowOff>
    </xdr:to>
    <xdr:sp>
      <xdr:nvSpPr>
        <xdr:cNvPr id="1258" name="Line 268"/>
        <xdr:cNvSpPr>
          <a:spLocks/>
        </xdr:cNvSpPr>
      </xdr:nvSpPr>
      <xdr:spPr>
        <a:xfrm flipV="1">
          <a:off x="51320700" y="23126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96</xdr:row>
      <xdr:rowOff>114300</xdr:rowOff>
    </xdr:from>
    <xdr:to>
      <xdr:col>73</xdr:col>
      <xdr:colOff>266700</xdr:colOff>
      <xdr:row>98</xdr:row>
      <xdr:rowOff>114300</xdr:rowOff>
    </xdr:to>
    <xdr:sp>
      <xdr:nvSpPr>
        <xdr:cNvPr id="1259" name="Line 269"/>
        <xdr:cNvSpPr>
          <a:spLocks/>
        </xdr:cNvSpPr>
      </xdr:nvSpPr>
      <xdr:spPr>
        <a:xfrm flipV="1">
          <a:off x="52063650" y="22669500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96</xdr:row>
      <xdr:rowOff>114300</xdr:rowOff>
    </xdr:from>
    <xdr:to>
      <xdr:col>75</xdr:col>
      <xdr:colOff>419100</xdr:colOff>
      <xdr:row>98</xdr:row>
      <xdr:rowOff>28575</xdr:rowOff>
    </xdr:to>
    <xdr:grpSp>
      <xdr:nvGrpSpPr>
        <xdr:cNvPr id="1260" name="Group 270"/>
        <xdr:cNvGrpSpPr>
          <a:grpSpLocks noChangeAspect="1"/>
        </xdr:cNvGrpSpPr>
      </xdr:nvGrpSpPr>
      <xdr:grpSpPr>
        <a:xfrm>
          <a:off x="55597425" y="22669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61" name="Line 27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7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133350</xdr:colOff>
      <xdr:row>90</xdr:row>
      <xdr:rowOff>114300</xdr:rowOff>
    </xdr:from>
    <xdr:to>
      <xdr:col>90</xdr:col>
      <xdr:colOff>762000</xdr:colOff>
      <xdr:row>90</xdr:row>
      <xdr:rowOff>114300</xdr:rowOff>
    </xdr:to>
    <xdr:sp>
      <xdr:nvSpPr>
        <xdr:cNvPr id="1263" name="Line 273"/>
        <xdr:cNvSpPr>
          <a:spLocks/>
        </xdr:cNvSpPr>
      </xdr:nvSpPr>
      <xdr:spPr>
        <a:xfrm>
          <a:off x="65055750" y="212979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90</xdr:row>
      <xdr:rowOff>0</xdr:rowOff>
    </xdr:from>
    <xdr:ext cx="533400" cy="228600"/>
    <xdr:sp>
      <xdr:nvSpPr>
        <xdr:cNvPr id="1264" name="text 7125"/>
        <xdr:cNvSpPr txBox="1">
          <a:spLocks noChangeArrowheads="1"/>
        </xdr:cNvSpPr>
      </xdr:nvSpPr>
      <xdr:spPr>
        <a:xfrm>
          <a:off x="65151000" y="21183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6AS</a:t>
          </a:r>
        </a:p>
      </xdr:txBody>
    </xdr:sp>
    <xdr:clientData/>
  </xdr:oneCellAnchor>
  <xdr:twoCellAnchor>
    <xdr:from>
      <xdr:col>73</xdr:col>
      <xdr:colOff>266700</xdr:colOff>
      <xdr:row>96</xdr:row>
      <xdr:rowOff>114300</xdr:rowOff>
    </xdr:from>
    <xdr:to>
      <xdr:col>75</xdr:col>
      <xdr:colOff>266700</xdr:colOff>
      <xdr:row>96</xdr:row>
      <xdr:rowOff>114300</xdr:rowOff>
    </xdr:to>
    <xdr:sp>
      <xdr:nvSpPr>
        <xdr:cNvPr id="1265" name="Line 275"/>
        <xdr:cNvSpPr>
          <a:spLocks/>
        </xdr:cNvSpPr>
      </xdr:nvSpPr>
      <xdr:spPr>
        <a:xfrm>
          <a:off x="54273450" y="226695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96</xdr:row>
      <xdr:rowOff>114300</xdr:rowOff>
    </xdr:from>
    <xdr:to>
      <xdr:col>76</xdr:col>
      <xdr:colOff>609600</xdr:colOff>
      <xdr:row>96</xdr:row>
      <xdr:rowOff>114300</xdr:rowOff>
    </xdr:to>
    <xdr:sp>
      <xdr:nvSpPr>
        <xdr:cNvPr id="1266" name="Line 276"/>
        <xdr:cNvSpPr>
          <a:spLocks/>
        </xdr:cNvSpPr>
      </xdr:nvSpPr>
      <xdr:spPr>
        <a:xfrm>
          <a:off x="55759350" y="226695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78</xdr:row>
      <xdr:rowOff>0</xdr:rowOff>
    </xdr:from>
    <xdr:ext cx="533400" cy="228600"/>
    <xdr:sp>
      <xdr:nvSpPr>
        <xdr:cNvPr id="1267" name="text 7125"/>
        <xdr:cNvSpPr txBox="1">
          <a:spLocks noChangeArrowheads="1"/>
        </xdr:cNvSpPr>
      </xdr:nvSpPr>
      <xdr:spPr>
        <a:xfrm>
          <a:off x="589788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325</a:t>
          </a:r>
        </a:p>
      </xdr:txBody>
    </xdr:sp>
    <xdr:clientData/>
  </xdr:oneCellAnchor>
  <xdr:twoCellAnchor>
    <xdr:from>
      <xdr:col>79</xdr:col>
      <xdr:colOff>104775</xdr:colOff>
      <xdr:row>93</xdr:row>
      <xdr:rowOff>114300</xdr:rowOff>
    </xdr:from>
    <xdr:to>
      <xdr:col>79</xdr:col>
      <xdr:colOff>419100</xdr:colOff>
      <xdr:row>95</xdr:row>
      <xdr:rowOff>28575</xdr:rowOff>
    </xdr:to>
    <xdr:grpSp>
      <xdr:nvGrpSpPr>
        <xdr:cNvPr id="1268" name="Group 278"/>
        <xdr:cNvGrpSpPr>
          <a:grpSpLocks noChangeAspect="1"/>
        </xdr:cNvGrpSpPr>
      </xdr:nvGrpSpPr>
      <xdr:grpSpPr>
        <a:xfrm>
          <a:off x="58569225" y="21983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69" name="Line 27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28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90</xdr:row>
      <xdr:rowOff>114300</xdr:rowOff>
    </xdr:from>
    <xdr:to>
      <xdr:col>82</xdr:col>
      <xdr:colOff>647700</xdr:colOff>
      <xdr:row>92</xdr:row>
      <xdr:rowOff>28575</xdr:rowOff>
    </xdr:to>
    <xdr:grpSp>
      <xdr:nvGrpSpPr>
        <xdr:cNvPr id="1271" name="Group 281"/>
        <xdr:cNvGrpSpPr>
          <a:grpSpLocks noChangeAspect="1"/>
        </xdr:cNvGrpSpPr>
      </xdr:nvGrpSpPr>
      <xdr:grpSpPr>
        <a:xfrm>
          <a:off x="60807600" y="21297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72" name="Line 28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28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87</xdr:row>
      <xdr:rowOff>114300</xdr:rowOff>
    </xdr:from>
    <xdr:to>
      <xdr:col>84</xdr:col>
      <xdr:colOff>647700</xdr:colOff>
      <xdr:row>89</xdr:row>
      <xdr:rowOff>28575</xdr:rowOff>
    </xdr:to>
    <xdr:grpSp>
      <xdr:nvGrpSpPr>
        <xdr:cNvPr id="1274" name="Group 284"/>
        <xdr:cNvGrpSpPr>
          <a:grpSpLocks noChangeAspect="1"/>
        </xdr:cNvGrpSpPr>
      </xdr:nvGrpSpPr>
      <xdr:grpSpPr>
        <a:xfrm>
          <a:off x="62293500" y="206121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75" name="Line 28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28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93</xdr:row>
      <xdr:rowOff>114300</xdr:rowOff>
    </xdr:from>
    <xdr:to>
      <xdr:col>79</xdr:col>
      <xdr:colOff>238125</xdr:colOff>
      <xdr:row>96</xdr:row>
      <xdr:rowOff>114300</xdr:rowOff>
    </xdr:to>
    <xdr:sp>
      <xdr:nvSpPr>
        <xdr:cNvPr id="1277" name="Line 287"/>
        <xdr:cNvSpPr>
          <a:spLocks/>
        </xdr:cNvSpPr>
      </xdr:nvSpPr>
      <xdr:spPr>
        <a:xfrm flipV="1">
          <a:off x="55759350" y="21983700"/>
          <a:ext cx="2943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87</xdr:row>
      <xdr:rowOff>114300</xdr:rowOff>
    </xdr:from>
    <xdr:to>
      <xdr:col>84</xdr:col>
      <xdr:colOff>495300</xdr:colOff>
      <xdr:row>90</xdr:row>
      <xdr:rowOff>114300</xdr:rowOff>
    </xdr:to>
    <xdr:sp>
      <xdr:nvSpPr>
        <xdr:cNvPr id="1278" name="Line 288"/>
        <xdr:cNvSpPr>
          <a:spLocks/>
        </xdr:cNvSpPr>
      </xdr:nvSpPr>
      <xdr:spPr>
        <a:xfrm flipV="1">
          <a:off x="60940950" y="2061210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90</xdr:row>
      <xdr:rowOff>104775</xdr:rowOff>
    </xdr:from>
    <xdr:to>
      <xdr:col>82</xdr:col>
      <xdr:colOff>504825</xdr:colOff>
      <xdr:row>93</xdr:row>
      <xdr:rowOff>114300</xdr:rowOff>
    </xdr:to>
    <xdr:sp>
      <xdr:nvSpPr>
        <xdr:cNvPr id="1279" name="Line 289"/>
        <xdr:cNvSpPr>
          <a:spLocks/>
        </xdr:cNvSpPr>
      </xdr:nvSpPr>
      <xdr:spPr>
        <a:xfrm flipV="1">
          <a:off x="58731150" y="21288375"/>
          <a:ext cx="2238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85</xdr:row>
      <xdr:rowOff>219075</xdr:rowOff>
    </xdr:from>
    <xdr:to>
      <xdr:col>85</xdr:col>
      <xdr:colOff>419100</xdr:colOff>
      <xdr:row>87</xdr:row>
      <xdr:rowOff>114300</xdr:rowOff>
    </xdr:to>
    <xdr:grpSp>
      <xdr:nvGrpSpPr>
        <xdr:cNvPr id="1280" name="Group 290"/>
        <xdr:cNvGrpSpPr>
          <a:grpSpLocks noChangeAspect="1"/>
        </xdr:cNvGrpSpPr>
      </xdr:nvGrpSpPr>
      <xdr:grpSpPr>
        <a:xfrm>
          <a:off x="63026925" y="202596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81" name="Line 29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29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895350</xdr:colOff>
      <xdr:row>82</xdr:row>
      <xdr:rowOff>219075</xdr:rowOff>
    </xdr:from>
    <xdr:to>
      <xdr:col>89</xdr:col>
      <xdr:colOff>228600</xdr:colOff>
      <xdr:row>84</xdr:row>
      <xdr:rowOff>114300</xdr:rowOff>
    </xdr:to>
    <xdr:grpSp>
      <xdr:nvGrpSpPr>
        <xdr:cNvPr id="1283" name="Group 293"/>
        <xdr:cNvGrpSpPr>
          <a:grpSpLocks noChangeAspect="1"/>
        </xdr:cNvGrpSpPr>
      </xdr:nvGrpSpPr>
      <xdr:grpSpPr>
        <a:xfrm>
          <a:off x="65817750" y="19573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84" name="Line 29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29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266700</xdr:colOff>
      <xdr:row>84</xdr:row>
      <xdr:rowOff>114300</xdr:rowOff>
    </xdr:from>
    <xdr:to>
      <xdr:col>89</xdr:col>
      <xdr:colOff>85725</xdr:colOff>
      <xdr:row>87</xdr:row>
      <xdr:rowOff>114300</xdr:rowOff>
    </xdr:to>
    <xdr:sp>
      <xdr:nvSpPr>
        <xdr:cNvPr id="1286" name="Line 296"/>
        <xdr:cNvSpPr>
          <a:spLocks/>
        </xdr:cNvSpPr>
      </xdr:nvSpPr>
      <xdr:spPr>
        <a:xfrm flipV="1">
          <a:off x="63188850" y="19926300"/>
          <a:ext cx="2790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304800</xdr:colOff>
      <xdr:row>82</xdr:row>
      <xdr:rowOff>219075</xdr:rowOff>
    </xdr:from>
    <xdr:to>
      <xdr:col>90</xdr:col>
      <xdr:colOff>95250</xdr:colOff>
      <xdr:row>84</xdr:row>
      <xdr:rowOff>114300</xdr:rowOff>
    </xdr:to>
    <xdr:grpSp>
      <xdr:nvGrpSpPr>
        <xdr:cNvPr id="1287" name="Group 297"/>
        <xdr:cNvGrpSpPr>
          <a:grpSpLocks noChangeAspect="1"/>
        </xdr:cNvGrpSpPr>
      </xdr:nvGrpSpPr>
      <xdr:grpSpPr>
        <a:xfrm>
          <a:off x="66198750" y="19573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88" name="Line 29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29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142875</xdr:colOff>
      <xdr:row>79</xdr:row>
      <xdr:rowOff>219075</xdr:rowOff>
    </xdr:from>
    <xdr:to>
      <xdr:col>94</xdr:col>
      <xdr:colOff>447675</xdr:colOff>
      <xdr:row>81</xdr:row>
      <xdr:rowOff>114300</xdr:rowOff>
    </xdr:to>
    <xdr:grpSp>
      <xdr:nvGrpSpPr>
        <xdr:cNvPr id="1290" name="Group 300"/>
        <xdr:cNvGrpSpPr>
          <a:grpSpLocks noChangeAspect="1"/>
        </xdr:cNvGrpSpPr>
      </xdr:nvGrpSpPr>
      <xdr:grpSpPr>
        <a:xfrm>
          <a:off x="695229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91" name="Line 30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30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523875</xdr:colOff>
      <xdr:row>79</xdr:row>
      <xdr:rowOff>219075</xdr:rowOff>
    </xdr:from>
    <xdr:to>
      <xdr:col>94</xdr:col>
      <xdr:colOff>828675</xdr:colOff>
      <xdr:row>81</xdr:row>
      <xdr:rowOff>114300</xdr:rowOff>
    </xdr:to>
    <xdr:grpSp>
      <xdr:nvGrpSpPr>
        <xdr:cNvPr id="1293" name="Group 303"/>
        <xdr:cNvGrpSpPr>
          <a:grpSpLocks noChangeAspect="1"/>
        </xdr:cNvGrpSpPr>
      </xdr:nvGrpSpPr>
      <xdr:grpSpPr>
        <a:xfrm>
          <a:off x="699039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94" name="Line 30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30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457200</xdr:colOff>
      <xdr:row>81</xdr:row>
      <xdr:rowOff>114300</xdr:rowOff>
    </xdr:from>
    <xdr:to>
      <xdr:col>94</xdr:col>
      <xdr:colOff>295275</xdr:colOff>
      <xdr:row>84</xdr:row>
      <xdr:rowOff>114300</xdr:rowOff>
    </xdr:to>
    <xdr:sp>
      <xdr:nvSpPr>
        <xdr:cNvPr id="1296" name="Line 306"/>
        <xdr:cNvSpPr>
          <a:spLocks/>
        </xdr:cNvSpPr>
      </xdr:nvSpPr>
      <xdr:spPr>
        <a:xfrm flipV="1">
          <a:off x="66351150" y="19240500"/>
          <a:ext cx="332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76</xdr:row>
      <xdr:rowOff>219075</xdr:rowOff>
    </xdr:from>
    <xdr:to>
      <xdr:col>97</xdr:col>
      <xdr:colOff>419100</xdr:colOff>
      <xdr:row>78</xdr:row>
      <xdr:rowOff>114300</xdr:rowOff>
    </xdr:to>
    <xdr:grpSp>
      <xdr:nvGrpSpPr>
        <xdr:cNvPr id="1297" name="Group 307"/>
        <xdr:cNvGrpSpPr>
          <a:grpSpLocks noChangeAspect="1"/>
        </xdr:cNvGrpSpPr>
      </xdr:nvGrpSpPr>
      <xdr:grpSpPr>
        <a:xfrm>
          <a:off x="71942325" y="182022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98" name="Line 30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30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84</xdr:row>
      <xdr:rowOff>114300</xdr:rowOff>
    </xdr:from>
    <xdr:to>
      <xdr:col>98</xdr:col>
      <xdr:colOff>647700</xdr:colOff>
      <xdr:row>86</xdr:row>
      <xdr:rowOff>28575</xdr:rowOff>
    </xdr:to>
    <xdr:grpSp>
      <xdr:nvGrpSpPr>
        <xdr:cNvPr id="1300" name="Group 310"/>
        <xdr:cNvGrpSpPr>
          <a:grpSpLocks noChangeAspect="1"/>
        </xdr:cNvGrpSpPr>
      </xdr:nvGrpSpPr>
      <xdr:grpSpPr>
        <a:xfrm>
          <a:off x="726948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01" name="Line 31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31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685800</xdr:colOff>
      <xdr:row>81</xdr:row>
      <xdr:rowOff>114300</xdr:rowOff>
    </xdr:from>
    <xdr:to>
      <xdr:col>98</xdr:col>
      <xdr:colOff>495300</xdr:colOff>
      <xdr:row>84</xdr:row>
      <xdr:rowOff>114300</xdr:rowOff>
    </xdr:to>
    <xdr:sp>
      <xdr:nvSpPr>
        <xdr:cNvPr id="1303" name="Line 313"/>
        <xdr:cNvSpPr>
          <a:spLocks/>
        </xdr:cNvSpPr>
      </xdr:nvSpPr>
      <xdr:spPr>
        <a:xfrm>
          <a:off x="70065900" y="1924050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82</xdr:row>
      <xdr:rowOff>219075</xdr:rowOff>
    </xdr:from>
    <xdr:to>
      <xdr:col>104</xdr:col>
      <xdr:colOff>647700</xdr:colOff>
      <xdr:row>84</xdr:row>
      <xdr:rowOff>114300</xdr:rowOff>
    </xdr:to>
    <xdr:grpSp>
      <xdr:nvGrpSpPr>
        <xdr:cNvPr id="1304" name="Group 314"/>
        <xdr:cNvGrpSpPr>
          <a:grpSpLocks noChangeAspect="1"/>
        </xdr:cNvGrpSpPr>
      </xdr:nvGrpSpPr>
      <xdr:grpSpPr>
        <a:xfrm>
          <a:off x="77152500" y="195738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05" name="Line 31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31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84</xdr:row>
      <xdr:rowOff>114300</xdr:rowOff>
    </xdr:from>
    <xdr:to>
      <xdr:col>131</xdr:col>
      <xdr:colOff>0</xdr:colOff>
      <xdr:row>84</xdr:row>
      <xdr:rowOff>114300</xdr:rowOff>
    </xdr:to>
    <xdr:sp>
      <xdr:nvSpPr>
        <xdr:cNvPr id="1307" name="Line 317"/>
        <xdr:cNvSpPr>
          <a:spLocks/>
        </xdr:cNvSpPr>
      </xdr:nvSpPr>
      <xdr:spPr>
        <a:xfrm>
          <a:off x="77304900" y="19926300"/>
          <a:ext cx="1979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84</xdr:row>
      <xdr:rowOff>114300</xdr:rowOff>
    </xdr:from>
    <xdr:to>
      <xdr:col>106</xdr:col>
      <xdr:colOff>647700</xdr:colOff>
      <xdr:row>86</xdr:row>
      <xdr:rowOff>28575</xdr:rowOff>
    </xdr:to>
    <xdr:grpSp>
      <xdr:nvGrpSpPr>
        <xdr:cNvPr id="1308" name="Group 318"/>
        <xdr:cNvGrpSpPr>
          <a:grpSpLocks noChangeAspect="1"/>
        </xdr:cNvGrpSpPr>
      </xdr:nvGrpSpPr>
      <xdr:grpSpPr>
        <a:xfrm>
          <a:off x="786384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09" name="Line 31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32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533400</xdr:colOff>
      <xdr:row>86</xdr:row>
      <xdr:rowOff>66675</xdr:rowOff>
    </xdr:from>
    <xdr:to>
      <xdr:col>109</xdr:col>
      <xdr:colOff>304800</xdr:colOff>
      <xdr:row>86</xdr:row>
      <xdr:rowOff>209550</xdr:rowOff>
    </xdr:to>
    <xdr:sp>
      <xdr:nvSpPr>
        <xdr:cNvPr id="1311" name="Line 321"/>
        <xdr:cNvSpPr>
          <a:spLocks/>
        </xdr:cNvSpPr>
      </xdr:nvSpPr>
      <xdr:spPr>
        <a:xfrm>
          <a:off x="80314800" y="20335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533400</xdr:colOff>
      <xdr:row>87</xdr:row>
      <xdr:rowOff>57150</xdr:rowOff>
    </xdr:from>
    <xdr:to>
      <xdr:col>111</xdr:col>
      <xdr:colOff>304800</xdr:colOff>
      <xdr:row>87</xdr:row>
      <xdr:rowOff>95250</xdr:rowOff>
    </xdr:to>
    <xdr:sp>
      <xdr:nvSpPr>
        <xdr:cNvPr id="1312" name="Line 322"/>
        <xdr:cNvSpPr>
          <a:spLocks/>
        </xdr:cNvSpPr>
      </xdr:nvSpPr>
      <xdr:spPr>
        <a:xfrm>
          <a:off x="81800700" y="2055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304800</xdr:colOff>
      <xdr:row>86</xdr:row>
      <xdr:rowOff>209550</xdr:rowOff>
    </xdr:from>
    <xdr:to>
      <xdr:col>110</xdr:col>
      <xdr:colOff>533400</xdr:colOff>
      <xdr:row>87</xdr:row>
      <xdr:rowOff>57150</xdr:rowOff>
    </xdr:to>
    <xdr:sp>
      <xdr:nvSpPr>
        <xdr:cNvPr id="1313" name="Line 323"/>
        <xdr:cNvSpPr>
          <a:spLocks/>
        </xdr:cNvSpPr>
      </xdr:nvSpPr>
      <xdr:spPr>
        <a:xfrm>
          <a:off x="81057750" y="2047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84</xdr:row>
      <xdr:rowOff>114300</xdr:rowOff>
    </xdr:from>
    <xdr:to>
      <xdr:col>108</xdr:col>
      <xdr:colOff>533400</xdr:colOff>
      <xdr:row>86</xdr:row>
      <xdr:rowOff>66675</xdr:rowOff>
    </xdr:to>
    <xdr:sp>
      <xdr:nvSpPr>
        <xdr:cNvPr id="1314" name="Line 324"/>
        <xdr:cNvSpPr>
          <a:spLocks/>
        </xdr:cNvSpPr>
      </xdr:nvSpPr>
      <xdr:spPr>
        <a:xfrm>
          <a:off x="78790800" y="19926300"/>
          <a:ext cx="15240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276225</xdr:colOff>
      <xdr:row>87</xdr:row>
      <xdr:rowOff>95250</xdr:rowOff>
    </xdr:from>
    <xdr:to>
      <xdr:col>113</xdr:col>
      <xdr:colOff>276225</xdr:colOff>
      <xdr:row>87</xdr:row>
      <xdr:rowOff>95250</xdr:rowOff>
    </xdr:to>
    <xdr:sp>
      <xdr:nvSpPr>
        <xdr:cNvPr id="1315" name="Line 325"/>
        <xdr:cNvSpPr>
          <a:spLocks/>
        </xdr:cNvSpPr>
      </xdr:nvSpPr>
      <xdr:spPr>
        <a:xfrm>
          <a:off x="82515075" y="20593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132</xdr:col>
      <xdr:colOff>0</xdr:colOff>
      <xdr:row>85</xdr:row>
      <xdr:rowOff>0</xdr:rowOff>
    </xdr:to>
    <xdr:sp>
      <xdr:nvSpPr>
        <xdr:cNvPr id="1316" name="text 3"/>
        <xdr:cNvSpPr txBox="1">
          <a:spLocks noChangeArrowheads="1"/>
        </xdr:cNvSpPr>
      </xdr:nvSpPr>
      <xdr:spPr>
        <a:xfrm>
          <a:off x="97097850" y="19812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84</xdr:row>
      <xdr:rowOff>114300</xdr:rowOff>
    </xdr:from>
    <xdr:to>
      <xdr:col>131</xdr:col>
      <xdr:colOff>447675</xdr:colOff>
      <xdr:row>84</xdr:row>
      <xdr:rowOff>114300</xdr:rowOff>
    </xdr:to>
    <xdr:sp>
      <xdr:nvSpPr>
        <xdr:cNvPr id="1317" name="Line 327"/>
        <xdr:cNvSpPr>
          <a:spLocks/>
        </xdr:cNvSpPr>
      </xdr:nvSpPr>
      <xdr:spPr>
        <a:xfrm>
          <a:off x="97155000" y="19926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68</xdr:row>
      <xdr:rowOff>114300</xdr:rowOff>
    </xdr:from>
    <xdr:to>
      <xdr:col>100</xdr:col>
      <xdr:colOff>495300</xdr:colOff>
      <xdr:row>78</xdr:row>
      <xdr:rowOff>114300</xdr:rowOff>
    </xdr:to>
    <xdr:sp>
      <xdr:nvSpPr>
        <xdr:cNvPr id="1318" name="Line 328"/>
        <xdr:cNvSpPr>
          <a:spLocks/>
        </xdr:cNvSpPr>
      </xdr:nvSpPr>
      <xdr:spPr>
        <a:xfrm flipV="1">
          <a:off x="72104250" y="16268700"/>
          <a:ext cx="2228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809625</xdr:colOff>
      <xdr:row>72</xdr:row>
      <xdr:rowOff>9525</xdr:rowOff>
    </xdr:from>
    <xdr:ext cx="514350" cy="228600"/>
    <xdr:sp>
      <xdr:nvSpPr>
        <xdr:cNvPr id="1319" name="text 7166"/>
        <xdr:cNvSpPr txBox="1">
          <a:spLocks noChangeArrowheads="1"/>
        </xdr:cNvSpPr>
      </xdr:nvSpPr>
      <xdr:spPr>
        <a:xfrm>
          <a:off x="73161525" y="17078325"/>
          <a:ext cx="5143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90s*</a:t>
          </a:r>
        </a:p>
      </xdr:txBody>
    </xdr:sp>
    <xdr:clientData/>
  </xdr:oneCellAnchor>
  <xdr:twoCellAnchor>
    <xdr:from>
      <xdr:col>97</xdr:col>
      <xdr:colOff>266700</xdr:colOff>
      <xdr:row>74</xdr:row>
      <xdr:rowOff>123825</xdr:rowOff>
    </xdr:from>
    <xdr:to>
      <xdr:col>101</xdr:col>
      <xdr:colOff>285750</xdr:colOff>
      <xdr:row>78</xdr:row>
      <xdr:rowOff>114300</xdr:rowOff>
    </xdr:to>
    <xdr:sp>
      <xdr:nvSpPr>
        <xdr:cNvPr id="1320" name="Line 330"/>
        <xdr:cNvSpPr>
          <a:spLocks/>
        </xdr:cNvSpPr>
      </xdr:nvSpPr>
      <xdr:spPr>
        <a:xfrm flipV="1">
          <a:off x="72104250" y="17649825"/>
          <a:ext cx="2990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676275</xdr:colOff>
      <xdr:row>78</xdr:row>
      <xdr:rowOff>114300</xdr:rowOff>
    </xdr:from>
    <xdr:to>
      <xdr:col>97</xdr:col>
      <xdr:colOff>266700</xdr:colOff>
      <xdr:row>81</xdr:row>
      <xdr:rowOff>114300</xdr:rowOff>
    </xdr:to>
    <xdr:sp>
      <xdr:nvSpPr>
        <xdr:cNvPr id="1321" name="Line 331"/>
        <xdr:cNvSpPr>
          <a:spLocks/>
        </xdr:cNvSpPr>
      </xdr:nvSpPr>
      <xdr:spPr>
        <a:xfrm flipV="1">
          <a:off x="70056375" y="18554700"/>
          <a:ext cx="2047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476250</xdr:colOff>
      <xdr:row>68</xdr:row>
      <xdr:rowOff>0</xdr:rowOff>
    </xdr:from>
    <xdr:ext cx="514350" cy="228600"/>
    <xdr:sp>
      <xdr:nvSpPr>
        <xdr:cNvPr id="1322" name="text 7166"/>
        <xdr:cNvSpPr txBox="1">
          <a:spLocks noChangeArrowheads="1"/>
        </xdr:cNvSpPr>
      </xdr:nvSpPr>
      <xdr:spPr>
        <a:xfrm>
          <a:off x="23793450" y="16154400"/>
          <a:ext cx="5143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91s*</a:t>
          </a:r>
        </a:p>
      </xdr:txBody>
    </xdr:sp>
    <xdr:clientData/>
  </xdr:oneCellAnchor>
  <xdr:twoCellAnchor>
    <xdr:from>
      <xdr:col>77</xdr:col>
      <xdr:colOff>104775</xdr:colOff>
      <xdr:row>76</xdr:row>
      <xdr:rowOff>219075</xdr:rowOff>
    </xdr:from>
    <xdr:to>
      <xdr:col>77</xdr:col>
      <xdr:colOff>419100</xdr:colOff>
      <xdr:row>78</xdr:row>
      <xdr:rowOff>114300</xdr:rowOff>
    </xdr:to>
    <xdr:grpSp>
      <xdr:nvGrpSpPr>
        <xdr:cNvPr id="1323" name="Group 333"/>
        <xdr:cNvGrpSpPr>
          <a:grpSpLocks noChangeAspect="1"/>
        </xdr:cNvGrpSpPr>
      </xdr:nvGrpSpPr>
      <xdr:grpSpPr>
        <a:xfrm>
          <a:off x="57083325" y="18202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24" name="Line 33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33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78</xdr:row>
      <xdr:rowOff>76200</xdr:rowOff>
    </xdr:from>
    <xdr:to>
      <xdr:col>60</xdr:col>
      <xdr:colOff>228600</xdr:colOff>
      <xdr:row>78</xdr:row>
      <xdr:rowOff>114300</xdr:rowOff>
    </xdr:to>
    <xdr:sp>
      <xdr:nvSpPr>
        <xdr:cNvPr id="1326" name="Line 336"/>
        <xdr:cNvSpPr>
          <a:spLocks/>
        </xdr:cNvSpPr>
      </xdr:nvSpPr>
      <xdr:spPr>
        <a:xfrm flipV="1">
          <a:off x="43605450" y="1851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78</xdr:row>
      <xdr:rowOff>0</xdr:rowOff>
    </xdr:from>
    <xdr:to>
      <xdr:col>61</xdr:col>
      <xdr:colOff>0</xdr:colOff>
      <xdr:row>78</xdr:row>
      <xdr:rowOff>76200</xdr:rowOff>
    </xdr:to>
    <xdr:sp>
      <xdr:nvSpPr>
        <xdr:cNvPr id="1327" name="Line 337"/>
        <xdr:cNvSpPr>
          <a:spLocks/>
        </xdr:cNvSpPr>
      </xdr:nvSpPr>
      <xdr:spPr>
        <a:xfrm flipV="1">
          <a:off x="44348400" y="1844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77</xdr:row>
      <xdr:rowOff>114300</xdr:rowOff>
    </xdr:from>
    <xdr:to>
      <xdr:col>62</xdr:col>
      <xdr:colOff>228600</xdr:colOff>
      <xdr:row>78</xdr:row>
      <xdr:rowOff>0</xdr:rowOff>
    </xdr:to>
    <xdr:sp>
      <xdr:nvSpPr>
        <xdr:cNvPr id="1328" name="Line 338"/>
        <xdr:cNvSpPr>
          <a:spLocks/>
        </xdr:cNvSpPr>
      </xdr:nvSpPr>
      <xdr:spPr>
        <a:xfrm flipV="1">
          <a:off x="45091350" y="18326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228600</xdr:colOff>
      <xdr:row>70</xdr:row>
      <xdr:rowOff>114300</xdr:rowOff>
    </xdr:from>
    <xdr:to>
      <xdr:col>69</xdr:col>
      <xdr:colOff>104775</xdr:colOff>
      <xdr:row>77</xdr:row>
      <xdr:rowOff>114300</xdr:rowOff>
    </xdr:to>
    <xdr:sp>
      <xdr:nvSpPr>
        <xdr:cNvPr id="1329" name="Line 339"/>
        <xdr:cNvSpPr>
          <a:spLocks/>
        </xdr:cNvSpPr>
      </xdr:nvSpPr>
      <xdr:spPr>
        <a:xfrm flipV="1">
          <a:off x="45834300" y="16725900"/>
          <a:ext cx="5305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78</xdr:row>
      <xdr:rowOff>0</xdr:rowOff>
    </xdr:from>
    <xdr:ext cx="533400" cy="228600"/>
    <xdr:sp>
      <xdr:nvSpPr>
        <xdr:cNvPr id="1330" name="text 7125"/>
        <xdr:cNvSpPr txBox="1">
          <a:spLocks noChangeArrowheads="1"/>
        </xdr:cNvSpPr>
      </xdr:nvSpPr>
      <xdr:spPr>
        <a:xfrm>
          <a:off x="428625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7s *</a:t>
          </a:r>
        </a:p>
      </xdr:txBody>
    </xdr:sp>
    <xdr:clientData/>
  </xdr:oneCellAnchor>
  <xdr:twoCellAnchor>
    <xdr:from>
      <xdr:col>77</xdr:col>
      <xdr:colOff>104775</xdr:colOff>
      <xdr:row>68</xdr:row>
      <xdr:rowOff>219075</xdr:rowOff>
    </xdr:from>
    <xdr:to>
      <xdr:col>77</xdr:col>
      <xdr:colOff>419100</xdr:colOff>
      <xdr:row>70</xdr:row>
      <xdr:rowOff>114300</xdr:rowOff>
    </xdr:to>
    <xdr:grpSp>
      <xdr:nvGrpSpPr>
        <xdr:cNvPr id="1331" name="Group 341"/>
        <xdr:cNvGrpSpPr>
          <a:grpSpLocks noChangeAspect="1"/>
        </xdr:cNvGrpSpPr>
      </xdr:nvGrpSpPr>
      <xdr:grpSpPr>
        <a:xfrm>
          <a:off x="57083325" y="1637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32" name="Line 3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3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68</xdr:row>
      <xdr:rowOff>219075</xdr:rowOff>
    </xdr:from>
    <xdr:to>
      <xdr:col>79</xdr:col>
      <xdr:colOff>419100</xdr:colOff>
      <xdr:row>70</xdr:row>
      <xdr:rowOff>114300</xdr:rowOff>
    </xdr:to>
    <xdr:grpSp>
      <xdr:nvGrpSpPr>
        <xdr:cNvPr id="1334" name="Group 344"/>
        <xdr:cNvGrpSpPr>
          <a:grpSpLocks noChangeAspect="1"/>
        </xdr:cNvGrpSpPr>
      </xdr:nvGrpSpPr>
      <xdr:grpSpPr>
        <a:xfrm>
          <a:off x="58569225" y="1637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35" name="Line 3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3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70</xdr:row>
      <xdr:rowOff>219075</xdr:rowOff>
    </xdr:from>
    <xdr:to>
      <xdr:col>81</xdr:col>
      <xdr:colOff>419100</xdr:colOff>
      <xdr:row>72</xdr:row>
      <xdr:rowOff>114300</xdr:rowOff>
    </xdr:to>
    <xdr:grpSp>
      <xdr:nvGrpSpPr>
        <xdr:cNvPr id="1337" name="Group 347"/>
        <xdr:cNvGrpSpPr>
          <a:grpSpLocks noChangeAspect="1"/>
        </xdr:cNvGrpSpPr>
      </xdr:nvGrpSpPr>
      <xdr:grpSpPr>
        <a:xfrm>
          <a:off x="60055125" y="16830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38" name="Line 34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34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171450</xdr:colOff>
      <xdr:row>51</xdr:row>
      <xdr:rowOff>114300</xdr:rowOff>
    </xdr:from>
    <xdr:to>
      <xdr:col>84</xdr:col>
      <xdr:colOff>19050</xdr:colOff>
      <xdr:row>51</xdr:row>
      <xdr:rowOff>114300</xdr:rowOff>
    </xdr:to>
    <xdr:sp>
      <xdr:nvSpPr>
        <xdr:cNvPr id="1340" name="Line 350"/>
        <xdr:cNvSpPr>
          <a:spLocks/>
        </xdr:cNvSpPr>
      </xdr:nvSpPr>
      <xdr:spPr>
        <a:xfrm>
          <a:off x="61607700" y="12382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51</xdr:row>
      <xdr:rowOff>0</xdr:rowOff>
    </xdr:from>
    <xdr:ext cx="971550" cy="228600"/>
    <xdr:sp>
      <xdr:nvSpPr>
        <xdr:cNvPr id="1341" name="text 7166"/>
        <xdr:cNvSpPr txBox="1">
          <a:spLocks noChangeArrowheads="1"/>
        </xdr:cNvSpPr>
      </xdr:nvSpPr>
      <xdr:spPr>
        <a:xfrm>
          <a:off x="61950600" y="1226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86</xdr:col>
      <xdr:colOff>952500</xdr:colOff>
      <xdr:row>54</xdr:row>
      <xdr:rowOff>114300</xdr:rowOff>
    </xdr:from>
    <xdr:to>
      <xdr:col>94</xdr:col>
      <xdr:colOff>495300</xdr:colOff>
      <xdr:row>54</xdr:row>
      <xdr:rowOff>114300</xdr:rowOff>
    </xdr:to>
    <xdr:sp>
      <xdr:nvSpPr>
        <xdr:cNvPr id="1342" name="Line 352"/>
        <xdr:cNvSpPr>
          <a:spLocks/>
        </xdr:cNvSpPr>
      </xdr:nvSpPr>
      <xdr:spPr>
        <a:xfrm>
          <a:off x="64389000" y="13068300"/>
          <a:ext cx="548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72</xdr:row>
      <xdr:rowOff>114300</xdr:rowOff>
    </xdr:from>
    <xdr:to>
      <xdr:col>80</xdr:col>
      <xdr:colOff>647700</xdr:colOff>
      <xdr:row>74</xdr:row>
      <xdr:rowOff>28575</xdr:rowOff>
    </xdr:to>
    <xdr:grpSp>
      <xdr:nvGrpSpPr>
        <xdr:cNvPr id="1343" name="Group 353"/>
        <xdr:cNvGrpSpPr>
          <a:grpSpLocks noChangeAspect="1"/>
        </xdr:cNvGrpSpPr>
      </xdr:nvGrpSpPr>
      <xdr:grpSpPr>
        <a:xfrm>
          <a:off x="59321700" y="17183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44" name="Line 35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35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74</xdr:row>
      <xdr:rowOff>114300</xdr:rowOff>
    </xdr:from>
    <xdr:to>
      <xdr:col>82</xdr:col>
      <xdr:colOff>647700</xdr:colOff>
      <xdr:row>76</xdr:row>
      <xdr:rowOff>28575</xdr:rowOff>
    </xdr:to>
    <xdr:grpSp>
      <xdr:nvGrpSpPr>
        <xdr:cNvPr id="1346" name="Group 356"/>
        <xdr:cNvGrpSpPr>
          <a:grpSpLocks noChangeAspect="1"/>
        </xdr:cNvGrpSpPr>
      </xdr:nvGrpSpPr>
      <xdr:grpSpPr>
        <a:xfrm>
          <a:off x="60807600" y="17640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47" name="Line 35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5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70</xdr:row>
      <xdr:rowOff>114300</xdr:rowOff>
    </xdr:from>
    <xdr:to>
      <xdr:col>80</xdr:col>
      <xdr:colOff>495300</xdr:colOff>
      <xdr:row>72</xdr:row>
      <xdr:rowOff>114300</xdr:rowOff>
    </xdr:to>
    <xdr:sp>
      <xdr:nvSpPr>
        <xdr:cNvPr id="1349" name="Line 359"/>
        <xdr:cNvSpPr>
          <a:spLocks/>
        </xdr:cNvSpPr>
      </xdr:nvSpPr>
      <xdr:spPr>
        <a:xfrm>
          <a:off x="57245250" y="167259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70</xdr:row>
      <xdr:rowOff>114300</xdr:rowOff>
    </xdr:from>
    <xdr:to>
      <xdr:col>81</xdr:col>
      <xdr:colOff>266700</xdr:colOff>
      <xdr:row>72</xdr:row>
      <xdr:rowOff>114300</xdr:rowOff>
    </xdr:to>
    <xdr:sp>
      <xdr:nvSpPr>
        <xdr:cNvPr id="1350" name="Line 360"/>
        <xdr:cNvSpPr>
          <a:spLocks/>
        </xdr:cNvSpPr>
      </xdr:nvSpPr>
      <xdr:spPr>
        <a:xfrm>
          <a:off x="58731150" y="16725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238125</xdr:colOff>
      <xdr:row>72</xdr:row>
      <xdr:rowOff>114300</xdr:rowOff>
    </xdr:from>
    <xdr:to>
      <xdr:col>80</xdr:col>
      <xdr:colOff>495300</xdr:colOff>
      <xdr:row>72</xdr:row>
      <xdr:rowOff>114300</xdr:rowOff>
    </xdr:to>
    <xdr:sp>
      <xdr:nvSpPr>
        <xdr:cNvPr id="1351" name="Line 361"/>
        <xdr:cNvSpPr>
          <a:spLocks/>
        </xdr:cNvSpPr>
      </xdr:nvSpPr>
      <xdr:spPr>
        <a:xfrm>
          <a:off x="57216675" y="171831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72</xdr:row>
      <xdr:rowOff>0</xdr:rowOff>
    </xdr:from>
    <xdr:ext cx="438150" cy="228600"/>
    <xdr:sp>
      <xdr:nvSpPr>
        <xdr:cNvPr id="1352" name="text 7125"/>
        <xdr:cNvSpPr txBox="1">
          <a:spLocks noChangeArrowheads="1"/>
        </xdr:cNvSpPr>
      </xdr:nvSpPr>
      <xdr:spPr>
        <a:xfrm>
          <a:off x="57492900" y="17068800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328</a:t>
          </a:r>
        </a:p>
      </xdr:txBody>
    </xdr:sp>
    <xdr:clientData/>
  </xdr:oneCellAnchor>
  <xdr:twoCellAnchor>
    <xdr:from>
      <xdr:col>77</xdr:col>
      <xdr:colOff>247650</xdr:colOff>
      <xdr:row>74</xdr:row>
      <xdr:rowOff>114300</xdr:rowOff>
    </xdr:from>
    <xdr:to>
      <xdr:col>82</xdr:col>
      <xdr:colOff>514350</xdr:colOff>
      <xdr:row>74</xdr:row>
      <xdr:rowOff>114300</xdr:rowOff>
    </xdr:to>
    <xdr:sp>
      <xdr:nvSpPr>
        <xdr:cNvPr id="1353" name="Line 363"/>
        <xdr:cNvSpPr>
          <a:spLocks/>
        </xdr:cNvSpPr>
      </xdr:nvSpPr>
      <xdr:spPr>
        <a:xfrm>
          <a:off x="57226200" y="1764030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72</xdr:row>
      <xdr:rowOff>114300</xdr:rowOff>
    </xdr:from>
    <xdr:to>
      <xdr:col>82</xdr:col>
      <xdr:colOff>476250</xdr:colOff>
      <xdr:row>74</xdr:row>
      <xdr:rowOff>114300</xdr:rowOff>
    </xdr:to>
    <xdr:sp>
      <xdr:nvSpPr>
        <xdr:cNvPr id="1354" name="Line 364"/>
        <xdr:cNvSpPr>
          <a:spLocks/>
        </xdr:cNvSpPr>
      </xdr:nvSpPr>
      <xdr:spPr>
        <a:xfrm>
          <a:off x="59474100" y="17183100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74</xdr:row>
      <xdr:rowOff>114300</xdr:rowOff>
    </xdr:from>
    <xdr:to>
      <xdr:col>84</xdr:col>
      <xdr:colOff>504825</xdr:colOff>
      <xdr:row>76</xdr:row>
      <xdr:rowOff>114300</xdr:rowOff>
    </xdr:to>
    <xdr:sp>
      <xdr:nvSpPr>
        <xdr:cNvPr id="1355" name="Line 365"/>
        <xdr:cNvSpPr>
          <a:spLocks/>
        </xdr:cNvSpPr>
      </xdr:nvSpPr>
      <xdr:spPr>
        <a:xfrm>
          <a:off x="60960000" y="17640300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74</xdr:row>
      <xdr:rowOff>219075</xdr:rowOff>
    </xdr:from>
    <xdr:to>
      <xdr:col>84</xdr:col>
      <xdr:colOff>647700</xdr:colOff>
      <xdr:row>76</xdr:row>
      <xdr:rowOff>114300</xdr:rowOff>
    </xdr:to>
    <xdr:grpSp>
      <xdr:nvGrpSpPr>
        <xdr:cNvPr id="1356" name="Group 366"/>
        <xdr:cNvGrpSpPr>
          <a:grpSpLocks noChangeAspect="1"/>
        </xdr:cNvGrpSpPr>
      </xdr:nvGrpSpPr>
      <xdr:grpSpPr>
        <a:xfrm>
          <a:off x="62293500" y="17745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57" name="Line 36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36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76</xdr:row>
      <xdr:rowOff>142875</xdr:rowOff>
    </xdr:from>
    <xdr:to>
      <xdr:col>81</xdr:col>
      <xdr:colOff>57150</xdr:colOff>
      <xdr:row>76</xdr:row>
      <xdr:rowOff>219075</xdr:rowOff>
    </xdr:to>
    <xdr:sp>
      <xdr:nvSpPr>
        <xdr:cNvPr id="1359" name="Line 369"/>
        <xdr:cNvSpPr>
          <a:spLocks/>
        </xdr:cNvSpPr>
      </xdr:nvSpPr>
      <xdr:spPr>
        <a:xfrm flipV="1">
          <a:off x="59264550" y="1812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</xdr:colOff>
      <xdr:row>76</xdr:row>
      <xdr:rowOff>114300</xdr:rowOff>
    </xdr:from>
    <xdr:to>
      <xdr:col>82</xdr:col>
      <xdr:colOff>171450</xdr:colOff>
      <xdr:row>76</xdr:row>
      <xdr:rowOff>142875</xdr:rowOff>
    </xdr:to>
    <xdr:sp>
      <xdr:nvSpPr>
        <xdr:cNvPr id="1360" name="Line 370"/>
        <xdr:cNvSpPr>
          <a:spLocks/>
        </xdr:cNvSpPr>
      </xdr:nvSpPr>
      <xdr:spPr>
        <a:xfrm flipV="1">
          <a:off x="59997975" y="18097500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76</xdr:row>
      <xdr:rowOff>219075</xdr:rowOff>
    </xdr:from>
    <xdr:to>
      <xdr:col>80</xdr:col>
      <xdr:colOff>285750</xdr:colOff>
      <xdr:row>78</xdr:row>
      <xdr:rowOff>114300</xdr:rowOff>
    </xdr:to>
    <xdr:sp>
      <xdr:nvSpPr>
        <xdr:cNvPr id="1361" name="Line 371"/>
        <xdr:cNvSpPr>
          <a:spLocks/>
        </xdr:cNvSpPr>
      </xdr:nvSpPr>
      <xdr:spPr>
        <a:xfrm flipV="1">
          <a:off x="57245250" y="1820227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73</xdr:row>
      <xdr:rowOff>85725</xdr:rowOff>
    </xdr:from>
    <xdr:to>
      <xdr:col>83</xdr:col>
      <xdr:colOff>228600</xdr:colOff>
      <xdr:row>74</xdr:row>
      <xdr:rowOff>0</xdr:rowOff>
    </xdr:to>
    <xdr:sp>
      <xdr:nvSpPr>
        <xdr:cNvPr id="1362" name="Line 372"/>
        <xdr:cNvSpPr>
          <a:spLocks/>
        </xdr:cNvSpPr>
      </xdr:nvSpPr>
      <xdr:spPr>
        <a:xfrm>
          <a:off x="60921900" y="17383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74</xdr:row>
      <xdr:rowOff>76200</xdr:rowOff>
    </xdr:from>
    <xdr:to>
      <xdr:col>85</xdr:col>
      <xdr:colOff>228600</xdr:colOff>
      <xdr:row>74</xdr:row>
      <xdr:rowOff>114300</xdr:rowOff>
    </xdr:to>
    <xdr:sp>
      <xdr:nvSpPr>
        <xdr:cNvPr id="1363" name="Line 373"/>
        <xdr:cNvSpPr>
          <a:spLocks/>
        </xdr:cNvSpPr>
      </xdr:nvSpPr>
      <xdr:spPr>
        <a:xfrm>
          <a:off x="62407800" y="1760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228600</xdr:colOff>
      <xdr:row>74</xdr:row>
      <xdr:rowOff>0</xdr:rowOff>
    </xdr:from>
    <xdr:to>
      <xdr:col>84</xdr:col>
      <xdr:colOff>457200</xdr:colOff>
      <xdr:row>74</xdr:row>
      <xdr:rowOff>76200</xdr:rowOff>
    </xdr:to>
    <xdr:sp>
      <xdr:nvSpPr>
        <xdr:cNvPr id="1364" name="Line 374"/>
        <xdr:cNvSpPr>
          <a:spLocks/>
        </xdr:cNvSpPr>
      </xdr:nvSpPr>
      <xdr:spPr>
        <a:xfrm>
          <a:off x="6166485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72</xdr:row>
      <xdr:rowOff>114300</xdr:rowOff>
    </xdr:from>
    <xdr:to>
      <xdr:col>82</xdr:col>
      <xdr:colOff>457200</xdr:colOff>
      <xdr:row>73</xdr:row>
      <xdr:rowOff>85725</xdr:rowOff>
    </xdr:to>
    <xdr:sp>
      <xdr:nvSpPr>
        <xdr:cNvPr id="1365" name="Line 375"/>
        <xdr:cNvSpPr>
          <a:spLocks/>
        </xdr:cNvSpPr>
      </xdr:nvSpPr>
      <xdr:spPr>
        <a:xfrm>
          <a:off x="60217050" y="17183100"/>
          <a:ext cx="704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74</xdr:row>
      <xdr:rowOff>114300</xdr:rowOff>
    </xdr:from>
    <xdr:to>
      <xdr:col>95</xdr:col>
      <xdr:colOff>419100</xdr:colOff>
      <xdr:row>76</xdr:row>
      <xdr:rowOff>28575</xdr:rowOff>
    </xdr:to>
    <xdr:grpSp>
      <xdr:nvGrpSpPr>
        <xdr:cNvPr id="1366" name="Group 376"/>
        <xdr:cNvGrpSpPr>
          <a:grpSpLocks noChangeAspect="1"/>
        </xdr:cNvGrpSpPr>
      </xdr:nvGrpSpPr>
      <xdr:grpSpPr>
        <a:xfrm>
          <a:off x="70456425" y="17640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67" name="Line 37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37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609600</xdr:colOff>
      <xdr:row>96</xdr:row>
      <xdr:rowOff>76200</xdr:rowOff>
    </xdr:from>
    <xdr:to>
      <xdr:col>77</xdr:col>
      <xdr:colOff>381000</xdr:colOff>
      <xdr:row>96</xdr:row>
      <xdr:rowOff>114300</xdr:rowOff>
    </xdr:to>
    <xdr:sp>
      <xdr:nvSpPr>
        <xdr:cNvPr id="1369" name="Line 379"/>
        <xdr:cNvSpPr>
          <a:spLocks/>
        </xdr:cNvSpPr>
      </xdr:nvSpPr>
      <xdr:spPr>
        <a:xfrm flipV="1">
          <a:off x="56616600" y="2263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96</xdr:row>
      <xdr:rowOff>0</xdr:rowOff>
    </xdr:from>
    <xdr:to>
      <xdr:col>78</xdr:col>
      <xdr:colOff>609600</xdr:colOff>
      <xdr:row>96</xdr:row>
      <xdr:rowOff>76200</xdr:rowOff>
    </xdr:to>
    <xdr:sp>
      <xdr:nvSpPr>
        <xdr:cNvPr id="1370" name="Line 380"/>
        <xdr:cNvSpPr>
          <a:spLocks/>
        </xdr:cNvSpPr>
      </xdr:nvSpPr>
      <xdr:spPr>
        <a:xfrm flipV="1">
          <a:off x="57359550" y="22555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95</xdr:row>
      <xdr:rowOff>114300</xdr:rowOff>
    </xdr:from>
    <xdr:to>
      <xdr:col>79</xdr:col>
      <xdr:colOff>381000</xdr:colOff>
      <xdr:row>96</xdr:row>
      <xdr:rowOff>0</xdr:rowOff>
    </xdr:to>
    <xdr:sp>
      <xdr:nvSpPr>
        <xdr:cNvPr id="1371" name="Line 381"/>
        <xdr:cNvSpPr>
          <a:spLocks/>
        </xdr:cNvSpPr>
      </xdr:nvSpPr>
      <xdr:spPr>
        <a:xfrm flipV="1">
          <a:off x="58102500" y="22440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92</xdr:row>
      <xdr:rowOff>133350</xdr:rowOff>
    </xdr:from>
    <xdr:to>
      <xdr:col>83</xdr:col>
      <xdr:colOff>0</xdr:colOff>
      <xdr:row>95</xdr:row>
      <xdr:rowOff>114300</xdr:rowOff>
    </xdr:to>
    <xdr:sp>
      <xdr:nvSpPr>
        <xdr:cNvPr id="1372" name="Line 382"/>
        <xdr:cNvSpPr>
          <a:spLocks/>
        </xdr:cNvSpPr>
      </xdr:nvSpPr>
      <xdr:spPr>
        <a:xfrm flipV="1">
          <a:off x="58845450" y="21774150"/>
          <a:ext cx="25908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847725</xdr:colOff>
      <xdr:row>76</xdr:row>
      <xdr:rowOff>76200</xdr:rowOff>
    </xdr:from>
    <xdr:to>
      <xdr:col>92</xdr:col>
      <xdr:colOff>104775</xdr:colOff>
      <xdr:row>76</xdr:row>
      <xdr:rowOff>114300</xdr:rowOff>
    </xdr:to>
    <xdr:sp>
      <xdr:nvSpPr>
        <xdr:cNvPr id="1373" name="Line 383"/>
        <xdr:cNvSpPr>
          <a:spLocks/>
        </xdr:cNvSpPr>
      </xdr:nvSpPr>
      <xdr:spPr>
        <a:xfrm flipV="1">
          <a:off x="67256025" y="1805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76</xdr:row>
      <xdr:rowOff>0</xdr:rowOff>
    </xdr:from>
    <xdr:to>
      <xdr:col>92</xdr:col>
      <xdr:colOff>847725</xdr:colOff>
      <xdr:row>76</xdr:row>
      <xdr:rowOff>76200</xdr:rowOff>
    </xdr:to>
    <xdr:sp>
      <xdr:nvSpPr>
        <xdr:cNvPr id="1374" name="Line 384"/>
        <xdr:cNvSpPr>
          <a:spLocks/>
        </xdr:cNvSpPr>
      </xdr:nvSpPr>
      <xdr:spPr>
        <a:xfrm flipV="1">
          <a:off x="67998975" y="1798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847725</xdr:colOff>
      <xdr:row>75</xdr:row>
      <xdr:rowOff>114300</xdr:rowOff>
    </xdr:from>
    <xdr:to>
      <xdr:col>94</xdr:col>
      <xdr:colOff>104775</xdr:colOff>
      <xdr:row>76</xdr:row>
      <xdr:rowOff>0</xdr:rowOff>
    </xdr:to>
    <xdr:sp>
      <xdr:nvSpPr>
        <xdr:cNvPr id="1375" name="Line 385"/>
        <xdr:cNvSpPr>
          <a:spLocks/>
        </xdr:cNvSpPr>
      </xdr:nvSpPr>
      <xdr:spPr>
        <a:xfrm flipV="1">
          <a:off x="68741925" y="17868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74</xdr:row>
      <xdr:rowOff>114300</xdr:rowOff>
    </xdr:from>
    <xdr:to>
      <xdr:col>95</xdr:col>
      <xdr:colOff>266700</xdr:colOff>
      <xdr:row>75</xdr:row>
      <xdr:rowOff>114300</xdr:rowOff>
    </xdr:to>
    <xdr:sp>
      <xdr:nvSpPr>
        <xdr:cNvPr id="1376" name="Line 386"/>
        <xdr:cNvSpPr>
          <a:spLocks/>
        </xdr:cNvSpPr>
      </xdr:nvSpPr>
      <xdr:spPr>
        <a:xfrm flipV="1">
          <a:off x="69484875" y="176403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72</xdr:row>
      <xdr:rowOff>114300</xdr:rowOff>
    </xdr:from>
    <xdr:to>
      <xdr:col>97</xdr:col>
      <xdr:colOff>419100</xdr:colOff>
      <xdr:row>74</xdr:row>
      <xdr:rowOff>28575</xdr:rowOff>
    </xdr:to>
    <xdr:grpSp>
      <xdr:nvGrpSpPr>
        <xdr:cNvPr id="1377" name="Group 387"/>
        <xdr:cNvGrpSpPr>
          <a:grpSpLocks noChangeAspect="1"/>
        </xdr:cNvGrpSpPr>
      </xdr:nvGrpSpPr>
      <xdr:grpSpPr>
        <a:xfrm>
          <a:off x="71942325" y="17183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78" name="Line 38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8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266700</xdr:colOff>
      <xdr:row>72</xdr:row>
      <xdr:rowOff>114300</xdr:rowOff>
    </xdr:from>
    <xdr:to>
      <xdr:col>97</xdr:col>
      <xdr:colOff>266700</xdr:colOff>
      <xdr:row>74</xdr:row>
      <xdr:rowOff>114300</xdr:rowOff>
    </xdr:to>
    <xdr:sp>
      <xdr:nvSpPr>
        <xdr:cNvPr id="1380" name="Line 390"/>
        <xdr:cNvSpPr>
          <a:spLocks/>
        </xdr:cNvSpPr>
      </xdr:nvSpPr>
      <xdr:spPr>
        <a:xfrm flipV="1">
          <a:off x="70618350" y="171831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68</xdr:row>
      <xdr:rowOff>114300</xdr:rowOff>
    </xdr:from>
    <xdr:to>
      <xdr:col>99</xdr:col>
      <xdr:colOff>266700</xdr:colOff>
      <xdr:row>72</xdr:row>
      <xdr:rowOff>114300</xdr:rowOff>
    </xdr:to>
    <xdr:sp>
      <xdr:nvSpPr>
        <xdr:cNvPr id="1381" name="Line 391"/>
        <xdr:cNvSpPr>
          <a:spLocks/>
        </xdr:cNvSpPr>
      </xdr:nvSpPr>
      <xdr:spPr>
        <a:xfrm flipV="1">
          <a:off x="72104250" y="162687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68</xdr:row>
      <xdr:rowOff>114300</xdr:rowOff>
    </xdr:from>
    <xdr:to>
      <xdr:col>99</xdr:col>
      <xdr:colOff>419100</xdr:colOff>
      <xdr:row>70</xdr:row>
      <xdr:rowOff>28575</xdr:rowOff>
    </xdr:to>
    <xdr:grpSp>
      <xdr:nvGrpSpPr>
        <xdr:cNvPr id="1382" name="Group 392"/>
        <xdr:cNvGrpSpPr>
          <a:grpSpLocks noChangeAspect="1"/>
        </xdr:cNvGrpSpPr>
      </xdr:nvGrpSpPr>
      <xdr:grpSpPr>
        <a:xfrm>
          <a:off x="73428225" y="16268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83" name="Line 39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39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914400</xdr:colOff>
      <xdr:row>48</xdr:row>
      <xdr:rowOff>114300</xdr:rowOff>
    </xdr:from>
    <xdr:to>
      <xdr:col>90</xdr:col>
      <xdr:colOff>171450</xdr:colOff>
      <xdr:row>48</xdr:row>
      <xdr:rowOff>152400</xdr:rowOff>
    </xdr:to>
    <xdr:sp>
      <xdr:nvSpPr>
        <xdr:cNvPr id="1385" name="Line 395"/>
        <xdr:cNvSpPr>
          <a:spLocks/>
        </xdr:cNvSpPr>
      </xdr:nvSpPr>
      <xdr:spPr>
        <a:xfrm>
          <a:off x="65836800" y="1169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171450</xdr:colOff>
      <xdr:row>48</xdr:row>
      <xdr:rowOff>152400</xdr:rowOff>
    </xdr:from>
    <xdr:to>
      <xdr:col>90</xdr:col>
      <xdr:colOff>914400</xdr:colOff>
      <xdr:row>49</xdr:row>
      <xdr:rowOff>0</xdr:rowOff>
    </xdr:to>
    <xdr:sp>
      <xdr:nvSpPr>
        <xdr:cNvPr id="1386" name="Line 396"/>
        <xdr:cNvSpPr>
          <a:spLocks/>
        </xdr:cNvSpPr>
      </xdr:nvSpPr>
      <xdr:spPr>
        <a:xfrm>
          <a:off x="665797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914400</xdr:colOff>
      <xdr:row>49</xdr:row>
      <xdr:rowOff>0</xdr:rowOff>
    </xdr:from>
    <xdr:to>
      <xdr:col>92</xdr:col>
      <xdr:colOff>171450</xdr:colOff>
      <xdr:row>49</xdr:row>
      <xdr:rowOff>142875</xdr:rowOff>
    </xdr:to>
    <xdr:sp>
      <xdr:nvSpPr>
        <xdr:cNvPr id="1387" name="Line 397"/>
        <xdr:cNvSpPr>
          <a:spLocks/>
        </xdr:cNvSpPr>
      </xdr:nvSpPr>
      <xdr:spPr>
        <a:xfrm>
          <a:off x="67322700" y="1181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171450</xdr:colOff>
      <xdr:row>49</xdr:row>
      <xdr:rowOff>142875</xdr:rowOff>
    </xdr:from>
    <xdr:to>
      <xdr:col>95</xdr:col>
      <xdr:colOff>247650</xdr:colOff>
      <xdr:row>52</xdr:row>
      <xdr:rowOff>114300</xdr:rowOff>
    </xdr:to>
    <xdr:sp>
      <xdr:nvSpPr>
        <xdr:cNvPr id="1388" name="Line 398"/>
        <xdr:cNvSpPr>
          <a:spLocks/>
        </xdr:cNvSpPr>
      </xdr:nvSpPr>
      <xdr:spPr>
        <a:xfrm>
          <a:off x="68065650" y="11953875"/>
          <a:ext cx="253365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133350</xdr:colOff>
      <xdr:row>57</xdr:row>
      <xdr:rowOff>114300</xdr:rowOff>
    </xdr:from>
    <xdr:to>
      <xdr:col>96</xdr:col>
      <xdr:colOff>361950</xdr:colOff>
      <xdr:row>57</xdr:row>
      <xdr:rowOff>152400</xdr:rowOff>
    </xdr:to>
    <xdr:sp>
      <xdr:nvSpPr>
        <xdr:cNvPr id="1389" name="Line 399"/>
        <xdr:cNvSpPr>
          <a:spLocks/>
        </xdr:cNvSpPr>
      </xdr:nvSpPr>
      <xdr:spPr>
        <a:xfrm>
          <a:off x="70485000" y="1375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57</xdr:row>
      <xdr:rowOff>152400</xdr:rowOff>
    </xdr:from>
    <xdr:to>
      <xdr:col>97</xdr:col>
      <xdr:colOff>133350</xdr:colOff>
      <xdr:row>58</xdr:row>
      <xdr:rowOff>0</xdr:rowOff>
    </xdr:to>
    <xdr:sp>
      <xdr:nvSpPr>
        <xdr:cNvPr id="1390" name="Line 400"/>
        <xdr:cNvSpPr>
          <a:spLocks/>
        </xdr:cNvSpPr>
      </xdr:nvSpPr>
      <xdr:spPr>
        <a:xfrm>
          <a:off x="71227950" y="1379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133350</xdr:colOff>
      <xdr:row>58</xdr:row>
      <xdr:rowOff>0</xdr:rowOff>
    </xdr:from>
    <xdr:to>
      <xdr:col>98</xdr:col>
      <xdr:colOff>361950</xdr:colOff>
      <xdr:row>58</xdr:row>
      <xdr:rowOff>142875</xdr:rowOff>
    </xdr:to>
    <xdr:sp>
      <xdr:nvSpPr>
        <xdr:cNvPr id="1391" name="Line 401"/>
        <xdr:cNvSpPr>
          <a:spLocks/>
        </xdr:cNvSpPr>
      </xdr:nvSpPr>
      <xdr:spPr>
        <a:xfrm>
          <a:off x="71970900" y="13868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361950</xdr:colOff>
      <xdr:row>58</xdr:row>
      <xdr:rowOff>142875</xdr:rowOff>
    </xdr:from>
    <xdr:to>
      <xdr:col>100</xdr:col>
      <xdr:colOff>495300</xdr:colOff>
      <xdr:row>60</xdr:row>
      <xdr:rowOff>114300</xdr:rowOff>
    </xdr:to>
    <xdr:sp>
      <xdr:nvSpPr>
        <xdr:cNvPr id="1392" name="Line 402"/>
        <xdr:cNvSpPr>
          <a:spLocks/>
        </xdr:cNvSpPr>
      </xdr:nvSpPr>
      <xdr:spPr>
        <a:xfrm>
          <a:off x="72713850" y="1401127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51</xdr:row>
      <xdr:rowOff>114300</xdr:rowOff>
    </xdr:from>
    <xdr:to>
      <xdr:col>93</xdr:col>
      <xdr:colOff>266700</xdr:colOff>
      <xdr:row>51</xdr:row>
      <xdr:rowOff>152400</xdr:rowOff>
    </xdr:to>
    <xdr:sp>
      <xdr:nvSpPr>
        <xdr:cNvPr id="1393" name="Line 403"/>
        <xdr:cNvSpPr>
          <a:spLocks/>
        </xdr:cNvSpPr>
      </xdr:nvSpPr>
      <xdr:spPr>
        <a:xfrm>
          <a:off x="68389500" y="12382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51</xdr:row>
      <xdr:rowOff>152400</xdr:rowOff>
    </xdr:from>
    <xdr:to>
      <xdr:col>94</xdr:col>
      <xdr:colOff>495300</xdr:colOff>
      <xdr:row>52</xdr:row>
      <xdr:rowOff>0</xdr:rowOff>
    </xdr:to>
    <xdr:sp>
      <xdr:nvSpPr>
        <xdr:cNvPr id="1394" name="Line 404"/>
        <xdr:cNvSpPr>
          <a:spLocks/>
        </xdr:cNvSpPr>
      </xdr:nvSpPr>
      <xdr:spPr>
        <a:xfrm>
          <a:off x="6913245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52</xdr:row>
      <xdr:rowOff>0</xdr:rowOff>
    </xdr:from>
    <xdr:to>
      <xdr:col>95</xdr:col>
      <xdr:colOff>266700</xdr:colOff>
      <xdr:row>52</xdr:row>
      <xdr:rowOff>123825</xdr:rowOff>
    </xdr:to>
    <xdr:sp>
      <xdr:nvSpPr>
        <xdr:cNvPr id="1395" name="Line 405"/>
        <xdr:cNvSpPr>
          <a:spLocks/>
        </xdr:cNvSpPr>
      </xdr:nvSpPr>
      <xdr:spPr>
        <a:xfrm>
          <a:off x="69875400" y="124968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447675</xdr:colOff>
      <xdr:row>39</xdr:row>
      <xdr:rowOff>114300</xdr:rowOff>
    </xdr:from>
    <xdr:to>
      <xdr:col>97</xdr:col>
      <xdr:colOff>266700</xdr:colOff>
      <xdr:row>47</xdr:row>
      <xdr:rowOff>123825</xdr:rowOff>
    </xdr:to>
    <xdr:sp>
      <xdr:nvSpPr>
        <xdr:cNvPr id="1396" name="Line 406"/>
        <xdr:cNvSpPr>
          <a:spLocks/>
        </xdr:cNvSpPr>
      </xdr:nvSpPr>
      <xdr:spPr>
        <a:xfrm>
          <a:off x="69313425" y="9639300"/>
          <a:ext cx="27908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47</xdr:row>
      <xdr:rowOff>123825</xdr:rowOff>
    </xdr:from>
    <xdr:to>
      <xdr:col>101</xdr:col>
      <xdr:colOff>266700</xdr:colOff>
      <xdr:row>55</xdr:row>
      <xdr:rowOff>114300</xdr:rowOff>
    </xdr:to>
    <xdr:sp>
      <xdr:nvSpPr>
        <xdr:cNvPr id="1397" name="Line 407"/>
        <xdr:cNvSpPr>
          <a:spLocks/>
        </xdr:cNvSpPr>
      </xdr:nvSpPr>
      <xdr:spPr>
        <a:xfrm>
          <a:off x="72104250" y="11477625"/>
          <a:ext cx="29718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828675</xdr:colOff>
      <xdr:row>62</xdr:row>
      <xdr:rowOff>85725</xdr:rowOff>
    </xdr:from>
    <xdr:to>
      <xdr:col>106</xdr:col>
      <xdr:colOff>85725</xdr:colOff>
      <xdr:row>63</xdr:row>
      <xdr:rowOff>0</xdr:rowOff>
    </xdr:to>
    <xdr:sp>
      <xdr:nvSpPr>
        <xdr:cNvPr id="1398" name="Line 408"/>
        <xdr:cNvSpPr>
          <a:spLocks/>
        </xdr:cNvSpPr>
      </xdr:nvSpPr>
      <xdr:spPr>
        <a:xfrm>
          <a:off x="77638275" y="14868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828675</xdr:colOff>
      <xdr:row>63</xdr:row>
      <xdr:rowOff>76200</xdr:rowOff>
    </xdr:from>
    <xdr:to>
      <xdr:col>108</xdr:col>
      <xdr:colOff>85725</xdr:colOff>
      <xdr:row>63</xdr:row>
      <xdr:rowOff>114300</xdr:rowOff>
    </xdr:to>
    <xdr:sp>
      <xdr:nvSpPr>
        <xdr:cNvPr id="1399" name="Line 409"/>
        <xdr:cNvSpPr>
          <a:spLocks/>
        </xdr:cNvSpPr>
      </xdr:nvSpPr>
      <xdr:spPr>
        <a:xfrm>
          <a:off x="79124175" y="1508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85725</xdr:colOff>
      <xdr:row>63</xdr:row>
      <xdr:rowOff>0</xdr:rowOff>
    </xdr:from>
    <xdr:to>
      <xdr:col>106</xdr:col>
      <xdr:colOff>828675</xdr:colOff>
      <xdr:row>63</xdr:row>
      <xdr:rowOff>76200</xdr:rowOff>
    </xdr:to>
    <xdr:sp>
      <xdr:nvSpPr>
        <xdr:cNvPr id="1400" name="Line 410"/>
        <xdr:cNvSpPr>
          <a:spLocks/>
        </xdr:cNvSpPr>
      </xdr:nvSpPr>
      <xdr:spPr>
        <a:xfrm>
          <a:off x="78381225" y="1501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</xdr:colOff>
      <xdr:row>61</xdr:row>
      <xdr:rowOff>114300</xdr:rowOff>
    </xdr:from>
    <xdr:to>
      <xdr:col>104</xdr:col>
      <xdr:colOff>828675</xdr:colOff>
      <xdr:row>62</xdr:row>
      <xdr:rowOff>85725</xdr:rowOff>
    </xdr:to>
    <xdr:sp>
      <xdr:nvSpPr>
        <xdr:cNvPr id="1401" name="Line 411"/>
        <xdr:cNvSpPr>
          <a:spLocks/>
        </xdr:cNvSpPr>
      </xdr:nvSpPr>
      <xdr:spPr>
        <a:xfrm>
          <a:off x="76904850" y="14668500"/>
          <a:ext cx="7334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54</xdr:row>
      <xdr:rowOff>114300</xdr:rowOff>
    </xdr:from>
    <xdr:to>
      <xdr:col>95</xdr:col>
      <xdr:colOff>247650</xdr:colOff>
      <xdr:row>54</xdr:row>
      <xdr:rowOff>152400</xdr:rowOff>
    </xdr:to>
    <xdr:sp>
      <xdr:nvSpPr>
        <xdr:cNvPr id="1402" name="Line 412"/>
        <xdr:cNvSpPr>
          <a:spLocks/>
        </xdr:cNvSpPr>
      </xdr:nvSpPr>
      <xdr:spPr>
        <a:xfrm>
          <a:off x="69856350" y="13068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54</xdr:row>
      <xdr:rowOff>152400</xdr:rowOff>
    </xdr:from>
    <xdr:to>
      <xdr:col>96</xdr:col>
      <xdr:colOff>476250</xdr:colOff>
      <xdr:row>55</xdr:row>
      <xdr:rowOff>0</xdr:rowOff>
    </xdr:to>
    <xdr:sp>
      <xdr:nvSpPr>
        <xdr:cNvPr id="1403" name="Line 413"/>
        <xdr:cNvSpPr>
          <a:spLocks/>
        </xdr:cNvSpPr>
      </xdr:nvSpPr>
      <xdr:spPr>
        <a:xfrm>
          <a:off x="70599300" y="13106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55</xdr:row>
      <xdr:rowOff>0</xdr:rowOff>
    </xdr:from>
    <xdr:to>
      <xdr:col>97</xdr:col>
      <xdr:colOff>266700</xdr:colOff>
      <xdr:row>55</xdr:row>
      <xdr:rowOff>114300</xdr:rowOff>
    </xdr:to>
    <xdr:sp>
      <xdr:nvSpPr>
        <xdr:cNvPr id="1404" name="Line 414"/>
        <xdr:cNvSpPr>
          <a:spLocks/>
        </xdr:cNvSpPr>
      </xdr:nvSpPr>
      <xdr:spPr>
        <a:xfrm>
          <a:off x="71342250" y="13182600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54</xdr:row>
      <xdr:rowOff>0</xdr:rowOff>
    </xdr:from>
    <xdr:ext cx="971550" cy="228600"/>
    <xdr:sp>
      <xdr:nvSpPr>
        <xdr:cNvPr id="1405" name="text 7166"/>
        <xdr:cNvSpPr txBox="1">
          <a:spLocks noChangeArrowheads="1"/>
        </xdr:cNvSpPr>
      </xdr:nvSpPr>
      <xdr:spPr>
        <a:xfrm>
          <a:off x="63436500" y="12954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6A *</a:t>
          </a:r>
        </a:p>
      </xdr:txBody>
    </xdr:sp>
    <xdr:clientData/>
  </xdr:oneCellAnchor>
  <xdr:twoCellAnchor>
    <xdr:from>
      <xdr:col>48</xdr:col>
      <xdr:colOff>419100</xdr:colOff>
      <xdr:row>51</xdr:row>
      <xdr:rowOff>123825</xdr:rowOff>
    </xdr:from>
    <xdr:to>
      <xdr:col>50</xdr:col>
      <xdr:colOff>361950</xdr:colOff>
      <xdr:row>53</xdr:row>
      <xdr:rowOff>114300</xdr:rowOff>
    </xdr:to>
    <xdr:sp>
      <xdr:nvSpPr>
        <xdr:cNvPr id="1406" name="Line 416"/>
        <xdr:cNvSpPr>
          <a:spLocks/>
        </xdr:cNvSpPr>
      </xdr:nvSpPr>
      <xdr:spPr>
        <a:xfrm>
          <a:off x="35623500" y="12392025"/>
          <a:ext cx="14287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54</xdr:row>
      <xdr:rowOff>0</xdr:rowOff>
    </xdr:from>
    <xdr:to>
      <xdr:col>59</xdr:col>
      <xdr:colOff>0</xdr:colOff>
      <xdr:row>55</xdr:row>
      <xdr:rowOff>0</xdr:rowOff>
    </xdr:to>
    <xdr:sp>
      <xdr:nvSpPr>
        <xdr:cNvPr id="1407" name="text 7166"/>
        <xdr:cNvSpPr txBox="1">
          <a:spLocks noChangeArrowheads="1"/>
        </xdr:cNvSpPr>
      </xdr:nvSpPr>
      <xdr:spPr>
        <a:xfrm>
          <a:off x="42633900" y="12954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oneCellAnchor>
    <xdr:from>
      <xdr:col>69</xdr:col>
      <xdr:colOff>219075</xdr:colOff>
      <xdr:row>50</xdr:row>
      <xdr:rowOff>0</xdr:rowOff>
    </xdr:from>
    <xdr:ext cx="447675" cy="266700"/>
    <xdr:sp>
      <xdr:nvSpPr>
        <xdr:cNvPr id="1408" name="text 454"/>
        <xdr:cNvSpPr txBox="1">
          <a:spLocks noChangeArrowheads="1"/>
        </xdr:cNvSpPr>
      </xdr:nvSpPr>
      <xdr:spPr>
        <a:xfrm>
          <a:off x="51254025" y="12039600"/>
          <a:ext cx="447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UZ3</a:t>
          </a:r>
        </a:p>
      </xdr:txBody>
    </xdr:sp>
    <xdr:clientData/>
  </xdr:oneCellAnchor>
  <xdr:twoCellAnchor>
    <xdr:from>
      <xdr:col>97</xdr:col>
      <xdr:colOff>266700</xdr:colOff>
      <xdr:row>55</xdr:row>
      <xdr:rowOff>114300</xdr:rowOff>
    </xdr:from>
    <xdr:to>
      <xdr:col>104</xdr:col>
      <xdr:colOff>95250</xdr:colOff>
      <xdr:row>61</xdr:row>
      <xdr:rowOff>114300</xdr:rowOff>
    </xdr:to>
    <xdr:sp>
      <xdr:nvSpPr>
        <xdr:cNvPr id="1409" name="Line 420"/>
        <xdr:cNvSpPr>
          <a:spLocks/>
        </xdr:cNvSpPr>
      </xdr:nvSpPr>
      <xdr:spPr>
        <a:xfrm>
          <a:off x="72104250" y="13296900"/>
          <a:ext cx="48006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52</xdr:row>
      <xdr:rowOff>123825</xdr:rowOff>
    </xdr:from>
    <xdr:to>
      <xdr:col>97</xdr:col>
      <xdr:colOff>266700</xdr:colOff>
      <xdr:row>55</xdr:row>
      <xdr:rowOff>114300</xdr:rowOff>
    </xdr:to>
    <xdr:sp>
      <xdr:nvSpPr>
        <xdr:cNvPr id="1410" name="Line 421"/>
        <xdr:cNvSpPr>
          <a:spLocks/>
        </xdr:cNvSpPr>
      </xdr:nvSpPr>
      <xdr:spPr>
        <a:xfrm>
          <a:off x="70618350" y="12620625"/>
          <a:ext cx="14859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342900</xdr:colOff>
      <xdr:row>59</xdr:row>
      <xdr:rowOff>76200</xdr:rowOff>
    </xdr:from>
    <xdr:to>
      <xdr:col>106</xdr:col>
      <xdr:colOff>590550</xdr:colOff>
      <xdr:row>60</xdr:row>
      <xdr:rowOff>0</xdr:rowOff>
    </xdr:to>
    <xdr:sp>
      <xdr:nvSpPr>
        <xdr:cNvPr id="1411" name="Line 422"/>
        <xdr:cNvSpPr>
          <a:spLocks/>
        </xdr:cNvSpPr>
      </xdr:nvSpPr>
      <xdr:spPr>
        <a:xfrm>
          <a:off x="78124050" y="14173200"/>
          <a:ext cx="7620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361950</xdr:colOff>
      <xdr:row>60</xdr:row>
      <xdr:rowOff>76200</xdr:rowOff>
    </xdr:from>
    <xdr:to>
      <xdr:col>108</xdr:col>
      <xdr:colOff>590550</xdr:colOff>
      <xdr:row>60</xdr:row>
      <xdr:rowOff>114300</xdr:rowOff>
    </xdr:to>
    <xdr:sp>
      <xdr:nvSpPr>
        <xdr:cNvPr id="1412" name="Line 423"/>
        <xdr:cNvSpPr>
          <a:spLocks/>
        </xdr:cNvSpPr>
      </xdr:nvSpPr>
      <xdr:spPr>
        <a:xfrm>
          <a:off x="79629000" y="14401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590550</xdr:colOff>
      <xdr:row>60</xdr:row>
      <xdr:rowOff>0</xdr:rowOff>
    </xdr:from>
    <xdr:to>
      <xdr:col>107</xdr:col>
      <xdr:colOff>361950</xdr:colOff>
      <xdr:row>60</xdr:row>
      <xdr:rowOff>76200</xdr:rowOff>
    </xdr:to>
    <xdr:sp>
      <xdr:nvSpPr>
        <xdr:cNvPr id="1413" name="Line 424"/>
        <xdr:cNvSpPr>
          <a:spLocks/>
        </xdr:cNvSpPr>
      </xdr:nvSpPr>
      <xdr:spPr>
        <a:xfrm>
          <a:off x="78886050" y="14325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45</xdr:row>
      <xdr:rowOff>114300</xdr:rowOff>
    </xdr:from>
    <xdr:to>
      <xdr:col>89</xdr:col>
      <xdr:colOff>276225</xdr:colOff>
      <xdr:row>45</xdr:row>
      <xdr:rowOff>152400</xdr:rowOff>
    </xdr:to>
    <xdr:sp>
      <xdr:nvSpPr>
        <xdr:cNvPr id="1414" name="Line 425"/>
        <xdr:cNvSpPr>
          <a:spLocks/>
        </xdr:cNvSpPr>
      </xdr:nvSpPr>
      <xdr:spPr>
        <a:xfrm>
          <a:off x="65427225" y="11010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45</xdr:row>
      <xdr:rowOff>152400</xdr:rowOff>
    </xdr:from>
    <xdr:to>
      <xdr:col>90</xdr:col>
      <xdr:colOff>504825</xdr:colOff>
      <xdr:row>46</xdr:row>
      <xdr:rowOff>0</xdr:rowOff>
    </xdr:to>
    <xdr:sp>
      <xdr:nvSpPr>
        <xdr:cNvPr id="1415" name="Line 426"/>
        <xdr:cNvSpPr>
          <a:spLocks/>
        </xdr:cNvSpPr>
      </xdr:nvSpPr>
      <xdr:spPr>
        <a:xfrm>
          <a:off x="66170175" y="11049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46</xdr:row>
      <xdr:rowOff>0</xdr:rowOff>
    </xdr:from>
    <xdr:to>
      <xdr:col>91</xdr:col>
      <xdr:colOff>276225</xdr:colOff>
      <xdr:row>46</xdr:row>
      <xdr:rowOff>123825</xdr:rowOff>
    </xdr:to>
    <xdr:sp>
      <xdr:nvSpPr>
        <xdr:cNvPr id="1416" name="Line 427"/>
        <xdr:cNvSpPr>
          <a:spLocks/>
        </xdr:cNvSpPr>
      </xdr:nvSpPr>
      <xdr:spPr>
        <a:xfrm>
          <a:off x="66913125" y="111252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46</xdr:row>
      <xdr:rowOff>123825</xdr:rowOff>
    </xdr:from>
    <xdr:to>
      <xdr:col>101</xdr:col>
      <xdr:colOff>266700</xdr:colOff>
      <xdr:row>55</xdr:row>
      <xdr:rowOff>123825</xdr:rowOff>
    </xdr:to>
    <xdr:sp>
      <xdr:nvSpPr>
        <xdr:cNvPr id="1417" name="Line 428"/>
        <xdr:cNvSpPr>
          <a:spLocks/>
        </xdr:cNvSpPr>
      </xdr:nvSpPr>
      <xdr:spPr>
        <a:xfrm>
          <a:off x="67656075" y="11249025"/>
          <a:ext cx="7419975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55</xdr:row>
      <xdr:rowOff>123825</xdr:rowOff>
    </xdr:from>
    <xdr:to>
      <xdr:col>105</xdr:col>
      <xdr:colOff>342900</xdr:colOff>
      <xdr:row>59</xdr:row>
      <xdr:rowOff>76200</xdr:rowOff>
    </xdr:to>
    <xdr:sp>
      <xdr:nvSpPr>
        <xdr:cNvPr id="1418" name="Line 429"/>
        <xdr:cNvSpPr>
          <a:spLocks/>
        </xdr:cNvSpPr>
      </xdr:nvSpPr>
      <xdr:spPr>
        <a:xfrm>
          <a:off x="75076050" y="13306425"/>
          <a:ext cx="3048000" cy="866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685800</xdr:colOff>
      <xdr:row>57</xdr:row>
      <xdr:rowOff>114300</xdr:rowOff>
    </xdr:from>
    <xdr:to>
      <xdr:col>119</xdr:col>
      <xdr:colOff>66675</xdr:colOff>
      <xdr:row>60</xdr:row>
      <xdr:rowOff>114300</xdr:rowOff>
    </xdr:to>
    <xdr:sp>
      <xdr:nvSpPr>
        <xdr:cNvPr id="1419" name="Line 430"/>
        <xdr:cNvSpPr>
          <a:spLocks/>
        </xdr:cNvSpPr>
      </xdr:nvSpPr>
      <xdr:spPr>
        <a:xfrm flipV="1">
          <a:off x="84924900" y="13754100"/>
          <a:ext cx="332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200025</xdr:colOff>
      <xdr:row>42</xdr:row>
      <xdr:rowOff>114300</xdr:rowOff>
    </xdr:from>
    <xdr:to>
      <xdr:col>90</xdr:col>
      <xdr:colOff>942975</xdr:colOff>
      <xdr:row>42</xdr:row>
      <xdr:rowOff>152400</xdr:rowOff>
    </xdr:to>
    <xdr:sp>
      <xdr:nvSpPr>
        <xdr:cNvPr id="1420" name="Line 431"/>
        <xdr:cNvSpPr>
          <a:spLocks/>
        </xdr:cNvSpPr>
      </xdr:nvSpPr>
      <xdr:spPr>
        <a:xfrm>
          <a:off x="66608325" y="10325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942975</xdr:colOff>
      <xdr:row>42</xdr:row>
      <xdr:rowOff>152400</xdr:rowOff>
    </xdr:from>
    <xdr:to>
      <xdr:col>92</xdr:col>
      <xdr:colOff>200025</xdr:colOff>
      <xdr:row>43</xdr:row>
      <xdr:rowOff>0</xdr:rowOff>
    </xdr:to>
    <xdr:sp>
      <xdr:nvSpPr>
        <xdr:cNvPr id="1421" name="Line 432"/>
        <xdr:cNvSpPr>
          <a:spLocks/>
        </xdr:cNvSpPr>
      </xdr:nvSpPr>
      <xdr:spPr>
        <a:xfrm>
          <a:off x="67351275" y="1036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200025</xdr:colOff>
      <xdr:row>43</xdr:row>
      <xdr:rowOff>0</xdr:rowOff>
    </xdr:from>
    <xdr:to>
      <xdr:col>92</xdr:col>
      <xdr:colOff>942975</xdr:colOff>
      <xdr:row>43</xdr:row>
      <xdr:rowOff>123825</xdr:rowOff>
    </xdr:to>
    <xdr:sp>
      <xdr:nvSpPr>
        <xdr:cNvPr id="1422" name="Line 433"/>
        <xdr:cNvSpPr>
          <a:spLocks/>
        </xdr:cNvSpPr>
      </xdr:nvSpPr>
      <xdr:spPr>
        <a:xfrm>
          <a:off x="68094225" y="104394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942975</xdr:colOff>
      <xdr:row>43</xdr:row>
      <xdr:rowOff>123825</xdr:rowOff>
    </xdr:from>
    <xdr:to>
      <xdr:col>107</xdr:col>
      <xdr:colOff>123825</xdr:colOff>
      <xdr:row>56</xdr:row>
      <xdr:rowOff>85725</xdr:rowOff>
    </xdr:to>
    <xdr:sp>
      <xdr:nvSpPr>
        <xdr:cNvPr id="1423" name="Line 434"/>
        <xdr:cNvSpPr>
          <a:spLocks/>
        </xdr:cNvSpPr>
      </xdr:nvSpPr>
      <xdr:spPr>
        <a:xfrm>
          <a:off x="68837175" y="10563225"/>
          <a:ext cx="10553700" cy="2933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123825</xdr:colOff>
      <xdr:row>56</xdr:row>
      <xdr:rowOff>85725</xdr:rowOff>
    </xdr:from>
    <xdr:to>
      <xdr:col>108</xdr:col>
      <xdr:colOff>352425</xdr:colOff>
      <xdr:row>57</xdr:row>
      <xdr:rowOff>0</xdr:rowOff>
    </xdr:to>
    <xdr:sp>
      <xdr:nvSpPr>
        <xdr:cNvPr id="1424" name="Line 435"/>
        <xdr:cNvSpPr>
          <a:spLocks/>
        </xdr:cNvSpPr>
      </xdr:nvSpPr>
      <xdr:spPr>
        <a:xfrm>
          <a:off x="79390875" y="134969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57</xdr:row>
      <xdr:rowOff>76200</xdr:rowOff>
    </xdr:from>
    <xdr:to>
      <xdr:col>110</xdr:col>
      <xdr:colOff>352425</xdr:colOff>
      <xdr:row>57</xdr:row>
      <xdr:rowOff>114300</xdr:rowOff>
    </xdr:to>
    <xdr:sp>
      <xdr:nvSpPr>
        <xdr:cNvPr id="1425" name="Line 436"/>
        <xdr:cNvSpPr>
          <a:spLocks/>
        </xdr:cNvSpPr>
      </xdr:nvSpPr>
      <xdr:spPr>
        <a:xfrm>
          <a:off x="80876775" y="13716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352425</xdr:colOff>
      <xdr:row>57</xdr:row>
      <xdr:rowOff>0</xdr:rowOff>
    </xdr:from>
    <xdr:to>
      <xdr:col>109</xdr:col>
      <xdr:colOff>123825</xdr:colOff>
      <xdr:row>57</xdr:row>
      <xdr:rowOff>76200</xdr:rowOff>
    </xdr:to>
    <xdr:sp>
      <xdr:nvSpPr>
        <xdr:cNvPr id="1426" name="Line 437"/>
        <xdr:cNvSpPr>
          <a:spLocks/>
        </xdr:cNvSpPr>
      </xdr:nvSpPr>
      <xdr:spPr>
        <a:xfrm>
          <a:off x="80133825" y="13639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438150</xdr:colOff>
      <xdr:row>39</xdr:row>
      <xdr:rowOff>114300</xdr:rowOff>
    </xdr:from>
    <xdr:to>
      <xdr:col>108</xdr:col>
      <xdr:colOff>914400</xdr:colOff>
      <xdr:row>53</xdr:row>
      <xdr:rowOff>95250</xdr:rowOff>
    </xdr:to>
    <xdr:sp>
      <xdr:nvSpPr>
        <xdr:cNvPr id="1427" name="Line 438"/>
        <xdr:cNvSpPr>
          <a:spLocks/>
        </xdr:cNvSpPr>
      </xdr:nvSpPr>
      <xdr:spPr>
        <a:xfrm>
          <a:off x="69303900" y="9639300"/>
          <a:ext cx="11391900" cy="3181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914400</xdr:colOff>
      <xdr:row>53</xdr:row>
      <xdr:rowOff>95250</xdr:rowOff>
    </xdr:from>
    <xdr:to>
      <xdr:col>110</xdr:col>
      <xdr:colOff>171450</xdr:colOff>
      <xdr:row>54</xdr:row>
      <xdr:rowOff>9525</xdr:rowOff>
    </xdr:to>
    <xdr:sp>
      <xdr:nvSpPr>
        <xdr:cNvPr id="1428" name="Line 439"/>
        <xdr:cNvSpPr>
          <a:spLocks/>
        </xdr:cNvSpPr>
      </xdr:nvSpPr>
      <xdr:spPr>
        <a:xfrm>
          <a:off x="80695800" y="12820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914400</xdr:colOff>
      <xdr:row>54</xdr:row>
      <xdr:rowOff>85725</xdr:rowOff>
    </xdr:from>
    <xdr:to>
      <xdr:col>112</xdr:col>
      <xdr:colOff>142875</xdr:colOff>
      <xdr:row>54</xdr:row>
      <xdr:rowOff>114300</xdr:rowOff>
    </xdr:to>
    <xdr:sp>
      <xdr:nvSpPr>
        <xdr:cNvPr id="1429" name="Line 440"/>
        <xdr:cNvSpPr>
          <a:spLocks/>
        </xdr:cNvSpPr>
      </xdr:nvSpPr>
      <xdr:spPr>
        <a:xfrm>
          <a:off x="82181700" y="13039725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171450</xdr:colOff>
      <xdr:row>54</xdr:row>
      <xdr:rowOff>9525</xdr:rowOff>
    </xdr:from>
    <xdr:to>
      <xdr:col>110</xdr:col>
      <xdr:colOff>914400</xdr:colOff>
      <xdr:row>54</xdr:row>
      <xdr:rowOff>85725</xdr:rowOff>
    </xdr:to>
    <xdr:sp>
      <xdr:nvSpPr>
        <xdr:cNvPr id="1430" name="Line 441"/>
        <xdr:cNvSpPr>
          <a:spLocks/>
        </xdr:cNvSpPr>
      </xdr:nvSpPr>
      <xdr:spPr>
        <a:xfrm>
          <a:off x="81438750" y="1296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46</xdr:row>
      <xdr:rowOff>0</xdr:rowOff>
    </xdr:from>
    <xdr:ext cx="514350" cy="228600"/>
    <xdr:sp>
      <xdr:nvSpPr>
        <xdr:cNvPr id="1431" name="text 7125"/>
        <xdr:cNvSpPr txBox="1">
          <a:spLocks noChangeArrowheads="1"/>
        </xdr:cNvSpPr>
      </xdr:nvSpPr>
      <xdr:spPr>
        <a:xfrm>
          <a:off x="74809350" y="11125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3A</a:t>
          </a:r>
        </a:p>
      </xdr:txBody>
    </xdr:sp>
    <xdr:clientData/>
  </xdr:oneCellAnchor>
  <xdr:twoCellAnchor>
    <xdr:from>
      <xdr:col>104</xdr:col>
      <xdr:colOff>342900</xdr:colOff>
      <xdr:row>73</xdr:row>
      <xdr:rowOff>114300</xdr:rowOff>
    </xdr:from>
    <xdr:to>
      <xdr:col>104</xdr:col>
      <xdr:colOff>647700</xdr:colOff>
      <xdr:row>75</xdr:row>
      <xdr:rowOff>28575</xdr:rowOff>
    </xdr:to>
    <xdr:grpSp>
      <xdr:nvGrpSpPr>
        <xdr:cNvPr id="1432" name="Group 443"/>
        <xdr:cNvGrpSpPr>
          <a:grpSpLocks noChangeAspect="1"/>
        </xdr:cNvGrpSpPr>
      </xdr:nvGrpSpPr>
      <xdr:grpSpPr>
        <a:xfrm>
          <a:off x="77152500" y="17411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33" name="Line 44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44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71</xdr:row>
      <xdr:rowOff>114300</xdr:rowOff>
    </xdr:from>
    <xdr:to>
      <xdr:col>106</xdr:col>
      <xdr:colOff>647700</xdr:colOff>
      <xdr:row>73</xdr:row>
      <xdr:rowOff>28575</xdr:rowOff>
    </xdr:to>
    <xdr:grpSp>
      <xdr:nvGrpSpPr>
        <xdr:cNvPr id="1435" name="Group 446"/>
        <xdr:cNvGrpSpPr>
          <a:grpSpLocks noChangeAspect="1"/>
        </xdr:cNvGrpSpPr>
      </xdr:nvGrpSpPr>
      <xdr:grpSpPr>
        <a:xfrm>
          <a:off x="78638400" y="16954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36" name="Line 44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44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68</xdr:row>
      <xdr:rowOff>114300</xdr:rowOff>
    </xdr:from>
    <xdr:to>
      <xdr:col>107</xdr:col>
      <xdr:colOff>419100</xdr:colOff>
      <xdr:row>70</xdr:row>
      <xdr:rowOff>28575</xdr:rowOff>
    </xdr:to>
    <xdr:grpSp>
      <xdr:nvGrpSpPr>
        <xdr:cNvPr id="1438" name="Group 449"/>
        <xdr:cNvGrpSpPr>
          <a:grpSpLocks noChangeAspect="1"/>
        </xdr:cNvGrpSpPr>
      </xdr:nvGrpSpPr>
      <xdr:grpSpPr>
        <a:xfrm>
          <a:off x="79371825" y="16268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39" name="Line 45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5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266700</xdr:colOff>
      <xdr:row>66</xdr:row>
      <xdr:rowOff>114300</xdr:rowOff>
    </xdr:from>
    <xdr:to>
      <xdr:col>108</xdr:col>
      <xdr:colOff>476250</xdr:colOff>
      <xdr:row>68</xdr:row>
      <xdr:rowOff>104775</xdr:rowOff>
    </xdr:to>
    <xdr:sp>
      <xdr:nvSpPr>
        <xdr:cNvPr id="1441" name="Line 452"/>
        <xdr:cNvSpPr>
          <a:spLocks/>
        </xdr:cNvSpPr>
      </xdr:nvSpPr>
      <xdr:spPr>
        <a:xfrm flipV="1">
          <a:off x="79533750" y="1581150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68</xdr:row>
      <xdr:rowOff>104775</xdr:rowOff>
    </xdr:from>
    <xdr:to>
      <xdr:col>107</xdr:col>
      <xdr:colOff>266700</xdr:colOff>
      <xdr:row>71</xdr:row>
      <xdr:rowOff>104775</xdr:rowOff>
    </xdr:to>
    <xdr:sp>
      <xdr:nvSpPr>
        <xdr:cNvPr id="1442" name="Line 453"/>
        <xdr:cNvSpPr>
          <a:spLocks/>
        </xdr:cNvSpPr>
      </xdr:nvSpPr>
      <xdr:spPr>
        <a:xfrm flipV="1">
          <a:off x="78800325" y="16259175"/>
          <a:ext cx="7334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71</xdr:row>
      <xdr:rowOff>114300</xdr:rowOff>
    </xdr:from>
    <xdr:to>
      <xdr:col>106</xdr:col>
      <xdr:colOff>495300</xdr:colOff>
      <xdr:row>73</xdr:row>
      <xdr:rowOff>104775</xdr:rowOff>
    </xdr:to>
    <xdr:sp>
      <xdr:nvSpPr>
        <xdr:cNvPr id="1443" name="Line 454"/>
        <xdr:cNvSpPr>
          <a:spLocks/>
        </xdr:cNvSpPr>
      </xdr:nvSpPr>
      <xdr:spPr>
        <a:xfrm flipV="1">
          <a:off x="77314425" y="16954500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523875</xdr:colOff>
      <xdr:row>71</xdr:row>
      <xdr:rowOff>114300</xdr:rowOff>
    </xdr:from>
    <xdr:to>
      <xdr:col>112</xdr:col>
      <xdr:colOff>685800</xdr:colOff>
      <xdr:row>71</xdr:row>
      <xdr:rowOff>114300</xdr:rowOff>
    </xdr:to>
    <xdr:sp>
      <xdr:nvSpPr>
        <xdr:cNvPr id="1444" name="Line 455"/>
        <xdr:cNvSpPr>
          <a:spLocks/>
        </xdr:cNvSpPr>
      </xdr:nvSpPr>
      <xdr:spPr>
        <a:xfrm>
          <a:off x="78819375" y="16954500"/>
          <a:ext cx="4619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71</xdr:row>
      <xdr:rowOff>0</xdr:rowOff>
    </xdr:from>
    <xdr:ext cx="533400" cy="228600"/>
    <xdr:sp>
      <xdr:nvSpPr>
        <xdr:cNvPr id="1445" name="text 7125"/>
        <xdr:cNvSpPr txBox="1">
          <a:spLocks noChangeArrowheads="1"/>
        </xdr:cNvSpPr>
      </xdr:nvSpPr>
      <xdr:spPr>
        <a:xfrm>
          <a:off x="81495900" y="1684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403</a:t>
          </a:r>
        </a:p>
      </xdr:txBody>
    </xdr:sp>
    <xdr:clientData/>
  </xdr:oneCellAnchor>
  <xdr:twoCellAnchor>
    <xdr:from>
      <xdr:col>104</xdr:col>
      <xdr:colOff>495300</xdr:colOff>
      <xdr:row>73</xdr:row>
      <xdr:rowOff>114300</xdr:rowOff>
    </xdr:from>
    <xdr:to>
      <xdr:col>114</xdr:col>
      <xdr:colOff>133350</xdr:colOff>
      <xdr:row>73</xdr:row>
      <xdr:rowOff>114300</xdr:rowOff>
    </xdr:to>
    <xdr:sp>
      <xdr:nvSpPr>
        <xdr:cNvPr id="1446" name="Line 457"/>
        <xdr:cNvSpPr>
          <a:spLocks/>
        </xdr:cNvSpPr>
      </xdr:nvSpPr>
      <xdr:spPr>
        <a:xfrm>
          <a:off x="77304900" y="174117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73</xdr:row>
      <xdr:rowOff>0</xdr:rowOff>
    </xdr:from>
    <xdr:ext cx="533400" cy="228600"/>
    <xdr:sp>
      <xdr:nvSpPr>
        <xdr:cNvPr id="1447" name="text 7125"/>
        <xdr:cNvSpPr txBox="1">
          <a:spLocks noChangeArrowheads="1"/>
        </xdr:cNvSpPr>
      </xdr:nvSpPr>
      <xdr:spPr>
        <a:xfrm>
          <a:off x="81495900" y="1729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405</a:t>
          </a:r>
        </a:p>
      </xdr:txBody>
    </xdr:sp>
    <xdr:clientData/>
  </xdr:oneCellAnchor>
  <xdr:twoCellAnchor>
    <xdr:from>
      <xdr:col>105</xdr:col>
      <xdr:colOff>457200</xdr:colOff>
      <xdr:row>68</xdr:row>
      <xdr:rowOff>104775</xdr:rowOff>
    </xdr:from>
    <xdr:to>
      <xdr:col>107</xdr:col>
      <xdr:colOff>266700</xdr:colOff>
      <xdr:row>70</xdr:row>
      <xdr:rowOff>66675</xdr:rowOff>
    </xdr:to>
    <xdr:sp>
      <xdr:nvSpPr>
        <xdr:cNvPr id="1448" name="Line 459"/>
        <xdr:cNvSpPr>
          <a:spLocks/>
        </xdr:cNvSpPr>
      </xdr:nvSpPr>
      <xdr:spPr>
        <a:xfrm flipV="1">
          <a:off x="78238350" y="16259175"/>
          <a:ext cx="12954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73</xdr:row>
      <xdr:rowOff>161925</xdr:rowOff>
    </xdr:from>
    <xdr:to>
      <xdr:col>103</xdr:col>
      <xdr:colOff>266700</xdr:colOff>
      <xdr:row>74</xdr:row>
      <xdr:rowOff>9525</xdr:rowOff>
    </xdr:to>
    <xdr:sp>
      <xdr:nvSpPr>
        <xdr:cNvPr id="1449" name="Line 460"/>
        <xdr:cNvSpPr>
          <a:spLocks/>
        </xdr:cNvSpPr>
      </xdr:nvSpPr>
      <xdr:spPr>
        <a:xfrm flipV="1">
          <a:off x="75819000" y="1745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73</xdr:row>
      <xdr:rowOff>114300</xdr:rowOff>
    </xdr:from>
    <xdr:to>
      <xdr:col>104</xdr:col>
      <xdr:colOff>495300</xdr:colOff>
      <xdr:row>73</xdr:row>
      <xdr:rowOff>161925</xdr:rowOff>
    </xdr:to>
    <xdr:sp>
      <xdr:nvSpPr>
        <xdr:cNvPr id="1450" name="Line 461"/>
        <xdr:cNvSpPr>
          <a:spLocks/>
        </xdr:cNvSpPr>
      </xdr:nvSpPr>
      <xdr:spPr>
        <a:xfrm flipV="1">
          <a:off x="76561950" y="174117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285750</xdr:colOff>
      <xdr:row>74</xdr:row>
      <xdr:rowOff>9525</xdr:rowOff>
    </xdr:from>
    <xdr:to>
      <xdr:col>102</xdr:col>
      <xdr:colOff>504825</xdr:colOff>
      <xdr:row>74</xdr:row>
      <xdr:rowOff>123825</xdr:rowOff>
    </xdr:to>
    <xdr:sp>
      <xdr:nvSpPr>
        <xdr:cNvPr id="1451" name="Line 462"/>
        <xdr:cNvSpPr>
          <a:spLocks/>
        </xdr:cNvSpPr>
      </xdr:nvSpPr>
      <xdr:spPr>
        <a:xfrm flipV="1">
          <a:off x="75095100" y="17535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73</xdr:row>
      <xdr:rowOff>123825</xdr:rowOff>
    </xdr:from>
    <xdr:ext cx="533400" cy="228600"/>
    <xdr:sp>
      <xdr:nvSpPr>
        <xdr:cNvPr id="1452" name="text 7125"/>
        <xdr:cNvSpPr txBox="1">
          <a:spLocks noChangeArrowheads="1"/>
        </xdr:cNvSpPr>
      </xdr:nvSpPr>
      <xdr:spPr>
        <a:xfrm>
          <a:off x="75552300" y="17421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401</a:t>
          </a:r>
        </a:p>
      </xdr:txBody>
    </xdr:sp>
    <xdr:clientData/>
  </xdr:oneCellAnchor>
  <xdr:twoCellAnchor>
    <xdr:from>
      <xdr:col>112</xdr:col>
      <xdr:colOff>476250</xdr:colOff>
      <xdr:row>66</xdr:row>
      <xdr:rowOff>114300</xdr:rowOff>
    </xdr:from>
    <xdr:to>
      <xdr:col>117</xdr:col>
      <xdr:colOff>276225</xdr:colOff>
      <xdr:row>71</xdr:row>
      <xdr:rowOff>104775</xdr:rowOff>
    </xdr:to>
    <xdr:sp>
      <xdr:nvSpPr>
        <xdr:cNvPr id="1453" name="Line 464"/>
        <xdr:cNvSpPr>
          <a:spLocks/>
        </xdr:cNvSpPr>
      </xdr:nvSpPr>
      <xdr:spPr>
        <a:xfrm>
          <a:off x="83229450" y="15811500"/>
          <a:ext cx="37433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69</xdr:row>
      <xdr:rowOff>114300</xdr:rowOff>
    </xdr:from>
    <xdr:to>
      <xdr:col>116</xdr:col>
      <xdr:colOff>495300</xdr:colOff>
      <xdr:row>70</xdr:row>
      <xdr:rowOff>28575</xdr:rowOff>
    </xdr:to>
    <xdr:sp>
      <xdr:nvSpPr>
        <xdr:cNvPr id="1454" name="Line 465"/>
        <xdr:cNvSpPr>
          <a:spLocks/>
        </xdr:cNvSpPr>
      </xdr:nvSpPr>
      <xdr:spPr>
        <a:xfrm>
          <a:off x="85477350" y="16497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70</xdr:row>
      <xdr:rowOff>104775</xdr:rowOff>
    </xdr:from>
    <xdr:to>
      <xdr:col>118</xdr:col>
      <xdr:colOff>466725</xdr:colOff>
      <xdr:row>70</xdr:row>
      <xdr:rowOff>114300</xdr:rowOff>
    </xdr:to>
    <xdr:sp>
      <xdr:nvSpPr>
        <xdr:cNvPr id="1455" name="Line 466"/>
        <xdr:cNvSpPr>
          <a:spLocks/>
        </xdr:cNvSpPr>
      </xdr:nvSpPr>
      <xdr:spPr>
        <a:xfrm>
          <a:off x="86963250" y="16716375"/>
          <a:ext cx="714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70</xdr:row>
      <xdr:rowOff>28575</xdr:rowOff>
    </xdr:from>
    <xdr:to>
      <xdr:col>117</xdr:col>
      <xdr:colOff>266700</xdr:colOff>
      <xdr:row>70</xdr:row>
      <xdr:rowOff>104775</xdr:rowOff>
    </xdr:to>
    <xdr:sp>
      <xdr:nvSpPr>
        <xdr:cNvPr id="1456" name="Line 467"/>
        <xdr:cNvSpPr>
          <a:spLocks/>
        </xdr:cNvSpPr>
      </xdr:nvSpPr>
      <xdr:spPr>
        <a:xfrm>
          <a:off x="86220300" y="1664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69</xdr:row>
      <xdr:rowOff>114300</xdr:rowOff>
    </xdr:from>
    <xdr:to>
      <xdr:col>115</xdr:col>
      <xdr:colOff>419100</xdr:colOff>
      <xdr:row>71</xdr:row>
      <xdr:rowOff>28575</xdr:rowOff>
    </xdr:to>
    <xdr:grpSp>
      <xdr:nvGrpSpPr>
        <xdr:cNvPr id="1457" name="Group 468"/>
        <xdr:cNvGrpSpPr>
          <a:grpSpLocks noChangeAspect="1"/>
        </xdr:cNvGrpSpPr>
      </xdr:nvGrpSpPr>
      <xdr:grpSpPr>
        <a:xfrm>
          <a:off x="85315425" y="16497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58" name="Line 46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7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70</xdr:row>
      <xdr:rowOff>114300</xdr:rowOff>
    </xdr:from>
    <xdr:to>
      <xdr:col>122</xdr:col>
      <xdr:colOff>647700</xdr:colOff>
      <xdr:row>72</xdr:row>
      <xdr:rowOff>28575</xdr:rowOff>
    </xdr:to>
    <xdr:grpSp>
      <xdr:nvGrpSpPr>
        <xdr:cNvPr id="1460" name="Group 471"/>
        <xdr:cNvGrpSpPr>
          <a:grpSpLocks noChangeAspect="1"/>
        </xdr:cNvGrpSpPr>
      </xdr:nvGrpSpPr>
      <xdr:grpSpPr>
        <a:xfrm>
          <a:off x="90525600" y="16725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61" name="Line 47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47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485775</xdr:colOff>
      <xdr:row>68</xdr:row>
      <xdr:rowOff>114300</xdr:rowOff>
    </xdr:from>
    <xdr:to>
      <xdr:col>126</xdr:col>
      <xdr:colOff>152400</xdr:colOff>
      <xdr:row>68</xdr:row>
      <xdr:rowOff>114300</xdr:rowOff>
    </xdr:to>
    <xdr:sp>
      <xdr:nvSpPr>
        <xdr:cNvPr id="1463" name="Line 474"/>
        <xdr:cNvSpPr>
          <a:spLocks/>
        </xdr:cNvSpPr>
      </xdr:nvSpPr>
      <xdr:spPr>
        <a:xfrm>
          <a:off x="93125925" y="16268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466725</xdr:colOff>
      <xdr:row>70</xdr:row>
      <xdr:rowOff>114300</xdr:rowOff>
    </xdr:from>
    <xdr:to>
      <xdr:col>126</xdr:col>
      <xdr:colOff>161925</xdr:colOff>
      <xdr:row>70</xdr:row>
      <xdr:rowOff>114300</xdr:rowOff>
    </xdr:to>
    <xdr:sp>
      <xdr:nvSpPr>
        <xdr:cNvPr id="1464" name="Line 475"/>
        <xdr:cNvSpPr>
          <a:spLocks/>
        </xdr:cNvSpPr>
      </xdr:nvSpPr>
      <xdr:spPr>
        <a:xfrm>
          <a:off x="87677625" y="1672590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70</xdr:row>
      <xdr:rowOff>0</xdr:rowOff>
    </xdr:from>
    <xdr:ext cx="514350" cy="228600"/>
    <xdr:sp>
      <xdr:nvSpPr>
        <xdr:cNvPr id="1465" name="text 7125"/>
        <xdr:cNvSpPr txBox="1">
          <a:spLocks noChangeArrowheads="1"/>
        </xdr:cNvSpPr>
      </xdr:nvSpPr>
      <xdr:spPr>
        <a:xfrm>
          <a:off x="92640150" y="166116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503</a:t>
          </a:r>
        </a:p>
      </xdr:txBody>
    </xdr:sp>
    <xdr:clientData/>
  </xdr:oneCellAnchor>
  <xdr:twoCellAnchor>
    <xdr:from>
      <xdr:col>120</xdr:col>
      <xdr:colOff>514350</xdr:colOff>
      <xdr:row>72</xdr:row>
      <xdr:rowOff>114300</xdr:rowOff>
    </xdr:from>
    <xdr:to>
      <xdr:col>126</xdr:col>
      <xdr:colOff>819150</xdr:colOff>
      <xdr:row>72</xdr:row>
      <xdr:rowOff>114300</xdr:rowOff>
    </xdr:to>
    <xdr:sp>
      <xdr:nvSpPr>
        <xdr:cNvPr id="1466" name="Line 477"/>
        <xdr:cNvSpPr>
          <a:spLocks/>
        </xdr:cNvSpPr>
      </xdr:nvSpPr>
      <xdr:spPr>
        <a:xfrm>
          <a:off x="89211150" y="171831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72</xdr:row>
      <xdr:rowOff>0</xdr:rowOff>
    </xdr:from>
    <xdr:ext cx="533400" cy="228600"/>
    <xdr:sp>
      <xdr:nvSpPr>
        <xdr:cNvPr id="1467" name="text 7125"/>
        <xdr:cNvSpPr txBox="1">
          <a:spLocks noChangeArrowheads="1"/>
        </xdr:cNvSpPr>
      </xdr:nvSpPr>
      <xdr:spPr>
        <a:xfrm>
          <a:off x="91897200" y="1706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502</a:t>
          </a:r>
        </a:p>
      </xdr:txBody>
    </xdr:sp>
    <xdr:clientData/>
  </xdr:oneCellAnchor>
  <xdr:twoCellAnchor>
    <xdr:from>
      <xdr:col>117</xdr:col>
      <xdr:colOff>285750</xdr:colOff>
      <xdr:row>71</xdr:row>
      <xdr:rowOff>104775</xdr:rowOff>
    </xdr:from>
    <xdr:to>
      <xdr:col>118</xdr:col>
      <xdr:colOff>514350</xdr:colOff>
      <xdr:row>72</xdr:row>
      <xdr:rowOff>19050</xdr:rowOff>
    </xdr:to>
    <xdr:sp>
      <xdr:nvSpPr>
        <xdr:cNvPr id="1468" name="Line 479"/>
        <xdr:cNvSpPr>
          <a:spLocks/>
        </xdr:cNvSpPr>
      </xdr:nvSpPr>
      <xdr:spPr>
        <a:xfrm>
          <a:off x="86982300" y="16944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285750</xdr:colOff>
      <xdr:row>72</xdr:row>
      <xdr:rowOff>95250</xdr:rowOff>
    </xdr:from>
    <xdr:to>
      <xdr:col>120</xdr:col>
      <xdr:colOff>533400</xdr:colOff>
      <xdr:row>72</xdr:row>
      <xdr:rowOff>114300</xdr:rowOff>
    </xdr:to>
    <xdr:sp>
      <xdr:nvSpPr>
        <xdr:cNvPr id="1469" name="Line 480"/>
        <xdr:cNvSpPr>
          <a:spLocks/>
        </xdr:cNvSpPr>
      </xdr:nvSpPr>
      <xdr:spPr>
        <a:xfrm>
          <a:off x="88468200" y="17164050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72</xdr:row>
      <xdr:rowOff>19050</xdr:rowOff>
    </xdr:from>
    <xdr:to>
      <xdr:col>119</xdr:col>
      <xdr:colOff>285750</xdr:colOff>
      <xdr:row>72</xdr:row>
      <xdr:rowOff>95250</xdr:rowOff>
    </xdr:to>
    <xdr:sp>
      <xdr:nvSpPr>
        <xdr:cNvPr id="1470" name="Line 481"/>
        <xdr:cNvSpPr>
          <a:spLocks/>
        </xdr:cNvSpPr>
      </xdr:nvSpPr>
      <xdr:spPr>
        <a:xfrm>
          <a:off x="87725250" y="1708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361950</xdr:colOff>
      <xdr:row>68</xdr:row>
      <xdr:rowOff>152400</xdr:rowOff>
    </xdr:from>
    <xdr:to>
      <xdr:col>124</xdr:col>
      <xdr:colOff>742950</xdr:colOff>
      <xdr:row>69</xdr:row>
      <xdr:rowOff>76200</xdr:rowOff>
    </xdr:to>
    <xdr:sp>
      <xdr:nvSpPr>
        <xdr:cNvPr id="1471" name="Line 482"/>
        <xdr:cNvSpPr>
          <a:spLocks/>
        </xdr:cNvSpPr>
      </xdr:nvSpPr>
      <xdr:spPr>
        <a:xfrm flipV="1">
          <a:off x="91516200" y="16306800"/>
          <a:ext cx="8953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733425</xdr:colOff>
      <xdr:row>68</xdr:row>
      <xdr:rowOff>114300</xdr:rowOff>
    </xdr:from>
    <xdr:to>
      <xdr:col>125</xdr:col>
      <xdr:colOff>504825</xdr:colOff>
      <xdr:row>68</xdr:row>
      <xdr:rowOff>152400</xdr:rowOff>
    </xdr:to>
    <xdr:sp>
      <xdr:nvSpPr>
        <xdr:cNvPr id="1472" name="Line 483"/>
        <xdr:cNvSpPr>
          <a:spLocks/>
        </xdr:cNvSpPr>
      </xdr:nvSpPr>
      <xdr:spPr>
        <a:xfrm flipV="1">
          <a:off x="92402025" y="16268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504825</xdr:colOff>
      <xdr:row>69</xdr:row>
      <xdr:rowOff>76200</xdr:rowOff>
    </xdr:from>
    <xdr:to>
      <xdr:col>123</xdr:col>
      <xdr:colOff>361950</xdr:colOff>
      <xdr:row>70</xdr:row>
      <xdr:rowOff>114300</xdr:rowOff>
    </xdr:to>
    <xdr:sp>
      <xdr:nvSpPr>
        <xdr:cNvPr id="1473" name="Line 484"/>
        <xdr:cNvSpPr>
          <a:spLocks/>
        </xdr:cNvSpPr>
      </xdr:nvSpPr>
      <xdr:spPr>
        <a:xfrm flipV="1">
          <a:off x="90687525" y="16459200"/>
          <a:ext cx="828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628650</xdr:colOff>
      <xdr:row>50</xdr:row>
      <xdr:rowOff>152400</xdr:rowOff>
    </xdr:from>
    <xdr:to>
      <xdr:col>119</xdr:col>
      <xdr:colOff>409575</xdr:colOff>
      <xdr:row>51</xdr:row>
      <xdr:rowOff>0</xdr:rowOff>
    </xdr:to>
    <xdr:sp>
      <xdr:nvSpPr>
        <xdr:cNvPr id="1474" name="Line 485"/>
        <xdr:cNvSpPr>
          <a:spLocks/>
        </xdr:cNvSpPr>
      </xdr:nvSpPr>
      <xdr:spPr>
        <a:xfrm flipV="1">
          <a:off x="87839550" y="121920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419100</xdr:colOff>
      <xdr:row>50</xdr:row>
      <xdr:rowOff>104775</xdr:rowOff>
    </xdr:from>
    <xdr:to>
      <xdr:col>120</xdr:col>
      <xdr:colOff>904875</xdr:colOff>
      <xdr:row>50</xdr:row>
      <xdr:rowOff>152400</xdr:rowOff>
    </xdr:to>
    <xdr:sp>
      <xdr:nvSpPr>
        <xdr:cNvPr id="1475" name="Line 486"/>
        <xdr:cNvSpPr>
          <a:spLocks/>
        </xdr:cNvSpPr>
      </xdr:nvSpPr>
      <xdr:spPr>
        <a:xfrm flipV="1">
          <a:off x="88601550" y="12144375"/>
          <a:ext cx="10001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51</xdr:row>
      <xdr:rowOff>0</xdr:rowOff>
    </xdr:from>
    <xdr:to>
      <xdr:col>118</xdr:col>
      <xdr:colOff>628650</xdr:colOff>
      <xdr:row>54</xdr:row>
      <xdr:rowOff>114300</xdr:rowOff>
    </xdr:to>
    <xdr:sp>
      <xdr:nvSpPr>
        <xdr:cNvPr id="1476" name="Line 487"/>
        <xdr:cNvSpPr>
          <a:spLocks/>
        </xdr:cNvSpPr>
      </xdr:nvSpPr>
      <xdr:spPr>
        <a:xfrm flipV="1">
          <a:off x="83258025" y="12268200"/>
          <a:ext cx="458152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781050</xdr:colOff>
      <xdr:row>96</xdr:row>
      <xdr:rowOff>190500</xdr:rowOff>
    </xdr:from>
    <xdr:to>
      <xdr:col>70</xdr:col>
      <xdr:colOff>828675</xdr:colOff>
      <xdr:row>97</xdr:row>
      <xdr:rowOff>190500</xdr:rowOff>
    </xdr:to>
    <xdr:grpSp>
      <xdr:nvGrpSpPr>
        <xdr:cNvPr id="1477" name="Group 497"/>
        <xdr:cNvGrpSpPr>
          <a:grpSpLocks/>
        </xdr:cNvGrpSpPr>
      </xdr:nvGrpSpPr>
      <xdr:grpSpPr>
        <a:xfrm>
          <a:off x="52330350" y="22745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78" name="Rectangle 49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49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50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171450</xdr:colOff>
      <xdr:row>94</xdr:row>
      <xdr:rowOff>190500</xdr:rowOff>
    </xdr:from>
    <xdr:to>
      <xdr:col>78</xdr:col>
      <xdr:colOff>219075</xdr:colOff>
      <xdr:row>95</xdr:row>
      <xdr:rowOff>190500</xdr:rowOff>
    </xdr:to>
    <xdr:grpSp>
      <xdr:nvGrpSpPr>
        <xdr:cNvPr id="1481" name="Group 501"/>
        <xdr:cNvGrpSpPr>
          <a:grpSpLocks/>
        </xdr:cNvGrpSpPr>
      </xdr:nvGrpSpPr>
      <xdr:grpSpPr>
        <a:xfrm>
          <a:off x="57664350" y="22288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2" name="Rectangle 5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Rectangle 5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Rectangle 5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94</xdr:row>
      <xdr:rowOff>19050</xdr:rowOff>
    </xdr:from>
    <xdr:to>
      <xdr:col>76</xdr:col>
      <xdr:colOff>542925</xdr:colOff>
      <xdr:row>95</xdr:row>
      <xdr:rowOff>19050</xdr:rowOff>
    </xdr:to>
    <xdr:grpSp>
      <xdr:nvGrpSpPr>
        <xdr:cNvPr id="1485" name="Group 505"/>
        <xdr:cNvGrpSpPr>
          <a:grpSpLocks/>
        </xdr:cNvGrpSpPr>
      </xdr:nvGrpSpPr>
      <xdr:grpSpPr>
        <a:xfrm>
          <a:off x="56511825" y="22117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86" name="Rectangle 5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5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5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91</xdr:row>
      <xdr:rowOff>85725</xdr:rowOff>
    </xdr:from>
    <xdr:to>
      <xdr:col>79</xdr:col>
      <xdr:colOff>276225</xdr:colOff>
      <xdr:row>92</xdr:row>
      <xdr:rowOff>85725</xdr:rowOff>
    </xdr:to>
    <xdr:grpSp>
      <xdr:nvGrpSpPr>
        <xdr:cNvPr id="1489" name="Group 509"/>
        <xdr:cNvGrpSpPr>
          <a:grpSpLocks/>
        </xdr:cNvGrpSpPr>
      </xdr:nvGrpSpPr>
      <xdr:grpSpPr>
        <a:xfrm>
          <a:off x="58693050" y="21497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90" name="Rectangle 5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Rectangle 5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5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19050</xdr:colOff>
      <xdr:row>88</xdr:row>
      <xdr:rowOff>114300</xdr:rowOff>
    </xdr:from>
    <xdr:to>
      <xdr:col>82</xdr:col>
      <xdr:colOff>66675</xdr:colOff>
      <xdr:row>89</xdr:row>
      <xdr:rowOff>114300</xdr:rowOff>
    </xdr:to>
    <xdr:grpSp>
      <xdr:nvGrpSpPr>
        <xdr:cNvPr id="1493" name="Group 513"/>
        <xdr:cNvGrpSpPr>
          <a:grpSpLocks/>
        </xdr:cNvGrpSpPr>
      </xdr:nvGrpSpPr>
      <xdr:grpSpPr>
        <a:xfrm>
          <a:off x="60483750" y="20840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94" name="Rectangle 5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5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5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85725</xdr:colOff>
      <xdr:row>86</xdr:row>
      <xdr:rowOff>0</xdr:rowOff>
    </xdr:from>
    <xdr:to>
      <xdr:col>88</xdr:col>
      <xdr:colOff>133350</xdr:colOff>
      <xdr:row>87</xdr:row>
      <xdr:rowOff>0</xdr:rowOff>
    </xdr:to>
    <xdr:grpSp>
      <xdr:nvGrpSpPr>
        <xdr:cNvPr id="1497" name="Group 517"/>
        <xdr:cNvGrpSpPr>
          <a:grpSpLocks/>
        </xdr:cNvGrpSpPr>
      </xdr:nvGrpSpPr>
      <xdr:grpSpPr>
        <a:xfrm>
          <a:off x="65008125" y="2026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8" name="Rectangle 5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5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5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85</xdr:row>
      <xdr:rowOff>0</xdr:rowOff>
    </xdr:from>
    <xdr:to>
      <xdr:col>86</xdr:col>
      <xdr:colOff>552450</xdr:colOff>
      <xdr:row>86</xdr:row>
      <xdr:rowOff>0</xdr:rowOff>
    </xdr:to>
    <xdr:grpSp>
      <xdr:nvGrpSpPr>
        <xdr:cNvPr id="1501" name="Group 521"/>
        <xdr:cNvGrpSpPr>
          <a:grpSpLocks/>
        </xdr:cNvGrpSpPr>
      </xdr:nvGrpSpPr>
      <xdr:grpSpPr>
        <a:xfrm>
          <a:off x="63950850" y="20040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02" name="Rectangle 5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Rectangle 5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52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28575</xdr:colOff>
      <xdr:row>82</xdr:row>
      <xdr:rowOff>0</xdr:rowOff>
    </xdr:from>
    <xdr:to>
      <xdr:col>91</xdr:col>
      <xdr:colOff>76200</xdr:colOff>
      <xdr:row>83</xdr:row>
      <xdr:rowOff>0</xdr:rowOff>
    </xdr:to>
    <xdr:grpSp>
      <xdr:nvGrpSpPr>
        <xdr:cNvPr id="1505" name="Group 525"/>
        <xdr:cNvGrpSpPr>
          <a:grpSpLocks/>
        </xdr:cNvGrpSpPr>
      </xdr:nvGrpSpPr>
      <xdr:grpSpPr>
        <a:xfrm>
          <a:off x="67408425" y="1935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06" name="Rectangle 5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5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5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409575</xdr:colOff>
      <xdr:row>84</xdr:row>
      <xdr:rowOff>200025</xdr:rowOff>
    </xdr:from>
    <xdr:to>
      <xdr:col>101</xdr:col>
      <xdr:colOff>457200</xdr:colOff>
      <xdr:row>85</xdr:row>
      <xdr:rowOff>200025</xdr:rowOff>
    </xdr:to>
    <xdr:grpSp>
      <xdr:nvGrpSpPr>
        <xdr:cNvPr id="1509" name="Group 529"/>
        <xdr:cNvGrpSpPr>
          <a:grpSpLocks/>
        </xdr:cNvGrpSpPr>
      </xdr:nvGrpSpPr>
      <xdr:grpSpPr>
        <a:xfrm>
          <a:off x="75218925" y="20012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0" name="Rectangle 5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Rectangle 5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5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428625</xdr:colOff>
      <xdr:row>85</xdr:row>
      <xdr:rowOff>57150</xdr:rowOff>
    </xdr:from>
    <xdr:to>
      <xdr:col>109</xdr:col>
      <xdr:colOff>476250</xdr:colOff>
      <xdr:row>86</xdr:row>
      <xdr:rowOff>57150</xdr:rowOff>
    </xdr:to>
    <xdr:grpSp>
      <xdr:nvGrpSpPr>
        <xdr:cNvPr id="1513" name="Group 533"/>
        <xdr:cNvGrpSpPr>
          <a:grpSpLocks/>
        </xdr:cNvGrpSpPr>
      </xdr:nvGrpSpPr>
      <xdr:grpSpPr>
        <a:xfrm>
          <a:off x="81181575" y="2009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4" name="Rectangle 5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5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5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295275</xdr:colOff>
      <xdr:row>77</xdr:row>
      <xdr:rowOff>95250</xdr:rowOff>
    </xdr:from>
    <xdr:to>
      <xdr:col>79</xdr:col>
      <xdr:colOff>342900</xdr:colOff>
      <xdr:row>78</xdr:row>
      <xdr:rowOff>95250</xdr:rowOff>
    </xdr:to>
    <xdr:grpSp>
      <xdr:nvGrpSpPr>
        <xdr:cNvPr id="1517" name="Group 537"/>
        <xdr:cNvGrpSpPr>
          <a:grpSpLocks/>
        </xdr:cNvGrpSpPr>
      </xdr:nvGrpSpPr>
      <xdr:grpSpPr>
        <a:xfrm>
          <a:off x="58759725" y="18307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8" name="Rectangle 5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Rectangle 5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5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438150</xdr:colOff>
      <xdr:row>70</xdr:row>
      <xdr:rowOff>209550</xdr:rowOff>
    </xdr:from>
    <xdr:to>
      <xdr:col>81</xdr:col>
      <xdr:colOff>485775</xdr:colOff>
      <xdr:row>71</xdr:row>
      <xdr:rowOff>209550</xdr:rowOff>
    </xdr:to>
    <xdr:grpSp>
      <xdr:nvGrpSpPr>
        <xdr:cNvPr id="1521" name="Group 541"/>
        <xdr:cNvGrpSpPr>
          <a:grpSpLocks/>
        </xdr:cNvGrpSpPr>
      </xdr:nvGrpSpPr>
      <xdr:grpSpPr>
        <a:xfrm>
          <a:off x="60388500" y="16821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22" name="Rectangle 5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5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5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238125</xdr:colOff>
      <xdr:row>72</xdr:row>
      <xdr:rowOff>161925</xdr:rowOff>
    </xdr:from>
    <xdr:to>
      <xdr:col>83</xdr:col>
      <xdr:colOff>285750</xdr:colOff>
      <xdr:row>73</xdr:row>
      <xdr:rowOff>161925</xdr:rowOff>
    </xdr:to>
    <xdr:grpSp>
      <xdr:nvGrpSpPr>
        <xdr:cNvPr id="1525" name="Group 545"/>
        <xdr:cNvGrpSpPr>
          <a:grpSpLocks/>
        </xdr:cNvGrpSpPr>
      </xdr:nvGrpSpPr>
      <xdr:grpSpPr>
        <a:xfrm>
          <a:off x="61674375" y="17230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26" name="Rectangle 5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5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5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476250</xdr:colOff>
      <xdr:row>71</xdr:row>
      <xdr:rowOff>76200</xdr:rowOff>
    </xdr:from>
    <xdr:to>
      <xdr:col>78</xdr:col>
      <xdr:colOff>523875</xdr:colOff>
      <xdr:row>72</xdr:row>
      <xdr:rowOff>76200</xdr:rowOff>
    </xdr:to>
    <xdr:grpSp>
      <xdr:nvGrpSpPr>
        <xdr:cNvPr id="1529" name="Group 549"/>
        <xdr:cNvGrpSpPr>
          <a:grpSpLocks/>
        </xdr:cNvGrpSpPr>
      </xdr:nvGrpSpPr>
      <xdr:grpSpPr>
        <a:xfrm>
          <a:off x="57969150" y="16916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0" name="Rectangle 5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5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5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74</xdr:row>
      <xdr:rowOff>0</xdr:rowOff>
    </xdr:from>
    <xdr:ext cx="438150" cy="228600"/>
    <xdr:sp>
      <xdr:nvSpPr>
        <xdr:cNvPr id="1533" name="text 7125"/>
        <xdr:cNvSpPr txBox="1">
          <a:spLocks noChangeArrowheads="1"/>
        </xdr:cNvSpPr>
      </xdr:nvSpPr>
      <xdr:spPr>
        <a:xfrm>
          <a:off x="57492900" y="17526000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327</a:t>
          </a:r>
        </a:p>
      </xdr:txBody>
    </xdr:sp>
    <xdr:clientData/>
  </xdr:oneCellAnchor>
  <xdr:twoCellAnchor editAs="absolute">
    <xdr:from>
      <xdr:col>80</xdr:col>
      <xdr:colOff>209550</xdr:colOff>
      <xdr:row>73</xdr:row>
      <xdr:rowOff>0</xdr:rowOff>
    </xdr:from>
    <xdr:to>
      <xdr:col>80</xdr:col>
      <xdr:colOff>257175</xdr:colOff>
      <xdr:row>74</xdr:row>
      <xdr:rowOff>0</xdr:rowOff>
    </xdr:to>
    <xdr:grpSp>
      <xdr:nvGrpSpPr>
        <xdr:cNvPr id="1534" name="Group 554"/>
        <xdr:cNvGrpSpPr>
          <a:grpSpLocks/>
        </xdr:cNvGrpSpPr>
      </xdr:nvGrpSpPr>
      <xdr:grpSpPr>
        <a:xfrm>
          <a:off x="59188350" y="17297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5" name="Rectangle 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838200</xdr:colOff>
      <xdr:row>74</xdr:row>
      <xdr:rowOff>161925</xdr:rowOff>
    </xdr:from>
    <xdr:to>
      <xdr:col>92</xdr:col>
      <xdr:colOff>885825</xdr:colOff>
      <xdr:row>75</xdr:row>
      <xdr:rowOff>161925</xdr:rowOff>
    </xdr:to>
    <xdr:grpSp>
      <xdr:nvGrpSpPr>
        <xdr:cNvPr id="1538" name="Group 558"/>
        <xdr:cNvGrpSpPr>
          <a:grpSpLocks/>
        </xdr:cNvGrpSpPr>
      </xdr:nvGrpSpPr>
      <xdr:grpSpPr>
        <a:xfrm>
          <a:off x="68732400" y="17687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9" name="Rectangle 5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Rectangle 5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5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876300</xdr:colOff>
      <xdr:row>73</xdr:row>
      <xdr:rowOff>0</xdr:rowOff>
    </xdr:from>
    <xdr:to>
      <xdr:col>94</xdr:col>
      <xdr:colOff>923925</xdr:colOff>
      <xdr:row>74</xdr:row>
      <xdr:rowOff>0</xdr:rowOff>
    </xdr:to>
    <xdr:grpSp>
      <xdr:nvGrpSpPr>
        <xdr:cNvPr id="1542" name="Group 562"/>
        <xdr:cNvGrpSpPr>
          <a:grpSpLocks/>
        </xdr:cNvGrpSpPr>
      </xdr:nvGrpSpPr>
      <xdr:grpSpPr>
        <a:xfrm>
          <a:off x="70256400" y="17297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43" name="Rectangle 5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5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5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76200</xdr:colOff>
      <xdr:row>66</xdr:row>
      <xdr:rowOff>200025</xdr:rowOff>
    </xdr:from>
    <xdr:to>
      <xdr:col>112</xdr:col>
      <xdr:colOff>123825</xdr:colOff>
      <xdr:row>67</xdr:row>
      <xdr:rowOff>200025</xdr:rowOff>
    </xdr:to>
    <xdr:grpSp>
      <xdr:nvGrpSpPr>
        <xdr:cNvPr id="1546" name="Group 566"/>
        <xdr:cNvGrpSpPr>
          <a:grpSpLocks/>
        </xdr:cNvGrpSpPr>
      </xdr:nvGrpSpPr>
      <xdr:grpSpPr>
        <a:xfrm>
          <a:off x="82829400" y="15897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47" name="Rectangle 5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Rectangle 5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Rectangle 5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466725</xdr:colOff>
      <xdr:row>67</xdr:row>
      <xdr:rowOff>0</xdr:rowOff>
    </xdr:from>
    <xdr:to>
      <xdr:col>114</xdr:col>
      <xdr:colOff>514350</xdr:colOff>
      <xdr:row>68</xdr:row>
      <xdr:rowOff>0</xdr:rowOff>
    </xdr:to>
    <xdr:grpSp>
      <xdr:nvGrpSpPr>
        <xdr:cNvPr id="1550" name="Group 570"/>
        <xdr:cNvGrpSpPr>
          <a:grpSpLocks/>
        </xdr:cNvGrpSpPr>
      </xdr:nvGrpSpPr>
      <xdr:grpSpPr>
        <a:xfrm>
          <a:off x="84705825" y="15925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51" name="Rectangle 5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5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5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72</xdr:row>
      <xdr:rowOff>0</xdr:rowOff>
    </xdr:from>
    <xdr:to>
      <xdr:col>107</xdr:col>
      <xdr:colOff>95250</xdr:colOff>
      <xdr:row>73</xdr:row>
      <xdr:rowOff>0</xdr:rowOff>
    </xdr:to>
    <xdr:grpSp>
      <xdr:nvGrpSpPr>
        <xdr:cNvPr id="1554" name="Group 574"/>
        <xdr:cNvGrpSpPr>
          <a:grpSpLocks/>
        </xdr:cNvGrpSpPr>
      </xdr:nvGrpSpPr>
      <xdr:grpSpPr>
        <a:xfrm>
          <a:off x="79314675" y="17068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55" name="Rectangle 5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5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5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70</xdr:row>
      <xdr:rowOff>180975</xdr:rowOff>
    </xdr:from>
    <xdr:to>
      <xdr:col>105</xdr:col>
      <xdr:colOff>400050</xdr:colOff>
      <xdr:row>71</xdr:row>
      <xdr:rowOff>180975</xdr:rowOff>
    </xdr:to>
    <xdr:grpSp>
      <xdr:nvGrpSpPr>
        <xdr:cNvPr id="1558" name="Group 578"/>
        <xdr:cNvGrpSpPr>
          <a:grpSpLocks/>
        </xdr:cNvGrpSpPr>
      </xdr:nvGrpSpPr>
      <xdr:grpSpPr>
        <a:xfrm>
          <a:off x="78133575" y="16792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59" name="Rectangle 5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5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5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70</xdr:row>
      <xdr:rowOff>47625</xdr:rowOff>
    </xdr:from>
    <xdr:to>
      <xdr:col>108</xdr:col>
      <xdr:colOff>428625</xdr:colOff>
      <xdr:row>71</xdr:row>
      <xdr:rowOff>47625</xdr:rowOff>
    </xdr:to>
    <xdr:grpSp>
      <xdr:nvGrpSpPr>
        <xdr:cNvPr id="1562" name="Group 582"/>
        <xdr:cNvGrpSpPr>
          <a:grpSpLocks/>
        </xdr:cNvGrpSpPr>
      </xdr:nvGrpSpPr>
      <xdr:grpSpPr>
        <a:xfrm>
          <a:off x="80162400" y="16659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63" name="Rectangle 5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5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5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70</xdr:row>
      <xdr:rowOff>133350</xdr:rowOff>
    </xdr:from>
    <xdr:to>
      <xdr:col>118</xdr:col>
      <xdr:colOff>95250</xdr:colOff>
      <xdr:row>71</xdr:row>
      <xdr:rowOff>133350</xdr:rowOff>
    </xdr:to>
    <xdr:grpSp>
      <xdr:nvGrpSpPr>
        <xdr:cNvPr id="1566" name="Group 586"/>
        <xdr:cNvGrpSpPr>
          <a:grpSpLocks/>
        </xdr:cNvGrpSpPr>
      </xdr:nvGrpSpPr>
      <xdr:grpSpPr>
        <a:xfrm>
          <a:off x="87258525" y="16744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67" name="Rectangle 5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Rectangle 5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5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419100</xdr:colOff>
      <xdr:row>69</xdr:row>
      <xdr:rowOff>47625</xdr:rowOff>
    </xdr:from>
    <xdr:to>
      <xdr:col>124</xdr:col>
      <xdr:colOff>466725</xdr:colOff>
      <xdr:row>70</xdr:row>
      <xdr:rowOff>47625</xdr:rowOff>
    </xdr:to>
    <xdr:grpSp>
      <xdr:nvGrpSpPr>
        <xdr:cNvPr id="1570" name="Group 590"/>
        <xdr:cNvGrpSpPr>
          <a:grpSpLocks/>
        </xdr:cNvGrpSpPr>
      </xdr:nvGrpSpPr>
      <xdr:grpSpPr>
        <a:xfrm>
          <a:off x="92087700" y="16430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71" name="Rectangle 5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5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5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304800</xdr:colOff>
      <xdr:row>71</xdr:row>
      <xdr:rowOff>190500</xdr:rowOff>
    </xdr:from>
    <xdr:to>
      <xdr:col>103</xdr:col>
      <xdr:colOff>76200</xdr:colOff>
      <xdr:row>72</xdr:row>
      <xdr:rowOff>38100</xdr:rowOff>
    </xdr:to>
    <xdr:sp>
      <xdr:nvSpPr>
        <xdr:cNvPr id="1574" name="Line 594"/>
        <xdr:cNvSpPr>
          <a:spLocks/>
        </xdr:cNvSpPr>
      </xdr:nvSpPr>
      <xdr:spPr>
        <a:xfrm flipV="1">
          <a:off x="75628500" y="1703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66675</xdr:colOff>
      <xdr:row>71</xdr:row>
      <xdr:rowOff>76200</xdr:rowOff>
    </xdr:from>
    <xdr:to>
      <xdr:col>104</xdr:col>
      <xdr:colOff>295275</xdr:colOff>
      <xdr:row>71</xdr:row>
      <xdr:rowOff>190500</xdr:rowOff>
    </xdr:to>
    <xdr:sp>
      <xdr:nvSpPr>
        <xdr:cNvPr id="1575" name="Line 595"/>
        <xdr:cNvSpPr>
          <a:spLocks/>
        </xdr:cNvSpPr>
      </xdr:nvSpPr>
      <xdr:spPr>
        <a:xfrm flipV="1">
          <a:off x="76361925" y="16916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295275</xdr:colOff>
      <xdr:row>70</xdr:row>
      <xdr:rowOff>66675</xdr:rowOff>
    </xdr:from>
    <xdr:to>
      <xdr:col>105</xdr:col>
      <xdr:colOff>457200</xdr:colOff>
      <xdr:row>71</xdr:row>
      <xdr:rowOff>76200</xdr:rowOff>
    </xdr:to>
    <xdr:sp>
      <xdr:nvSpPr>
        <xdr:cNvPr id="1576" name="Line 596"/>
        <xdr:cNvSpPr>
          <a:spLocks/>
        </xdr:cNvSpPr>
      </xdr:nvSpPr>
      <xdr:spPr>
        <a:xfrm flipV="1">
          <a:off x="77104875" y="16678275"/>
          <a:ext cx="11334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323850</xdr:colOff>
      <xdr:row>72</xdr:row>
      <xdr:rowOff>38100</xdr:rowOff>
    </xdr:from>
    <xdr:to>
      <xdr:col>102</xdr:col>
      <xdr:colOff>323850</xdr:colOff>
      <xdr:row>74</xdr:row>
      <xdr:rowOff>133350</xdr:rowOff>
    </xdr:to>
    <xdr:sp>
      <xdr:nvSpPr>
        <xdr:cNvPr id="1577" name="Line 597"/>
        <xdr:cNvSpPr>
          <a:spLocks/>
        </xdr:cNvSpPr>
      </xdr:nvSpPr>
      <xdr:spPr>
        <a:xfrm flipV="1">
          <a:off x="73647300" y="17106900"/>
          <a:ext cx="200025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95250</xdr:colOff>
      <xdr:row>71</xdr:row>
      <xdr:rowOff>161925</xdr:rowOff>
    </xdr:from>
    <xdr:ext cx="533400" cy="228600"/>
    <xdr:sp>
      <xdr:nvSpPr>
        <xdr:cNvPr id="1578" name="text 7125"/>
        <xdr:cNvSpPr txBox="1">
          <a:spLocks noChangeArrowheads="1"/>
        </xdr:cNvSpPr>
      </xdr:nvSpPr>
      <xdr:spPr>
        <a:xfrm>
          <a:off x="75418950" y="17002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</a:t>
          </a:r>
        </a:p>
      </xdr:txBody>
    </xdr:sp>
    <xdr:clientData/>
  </xdr:oneCellAnchor>
  <xdr:twoCellAnchor>
    <xdr:from>
      <xdr:col>110</xdr:col>
      <xdr:colOff>476250</xdr:colOff>
      <xdr:row>66</xdr:row>
      <xdr:rowOff>114300</xdr:rowOff>
    </xdr:from>
    <xdr:to>
      <xdr:col>115</xdr:col>
      <xdr:colOff>466725</xdr:colOff>
      <xdr:row>73</xdr:row>
      <xdr:rowOff>95250</xdr:rowOff>
    </xdr:to>
    <xdr:sp>
      <xdr:nvSpPr>
        <xdr:cNvPr id="1579" name="Line 603"/>
        <xdr:cNvSpPr>
          <a:spLocks/>
        </xdr:cNvSpPr>
      </xdr:nvSpPr>
      <xdr:spPr>
        <a:xfrm>
          <a:off x="81743550" y="15811500"/>
          <a:ext cx="3933825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485775</xdr:colOff>
      <xdr:row>73</xdr:row>
      <xdr:rowOff>114300</xdr:rowOff>
    </xdr:from>
    <xdr:to>
      <xdr:col>116</xdr:col>
      <xdr:colOff>714375</xdr:colOff>
      <xdr:row>74</xdr:row>
      <xdr:rowOff>28575</xdr:rowOff>
    </xdr:to>
    <xdr:sp>
      <xdr:nvSpPr>
        <xdr:cNvPr id="1580" name="Line 604"/>
        <xdr:cNvSpPr>
          <a:spLocks/>
        </xdr:cNvSpPr>
      </xdr:nvSpPr>
      <xdr:spPr>
        <a:xfrm>
          <a:off x="85696425" y="17411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485775</xdr:colOff>
      <xdr:row>74</xdr:row>
      <xdr:rowOff>104775</xdr:rowOff>
    </xdr:from>
    <xdr:to>
      <xdr:col>118</xdr:col>
      <xdr:colOff>733425</xdr:colOff>
      <xdr:row>74</xdr:row>
      <xdr:rowOff>123825</xdr:rowOff>
    </xdr:to>
    <xdr:sp>
      <xdr:nvSpPr>
        <xdr:cNvPr id="1581" name="Line 605"/>
        <xdr:cNvSpPr>
          <a:spLocks/>
        </xdr:cNvSpPr>
      </xdr:nvSpPr>
      <xdr:spPr>
        <a:xfrm>
          <a:off x="87182325" y="17630775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714375</xdr:colOff>
      <xdr:row>74</xdr:row>
      <xdr:rowOff>28575</xdr:rowOff>
    </xdr:from>
    <xdr:to>
      <xdr:col>117</xdr:col>
      <xdr:colOff>485775</xdr:colOff>
      <xdr:row>74</xdr:row>
      <xdr:rowOff>104775</xdr:rowOff>
    </xdr:to>
    <xdr:sp>
      <xdr:nvSpPr>
        <xdr:cNvPr id="1582" name="Line 606"/>
        <xdr:cNvSpPr>
          <a:spLocks/>
        </xdr:cNvSpPr>
      </xdr:nvSpPr>
      <xdr:spPr>
        <a:xfrm>
          <a:off x="86439375" y="1755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68</xdr:row>
      <xdr:rowOff>0</xdr:rowOff>
    </xdr:from>
    <xdr:ext cx="514350" cy="228600"/>
    <xdr:sp>
      <xdr:nvSpPr>
        <xdr:cNvPr id="1583" name="text 7125"/>
        <xdr:cNvSpPr txBox="1">
          <a:spLocks noChangeArrowheads="1"/>
        </xdr:cNvSpPr>
      </xdr:nvSpPr>
      <xdr:spPr>
        <a:xfrm>
          <a:off x="92640150" y="161544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504</a:t>
          </a:r>
        </a:p>
      </xdr:txBody>
    </xdr:sp>
    <xdr:clientData/>
  </xdr:oneCellAnchor>
  <xdr:oneCellAnchor>
    <xdr:from>
      <xdr:col>80</xdr:col>
      <xdr:colOff>438150</xdr:colOff>
      <xdr:row>21</xdr:row>
      <xdr:rowOff>0</xdr:rowOff>
    </xdr:from>
    <xdr:ext cx="457200" cy="285750"/>
    <xdr:sp>
      <xdr:nvSpPr>
        <xdr:cNvPr id="1584" name="text 454"/>
        <xdr:cNvSpPr txBox="1">
          <a:spLocks noChangeArrowheads="1"/>
        </xdr:cNvSpPr>
      </xdr:nvSpPr>
      <xdr:spPr>
        <a:xfrm>
          <a:off x="59416950" y="54102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15</a:t>
          </a:r>
        </a:p>
      </xdr:txBody>
    </xdr:sp>
    <xdr:clientData/>
  </xdr:oneCellAnchor>
  <xdr:twoCellAnchor>
    <xdr:from>
      <xdr:col>83</xdr:col>
      <xdr:colOff>133350</xdr:colOff>
      <xdr:row>25</xdr:row>
      <xdr:rowOff>57150</xdr:rowOff>
    </xdr:from>
    <xdr:to>
      <xdr:col>84</xdr:col>
      <xdr:colOff>314325</xdr:colOff>
      <xdr:row>25</xdr:row>
      <xdr:rowOff>171450</xdr:rowOff>
    </xdr:to>
    <xdr:grpSp>
      <xdr:nvGrpSpPr>
        <xdr:cNvPr id="1585" name="Group 613"/>
        <xdr:cNvGrpSpPr>
          <a:grpSpLocks/>
        </xdr:cNvGrpSpPr>
      </xdr:nvGrpSpPr>
      <xdr:grpSpPr>
        <a:xfrm>
          <a:off x="61569600" y="63817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586" name="Line 614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615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616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617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618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Rectangle 619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Line 620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Line 621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228600</xdr:colOff>
      <xdr:row>35</xdr:row>
      <xdr:rowOff>57150</xdr:rowOff>
    </xdr:from>
    <xdr:to>
      <xdr:col>72</xdr:col>
      <xdr:colOff>657225</xdr:colOff>
      <xdr:row>35</xdr:row>
      <xdr:rowOff>171450</xdr:rowOff>
    </xdr:to>
    <xdr:grpSp>
      <xdr:nvGrpSpPr>
        <xdr:cNvPr id="1594" name="Group 622"/>
        <xdr:cNvGrpSpPr>
          <a:grpSpLocks/>
        </xdr:cNvGrpSpPr>
      </xdr:nvGrpSpPr>
      <xdr:grpSpPr>
        <a:xfrm>
          <a:off x="53263800" y="86677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595" name="Oval 623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624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625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Rectangle 626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32</xdr:row>
      <xdr:rowOff>57150</xdr:rowOff>
    </xdr:from>
    <xdr:to>
      <xdr:col>70</xdr:col>
      <xdr:colOff>904875</xdr:colOff>
      <xdr:row>32</xdr:row>
      <xdr:rowOff>171450</xdr:rowOff>
    </xdr:to>
    <xdr:grpSp>
      <xdr:nvGrpSpPr>
        <xdr:cNvPr id="1599" name="Group 627"/>
        <xdr:cNvGrpSpPr>
          <a:grpSpLocks/>
        </xdr:cNvGrpSpPr>
      </xdr:nvGrpSpPr>
      <xdr:grpSpPr>
        <a:xfrm>
          <a:off x="52025550" y="79819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600" name="Oval 628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629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630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631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352425</xdr:colOff>
      <xdr:row>29</xdr:row>
      <xdr:rowOff>66675</xdr:rowOff>
    </xdr:from>
    <xdr:to>
      <xdr:col>70</xdr:col>
      <xdr:colOff>257175</xdr:colOff>
      <xdr:row>29</xdr:row>
      <xdr:rowOff>180975</xdr:rowOff>
    </xdr:to>
    <xdr:grpSp>
      <xdr:nvGrpSpPr>
        <xdr:cNvPr id="1604" name="Group 632"/>
        <xdr:cNvGrpSpPr>
          <a:grpSpLocks/>
        </xdr:cNvGrpSpPr>
      </xdr:nvGrpSpPr>
      <xdr:grpSpPr>
        <a:xfrm>
          <a:off x="51387375" y="7305675"/>
          <a:ext cx="419100" cy="114300"/>
          <a:chOff x="4875" y="909"/>
          <a:chExt cx="39" cy="12"/>
        </a:xfrm>
        <a:solidFill>
          <a:srgbClr val="FFFFFF"/>
        </a:solidFill>
      </xdr:grpSpPr>
      <xdr:sp>
        <xdr:nvSpPr>
          <xdr:cNvPr id="1605" name="Oval 633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634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635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Rectangle 636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19050</xdr:colOff>
      <xdr:row>26</xdr:row>
      <xdr:rowOff>57150</xdr:rowOff>
    </xdr:from>
    <xdr:to>
      <xdr:col>71</xdr:col>
      <xdr:colOff>447675</xdr:colOff>
      <xdr:row>26</xdr:row>
      <xdr:rowOff>171450</xdr:rowOff>
    </xdr:to>
    <xdr:grpSp>
      <xdr:nvGrpSpPr>
        <xdr:cNvPr id="1609" name="Group 637"/>
        <xdr:cNvGrpSpPr>
          <a:grpSpLocks/>
        </xdr:cNvGrpSpPr>
      </xdr:nvGrpSpPr>
      <xdr:grpSpPr>
        <a:xfrm>
          <a:off x="52539900" y="66103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610" name="Oval 638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639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640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Rectangle 641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228600</xdr:colOff>
      <xdr:row>44</xdr:row>
      <xdr:rowOff>171450</xdr:rowOff>
    </xdr:from>
    <xdr:to>
      <xdr:col>94</xdr:col>
      <xdr:colOff>542925</xdr:colOff>
      <xdr:row>45</xdr:row>
      <xdr:rowOff>57150</xdr:rowOff>
    </xdr:to>
    <xdr:grpSp>
      <xdr:nvGrpSpPr>
        <xdr:cNvPr id="1614" name="Group 642"/>
        <xdr:cNvGrpSpPr>
          <a:grpSpLocks/>
        </xdr:cNvGrpSpPr>
      </xdr:nvGrpSpPr>
      <xdr:grpSpPr>
        <a:xfrm rot="1106097">
          <a:off x="69094350" y="108394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615" name="Rectangle 643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16" name="Group 644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617" name="Line 645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8" name="Oval 646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9" name="Oval 647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0" name="Oval 648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1" name="Oval 649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2" name="Rectangle 650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3" name="Line 651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4" name="Line 652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96</xdr:col>
      <xdr:colOff>381000</xdr:colOff>
      <xdr:row>51</xdr:row>
      <xdr:rowOff>180975</xdr:rowOff>
    </xdr:from>
    <xdr:to>
      <xdr:col>97</xdr:col>
      <xdr:colOff>238125</xdr:colOff>
      <xdr:row>52</xdr:row>
      <xdr:rowOff>66675</xdr:rowOff>
    </xdr:to>
    <xdr:grpSp>
      <xdr:nvGrpSpPr>
        <xdr:cNvPr id="1625" name="Group 653"/>
        <xdr:cNvGrpSpPr>
          <a:grpSpLocks/>
        </xdr:cNvGrpSpPr>
      </xdr:nvGrpSpPr>
      <xdr:grpSpPr>
        <a:xfrm rot="1106097">
          <a:off x="71247000" y="12449175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626" name="Rectangle 654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27" name="Group 655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628" name="Line 656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9" name="Oval 657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0" name="Oval 658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1" name="Oval 659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2" name="Oval 660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3" name="Rectangle 661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4" name="Line 662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5" name="Line 663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92</xdr:col>
      <xdr:colOff>47625</xdr:colOff>
      <xdr:row>52</xdr:row>
      <xdr:rowOff>57150</xdr:rowOff>
    </xdr:from>
    <xdr:to>
      <xdr:col>92</xdr:col>
      <xdr:colOff>876300</xdr:colOff>
      <xdr:row>52</xdr:row>
      <xdr:rowOff>171450</xdr:rowOff>
    </xdr:to>
    <xdr:grpSp>
      <xdr:nvGrpSpPr>
        <xdr:cNvPr id="1636" name="Group 664"/>
        <xdr:cNvGrpSpPr>
          <a:grpSpLocks/>
        </xdr:cNvGrpSpPr>
      </xdr:nvGrpSpPr>
      <xdr:grpSpPr>
        <a:xfrm>
          <a:off x="67941825" y="125539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637" name="Rectangle 665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38" name="Group 666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639" name="Line 667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0" name="Oval 668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1" name="Oval 669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2" name="Oval 670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3" name="Oval 671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4" name="Rectangle 672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5" name="Line 673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6" name="Line 674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94</xdr:col>
      <xdr:colOff>47625</xdr:colOff>
      <xdr:row>55</xdr:row>
      <xdr:rowOff>57150</xdr:rowOff>
    </xdr:from>
    <xdr:to>
      <xdr:col>94</xdr:col>
      <xdr:colOff>876300</xdr:colOff>
      <xdr:row>55</xdr:row>
      <xdr:rowOff>171450</xdr:rowOff>
    </xdr:to>
    <xdr:grpSp>
      <xdr:nvGrpSpPr>
        <xdr:cNvPr id="1647" name="Group 675"/>
        <xdr:cNvGrpSpPr>
          <a:grpSpLocks/>
        </xdr:cNvGrpSpPr>
      </xdr:nvGrpSpPr>
      <xdr:grpSpPr>
        <a:xfrm>
          <a:off x="69427725" y="132397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648" name="Rectangle 676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49" name="Group 677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650" name="Line 678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1" name="Oval 679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2" name="Oval 680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3" name="Oval 681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4" name="Oval 682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5" name="Rectangle 683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6" name="Line 684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7" name="Line 685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80</xdr:col>
      <xdr:colOff>438150</xdr:colOff>
      <xdr:row>19</xdr:row>
      <xdr:rowOff>171450</xdr:rowOff>
    </xdr:from>
    <xdr:to>
      <xdr:col>81</xdr:col>
      <xdr:colOff>161925</xdr:colOff>
      <xdr:row>20</xdr:row>
      <xdr:rowOff>57150</xdr:rowOff>
    </xdr:to>
    <xdr:grpSp>
      <xdr:nvGrpSpPr>
        <xdr:cNvPr id="1658" name="Group 686"/>
        <xdr:cNvGrpSpPr>
          <a:grpSpLocks/>
        </xdr:cNvGrpSpPr>
      </xdr:nvGrpSpPr>
      <xdr:grpSpPr>
        <a:xfrm>
          <a:off x="59416950" y="51244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59" name="Line 687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88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89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690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691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Rectangle 692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Line 693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Line 694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0</xdr:colOff>
      <xdr:row>47</xdr:row>
      <xdr:rowOff>114300</xdr:rowOff>
    </xdr:from>
    <xdr:ext cx="485775" cy="285750"/>
    <xdr:sp>
      <xdr:nvSpPr>
        <xdr:cNvPr id="1667" name="text 454"/>
        <xdr:cNvSpPr txBox="1">
          <a:spLocks noChangeArrowheads="1"/>
        </xdr:cNvSpPr>
      </xdr:nvSpPr>
      <xdr:spPr>
        <a:xfrm>
          <a:off x="49549050" y="1146810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VL 2</a:t>
          </a:r>
        </a:p>
      </xdr:txBody>
    </xdr:sp>
    <xdr:clientData/>
  </xdr:oneCellAnchor>
  <xdr:twoCellAnchor>
    <xdr:from>
      <xdr:col>68</xdr:col>
      <xdr:colOff>447675</xdr:colOff>
      <xdr:row>43</xdr:row>
      <xdr:rowOff>38100</xdr:rowOff>
    </xdr:from>
    <xdr:to>
      <xdr:col>69</xdr:col>
      <xdr:colOff>47625</xdr:colOff>
      <xdr:row>43</xdr:row>
      <xdr:rowOff>152400</xdr:rowOff>
    </xdr:to>
    <xdr:grpSp>
      <xdr:nvGrpSpPr>
        <xdr:cNvPr id="1668" name="Group 696"/>
        <xdr:cNvGrpSpPr>
          <a:grpSpLocks/>
        </xdr:cNvGrpSpPr>
      </xdr:nvGrpSpPr>
      <xdr:grpSpPr>
        <a:xfrm>
          <a:off x="50511075" y="1047750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69" name="Line 697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698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699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700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Rectangle 701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66675</xdr:colOff>
      <xdr:row>46</xdr:row>
      <xdr:rowOff>171450</xdr:rowOff>
    </xdr:from>
    <xdr:to>
      <xdr:col>68</xdr:col>
      <xdr:colOff>123825</xdr:colOff>
      <xdr:row>47</xdr:row>
      <xdr:rowOff>57150</xdr:rowOff>
    </xdr:to>
    <xdr:grpSp>
      <xdr:nvGrpSpPr>
        <xdr:cNvPr id="1674" name="Group 702"/>
        <xdr:cNvGrpSpPr>
          <a:grpSpLocks/>
        </xdr:cNvGrpSpPr>
      </xdr:nvGrpSpPr>
      <xdr:grpSpPr>
        <a:xfrm>
          <a:off x="49615725" y="1129665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75" name="Line 703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704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705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706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707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55</xdr:row>
      <xdr:rowOff>57150</xdr:rowOff>
    </xdr:from>
    <xdr:to>
      <xdr:col>68</xdr:col>
      <xdr:colOff>609600</xdr:colOff>
      <xdr:row>55</xdr:row>
      <xdr:rowOff>171450</xdr:rowOff>
    </xdr:to>
    <xdr:grpSp>
      <xdr:nvGrpSpPr>
        <xdr:cNvPr id="1680" name="Group 708"/>
        <xdr:cNvGrpSpPr>
          <a:grpSpLocks/>
        </xdr:cNvGrpSpPr>
      </xdr:nvGrpSpPr>
      <xdr:grpSpPr>
        <a:xfrm>
          <a:off x="50111025" y="1323975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81" name="Line 709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710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711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712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Rectangle 713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47625</xdr:colOff>
      <xdr:row>28</xdr:row>
      <xdr:rowOff>57150</xdr:rowOff>
    </xdr:from>
    <xdr:to>
      <xdr:col>86</xdr:col>
      <xdr:colOff>228600</xdr:colOff>
      <xdr:row>28</xdr:row>
      <xdr:rowOff>171450</xdr:rowOff>
    </xdr:to>
    <xdr:grpSp>
      <xdr:nvGrpSpPr>
        <xdr:cNvPr id="1686" name="Group 714"/>
        <xdr:cNvGrpSpPr>
          <a:grpSpLocks/>
        </xdr:cNvGrpSpPr>
      </xdr:nvGrpSpPr>
      <xdr:grpSpPr>
        <a:xfrm>
          <a:off x="62969775" y="70675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87" name="Line 715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716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717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718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719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720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Line 721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Line 722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371475</xdr:colOff>
      <xdr:row>31</xdr:row>
      <xdr:rowOff>57150</xdr:rowOff>
    </xdr:from>
    <xdr:to>
      <xdr:col>87</xdr:col>
      <xdr:colOff>95250</xdr:colOff>
      <xdr:row>31</xdr:row>
      <xdr:rowOff>171450</xdr:rowOff>
    </xdr:to>
    <xdr:grpSp>
      <xdr:nvGrpSpPr>
        <xdr:cNvPr id="1695" name="Group 723"/>
        <xdr:cNvGrpSpPr>
          <a:grpSpLocks/>
        </xdr:cNvGrpSpPr>
      </xdr:nvGrpSpPr>
      <xdr:grpSpPr>
        <a:xfrm>
          <a:off x="63807975" y="77533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96" name="Line 724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725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Oval 726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Oval 727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728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Rectangle 729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Line 730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Line 731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34</xdr:row>
      <xdr:rowOff>57150</xdr:rowOff>
    </xdr:from>
    <xdr:to>
      <xdr:col>88</xdr:col>
      <xdr:colOff>419100</xdr:colOff>
      <xdr:row>34</xdr:row>
      <xdr:rowOff>171450</xdr:rowOff>
    </xdr:to>
    <xdr:grpSp>
      <xdr:nvGrpSpPr>
        <xdr:cNvPr id="1704" name="Group 732"/>
        <xdr:cNvGrpSpPr>
          <a:grpSpLocks/>
        </xdr:cNvGrpSpPr>
      </xdr:nvGrpSpPr>
      <xdr:grpSpPr>
        <a:xfrm>
          <a:off x="64636650" y="8439150"/>
          <a:ext cx="704850" cy="114300"/>
          <a:chOff x="5577" y="669"/>
          <a:chExt cx="64" cy="12"/>
        </a:xfrm>
        <a:solidFill>
          <a:srgbClr val="FFFFFF"/>
        </a:solidFill>
      </xdr:grpSpPr>
      <xdr:sp>
        <xdr:nvSpPr>
          <xdr:cNvPr id="1705" name="Line 733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734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735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736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Oval 737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Rectangle 738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Line 739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Line 740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</xdr:colOff>
      <xdr:row>37</xdr:row>
      <xdr:rowOff>57150</xdr:rowOff>
    </xdr:from>
    <xdr:to>
      <xdr:col>88</xdr:col>
      <xdr:colOff>742950</xdr:colOff>
      <xdr:row>37</xdr:row>
      <xdr:rowOff>171450</xdr:rowOff>
    </xdr:to>
    <xdr:grpSp>
      <xdr:nvGrpSpPr>
        <xdr:cNvPr id="1713" name="Group 741"/>
        <xdr:cNvGrpSpPr>
          <a:grpSpLocks/>
        </xdr:cNvGrpSpPr>
      </xdr:nvGrpSpPr>
      <xdr:grpSpPr>
        <a:xfrm>
          <a:off x="64970025" y="91249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714" name="Line 742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743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744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745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746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Rectangle 747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Line 748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Line 749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58</xdr:row>
      <xdr:rowOff>57150</xdr:rowOff>
    </xdr:from>
    <xdr:to>
      <xdr:col>96</xdr:col>
      <xdr:colOff>742950</xdr:colOff>
      <xdr:row>58</xdr:row>
      <xdr:rowOff>171450</xdr:rowOff>
    </xdr:to>
    <xdr:grpSp>
      <xdr:nvGrpSpPr>
        <xdr:cNvPr id="1722" name="Group 750"/>
        <xdr:cNvGrpSpPr>
          <a:grpSpLocks/>
        </xdr:cNvGrpSpPr>
      </xdr:nvGrpSpPr>
      <xdr:grpSpPr>
        <a:xfrm>
          <a:off x="70913625" y="139255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723" name="Line 751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752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753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Oval 754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755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Rectangle 756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Line 757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Line 758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314325</xdr:colOff>
      <xdr:row>61</xdr:row>
      <xdr:rowOff>57150</xdr:rowOff>
    </xdr:from>
    <xdr:to>
      <xdr:col>97</xdr:col>
      <xdr:colOff>47625</xdr:colOff>
      <xdr:row>61</xdr:row>
      <xdr:rowOff>171450</xdr:rowOff>
    </xdr:to>
    <xdr:grpSp>
      <xdr:nvGrpSpPr>
        <xdr:cNvPr id="1731" name="Group 759"/>
        <xdr:cNvGrpSpPr>
          <a:grpSpLocks/>
        </xdr:cNvGrpSpPr>
      </xdr:nvGrpSpPr>
      <xdr:grpSpPr>
        <a:xfrm>
          <a:off x="71180325" y="14611350"/>
          <a:ext cx="704850" cy="114300"/>
          <a:chOff x="5577" y="669"/>
          <a:chExt cx="64" cy="12"/>
        </a:xfrm>
        <a:solidFill>
          <a:srgbClr val="FFFFFF"/>
        </a:solidFill>
      </xdr:grpSpPr>
      <xdr:sp>
        <xdr:nvSpPr>
          <xdr:cNvPr id="1732" name="Line 760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761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762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763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Oval 764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Rectangle 765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Line 766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Line 767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581025</xdr:colOff>
      <xdr:row>64</xdr:row>
      <xdr:rowOff>57150</xdr:rowOff>
    </xdr:from>
    <xdr:to>
      <xdr:col>99</xdr:col>
      <xdr:colOff>304800</xdr:colOff>
      <xdr:row>64</xdr:row>
      <xdr:rowOff>171450</xdr:rowOff>
    </xdr:to>
    <xdr:grpSp>
      <xdr:nvGrpSpPr>
        <xdr:cNvPr id="1740" name="Group 768"/>
        <xdr:cNvGrpSpPr>
          <a:grpSpLocks/>
        </xdr:cNvGrpSpPr>
      </xdr:nvGrpSpPr>
      <xdr:grpSpPr>
        <a:xfrm>
          <a:off x="72932925" y="152971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741" name="Line 769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770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771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Oval 772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Oval 773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Rectangle 774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Line 775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Line 776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57150</xdr:colOff>
      <xdr:row>85</xdr:row>
      <xdr:rowOff>57150</xdr:rowOff>
    </xdr:from>
    <xdr:to>
      <xdr:col>104</xdr:col>
      <xdr:colOff>495300</xdr:colOff>
      <xdr:row>85</xdr:row>
      <xdr:rowOff>171450</xdr:rowOff>
    </xdr:to>
    <xdr:grpSp>
      <xdr:nvGrpSpPr>
        <xdr:cNvPr id="1749" name="Group 777"/>
        <xdr:cNvGrpSpPr>
          <a:grpSpLocks/>
        </xdr:cNvGrpSpPr>
      </xdr:nvGrpSpPr>
      <xdr:grpSpPr>
        <a:xfrm>
          <a:off x="76866750" y="20097750"/>
          <a:ext cx="438150" cy="114300"/>
          <a:chOff x="7035" y="2109"/>
          <a:chExt cx="40" cy="12"/>
        </a:xfrm>
        <a:solidFill>
          <a:srgbClr val="FFFFFF"/>
        </a:solidFill>
      </xdr:grpSpPr>
      <xdr:sp>
        <xdr:nvSpPr>
          <xdr:cNvPr id="1750" name="Line 778"/>
          <xdr:cNvSpPr>
            <a:spLocks noChangeAspect="1"/>
          </xdr:cNvSpPr>
        </xdr:nvSpPr>
        <xdr:spPr>
          <a:xfrm>
            <a:off x="7038" y="211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779"/>
          <xdr:cNvSpPr>
            <a:spLocks noChangeAspect="1"/>
          </xdr:cNvSpPr>
        </xdr:nvSpPr>
        <xdr:spPr>
          <a:xfrm>
            <a:off x="7063" y="21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Oval 780"/>
          <xdr:cNvSpPr>
            <a:spLocks noChangeAspect="1"/>
          </xdr:cNvSpPr>
        </xdr:nvSpPr>
        <xdr:spPr>
          <a:xfrm>
            <a:off x="7051" y="21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Rectangle 781"/>
          <xdr:cNvSpPr>
            <a:spLocks noChangeAspect="1"/>
          </xdr:cNvSpPr>
        </xdr:nvSpPr>
        <xdr:spPr>
          <a:xfrm>
            <a:off x="7035" y="211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304800</xdr:colOff>
      <xdr:row>68</xdr:row>
      <xdr:rowOff>66675</xdr:rowOff>
    </xdr:from>
    <xdr:to>
      <xdr:col>104</xdr:col>
      <xdr:colOff>609600</xdr:colOff>
      <xdr:row>68</xdr:row>
      <xdr:rowOff>180975</xdr:rowOff>
    </xdr:to>
    <xdr:grpSp>
      <xdr:nvGrpSpPr>
        <xdr:cNvPr id="1754" name="Group 782"/>
        <xdr:cNvGrpSpPr>
          <a:grpSpLocks/>
        </xdr:cNvGrpSpPr>
      </xdr:nvGrpSpPr>
      <xdr:grpSpPr>
        <a:xfrm>
          <a:off x="77114400" y="16221075"/>
          <a:ext cx="304800" cy="114300"/>
          <a:chOff x="6987" y="1725"/>
          <a:chExt cx="28" cy="12"/>
        </a:xfrm>
        <a:solidFill>
          <a:srgbClr val="FFFFFF"/>
        </a:solidFill>
      </xdr:grpSpPr>
      <xdr:sp>
        <xdr:nvSpPr>
          <xdr:cNvPr id="1755" name="Rectangle 783"/>
          <xdr:cNvSpPr>
            <a:spLocks noChangeAspect="1"/>
          </xdr:cNvSpPr>
        </xdr:nvSpPr>
        <xdr:spPr>
          <a:xfrm>
            <a:off x="7003" y="172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56" name="Group 784"/>
          <xdr:cNvGrpSpPr>
            <a:grpSpLocks/>
          </xdr:cNvGrpSpPr>
        </xdr:nvGrpSpPr>
        <xdr:grpSpPr>
          <a:xfrm>
            <a:off x="6987" y="1726"/>
            <a:ext cx="16" cy="10"/>
            <a:chOff x="6987" y="1726"/>
            <a:chExt cx="16" cy="10"/>
          </a:xfrm>
          <a:solidFill>
            <a:srgbClr val="FFFFFF"/>
          </a:solidFill>
        </xdr:grpSpPr>
        <xdr:sp>
          <xdr:nvSpPr>
            <xdr:cNvPr id="1757" name="Line 785"/>
            <xdr:cNvSpPr>
              <a:spLocks noChangeAspect="1"/>
            </xdr:cNvSpPr>
          </xdr:nvSpPr>
          <xdr:spPr>
            <a:xfrm>
              <a:off x="6990" y="173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8" name="Rectangle 786"/>
            <xdr:cNvSpPr>
              <a:spLocks noChangeAspect="1"/>
            </xdr:cNvSpPr>
          </xdr:nvSpPr>
          <xdr:spPr>
            <a:xfrm>
              <a:off x="6987" y="172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98</xdr:col>
      <xdr:colOff>666750</xdr:colOff>
      <xdr:row>73</xdr:row>
      <xdr:rowOff>142875</xdr:rowOff>
    </xdr:from>
    <xdr:to>
      <xdr:col>98</xdr:col>
      <xdr:colOff>800100</xdr:colOff>
      <xdr:row>76</xdr:row>
      <xdr:rowOff>66675</xdr:rowOff>
    </xdr:to>
    <xdr:grpSp>
      <xdr:nvGrpSpPr>
        <xdr:cNvPr id="1759" name="Group 787"/>
        <xdr:cNvGrpSpPr>
          <a:grpSpLocks/>
        </xdr:cNvGrpSpPr>
      </xdr:nvGrpSpPr>
      <xdr:grpSpPr>
        <a:xfrm rot="18519587">
          <a:off x="73018650" y="17440275"/>
          <a:ext cx="133350" cy="609600"/>
          <a:chOff x="5577" y="669"/>
          <a:chExt cx="64" cy="12"/>
        </a:xfrm>
        <a:solidFill>
          <a:srgbClr val="FFFFFF"/>
        </a:solidFill>
      </xdr:grpSpPr>
      <xdr:sp>
        <xdr:nvSpPr>
          <xdr:cNvPr id="1760" name="Line 788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789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790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791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792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Rectangle 793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Line 794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Line 795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40</xdr:row>
      <xdr:rowOff>57150</xdr:rowOff>
    </xdr:from>
    <xdr:to>
      <xdr:col>93</xdr:col>
      <xdr:colOff>361950</xdr:colOff>
      <xdr:row>40</xdr:row>
      <xdr:rowOff>171450</xdr:rowOff>
    </xdr:to>
    <xdr:grpSp>
      <xdr:nvGrpSpPr>
        <xdr:cNvPr id="1768" name="Group 796"/>
        <xdr:cNvGrpSpPr>
          <a:grpSpLocks/>
        </xdr:cNvGrpSpPr>
      </xdr:nvGrpSpPr>
      <xdr:grpSpPr>
        <a:xfrm>
          <a:off x="68922900" y="9810750"/>
          <a:ext cx="304800" cy="114300"/>
          <a:chOff x="6987" y="1725"/>
          <a:chExt cx="28" cy="12"/>
        </a:xfrm>
        <a:solidFill>
          <a:srgbClr val="FFFFFF"/>
        </a:solidFill>
      </xdr:grpSpPr>
      <xdr:sp>
        <xdr:nvSpPr>
          <xdr:cNvPr id="1769" name="Rectangle 797"/>
          <xdr:cNvSpPr>
            <a:spLocks noChangeAspect="1"/>
          </xdr:cNvSpPr>
        </xdr:nvSpPr>
        <xdr:spPr>
          <a:xfrm>
            <a:off x="7003" y="172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70" name="Group 798"/>
          <xdr:cNvGrpSpPr>
            <a:grpSpLocks/>
          </xdr:cNvGrpSpPr>
        </xdr:nvGrpSpPr>
        <xdr:grpSpPr>
          <a:xfrm>
            <a:off x="6987" y="1726"/>
            <a:ext cx="16" cy="10"/>
            <a:chOff x="6987" y="1726"/>
            <a:chExt cx="16" cy="10"/>
          </a:xfrm>
          <a:solidFill>
            <a:srgbClr val="FFFFFF"/>
          </a:solidFill>
        </xdr:grpSpPr>
        <xdr:sp>
          <xdr:nvSpPr>
            <xdr:cNvPr id="1771" name="Line 799"/>
            <xdr:cNvSpPr>
              <a:spLocks noChangeAspect="1"/>
            </xdr:cNvSpPr>
          </xdr:nvSpPr>
          <xdr:spPr>
            <a:xfrm>
              <a:off x="6990" y="173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2" name="Rectangle 800"/>
            <xdr:cNvSpPr>
              <a:spLocks noChangeAspect="1"/>
            </xdr:cNvSpPr>
          </xdr:nvSpPr>
          <xdr:spPr>
            <a:xfrm>
              <a:off x="6987" y="172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123</xdr:col>
      <xdr:colOff>104775</xdr:colOff>
      <xdr:row>53</xdr:row>
      <xdr:rowOff>57150</xdr:rowOff>
    </xdr:from>
    <xdr:to>
      <xdr:col>123</xdr:col>
      <xdr:colOff>400050</xdr:colOff>
      <xdr:row>53</xdr:row>
      <xdr:rowOff>171450</xdr:rowOff>
    </xdr:to>
    <xdr:grpSp>
      <xdr:nvGrpSpPr>
        <xdr:cNvPr id="1773" name="Group 801"/>
        <xdr:cNvGrpSpPr>
          <a:grpSpLocks noChangeAspect="1"/>
        </xdr:cNvGrpSpPr>
      </xdr:nvGrpSpPr>
      <xdr:grpSpPr>
        <a:xfrm>
          <a:off x="91259025" y="12782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74" name="Oval 8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8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Rectangle 8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63</xdr:row>
      <xdr:rowOff>114300</xdr:rowOff>
    </xdr:from>
    <xdr:to>
      <xdr:col>121</xdr:col>
      <xdr:colOff>419100</xdr:colOff>
      <xdr:row>65</xdr:row>
      <xdr:rowOff>28575</xdr:rowOff>
    </xdr:to>
    <xdr:grpSp>
      <xdr:nvGrpSpPr>
        <xdr:cNvPr id="1777" name="Group 805"/>
        <xdr:cNvGrpSpPr>
          <a:grpSpLocks noChangeAspect="1"/>
        </xdr:cNvGrpSpPr>
      </xdr:nvGrpSpPr>
      <xdr:grpSpPr>
        <a:xfrm>
          <a:off x="89773125" y="1512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8" name="Line 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104775</xdr:colOff>
      <xdr:row>62</xdr:row>
      <xdr:rowOff>57150</xdr:rowOff>
    </xdr:from>
    <xdr:to>
      <xdr:col>121</xdr:col>
      <xdr:colOff>400050</xdr:colOff>
      <xdr:row>62</xdr:row>
      <xdr:rowOff>171450</xdr:rowOff>
    </xdr:to>
    <xdr:grpSp>
      <xdr:nvGrpSpPr>
        <xdr:cNvPr id="1780" name="Group 808"/>
        <xdr:cNvGrpSpPr>
          <a:grpSpLocks noChangeAspect="1"/>
        </xdr:cNvGrpSpPr>
      </xdr:nvGrpSpPr>
      <xdr:grpSpPr>
        <a:xfrm>
          <a:off x="89773125" y="1483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1" name="Oval 8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8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Rectangle 8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466725</xdr:colOff>
      <xdr:row>59</xdr:row>
      <xdr:rowOff>85725</xdr:rowOff>
    </xdr:from>
    <xdr:to>
      <xdr:col>120</xdr:col>
      <xdr:colOff>247650</xdr:colOff>
      <xdr:row>59</xdr:row>
      <xdr:rowOff>200025</xdr:rowOff>
    </xdr:to>
    <xdr:grpSp>
      <xdr:nvGrpSpPr>
        <xdr:cNvPr id="1784" name="Group 812"/>
        <xdr:cNvGrpSpPr>
          <a:grpSpLocks noChangeAspect="1"/>
        </xdr:cNvGrpSpPr>
      </xdr:nvGrpSpPr>
      <xdr:grpSpPr>
        <a:xfrm>
          <a:off x="88649175" y="14182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5" name="Oval 8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8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8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104775</xdr:colOff>
      <xdr:row>56</xdr:row>
      <xdr:rowOff>57150</xdr:rowOff>
    </xdr:from>
    <xdr:to>
      <xdr:col>119</xdr:col>
      <xdr:colOff>400050</xdr:colOff>
      <xdr:row>56</xdr:row>
      <xdr:rowOff>171450</xdr:rowOff>
    </xdr:to>
    <xdr:grpSp>
      <xdr:nvGrpSpPr>
        <xdr:cNvPr id="1788" name="Group 816"/>
        <xdr:cNvGrpSpPr>
          <a:grpSpLocks noChangeAspect="1"/>
        </xdr:cNvGrpSpPr>
      </xdr:nvGrpSpPr>
      <xdr:grpSpPr>
        <a:xfrm>
          <a:off x="88287225" y="13468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9" name="Oval 8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8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8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57150</xdr:colOff>
      <xdr:row>55</xdr:row>
      <xdr:rowOff>57150</xdr:rowOff>
    </xdr:from>
    <xdr:to>
      <xdr:col>112</xdr:col>
      <xdr:colOff>352425</xdr:colOff>
      <xdr:row>55</xdr:row>
      <xdr:rowOff>171450</xdr:rowOff>
    </xdr:to>
    <xdr:grpSp>
      <xdr:nvGrpSpPr>
        <xdr:cNvPr id="1792" name="Group 820"/>
        <xdr:cNvGrpSpPr>
          <a:grpSpLocks noChangeAspect="1"/>
        </xdr:cNvGrpSpPr>
      </xdr:nvGrpSpPr>
      <xdr:grpSpPr>
        <a:xfrm>
          <a:off x="82810350" y="13239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3" name="Oval 8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8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8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65</xdr:row>
      <xdr:rowOff>66675</xdr:rowOff>
    </xdr:from>
    <xdr:to>
      <xdr:col>109</xdr:col>
      <xdr:colOff>400050</xdr:colOff>
      <xdr:row>65</xdr:row>
      <xdr:rowOff>180975</xdr:rowOff>
    </xdr:to>
    <xdr:grpSp>
      <xdr:nvGrpSpPr>
        <xdr:cNvPr id="1796" name="Group 824"/>
        <xdr:cNvGrpSpPr>
          <a:grpSpLocks noChangeAspect="1"/>
        </xdr:cNvGrpSpPr>
      </xdr:nvGrpSpPr>
      <xdr:grpSpPr>
        <a:xfrm>
          <a:off x="80848200" y="155352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97" name="Oval 8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8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8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342900</xdr:colOff>
      <xdr:row>64</xdr:row>
      <xdr:rowOff>66675</xdr:rowOff>
    </xdr:from>
    <xdr:to>
      <xdr:col>104</xdr:col>
      <xdr:colOff>647700</xdr:colOff>
      <xdr:row>64</xdr:row>
      <xdr:rowOff>180975</xdr:rowOff>
    </xdr:to>
    <xdr:grpSp>
      <xdr:nvGrpSpPr>
        <xdr:cNvPr id="1800" name="Group 828"/>
        <xdr:cNvGrpSpPr>
          <a:grpSpLocks noChangeAspect="1"/>
        </xdr:cNvGrpSpPr>
      </xdr:nvGrpSpPr>
      <xdr:grpSpPr>
        <a:xfrm>
          <a:off x="77152500" y="15306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01" name="Oval 8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8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Rectangle 8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64</xdr:row>
      <xdr:rowOff>219075</xdr:rowOff>
    </xdr:from>
    <xdr:to>
      <xdr:col>104</xdr:col>
      <xdr:colOff>647700</xdr:colOff>
      <xdr:row>66</xdr:row>
      <xdr:rowOff>114300</xdr:rowOff>
    </xdr:to>
    <xdr:grpSp>
      <xdr:nvGrpSpPr>
        <xdr:cNvPr id="1804" name="Group 832"/>
        <xdr:cNvGrpSpPr>
          <a:grpSpLocks noChangeAspect="1"/>
        </xdr:cNvGrpSpPr>
      </xdr:nvGrpSpPr>
      <xdr:grpSpPr>
        <a:xfrm>
          <a:off x="77152500" y="1545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5" name="Line 8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8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723900</xdr:colOff>
      <xdr:row>67</xdr:row>
      <xdr:rowOff>28575</xdr:rowOff>
    </xdr:from>
    <xdr:to>
      <xdr:col>105</xdr:col>
      <xdr:colOff>47625</xdr:colOff>
      <xdr:row>67</xdr:row>
      <xdr:rowOff>142875</xdr:rowOff>
    </xdr:to>
    <xdr:grpSp>
      <xdr:nvGrpSpPr>
        <xdr:cNvPr id="1807" name="Group 835"/>
        <xdr:cNvGrpSpPr>
          <a:grpSpLocks noChangeAspect="1"/>
        </xdr:cNvGrpSpPr>
      </xdr:nvGrpSpPr>
      <xdr:grpSpPr>
        <a:xfrm>
          <a:off x="77533500" y="1595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8" name="Oval 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Oval 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Rectangle 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55</xdr:row>
      <xdr:rowOff>114300</xdr:rowOff>
    </xdr:from>
    <xdr:to>
      <xdr:col>101</xdr:col>
      <xdr:colOff>419100</xdr:colOff>
      <xdr:row>57</xdr:row>
      <xdr:rowOff>28575</xdr:rowOff>
    </xdr:to>
    <xdr:grpSp>
      <xdr:nvGrpSpPr>
        <xdr:cNvPr id="1811" name="Group 839"/>
        <xdr:cNvGrpSpPr>
          <a:grpSpLocks noChangeAspect="1"/>
        </xdr:cNvGrpSpPr>
      </xdr:nvGrpSpPr>
      <xdr:grpSpPr>
        <a:xfrm>
          <a:off x="74914125" y="13296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2" name="Line 8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Oval 8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142875</xdr:colOff>
      <xdr:row>54</xdr:row>
      <xdr:rowOff>66675</xdr:rowOff>
    </xdr:from>
    <xdr:to>
      <xdr:col>101</xdr:col>
      <xdr:colOff>447675</xdr:colOff>
      <xdr:row>54</xdr:row>
      <xdr:rowOff>180975</xdr:rowOff>
    </xdr:to>
    <xdr:grpSp>
      <xdr:nvGrpSpPr>
        <xdr:cNvPr id="1814" name="Group 842"/>
        <xdr:cNvGrpSpPr>
          <a:grpSpLocks noChangeAspect="1"/>
        </xdr:cNvGrpSpPr>
      </xdr:nvGrpSpPr>
      <xdr:grpSpPr>
        <a:xfrm>
          <a:off x="74952225" y="13020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15" name="Oval 8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8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8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28575</xdr:colOff>
      <xdr:row>67</xdr:row>
      <xdr:rowOff>57150</xdr:rowOff>
    </xdr:from>
    <xdr:to>
      <xdr:col>99</xdr:col>
      <xdr:colOff>466725</xdr:colOff>
      <xdr:row>67</xdr:row>
      <xdr:rowOff>171450</xdr:rowOff>
    </xdr:to>
    <xdr:grpSp>
      <xdr:nvGrpSpPr>
        <xdr:cNvPr id="1818" name="Group 846"/>
        <xdr:cNvGrpSpPr>
          <a:grpSpLocks noChangeAspect="1"/>
        </xdr:cNvGrpSpPr>
      </xdr:nvGrpSpPr>
      <xdr:grpSpPr>
        <a:xfrm>
          <a:off x="73352025" y="15982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19" name="Line 8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Oval 8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Oval 8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Rectangle 8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55</xdr:row>
      <xdr:rowOff>114300</xdr:rowOff>
    </xdr:from>
    <xdr:to>
      <xdr:col>97</xdr:col>
      <xdr:colOff>419100</xdr:colOff>
      <xdr:row>57</xdr:row>
      <xdr:rowOff>28575</xdr:rowOff>
    </xdr:to>
    <xdr:grpSp>
      <xdr:nvGrpSpPr>
        <xdr:cNvPr id="1823" name="Group 851"/>
        <xdr:cNvGrpSpPr>
          <a:grpSpLocks noChangeAspect="1"/>
        </xdr:cNvGrpSpPr>
      </xdr:nvGrpSpPr>
      <xdr:grpSpPr>
        <a:xfrm>
          <a:off x="71942325" y="13296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4" name="Line 8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Oval 8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54</xdr:row>
      <xdr:rowOff>66675</xdr:rowOff>
    </xdr:from>
    <xdr:to>
      <xdr:col>97</xdr:col>
      <xdr:colOff>447675</xdr:colOff>
      <xdr:row>54</xdr:row>
      <xdr:rowOff>180975</xdr:rowOff>
    </xdr:to>
    <xdr:grpSp>
      <xdr:nvGrpSpPr>
        <xdr:cNvPr id="1826" name="Group 854"/>
        <xdr:cNvGrpSpPr>
          <a:grpSpLocks noChangeAspect="1"/>
        </xdr:cNvGrpSpPr>
      </xdr:nvGrpSpPr>
      <xdr:grpSpPr>
        <a:xfrm>
          <a:off x="71980425" y="13020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27" name="Oval 8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8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Rectangle 8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476250</xdr:colOff>
      <xdr:row>41</xdr:row>
      <xdr:rowOff>47625</xdr:rowOff>
    </xdr:from>
    <xdr:to>
      <xdr:col>96</xdr:col>
      <xdr:colOff>914400</xdr:colOff>
      <xdr:row>41</xdr:row>
      <xdr:rowOff>161925</xdr:rowOff>
    </xdr:to>
    <xdr:grpSp>
      <xdr:nvGrpSpPr>
        <xdr:cNvPr id="1830" name="Group 858"/>
        <xdr:cNvGrpSpPr>
          <a:grpSpLocks noChangeAspect="1"/>
        </xdr:cNvGrpSpPr>
      </xdr:nvGrpSpPr>
      <xdr:grpSpPr>
        <a:xfrm>
          <a:off x="71342250" y="10029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31" name="Line 8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8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8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Rectangle 8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28575</xdr:colOff>
      <xdr:row>69</xdr:row>
      <xdr:rowOff>57150</xdr:rowOff>
    </xdr:from>
    <xdr:to>
      <xdr:col>97</xdr:col>
      <xdr:colOff>466725</xdr:colOff>
      <xdr:row>69</xdr:row>
      <xdr:rowOff>171450</xdr:rowOff>
    </xdr:to>
    <xdr:grpSp>
      <xdr:nvGrpSpPr>
        <xdr:cNvPr id="1835" name="Group 863"/>
        <xdr:cNvGrpSpPr>
          <a:grpSpLocks noChangeAspect="1"/>
        </xdr:cNvGrpSpPr>
      </xdr:nvGrpSpPr>
      <xdr:grpSpPr>
        <a:xfrm>
          <a:off x="71866125" y="16440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6" name="Line 8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8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8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Rectangle 8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190500</xdr:colOff>
      <xdr:row>71</xdr:row>
      <xdr:rowOff>38100</xdr:rowOff>
    </xdr:from>
    <xdr:to>
      <xdr:col>98</xdr:col>
      <xdr:colOff>628650</xdr:colOff>
      <xdr:row>71</xdr:row>
      <xdr:rowOff>152400</xdr:rowOff>
    </xdr:to>
    <xdr:grpSp>
      <xdr:nvGrpSpPr>
        <xdr:cNvPr id="1840" name="Group 868"/>
        <xdr:cNvGrpSpPr>
          <a:grpSpLocks noChangeAspect="1"/>
        </xdr:cNvGrpSpPr>
      </xdr:nvGrpSpPr>
      <xdr:grpSpPr>
        <a:xfrm rot="19438357">
          <a:off x="72542400" y="16878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1" name="Line 8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8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8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Rectangle 8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50</xdr:row>
      <xdr:rowOff>57150</xdr:rowOff>
    </xdr:from>
    <xdr:to>
      <xdr:col>92</xdr:col>
      <xdr:colOff>342900</xdr:colOff>
      <xdr:row>50</xdr:row>
      <xdr:rowOff>171450</xdr:rowOff>
    </xdr:to>
    <xdr:grpSp>
      <xdr:nvGrpSpPr>
        <xdr:cNvPr id="1845" name="Group 873"/>
        <xdr:cNvGrpSpPr>
          <a:grpSpLocks noChangeAspect="1"/>
        </xdr:cNvGrpSpPr>
      </xdr:nvGrpSpPr>
      <xdr:grpSpPr>
        <a:xfrm>
          <a:off x="67941825" y="12096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46" name="Oval 8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Oval 8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Rectangle 8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40</xdr:row>
      <xdr:rowOff>57150</xdr:rowOff>
    </xdr:from>
    <xdr:to>
      <xdr:col>90</xdr:col>
      <xdr:colOff>647700</xdr:colOff>
      <xdr:row>40</xdr:row>
      <xdr:rowOff>171450</xdr:rowOff>
    </xdr:to>
    <xdr:grpSp>
      <xdr:nvGrpSpPr>
        <xdr:cNvPr id="1849" name="Group 877"/>
        <xdr:cNvGrpSpPr>
          <a:grpSpLocks noChangeAspect="1"/>
        </xdr:cNvGrpSpPr>
      </xdr:nvGrpSpPr>
      <xdr:grpSpPr>
        <a:xfrm>
          <a:off x="66760725" y="981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50" name="Oval 8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8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Rectangle 8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723900</xdr:colOff>
      <xdr:row>24</xdr:row>
      <xdr:rowOff>133350</xdr:rowOff>
    </xdr:from>
    <xdr:to>
      <xdr:col>87</xdr:col>
      <xdr:colOff>57150</xdr:colOff>
      <xdr:row>25</xdr:row>
      <xdr:rowOff>19050</xdr:rowOff>
    </xdr:to>
    <xdr:grpSp>
      <xdr:nvGrpSpPr>
        <xdr:cNvPr id="1853" name="Group 881"/>
        <xdr:cNvGrpSpPr>
          <a:grpSpLocks noChangeAspect="1"/>
        </xdr:cNvGrpSpPr>
      </xdr:nvGrpSpPr>
      <xdr:grpSpPr>
        <a:xfrm rot="2241576">
          <a:off x="64160400" y="62293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54" name="Oval 8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Oval 8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Rectangle 8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66675</xdr:colOff>
      <xdr:row>59</xdr:row>
      <xdr:rowOff>57150</xdr:rowOff>
    </xdr:from>
    <xdr:to>
      <xdr:col>88</xdr:col>
      <xdr:colOff>371475</xdr:colOff>
      <xdr:row>59</xdr:row>
      <xdr:rowOff>171450</xdr:rowOff>
    </xdr:to>
    <xdr:grpSp>
      <xdr:nvGrpSpPr>
        <xdr:cNvPr id="1857" name="Group 885"/>
        <xdr:cNvGrpSpPr>
          <a:grpSpLocks noChangeAspect="1"/>
        </xdr:cNvGrpSpPr>
      </xdr:nvGrpSpPr>
      <xdr:grpSpPr>
        <a:xfrm>
          <a:off x="64989075" y="14154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58" name="Oval 8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8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Rectangle 8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190500</xdr:colOff>
      <xdr:row>62</xdr:row>
      <xdr:rowOff>85725</xdr:rowOff>
    </xdr:from>
    <xdr:to>
      <xdr:col>85</xdr:col>
      <xdr:colOff>495300</xdr:colOff>
      <xdr:row>62</xdr:row>
      <xdr:rowOff>200025</xdr:rowOff>
    </xdr:to>
    <xdr:grpSp>
      <xdr:nvGrpSpPr>
        <xdr:cNvPr id="1861" name="Group 889"/>
        <xdr:cNvGrpSpPr>
          <a:grpSpLocks noChangeAspect="1"/>
        </xdr:cNvGrpSpPr>
      </xdr:nvGrpSpPr>
      <xdr:grpSpPr>
        <a:xfrm>
          <a:off x="63112650" y="148685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62" name="Oval 8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8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Rectangle 8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61</xdr:row>
      <xdr:rowOff>19050</xdr:rowOff>
    </xdr:from>
    <xdr:to>
      <xdr:col>83</xdr:col>
      <xdr:colOff>323850</xdr:colOff>
      <xdr:row>61</xdr:row>
      <xdr:rowOff>133350</xdr:rowOff>
    </xdr:to>
    <xdr:grpSp>
      <xdr:nvGrpSpPr>
        <xdr:cNvPr id="1865" name="Group 893"/>
        <xdr:cNvGrpSpPr>
          <a:grpSpLocks noChangeAspect="1"/>
        </xdr:cNvGrpSpPr>
      </xdr:nvGrpSpPr>
      <xdr:grpSpPr>
        <a:xfrm>
          <a:off x="61464825" y="1457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66" name="Oval 8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8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Rectangle 8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57150</xdr:colOff>
      <xdr:row>65</xdr:row>
      <xdr:rowOff>57150</xdr:rowOff>
    </xdr:from>
    <xdr:to>
      <xdr:col>82</xdr:col>
      <xdr:colOff>361950</xdr:colOff>
      <xdr:row>65</xdr:row>
      <xdr:rowOff>171450</xdr:rowOff>
    </xdr:to>
    <xdr:grpSp>
      <xdr:nvGrpSpPr>
        <xdr:cNvPr id="1869" name="Group 897"/>
        <xdr:cNvGrpSpPr>
          <a:grpSpLocks noChangeAspect="1"/>
        </xdr:cNvGrpSpPr>
      </xdr:nvGrpSpPr>
      <xdr:grpSpPr>
        <a:xfrm>
          <a:off x="60521850" y="15525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70" name="Oval 8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Oval 8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Rectangle 9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15</xdr:row>
      <xdr:rowOff>95250</xdr:rowOff>
    </xdr:from>
    <xdr:to>
      <xdr:col>79</xdr:col>
      <xdr:colOff>323850</xdr:colOff>
      <xdr:row>15</xdr:row>
      <xdr:rowOff>209550</xdr:rowOff>
    </xdr:to>
    <xdr:grpSp>
      <xdr:nvGrpSpPr>
        <xdr:cNvPr id="1873" name="Group 901"/>
        <xdr:cNvGrpSpPr>
          <a:grpSpLocks noChangeAspect="1"/>
        </xdr:cNvGrpSpPr>
      </xdr:nvGrpSpPr>
      <xdr:grpSpPr>
        <a:xfrm>
          <a:off x="58493025" y="4133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74" name="Oval 9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9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9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17</xdr:row>
      <xdr:rowOff>66675</xdr:rowOff>
    </xdr:from>
    <xdr:to>
      <xdr:col>79</xdr:col>
      <xdr:colOff>323850</xdr:colOff>
      <xdr:row>17</xdr:row>
      <xdr:rowOff>180975</xdr:rowOff>
    </xdr:to>
    <xdr:grpSp>
      <xdr:nvGrpSpPr>
        <xdr:cNvPr id="1877" name="Group 905"/>
        <xdr:cNvGrpSpPr>
          <a:grpSpLocks noChangeAspect="1"/>
        </xdr:cNvGrpSpPr>
      </xdr:nvGrpSpPr>
      <xdr:grpSpPr>
        <a:xfrm>
          <a:off x="58493025" y="4562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78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42</xdr:row>
      <xdr:rowOff>114300</xdr:rowOff>
    </xdr:from>
    <xdr:to>
      <xdr:col>78</xdr:col>
      <xdr:colOff>647700</xdr:colOff>
      <xdr:row>44</xdr:row>
      <xdr:rowOff>28575</xdr:rowOff>
    </xdr:to>
    <xdr:grpSp>
      <xdr:nvGrpSpPr>
        <xdr:cNvPr id="1881" name="Group 909"/>
        <xdr:cNvGrpSpPr>
          <a:grpSpLocks noChangeAspect="1"/>
        </xdr:cNvGrpSpPr>
      </xdr:nvGrpSpPr>
      <xdr:grpSpPr>
        <a:xfrm>
          <a:off x="57835800" y="1032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2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41</xdr:row>
      <xdr:rowOff>57150</xdr:rowOff>
    </xdr:from>
    <xdr:to>
      <xdr:col>78</xdr:col>
      <xdr:colOff>647700</xdr:colOff>
      <xdr:row>41</xdr:row>
      <xdr:rowOff>171450</xdr:rowOff>
    </xdr:to>
    <xdr:grpSp>
      <xdr:nvGrpSpPr>
        <xdr:cNvPr id="1884" name="Group 912"/>
        <xdr:cNvGrpSpPr>
          <a:grpSpLocks noChangeAspect="1"/>
        </xdr:cNvGrpSpPr>
      </xdr:nvGrpSpPr>
      <xdr:grpSpPr>
        <a:xfrm>
          <a:off x="57835800" y="100393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85" name="Oval 9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Oval 9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Rectangle 9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64</xdr:row>
      <xdr:rowOff>19050</xdr:rowOff>
    </xdr:from>
    <xdr:to>
      <xdr:col>79</xdr:col>
      <xdr:colOff>323850</xdr:colOff>
      <xdr:row>64</xdr:row>
      <xdr:rowOff>133350</xdr:rowOff>
    </xdr:to>
    <xdr:grpSp>
      <xdr:nvGrpSpPr>
        <xdr:cNvPr id="1888" name="Group 916"/>
        <xdr:cNvGrpSpPr>
          <a:grpSpLocks noChangeAspect="1"/>
        </xdr:cNvGrpSpPr>
      </xdr:nvGrpSpPr>
      <xdr:grpSpPr>
        <a:xfrm>
          <a:off x="58493025" y="1525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89" name="Oval 9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9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9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38</xdr:row>
      <xdr:rowOff>57150</xdr:rowOff>
    </xdr:from>
    <xdr:to>
      <xdr:col>77</xdr:col>
      <xdr:colOff>457200</xdr:colOff>
      <xdr:row>38</xdr:row>
      <xdr:rowOff>171450</xdr:rowOff>
    </xdr:to>
    <xdr:grpSp>
      <xdr:nvGrpSpPr>
        <xdr:cNvPr id="1892" name="Group 920"/>
        <xdr:cNvGrpSpPr>
          <a:grpSpLocks noChangeAspect="1"/>
        </xdr:cNvGrpSpPr>
      </xdr:nvGrpSpPr>
      <xdr:grpSpPr>
        <a:xfrm>
          <a:off x="57130950" y="9353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93" name="Oval 9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9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Rectangle 9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51</xdr:row>
      <xdr:rowOff>114300</xdr:rowOff>
    </xdr:from>
    <xdr:to>
      <xdr:col>83</xdr:col>
      <xdr:colOff>419100</xdr:colOff>
      <xdr:row>53</xdr:row>
      <xdr:rowOff>28575</xdr:rowOff>
    </xdr:to>
    <xdr:grpSp>
      <xdr:nvGrpSpPr>
        <xdr:cNvPr id="1896" name="Group 924"/>
        <xdr:cNvGrpSpPr>
          <a:grpSpLocks noChangeAspect="1"/>
        </xdr:cNvGrpSpPr>
      </xdr:nvGrpSpPr>
      <xdr:grpSpPr>
        <a:xfrm>
          <a:off x="61541025" y="12382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97" name="Line 9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9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104775</xdr:colOff>
      <xdr:row>50</xdr:row>
      <xdr:rowOff>57150</xdr:rowOff>
    </xdr:from>
    <xdr:to>
      <xdr:col>83</xdr:col>
      <xdr:colOff>409575</xdr:colOff>
      <xdr:row>50</xdr:row>
      <xdr:rowOff>171450</xdr:rowOff>
    </xdr:to>
    <xdr:grpSp>
      <xdr:nvGrpSpPr>
        <xdr:cNvPr id="1899" name="Group 927"/>
        <xdr:cNvGrpSpPr>
          <a:grpSpLocks noChangeAspect="1"/>
        </xdr:cNvGrpSpPr>
      </xdr:nvGrpSpPr>
      <xdr:grpSpPr>
        <a:xfrm>
          <a:off x="61541025" y="12096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00" name="Oval 9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Oval 9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Rectangle 9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53</xdr:row>
      <xdr:rowOff>85725</xdr:rowOff>
    </xdr:from>
    <xdr:to>
      <xdr:col>81</xdr:col>
      <xdr:colOff>495300</xdr:colOff>
      <xdr:row>53</xdr:row>
      <xdr:rowOff>200025</xdr:rowOff>
    </xdr:to>
    <xdr:grpSp>
      <xdr:nvGrpSpPr>
        <xdr:cNvPr id="1903" name="Group 931"/>
        <xdr:cNvGrpSpPr>
          <a:grpSpLocks noChangeAspect="1"/>
        </xdr:cNvGrpSpPr>
      </xdr:nvGrpSpPr>
      <xdr:grpSpPr>
        <a:xfrm>
          <a:off x="60140850" y="12811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04" name="Oval 9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9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Rectangle 9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457200</xdr:colOff>
      <xdr:row>67</xdr:row>
      <xdr:rowOff>19050</xdr:rowOff>
    </xdr:from>
    <xdr:to>
      <xdr:col>74</xdr:col>
      <xdr:colOff>752475</xdr:colOff>
      <xdr:row>67</xdr:row>
      <xdr:rowOff>133350</xdr:rowOff>
    </xdr:to>
    <xdr:grpSp>
      <xdr:nvGrpSpPr>
        <xdr:cNvPr id="1907" name="Group 935"/>
        <xdr:cNvGrpSpPr>
          <a:grpSpLocks noChangeAspect="1"/>
        </xdr:cNvGrpSpPr>
      </xdr:nvGrpSpPr>
      <xdr:grpSpPr>
        <a:xfrm>
          <a:off x="54978300" y="15944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08" name="Oval 9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Oval 9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Rectangle 9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123825</xdr:colOff>
      <xdr:row>69</xdr:row>
      <xdr:rowOff>28575</xdr:rowOff>
    </xdr:from>
    <xdr:to>
      <xdr:col>74</xdr:col>
      <xdr:colOff>419100</xdr:colOff>
      <xdr:row>69</xdr:row>
      <xdr:rowOff>142875</xdr:rowOff>
    </xdr:to>
    <xdr:grpSp>
      <xdr:nvGrpSpPr>
        <xdr:cNvPr id="1911" name="Group 939"/>
        <xdr:cNvGrpSpPr>
          <a:grpSpLocks noChangeAspect="1"/>
        </xdr:cNvGrpSpPr>
      </xdr:nvGrpSpPr>
      <xdr:grpSpPr>
        <a:xfrm>
          <a:off x="54644925" y="16411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12" name="Oval 9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9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Rectangle 9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104775</xdr:colOff>
      <xdr:row>44</xdr:row>
      <xdr:rowOff>57150</xdr:rowOff>
    </xdr:from>
    <xdr:to>
      <xdr:col>71</xdr:col>
      <xdr:colOff>409575</xdr:colOff>
      <xdr:row>44</xdr:row>
      <xdr:rowOff>171450</xdr:rowOff>
    </xdr:to>
    <xdr:grpSp>
      <xdr:nvGrpSpPr>
        <xdr:cNvPr id="1915" name="Group 943"/>
        <xdr:cNvGrpSpPr>
          <a:grpSpLocks noChangeAspect="1"/>
        </xdr:cNvGrpSpPr>
      </xdr:nvGrpSpPr>
      <xdr:grpSpPr>
        <a:xfrm>
          <a:off x="52625625" y="10725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16" name="Oval 9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Oval 9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9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56</xdr:row>
      <xdr:rowOff>85725</xdr:rowOff>
    </xdr:from>
    <xdr:to>
      <xdr:col>76</xdr:col>
      <xdr:colOff>933450</xdr:colOff>
      <xdr:row>56</xdr:row>
      <xdr:rowOff>200025</xdr:rowOff>
    </xdr:to>
    <xdr:grpSp>
      <xdr:nvGrpSpPr>
        <xdr:cNvPr id="1919" name="Group 947"/>
        <xdr:cNvGrpSpPr>
          <a:grpSpLocks noChangeAspect="1"/>
        </xdr:cNvGrpSpPr>
      </xdr:nvGrpSpPr>
      <xdr:grpSpPr>
        <a:xfrm>
          <a:off x="56635650" y="134969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20" name="Oval 9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Oval 9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9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190500</xdr:colOff>
      <xdr:row>69</xdr:row>
      <xdr:rowOff>95250</xdr:rowOff>
    </xdr:from>
    <xdr:to>
      <xdr:col>69</xdr:col>
      <xdr:colOff>495300</xdr:colOff>
      <xdr:row>69</xdr:row>
      <xdr:rowOff>209550</xdr:rowOff>
    </xdr:to>
    <xdr:grpSp>
      <xdr:nvGrpSpPr>
        <xdr:cNvPr id="1923" name="Group 951"/>
        <xdr:cNvGrpSpPr>
          <a:grpSpLocks noChangeAspect="1"/>
        </xdr:cNvGrpSpPr>
      </xdr:nvGrpSpPr>
      <xdr:grpSpPr>
        <a:xfrm>
          <a:off x="51225450" y="164782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24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342900</xdr:colOff>
      <xdr:row>58</xdr:row>
      <xdr:rowOff>57150</xdr:rowOff>
    </xdr:from>
    <xdr:to>
      <xdr:col>68</xdr:col>
      <xdr:colOff>638175</xdr:colOff>
      <xdr:row>58</xdr:row>
      <xdr:rowOff>171450</xdr:rowOff>
    </xdr:to>
    <xdr:grpSp>
      <xdr:nvGrpSpPr>
        <xdr:cNvPr id="1927" name="Group 955"/>
        <xdr:cNvGrpSpPr>
          <a:grpSpLocks noChangeAspect="1"/>
        </xdr:cNvGrpSpPr>
      </xdr:nvGrpSpPr>
      <xdr:grpSpPr>
        <a:xfrm>
          <a:off x="50406300" y="13925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28" name="Oval 9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9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Rectangle 9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97</xdr:row>
      <xdr:rowOff>57150</xdr:rowOff>
    </xdr:from>
    <xdr:to>
      <xdr:col>74</xdr:col>
      <xdr:colOff>485775</xdr:colOff>
      <xdr:row>97</xdr:row>
      <xdr:rowOff>171450</xdr:rowOff>
    </xdr:to>
    <xdr:grpSp>
      <xdr:nvGrpSpPr>
        <xdr:cNvPr id="1931" name="Group 959"/>
        <xdr:cNvGrpSpPr>
          <a:grpSpLocks noChangeAspect="1"/>
        </xdr:cNvGrpSpPr>
      </xdr:nvGrpSpPr>
      <xdr:grpSpPr>
        <a:xfrm>
          <a:off x="54568725" y="22840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32" name="Line 9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9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9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Rectangle 9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66675</xdr:colOff>
      <xdr:row>75</xdr:row>
      <xdr:rowOff>9525</xdr:rowOff>
    </xdr:from>
    <xdr:to>
      <xdr:col>98</xdr:col>
      <xdr:colOff>200025</xdr:colOff>
      <xdr:row>76</xdr:row>
      <xdr:rowOff>161925</xdr:rowOff>
    </xdr:to>
    <xdr:grpSp>
      <xdr:nvGrpSpPr>
        <xdr:cNvPr id="1936" name="Group 964"/>
        <xdr:cNvGrpSpPr>
          <a:grpSpLocks noChangeAspect="1"/>
        </xdr:cNvGrpSpPr>
      </xdr:nvGrpSpPr>
      <xdr:grpSpPr>
        <a:xfrm rot="18870618">
          <a:off x="72418575" y="17764125"/>
          <a:ext cx="133350" cy="381000"/>
          <a:chOff x="102" y="95"/>
          <a:chExt cx="40" cy="12"/>
        </a:xfrm>
        <a:solidFill>
          <a:srgbClr val="FFFFFF"/>
        </a:solidFill>
      </xdr:grpSpPr>
      <xdr:sp>
        <xdr:nvSpPr>
          <xdr:cNvPr id="1937" name="Line 9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Oval 9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9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Rectangle 9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219075</xdr:colOff>
      <xdr:row>67</xdr:row>
      <xdr:rowOff>95250</xdr:rowOff>
    </xdr:from>
    <xdr:to>
      <xdr:col>66</xdr:col>
      <xdr:colOff>523875</xdr:colOff>
      <xdr:row>67</xdr:row>
      <xdr:rowOff>209550</xdr:rowOff>
    </xdr:to>
    <xdr:grpSp>
      <xdr:nvGrpSpPr>
        <xdr:cNvPr id="1941" name="Group 969"/>
        <xdr:cNvGrpSpPr>
          <a:grpSpLocks noChangeAspect="1"/>
        </xdr:cNvGrpSpPr>
      </xdr:nvGrpSpPr>
      <xdr:grpSpPr>
        <a:xfrm>
          <a:off x="48796575" y="160210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42" name="Oval 9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Oval 9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4" name="Rectangle 9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619125</xdr:colOff>
      <xdr:row>73</xdr:row>
      <xdr:rowOff>76200</xdr:rowOff>
    </xdr:from>
    <xdr:to>
      <xdr:col>66</xdr:col>
      <xdr:colOff>914400</xdr:colOff>
      <xdr:row>73</xdr:row>
      <xdr:rowOff>190500</xdr:rowOff>
    </xdr:to>
    <xdr:grpSp>
      <xdr:nvGrpSpPr>
        <xdr:cNvPr id="1945" name="Group 973"/>
        <xdr:cNvGrpSpPr>
          <a:grpSpLocks noChangeAspect="1"/>
        </xdr:cNvGrpSpPr>
      </xdr:nvGrpSpPr>
      <xdr:grpSpPr>
        <a:xfrm>
          <a:off x="49196625" y="17373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46" name="Oval 9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Oval 9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Rectangle 9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71</xdr:row>
      <xdr:rowOff>66675</xdr:rowOff>
    </xdr:from>
    <xdr:to>
      <xdr:col>64</xdr:col>
      <xdr:colOff>638175</xdr:colOff>
      <xdr:row>71</xdr:row>
      <xdr:rowOff>180975</xdr:rowOff>
    </xdr:to>
    <xdr:grpSp>
      <xdr:nvGrpSpPr>
        <xdr:cNvPr id="1949" name="Group 977"/>
        <xdr:cNvGrpSpPr>
          <a:grpSpLocks noChangeAspect="1"/>
        </xdr:cNvGrpSpPr>
      </xdr:nvGrpSpPr>
      <xdr:grpSpPr>
        <a:xfrm>
          <a:off x="47434500" y="16906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50" name="Oval 9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Oval 9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9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600075</xdr:colOff>
      <xdr:row>65</xdr:row>
      <xdr:rowOff>66675</xdr:rowOff>
    </xdr:from>
    <xdr:to>
      <xdr:col>62</xdr:col>
      <xdr:colOff>904875</xdr:colOff>
      <xdr:row>65</xdr:row>
      <xdr:rowOff>180975</xdr:rowOff>
    </xdr:to>
    <xdr:grpSp>
      <xdr:nvGrpSpPr>
        <xdr:cNvPr id="1953" name="Group 981"/>
        <xdr:cNvGrpSpPr>
          <a:grpSpLocks noChangeAspect="1"/>
        </xdr:cNvGrpSpPr>
      </xdr:nvGrpSpPr>
      <xdr:grpSpPr>
        <a:xfrm>
          <a:off x="46205775" y="155352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54" name="Oval 9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9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Rectangle 9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742950</xdr:colOff>
      <xdr:row>69</xdr:row>
      <xdr:rowOff>28575</xdr:rowOff>
    </xdr:from>
    <xdr:to>
      <xdr:col>61</xdr:col>
      <xdr:colOff>66675</xdr:colOff>
      <xdr:row>69</xdr:row>
      <xdr:rowOff>142875</xdr:rowOff>
    </xdr:to>
    <xdr:grpSp>
      <xdr:nvGrpSpPr>
        <xdr:cNvPr id="1957" name="Group 985"/>
        <xdr:cNvGrpSpPr>
          <a:grpSpLocks noChangeAspect="1"/>
        </xdr:cNvGrpSpPr>
      </xdr:nvGrpSpPr>
      <xdr:grpSpPr>
        <a:xfrm>
          <a:off x="44862750" y="16411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58" name="Oval 9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Oval 9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Rectangle 9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115</xdr:col>
      <xdr:colOff>323850</xdr:colOff>
      <xdr:row>73</xdr:row>
      <xdr:rowOff>0</xdr:rowOff>
    </xdr:from>
    <xdr:ext cx="542925" cy="228600"/>
    <xdr:sp>
      <xdr:nvSpPr>
        <xdr:cNvPr id="1961" name="text 7125"/>
        <xdr:cNvSpPr txBox="1">
          <a:spLocks noChangeArrowheads="1"/>
        </xdr:cNvSpPr>
      </xdr:nvSpPr>
      <xdr:spPr>
        <a:xfrm>
          <a:off x="85534500" y="17297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501</a:t>
          </a:r>
        </a:p>
      </xdr:txBody>
    </xdr:sp>
    <xdr:clientData/>
  </xdr:oneCellAnchor>
  <xdr:twoCellAnchor>
    <xdr:from>
      <xdr:col>111</xdr:col>
      <xdr:colOff>0</xdr:colOff>
      <xdr:row>38</xdr:row>
      <xdr:rowOff>0</xdr:rowOff>
    </xdr:from>
    <xdr:to>
      <xdr:col>118</xdr:col>
      <xdr:colOff>0</xdr:colOff>
      <xdr:row>40</xdr:row>
      <xdr:rowOff>0</xdr:rowOff>
    </xdr:to>
    <xdr:sp>
      <xdr:nvSpPr>
        <xdr:cNvPr id="1962" name="text 6"/>
        <xdr:cNvSpPr txBox="1">
          <a:spLocks noChangeArrowheads="1"/>
        </xdr:cNvSpPr>
      </xdr:nvSpPr>
      <xdr:spPr>
        <a:xfrm>
          <a:off x="82238850" y="9296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74</xdr:col>
      <xdr:colOff>228600</xdr:colOff>
      <xdr:row>69</xdr:row>
      <xdr:rowOff>219075</xdr:rowOff>
    </xdr:from>
    <xdr:to>
      <xdr:col>74</xdr:col>
      <xdr:colOff>228600</xdr:colOff>
      <xdr:row>70</xdr:row>
      <xdr:rowOff>180975</xdr:rowOff>
    </xdr:to>
    <xdr:sp>
      <xdr:nvSpPr>
        <xdr:cNvPr id="1963" name="Line 991"/>
        <xdr:cNvSpPr>
          <a:spLocks/>
        </xdr:cNvSpPr>
      </xdr:nvSpPr>
      <xdr:spPr>
        <a:xfrm flipV="1">
          <a:off x="54749700" y="16602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101</xdr:row>
      <xdr:rowOff>0</xdr:rowOff>
    </xdr:from>
    <xdr:to>
      <xdr:col>46</xdr:col>
      <xdr:colOff>85725</xdr:colOff>
      <xdr:row>101</xdr:row>
      <xdr:rowOff>0</xdr:rowOff>
    </xdr:to>
    <xdr:sp>
      <xdr:nvSpPr>
        <xdr:cNvPr id="1964" name="Line 992"/>
        <xdr:cNvSpPr>
          <a:spLocks/>
        </xdr:cNvSpPr>
      </xdr:nvSpPr>
      <xdr:spPr>
        <a:xfrm>
          <a:off x="33575625" y="23698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276225</xdr:colOff>
      <xdr:row>110</xdr:row>
      <xdr:rowOff>114300</xdr:rowOff>
    </xdr:from>
    <xdr:to>
      <xdr:col>52</xdr:col>
      <xdr:colOff>628650</xdr:colOff>
      <xdr:row>111</xdr:row>
      <xdr:rowOff>9525</xdr:rowOff>
    </xdr:to>
    <xdr:sp>
      <xdr:nvSpPr>
        <xdr:cNvPr id="1965" name="kreslení 417"/>
        <xdr:cNvSpPr>
          <a:spLocks/>
        </xdr:cNvSpPr>
      </xdr:nvSpPr>
      <xdr:spPr>
        <a:xfrm rot="19211665">
          <a:off x="38452425" y="25869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100</xdr:row>
      <xdr:rowOff>38100</xdr:rowOff>
    </xdr:from>
    <xdr:to>
      <xdr:col>46</xdr:col>
      <xdr:colOff>85725</xdr:colOff>
      <xdr:row>101</xdr:row>
      <xdr:rowOff>0</xdr:rowOff>
    </xdr:to>
    <xdr:sp>
      <xdr:nvSpPr>
        <xdr:cNvPr id="1966" name="Line 994"/>
        <xdr:cNvSpPr>
          <a:spLocks/>
        </xdr:cNvSpPr>
      </xdr:nvSpPr>
      <xdr:spPr>
        <a:xfrm flipV="1">
          <a:off x="33804225" y="235077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105</xdr:row>
      <xdr:rowOff>0</xdr:rowOff>
    </xdr:from>
    <xdr:to>
      <xdr:col>46</xdr:col>
      <xdr:colOff>85725</xdr:colOff>
      <xdr:row>105</xdr:row>
      <xdr:rowOff>219075</xdr:rowOff>
    </xdr:to>
    <xdr:sp>
      <xdr:nvSpPr>
        <xdr:cNvPr id="1967" name="Line 995"/>
        <xdr:cNvSpPr>
          <a:spLocks/>
        </xdr:cNvSpPr>
      </xdr:nvSpPr>
      <xdr:spPr>
        <a:xfrm>
          <a:off x="33804225" y="246126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105</xdr:row>
      <xdr:rowOff>0</xdr:rowOff>
    </xdr:from>
    <xdr:to>
      <xdr:col>46</xdr:col>
      <xdr:colOff>85725</xdr:colOff>
      <xdr:row>105</xdr:row>
      <xdr:rowOff>0</xdr:rowOff>
    </xdr:to>
    <xdr:sp>
      <xdr:nvSpPr>
        <xdr:cNvPr id="1968" name="Line 996"/>
        <xdr:cNvSpPr>
          <a:spLocks/>
        </xdr:cNvSpPr>
      </xdr:nvSpPr>
      <xdr:spPr>
        <a:xfrm>
          <a:off x="33575625" y="246126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107</xdr:row>
      <xdr:rowOff>0</xdr:rowOff>
    </xdr:from>
    <xdr:to>
      <xdr:col>46</xdr:col>
      <xdr:colOff>85725</xdr:colOff>
      <xdr:row>107</xdr:row>
      <xdr:rowOff>219075</xdr:rowOff>
    </xdr:to>
    <xdr:sp>
      <xdr:nvSpPr>
        <xdr:cNvPr id="1969" name="Line 997"/>
        <xdr:cNvSpPr>
          <a:spLocks/>
        </xdr:cNvSpPr>
      </xdr:nvSpPr>
      <xdr:spPr>
        <a:xfrm>
          <a:off x="33804225" y="250698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107</xdr:row>
      <xdr:rowOff>0</xdr:rowOff>
    </xdr:from>
    <xdr:to>
      <xdr:col>46</xdr:col>
      <xdr:colOff>85725</xdr:colOff>
      <xdr:row>107</xdr:row>
      <xdr:rowOff>0</xdr:rowOff>
    </xdr:to>
    <xdr:sp>
      <xdr:nvSpPr>
        <xdr:cNvPr id="1970" name="Line 998"/>
        <xdr:cNvSpPr>
          <a:spLocks/>
        </xdr:cNvSpPr>
      </xdr:nvSpPr>
      <xdr:spPr>
        <a:xfrm>
          <a:off x="33575625" y="250698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109</xdr:row>
      <xdr:rowOff>0</xdr:rowOff>
    </xdr:from>
    <xdr:to>
      <xdr:col>46</xdr:col>
      <xdr:colOff>85725</xdr:colOff>
      <xdr:row>109</xdr:row>
      <xdr:rowOff>219075</xdr:rowOff>
    </xdr:to>
    <xdr:sp>
      <xdr:nvSpPr>
        <xdr:cNvPr id="1971" name="Line 999"/>
        <xdr:cNvSpPr>
          <a:spLocks/>
        </xdr:cNvSpPr>
      </xdr:nvSpPr>
      <xdr:spPr>
        <a:xfrm>
          <a:off x="33804225" y="255270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109</xdr:row>
      <xdr:rowOff>0</xdr:rowOff>
    </xdr:from>
    <xdr:to>
      <xdr:col>46</xdr:col>
      <xdr:colOff>85725</xdr:colOff>
      <xdr:row>109</xdr:row>
      <xdr:rowOff>0</xdr:rowOff>
    </xdr:to>
    <xdr:sp>
      <xdr:nvSpPr>
        <xdr:cNvPr id="1972" name="Line 1000"/>
        <xdr:cNvSpPr>
          <a:spLocks/>
        </xdr:cNvSpPr>
      </xdr:nvSpPr>
      <xdr:spPr>
        <a:xfrm>
          <a:off x="33575625" y="255270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111</xdr:row>
      <xdr:rowOff>0</xdr:rowOff>
    </xdr:from>
    <xdr:to>
      <xdr:col>46</xdr:col>
      <xdr:colOff>85725</xdr:colOff>
      <xdr:row>111</xdr:row>
      <xdr:rowOff>219075</xdr:rowOff>
    </xdr:to>
    <xdr:sp>
      <xdr:nvSpPr>
        <xdr:cNvPr id="1973" name="Line 1001"/>
        <xdr:cNvSpPr>
          <a:spLocks/>
        </xdr:cNvSpPr>
      </xdr:nvSpPr>
      <xdr:spPr>
        <a:xfrm>
          <a:off x="33804225" y="259842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111</xdr:row>
      <xdr:rowOff>0</xdr:rowOff>
    </xdr:from>
    <xdr:to>
      <xdr:col>46</xdr:col>
      <xdr:colOff>85725</xdr:colOff>
      <xdr:row>111</xdr:row>
      <xdr:rowOff>0</xdr:rowOff>
    </xdr:to>
    <xdr:sp>
      <xdr:nvSpPr>
        <xdr:cNvPr id="1974" name="Line 1002"/>
        <xdr:cNvSpPr>
          <a:spLocks/>
        </xdr:cNvSpPr>
      </xdr:nvSpPr>
      <xdr:spPr>
        <a:xfrm>
          <a:off x="33575625" y="25984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82</xdr:row>
      <xdr:rowOff>76200</xdr:rowOff>
    </xdr:from>
    <xdr:to>
      <xdr:col>67</xdr:col>
      <xdr:colOff>342900</xdr:colOff>
      <xdr:row>83</xdr:row>
      <xdr:rowOff>152400</xdr:rowOff>
    </xdr:to>
    <xdr:grpSp>
      <xdr:nvGrpSpPr>
        <xdr:cNvPr id="1975" name="Group 1003"/>
        <xdr:cNvGrpSpPr>
          <a:grpSpLocks/>
        </xdr:cNvGrpSpPr>
      </xdr:nvGrpSpPr>
      <xdr:grpSpPr>
        <a:xfrm>
          <a:off x="46577250" y="19431000"/>
          <a:ext cx="3314700" cy="304800"/>
          <a:chOff x="89" y="144"/>
          <a:chExt cx="408" cy="32"/>
        </a:xfrm>
        <a:solidFill>
          <a:srgbClr val="FFFFFF"/>
        </a:solidFill>
      </xdr:grpSpPr>
      <xdr:sp>
        <xdr:nvSpPr>
          <xdr:cNvPr id="1976" name="Rectangle 100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Rectangle 100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Rectangle 100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Rectangle 100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Rectangle 100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Rectangle 100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Rectangle 101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85</xdr:row>
      <xdr:rowOff>76200</xdr:rowOff>
    </xdr:from>
    <xdr:to>
      <xdr:col>67</xdr:col>
      <xdr:colOff>342900</xdr:colOff>
      <xdr:row>86</xdr:row>
      <xdr:rowOff>152400</xdr:rowOff>
    </xdr:to>
    <xdr:grpSp>
      <xdr:nvGrpSpPr>
        <xdr:cNvPr id="1983" name="Group 1011"/>
        <xdr:cNvGrpSpPr>
          <a:grpSpLocks/>
        </xdr:cNvGrpSpPr>
      </xdr:nvGrpSpPr>
      <xdr:grpSpPr>
        <a:xfrm>
          <a:off x="46577250" y="20116800"/>
          <a:ext cx="3314700" cy="304800"/>
          <a:chOff x="89" y="144"/>
          <a:chExt cx="408" cy="32"/>
        </a:xfrm>
        <a:solidFill>
          <a:srgbClr val="FFFFFF"/>
        </a:solidFill>
      </xdr:grpSpPr>
      <xdr:sp>
        <xdr:nvSpPr>
          <xdr:cNvPr id="1984" name="Rectangle 101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Rectangle 101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Rectangle 101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Rectangle 101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Rectangle 101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Rectangle 101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Rectangle 101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vmlDrawing" Target="../drawings/vmlDrawing1.vml" /><Relationship Id="rId54" Type="http://schemas.openxmlformats.org/officeDocument/2006/relationships/drawing" Target="../drawings/drawing2.xml" /><Relationship Id="rId5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31" customWidth="1"/>
    <col min="2" max="2" width="15.75390625" style="182" customWidth="1"/>
    <col min="3" max="12" width="15.75390625" style="131" customWidth="1"/>
    <col min="13" max="13" width="5.75390625" style="131" customWidth="1"/>
    <col min="14" max="14" width="2.75390625" style="131" customWidth="1"/>
    <col min="15" max="16384" width="9.125" style="131" customWidth="1"/>
  </cols>
  <sheetData>
    <row r="1" spans="2:11" s="129" customFormat="1" ht="9.7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2:11" ht="36" customHeight="1">
      <c r="B2" s="131"/>
      <c r="D2" s="192"/>
      <c r="E2" s="192"/>
      <c r="F2" s="192"/>
      <c r="G2" s="192"/>
      <c r="H2" s="192"/>
      <c r="I2" s="192"/>
      <c r="J2" s="259"/>
      <c r="K2" s="260"/>
    </row>
    <row r="3" spans="2:12" s="132" customFormat="1" ht="18" customHeight="1">
      <c r="B3" s="133"/>
      <c r="C3" s="133"/>
      <c r="D3" s="134"/>
      <c r="I3" s="135"/>
      <c r="J3" s="133"/>
      <c r="K3" s="133"/>
      <c r="L3" s="136"/>
    </row>
    <row r="4" spans="1:15" s="165" customFormat="1" ht="22.5" customHeight="1">
      <c r="A4" s="193"/>
      <c r="B4" s="194" t="s">
        <v>20</v>
      </c>
      <c r="C4" s="195" t="s">
        <v>315</v>
      </c>
      <c r="D4" s="196"/>
      <c r="E4" s="193"/>
      <c r="F4" s="262"/>
      <c r="G4" s="256" t="s">
        <v>316</v>
      </c>
      <c r="H4" s="263"/>
      <c r="I4" s="257"/>
      <c r="J4" s="303"/>
      <c r="K4" s="197" t="s">
        <v>21</v>
      </c>
      <c r="L4" s="194">
        <v>572263</v>
      </c>
      <c r="M4" s="193"/>
      <c r="N4" s="193"/>
      <c r="O4" s="193"/>
    </row>
    <row r="5" spans="1:15" s="165" customFormat="1" ht="22.5" customHeight="1">
      <c r="A5" s="193"/>
      <c r="B5" s="133"/>
      <c r="C5" s="195" t="s">
        <v>317</v>
      </c>
      <c r="D5" s="133"/>
      <c r="E5" s="133"/>
      <c r="F5" s="264"/>
      <c r="G5" s="256" t="s">
        <v>318</v>
      </c>
      <c r="H5" s="133"/>
      <c r="J5" s="133"/>
      <c r="K5" s="198" t="s">
        <v>35</v>
      </c>
      <c r="L5" s="199" t="s">
        <v>98</v>
      </c>
      <c r="M5" s="193"/>
      <c r="N5" s="193"/>
      <c r="O5" s="193"/>
    </row>
    <row r="6" spans="2:12" s="132" customFormat="1" ht="18" customHeight="1" thickBot="1">
      <c r="B6" s="133"/>
      <c r="C6" s="133"/>
      <c r="D6" s="134"/>
      <c r="I6" s="135"/>
      <c r="J6" s="133"/>
      <c r="K6" s="133"/>
      <c r="L6" s="136"/>
    </row>
    <row r="7" spans="1:13" s="193" customFormat="1" ht="24" customHeight="1">
      <c r="A7" s="200"/>
      <c r="B7" s="273"/>
      <c r="C7" s="274"/>
      <c r="D7" s="273"/>
      <c r="E7" s="275"/>
      <c r="F7" s="275"/>
      <c r="G7" s="275"/>
      <c r="H7" s="275"/>
      <c r="I7" s="273"/>
      <c r="J7" s="273"/>
      <c r="K7" s="273"/>
      <c r="L7" s="273"/>
      <c r="M7" s="201"/>
    </row>
    <row r="8" spans="1:13" ht="21" customHeight="1">
      <c r="A8" s="202"/>
      <c r="B8" s="607"/>
      <c r="C8" s="609"/>
      <c r="D8" s="163"/>
      <c r="E8" s="212" t="s">
        <v>339</v>
      </c>
      <c r="F8" s="248"/>
      <c r="G8" s="311"/>
      <c r="H8" s="248"/>
      <c r="I8" s="163"/>
      <c r="J8" s="212" t="s">
        <v>342</v>
      </c>
      <c r="K8" s="163"/>
      <c r="L8" s="239"/>
      <c r="M8" s="147"/>
    </row>
    <row r="9" spans="1:13" ht="25.5" customHeight="1">
      <c r="A9" s="202"/>
      <c r="B9" s="607" t="s">
        <v>22</v>
      </c>
      <c r="C9" s="609"/>
      <c r="D9" s="203"/>
      <c r="E9" s="204" t="s">
        <v>340</v>
      </c>
      <c r="F9" s="248"/>
      <c r="G9" s="311"/>
      <c r="H9" s="248"/>
      <c r="I9" s="204"/>
      <c r="J9" s="204" t="s">
        <v>343</v>
      </c>
      <c r="K9" s="204"/>
      <c r="L9" s="339"/>
      <c r="M9" s="147"/>
    </row>
    <row r="10" spans="1:13" ht="25.5" customHeight="1">
      <c r="A10" s="202"/>
      <c r="B10" s="601" t="s">
        <v>23</v>
      </c>
      <c r="C10" s="610"/>
      <c r="D10" s="203"/>
      <c r="E10" s="205" t="s">
        <v>49</v>
      </c>
      <c r="F10" s="163"/>
      <c r="G10" s="307" t="s">
        <v>69</v>
      </c>
      <c r="H10" s="171"/>
      <c r="I10" s="203"/>
      <c r="J10" s="205" t="s">
        <v>344</v>
      </c>
      <c r="K10" s="307"/>
      <c r="L10" s="339" t="s">
        <v>388</v>
      </c>
      <c r="M10" s="147"/>
    </row>
    <row r="11" spans="1:13" ht="25.5" customHeight="1">
      <c r="A11" s="202"/>
      <c r="B11" s="603" t="s">
        <v>24</v>
      </c>
      <c r="C11" s="617"/>
      <c r="D11" s="203"/>
      <c r="E11" s="205" t="s">
        <v>341</v>
      </c>
      <c r="F11" s="163"/>
      <c r="G11" s="205"/>
      <c r="H11" s="171"/>
      <c r="I11" s="171"/>
      <c r="J11" s="205" t="s">
        <v>345</v>
      </c>
      <c r="K11" s="203"/>
      <c r="L11" s="310"/>
      <c r="M11" s="147"/>
    </row>
    <row r="12" spans="1:13" ht="25.5" customHeight="1">
      <c r="A12" s="202"/>
      <c r="B12" s="304"/>
      <c r="C12" s="305"/>
      <c r="D12" s="211"/>
      <c r="E12" s="240" t="s">
        <v>68</v>
      </c>
      <c r="F12" s="223"/>
      <c r="G12" s="240"/>
      <c r="H12" s="237"/>
      <c r="I12" s="237"/>
      <c r="J12" s="376" t="s">
        <v>341</v>
      </c>
      <c r="K12" s="211"/>
      <c r="L12" s="276"/>
      <c r="M12" s="147"/>
    </row>
    <row r="13" spans="1:13" ht="21" customHeight="1">
      <c r="A13" s="202"/>
      <c r="B13" s="611" t="s">
        <v>25</v>
      </c>
      <c r="C13" s="612"/>
      <c r="D13" s="192"/>
      <c r="E13" s="206" t="s">
        <v>346</v>
      </c>
      <c r="F13" s="207"/>
      <c r="G13" s="206"/>
      <c r="H13" s="206"/>
      <c r="I13" s="206" t="s">
        <v>350</v>
      </c>
      <c r="J13" s="206"/>
      <c r="K13" s="206" t="s">
        <v>352</v>
      </c>
      <c r="L13" s="208"/>
      <c r="M13" s="147"/>
    </row>
    <row r="14" spans="1:13" ht="25.5" customHeight="1">
      <c r="A14" s="202"/>
      <c r="B14" s="615" t="s">
        <v>26</v>
      </c>
      <c r="C14" s="616"/>
      <c r="D14" s="192"/>
      <c r="E14" s="378" t="s">
        <v>382</v>
      </c>
      <c r="F14" s="203"/>
      <c r="G14" s="209"/>
      <c r="H14" s="209"/>
      <c r="I14" s="209" t="s">
        <v>384</v>
      </c>
      <c r="J14" s="209"/>
      <c r="K14" s="209" t="s">
        <v>386</v>
      </c>
      <c r="L14" s="173"/>
      <c r="M14" s="147"/>
    </row>
    <row r="15" spans="1:13" ht="25.5" customHeight="1">
      <c r="A15" s="202"/>
      <c r="B15" s="613" t="s">
        <v>27</v>
      </c>
      <c r="C15" s="614"/>
      <c r="D15" s="192"/>
      <c r="E15" s="378" t="s">
        <v>383</v>
      </c>
      <c r="F15" s="203"/>
      <c r="G15" s="210"/>
      <c r="H15" s="209"/>
      <c r="I15" s="209" t="s">
        <v>385</v>
      </c>
      <c r="J15" s="209"/>
      <c r="K15" s="209" t="s">
        <v>387</v>
      </c>
      <c r="L15" s="173"/>
      <c r="M15" s="147"/>
    </row>
    <row r="16" spans="1:13" ht="25.5" customHeight="1">
      <c r="A16" s="202"/>
      <c r="B16" s="308"/>
      <c r="C16" s="175"/>
      <c r="D16" s="192"/>
      <c r="E16" s="210" t="s">
        <v>347</v>
      </c>
      <c r="F16" s="203"/>
      <c r="G16" s="313"/>
      <c r="H16" s="210"/>
      <c r="I16" s="210" t="s">
        <v>349</v>
      </c>
      <c r="J16" s="312"/>
      <c r="K16" s="312" t="s">
        <v>34</v>
      </c>
      <c r="L16" s="173"/>
      <c r="M16" s="147"/>
    </row>
    <row r="17" spans="1:13" ht="25.5" customHeight="1">
      <c r="A17" s="202"/>
      <c r="B17" s="306"/>
      <c r="C17" s="240"/>
      <c r="D17" s="249"/>
      <c r="E17" s="314" t="s">
        <v>348</v>
      </c>
      <c r="F17" s="211"/>
      <c r="G17" s="314"/>
      <c r="H17" s="314"/>
      <c r="I17" s="314"/>
      <c r="J17" s="314" t="s">
        <v>351</v>
      </c>
      <c r="K17" s="250"/>
      <c r="L17" s="238"/>
      <c r="M17" s="147"/>
    </row>
    <row r="18" spans="1:13" ht="18" customHeight="1">
      <c r="A18" s="202"/>
      <c r="B18" s="242"/>
      <c r="C18" s="243"/>
      <c r="D18" s="163"/>
      <c r="E18" s="163"/>
      <c r="F18" s="135"/>
      <c r="G18" s="163"/>
      <c r="H18" s="135"/>
      <c r="I18" s="203"/>
      <c r="J18" s="163"/>
      <c r="K18" s="163"/>
      <c r="L18" s="239"/>
      <c r="M18" s="147"/>
    </row>
    <row r="19" spans="1:13" ht="25.5" customHeight="1">
      <c r="A19" s="202"/>
      <c r="B19" s="607" t="s">
        <v>28</v>
      </c>
      <c r="C19" s="608"/>
      <c r="D19" s="192"/>
      <c r="E19" s="212"/>
      <c r="F19" s="212" t="s">
        <v>353</v>
      </c>
      <c r="G19" s="192"/>
      <c r="H19" s="212"/>
      <c r="I19" s="212"/>
      <c r="J19" s="212" t="s">
        <v>354</v>
      </c>
      <c r="K19" s="192"/>
      <c r="L19" s="213"/>
      <c r="M19" s="147"/>
    </row>
    <row r="20" spans="1:13" ht="25.5" customHeight="1">
      <c r="A20" s="202"/>
      <c r="B20" s="601" t="s">
        <v>23</v>
      </c>
      <c r="C20" s="602"/>
      <c r="D20" s="171"/>
      <c r="E20" s="214"/>
      <c r="F20" s="214" t="s">
        <v>29</v>
      </c>
      <c r="G20" s="204"/>
      <c r="H20" s="241"/>
      <c r="I20" s="214"/>
      <c r="J20" s="214" t="s">
        <v>355</v>
      </c>
      <c r="K20" s="204"/>
      <c r="L20" s="213"/>
      <c r="M20" s="147"/>
    </row>
    <row r="21" spans="1:13" ht="25.5" customHeight="1">
      <c r="A21" s="202"/>
      <c r="B21" s="603" t="s">
        <v>24</v>
      </c>
      <c r="C21" s="604"/>
      <c r="D21" s="171"/>
      <c r="E21" s="216"/>
      <c r="F21" s="205" t="s">
        <v>36</v>
      </c>
      <c r="G21" s="171"/>
      <c r="H21" s="205"/>
      <c r="I21" s="216"/>
      <c r="J21" s="205" t="s">
        <v>356</v>
      </c>
      <c r="K21" s="171"/>
      <c r="L21" s="213"/>
      <c r="M21" s="147"/>
    </row>
    <row r="22" spans="1:13" ht="24" customHeight="1">
      <c r="A22" s="202"/>
      <c r="B22" s="605" t="s">
        <v>30</v>
      </c>
      <c r="C22" s="606"/>
      <c r="D22" s="217"/>
      <c r="E22" s="218"/>
      <c r="F22" s="218">
        <v>14</v>
      </c>
      <c r="G22" s="217"/>
      <c r="H22" s="218"/>
      <c r="I22" s="218"/>
      <c r="J22" s="218">
        <v>2</v>
      </c>
      <c r="K22" s="217"/>
      <c r="L22" s="244"/>
      <c r="M22" s="147"/>
    </row>
    <row r="23" spans="1:13" ht="25.5" customHeight="1">
      <c r="A23" s="202"/>
      <c r="B23" s="599" t="s">
        <v>31</v>
      </c>
      <c r="C23" s="600"/>
      <c r="D23" s="219"/>
      <c r="E23" s="220" t="s">
        <v>357</v>
      </c>
      <c r="F23" s="219"/>
      <c r="G23" s="221" t="s">
        <v>359</v>
      </c>
      <c r="H23" s="219"/>
      <c r="I23" s="220" t="s">
        <v>357</v>
      </c>
      <c r="J23" s="219"/>
      <c r="K23" s="221" t="s">
        <v>359</v>
      </c>
      <c r="L23" s="222"/>
      <c r="M23" s="147"/>
    </row>
    <row r="24" spans="1:13" s="165" customFormat="1" ht="25.5" customHeight="1">
      <c r="A24" s="202"/>
      <c r="B24" s="597" t="s">
        <v>32</v>
      </c>
      <c r="C24" s="598"/>
      <c r="D24" s="223"/>
      <c r="E24" s="224" t="s">
        <v>358</v>
      </c>
      <c r="F24" s="223"/>
      <c r="G24" s="225" t="s">
        <v>360</v>
      </c>
      <c r="H24" s="223"/>
      <c r="I24" s="224" t="s">
        <v>361</v>
      </c>
      <c r="J24" s="223"/>
      <c r="K24" s="225" t="s">
        <v>360</v>
      </c>
      <c r="L24" s="226"/>
      <c r="M24" s="215"/>
    </row>
    <row r="25" spans="1:13" ht="18" customHeight="1">
      <c r="A25" s="202"/>
      <c r="B25" s="242"/>
      <c r="C25" s="243"/>
      <c r="D25" s="163"/>
      <c r="E25" s="163"/>
      <c r="F25" s="135"/>
      <c r="G25" s="163"/>
      <c r="H25" s="135"/>
      <c r="I25" s="203"/>
      <c r="J25" s="163"/>
      <c r="K25" s="163"/>
      <c r="L25" s="239"/>
      <c r="M25" s="147"/>
    </row>
    <row r="26" spans="1:13" ht="25.5" customHeight="1">
      <c r="A26" s="202"/>
      <c r="B26" s="607" t="s">
        <v>28</v>
      </c>
      <c r="C26" s="608"/>
      <c r="D26" s="192"/>
      <c r="E26" s="192"/>
      <c r="F26" s="212" t="s">
        <v>364</v>
      </c>
      <c r="G26" s="212"/>
      <c r="H26" s="192"/>
      <c r="I26" s="192"/>
      <c r="J26" s="212" t="s">
        <v>362</v>
      </c>
      <c r="K26" s="212"/>
      <c r="L26" s="251"/>
      <c r="M26" s="147"/>
    </row>
    <row r="27" spans="1:13" ht="25.5" customHeight="1">
      <c r="A27" s="202"/>
      <c r="B27" s="601" t="s">
        <v>23</v>
      </c>
      <c r="C27" s="602"/>
      <c r="D27" s="241"/>
      <c r="E27" s="214"/>
      <c r="F27" s="214" t="s">
        <v>368</v>
      </c>
      <c r="G27" s="204"/>
      <c r="H27" s="241"/>
      <c r="I27" s="214"/>
      <c r="J27" s="214" t="s">
        <v>29</v>
      </c>
      <c r="K27" s="204"/>
      <c r="L27" s="252"/>
      <c r="M27" s="147"/>
    </row>
    <row r="28" spans="1:13" ht="25.5" customHeight="1">
      <c r="A28" s="202"/>
      <c r="B28" s="603" t="s">
        <v>24</v>
      </c>
      <c r="C28" s="604"/>
      <c r="D28" s="171"/>
      <c r="E28" s="171"/>
      <c r="F28" s="205" t="s">
        <v>369</v>
      </c>
      <c r="G28" s="205"/>
      <c r="H28" s="171"/>
      <c r="I28" s="171"/>
      <c r="J28" s="205" t="s">
        <v>363</v>
      </c>
      <c r="K28" s="205"/>
      <c r="L28" s="173"/>
      <c r="M28" s="147"/>
    </row>
    <row r="29" spans="1:13" ht="24" customHeight="1">
      <c r="A29" s="202"/>
      <c r="B29" s="605" t="s">
        <v>30</v>
      </c>
      <c r="C29" s="606"/>
      <c r="D29" s="217"/>
      <c r="E29" s="218"/>
      <c r="F29" s="218">
        <v>1</v>
      </c>
      <c r="G29" s="218"/>
      <c r="H29" s="217"/>
      <c r="I29" s="218"/>
      <c r="J29" s="218">
        <v>14</v>
      </c>
      <c r="K29" s="218"/>
      <c r="L29" s="244"/>
      <c r="M29" s="147"/>
    </row>
    <row r="30" spans="1:13" ht="25.5" customHeight="1">
      <c r="A30" s="202"/>
      <c r="B30" s="599" t="s">
        <v>31</v>
      </c>
      <c r="C30" s="600"/>
      <c r="D30" s="219"/>
      <c r="E30" s="220" t="s">
        <v>365</v>
      </c>
      <c r="F30" s="220"/>
      <c r="G30" s="221" t="s">
        <v>366</v>
      </c>
      <c r="H30" s="219"/>
      <c r="I30" s="220" t="s">
        <v>357</v>
      </c>
      <c r="J30" s="220"/>
      <c r="K30" s="221" t="s">
        <v>359</v>
      </c>
      <c r="L30" s="222"/>
      <c r="M30" s="147"/>
    </row>
    <row r="31" spans="1:13" s="165" customFormat="1" ht="25.5" customHeight="1">
      <c r="A31" s="202"/>
      <c r="B31" s="597" t="s">
        <v>32</v>
      </c>
      <c r="C31" s="598"/>
      <c r="D31" s="223"/>
      <c r="E31" s="224" t="s">
        <v>33</v>
      </c>
      <c r="F31" s="224"/>
      <c r="G31" s="225" t="s">
        <v>367</v>
      </c>
      <c r="H31" s="223"/>
      <c r="I31" s="224" t="s">
        <v>361</v>
      </c>
      <c r="J31" s="224"/>
      <c r="K31" s="225" t="s">
        <v>360</v>
      </c>
      <c r="L31" s="226"/>
      <c r="M31" s="215"/>
    </row>
    <row r="32" spans="1:13" ht="24" customHeight="1">
      <c r="A32" s="202"/>
      <c r="B32" s="184"/>
      <c r="C32" s="184"/>
      <c r="D32" s="184"/>
      <c r="E32" s="184"/>
      <c r="F32" s="184"/>
      <c r="G32" s="184"/>
      <c r="H32" s="184"/>
      <c r="I32" s="184"/>
      <c r="J32" s="185"/>
      <c r="K32" s="185"/>
      <c r="L32" s="185"/>
      <c r="M32" s="147"/>
    </row>
    <row r="33" spans="1:13" ht="30" customHeight="1">
      <c r="A33" s="166"/>
      <c r="B33" s="142"/>
      <c r="C33" s="143"/>
      <c r="D33" s="143"/>
      <c r="E33" s="143"/>
      <c r="F33" s="143"/>
      <c r="G33" s="144" t="s">
        <v>329</v>
      </c>
      <c r="H33" s="143"/>
      <c r="I33" s="143"/>
      <c r="J33" s="145"/>
      <c r="K33" s="145"/>
      <c r="L33" s="146"/>
      <c r="M33" s="147"/>
    </row>
    <row r="34" spans="1:13" ht="21" customHeight="1" thickBot="1">
      <c r="A34" s="166"/>
      <c r="B34" s="149" t="s">
        <v>3</v>
      </c>
      <c r="C34" s="150" t="s">
        <v>14</v>
      </c>
      <c r="D34" s="150" t="s">
        <v>15</v>
      </c>
      <c r="E34" s="151" t="s">
        <v>16</v>
      </c>
      <c r="F34" s="152"/>
      <c r="G34" s="153"/>
      <c r="H34" s="153"/>
      <c r="I34" s="154" t="s">
        <v>17</v>
      </c>
      <c r="J34" s="153"/>
      <c r="K34" s="153"/>
      <c r="L34" s="155"/>
      <c r="M34" s="147"/>
    </row>
    <row r="35" spans="1:13" ht="21" customHeight="1" thickTop="1">
      <c r="A35" s="202"/>
      <c r="B35" s="167"/>
      <c r="C35" s="168"/>
      <c r="D35" s="168"/>
      <c r="E35" s="170"/>
      <c r="F35" s="229"/>
      <c r="G35" s="227"/>
      <c r="H35" s="292"/>
      <c r="I35" s="291"/>
      <c r="J35" s="227"/>
      <c r="K35" s="227"/>
      <c r="L35" s="213"/>
      <c r="M35" s="147"/>
    </row>
    <row r="36" spans="1:13" s="165" customFormat="1" ht="21" customHeight="1">
      <c r="A36" s="202"/>
      <c r="B36" s="340">
        <v>9</v>
      </c>
      <c r="C36" s="168">
        <v>0.315</v>
      </c>
      <c r="D36" s="168">
        <v>0.63</v>
      </c>
      <c r="E36" s="170">
        <f>(D36-C36)*1000</f>
        <v>315</v>
      </c>
      <c r="F36" s="343" t="s">
        <v>148</v>
      </c>
      <c r="G36" s="227"/>
      <c r="I36" s="228" t="s">
        <v>70</v>
      </c>
      <c r="K36" s="227"/>
      <c r="L36" s="213"/>
      <c r="M36" s="215"/>
    </row>
    <row r="37" spans="1:13" s="165" customFormat="1" ht="21" customHeight="1">
      <c r="A37" s="202"/>
      <c r="B37" s="167"/>
      <c r="C37" s="168"/>
      <c r="D37" s="168"/>
      <c r="E37" s="170"/>
      <c r="I37" s="230" t="s">
        <v>71</v>
      </c>
      <c r="K37" s="227"/>
      <c r="L37" s="213"/>
      <c r="M37" s="215"/>
    </row>
    <row r="38" spans="1:13" s="165" customFormat="1" ht="21" customHeight="1">
      <c r="A38" s="202"/>
      <c r="B38" s="167"/>
      <c r="C38" s="168"/>
      <c r="D38" s="168"/>
      <c r="E38" s="170"/>
      <c r="F38" s="229"/>
      <c r="G38" s="227"/>
      <c r="I38" s="175" t="s">
        <v>72</v>
      </c>
      <c r="K38" s="227"/>
      <c r="L38" s="213"/>
      <c r="M38" s="215"/>
    </row>
    <row r="39" spans="1:13" s="165" customFormat="1" ht="21" customHeight="1">
      <c r="A39" s="202"/>
      <c r="B39" s="167" t="s">
        <v>319</v>
      </c>
      <c r="C39" s="168">
        <v>0.59</v>
      </c>
      <c r="D39" s="168">
        <v>0.905</v>
      </c>
      <c r="E39" s="170">
        <f>(D39-C39)*1000</f>
        <v>315.00000000000006</v>
      </c>
      <c r="F39" s="343" t="s">
        <v>148</v>
      </c>
      <c r="G39" s="227"/>
      <c r="I39" s="228" t="s">
        <v>320</v>
      </c>
      <c r="K39" s="227"/>
      <c r="L39" s="213"/>
      <c r="M39" s="215"/>
    </row>
    <row r="40" spans="1:13" s="165" customFormat="1" ht="21" customHeight="1">
      <c r="A40" s="202"/>
      <c r="B40" s="167"/>
      <c r="C40" s="168"/>
      <c r="D40" s="168"/>
      <c r="E40" s="170"/>
      <c r="F40" s="229"/>
      <c r="G40" s="227"/>
      <c r="I40" s="230" t="s">
        <v>71</v>
      </c>
      <c r="K40" s="227"/>
      <c r="L40" s="213"/>
      <c r="M40" s="215"/>
    </row>
    <row r="41" spans="1:13" ht="21" customHeight="1">
      <c r="A41" s="166"/>
      <c r="B41" s="167"/>
      <c r="C41" s="168"/>
      <c r="D41" s="168"/>
      <c r="E41" s="170"/>
      <c r="F41" s="165"/>
      <c r="G41" s="165"/>
      <c r="H41" s="165"/>
      <c r="I41" s="175" t="s">
        <v>73</v>
      </c>
      <c r="J41" s="165"/>
      <c r="K41" s="227"/>
      <c r="L41" s="213"/>
      <c r="M41" s="147"/>
    </row>
    <row r="42" spans="1:13" ht="21" customHeight="1">
      <c r="A42" s="166"/>
      <c r="B42" s="167" t="s">
        <v>321</v>
      </c>
      <c r="C42" s="168">
        <v>0.315</v>
      </c>
      <c r="D42" s="168">
        <v>0.67</v>
      </c>
      <c r="E42" s="170">
        <f>(D42-C42)*1000</f>
        <v>355.00000000000006</v>
      </c>
      <c r="F42" s="343" t="s">
        <v>148</v>
      </c>
      <c r="G42" s="227"/>
      <c r="H42" s="165"/>
      <c r="I42" s="228" t="s">
        <v>50</v>
      </c>
      <c r="J42" s="165"/>
      <c r="K42" s="227"/>
      <c r="L42" s="213"/>
      <c r="M42" s="147"/>
    </row>
    <row r="43" spans="1:13" ht="21" customHeight="1">
      <c r="A43" s="166"/>
      <c r="B43" s="167"/>
      <c r="C43" s="168"/>
      <c r="D43" s="168"/>
      <c r="E43" s="170"/>
      <c r="F43" s="229"/>
      <c r="G43" s="227"/>
      <c r="H43" s="165"/>
      <c r="I43" s="230" t="s">
        <v>71</v>
      </c>
      <c r="J43" s="165"/>
      <c r="K43" s="227"/>
      <c r="L43" s="213"/>
      <c r="M43" s="147"/>
    </row>
    <row r="44" spans="1:13" s="165" customFormat="1" ht="21" customHeight="1">
      <c r="A44" s="202"/>
      <c r="B44" s="167"/>
      <c r="C44" s="168"/>
      <c r="D44" s="168"/>
      <c r="E44" s="170"/>
      <c r="I44" s="175" t="s">
        <v>322</v>
      </c>
      <c r="K44" s="227"/>
      <c r="L44" s="213"/>
      <c r="M44" s="215"/>
    </row>
    <row r="45" spans="1:13" s="165" customFormat="1" ht="21" customHeight="1">
      <c r="A45" s="202"/>
      <c r="B45" s="167" t="s">
        <v>323</v>
      </c>
      <c r="C45" s="168">
        <v>0.315</v>
      </c>
      <c r="D45" s="168">
        <v>0.67</v>
      </c>
      <c r="E45" s="170">
        <f>(D45-C45)*1000</f>
        <v>355.00000000000006</v>
      </c>
      <c r="F45" s="343" t="s">
        <v>148</v>
      </c>
      <c r="G45" s="227"/>
      <c r="I45" s="228" t="s">
        <v>74</v>
      </c>
      <c r="K45" s="227"/>
      <c r="L45" s="213"/>
      <c r="M45" s="215"/>
    </row>
    <row r="46" spans="1:13" s="165" customFormat="1" ht="21" customHeight="1">
      <c r="A46" s="202"/>
      <c r="B46" s="167"/>
      <c r="C46" s="168"/>
      <c r="D46" s="168"/>
      <c r="E46" s="170"/>
      <c r="I46" s="230" t="s">
        <v>71</v>
      </c>
      <c r="K46" s="227"/>
      <c r="L46" s="213"/>
      <c r="M46" s="215"/>
    </row>
    <row r="47" spans="1:13" s="165" customFormat="1" ht="21" customHeight="1">
      <c r="A47" s="202"/>
      <c r="B47" s="167"/>
      <c r="C47" s="168"/>
      <c r="D47" s="168"/>
      <c r="E47" s="170"/>
      <c r="I47" s="175" t="s">
        <v>322</v>
      </c>
      <c r="K47" s="227"/>
      <c r="L47" s="213"/>
      <c r="M47" s="215"/>
    </row>
    <row r="48" spans="1:13" ht="21" customHeight="1">
      <c r="A48" s="166"/>
      <c r="B48" s="167" t="s">
        <v>324</v>
      </c>
      <c r="C48" s="168">
        <v>0.67</v>
      </c>
      <c r="D48" s="168">
        <v>0.875</v>
      </c>
      <c r="E48" s="170">
        <f>(D48-C48)*1000</f>
        <v>204.99999999999997</v>
      </c>
      <c r="F48" s="343" t="s">
        <v>148</v>
      </c>
      <c r="G48" s="227"/>
      <c r="H48" s="165"/>
      <c r="I48" s="228" t="s">
        <v>328</v>
      </c>
      <c r="J48" s="165"/>
      <c r="K48" s="227"/>
      <c r="L48" s="213"/>
      <c r="M48" s="147"/>
    </row>
    <row r="49" spans="1:13" s="165" customFormat="1" ht="21" customHeight="1">
      <c r="A49" s="202"/>
      <c r="B49" s="167"/>
      <c r="C49" s="168"/>
      <c r="D49" s="168"/>
      <c r="E49" s="170"/>
      <c r="I49" s="230" t="s">
        <v>71</v>
      </c>
      <c r="K49" s="227"/>
      <c r="L49" s="213"/>
      <c r="M49" s="215"/>
    </row>
    <row r="50" spans="1:13" s="165" customFormat="1" ht="21" customHeight="1">
      <c r="A50" s="202"/>
      <c r="B50" s="167"/>
      <c r="C50" s="168"/>
      <c r="D50" s="168"/>
      <c r="E50" s="170"/>
      <c r="F50" s="229"/>
      <c r="G50" s="227"/>
      <c r="I50" s="175" t="s">
        <v>325</v>
      </c>
      <c r="K50" s="227"/>
      <c r="L50" s="213"/>
      <c r="M50" s="215"/>
    </row>
    <row r="51" spans="1:13" s="165" customFormat="1" ht="21" customHeight="1">
      <c r="A51" s="202"/>
      <c r="B51" s="167" t="s">
        <v>326</v>
      </c>
      <c r="C51" s="168">
        <v>0.315</v>
      </c>
      <c r="D51" s="168">
        <v>0.875</v>
      </c>
      <c r="E51" s="170">
        <f>(D51-C51)*1000</f>
        <v>560</v>
      </c>
      <c r="F51" s="343" t="s">
        <v>148</v>
      </c>
      <c r="G51" s="227"/>
      <c r="I51" s="228" t="s">
        <v>327</v>
      </c>
      <c r="K51" s="227"/>
      <c r="L51" s="213"/>
      <c r="M51" s="215"/>
    </row>
    <row r="52" spans="1:13" ht="21" customHeight="1">
      <c r="A52" s="166"/>
      <c r="B52" s="167"/>
      <c r="C52" s="168"/>
      <c r="D52" s="168"/>
      <c r="E52" s="170"/>
      <c r="F52" s="229"/>
      <c r="G52" s="227"/>
      <c r="H52" s="165"/>
      <c r="I52" s="228"/>
      <c r="J52" s="165"/>
      <c r="K52" s="227"/>
      <c r="L52" s="213"/>
      <c r="M52" s="147"/>
    </row>
    <row r="53" spans="1:13" ht="30" customHeight="1">
      <c r="A53" s="166"/>
      <c r="B53" s="142"/>
      <c r="C53" s="143"/>
      <c r="D53" s="143"/>
      <c r="E53" s="143"/>
      <c r="F53" s="143"/>
      <c r="G53" s="144" t="s">
        <v>330</v>
      </c>
      <c r="H53" s="143"/>
      <c r="I53" s="143"/>
      <c r="J53" s="145"/>
      <c r="K53" s="145"/>
      <c r="L53" s="146"/>
      <c r="M53" s="147"/>
    </row>
    <row r="54" spans="1:13" s="165" customFormat="1" ht="21" customHeight="1">
      <c r="A54" s="202"/>
      <c r="B54" s="167"/>
      <c r="C54" s="168"/>
      <c r="D54" s="168"/>
      <c r="E54" s="170"/>
      <c r="F54" s="229"/>
      <c r="G54" s="227"/>
      <c r="I54" s="175"/>
      <c r="K54" s="227"/>
      <c r="L54" s="213"/>
      <c r="M54" s="215"/>
    </row>
    <row r="55" spans="1:13" s="165" customFormat="1" ht="21" customHeight="1">
      <c r="A55" s="202"/>
      <c r="B55" s="167" t="s">
        <v>332</v>
      </c>
      <c r="C55" s="168">
        <v>0.578</v>
      </c>
      <c r="D55" s="168">
        <v>0.658</v>
      </c>
      <c r="E55" s="170">
        <f>(D55-C55)*1000</f>
        <v>80.00000000000007</v>
      </c>
      <c r="F55" s="343" t="s">
        <v>147</v>
      </c>
      <c r="G55" s="227"/>
      <c r="I55" s="228" t="s">
        <v>333</v>
      </c>
      <c r="K55" s="227"/>
      <c r="L55" s="213"/>
      <c r="M55" s="215"/>
    </row>
    <row r="56" spans="1:13" ht="21" customHeight="1">
      <c r="A56" s="166"/>
      <c r="B56" s="167" t="s">
        <v>1</v>
      </c>
      <c r="C56" s="168">
        <v>0.40199999999999997</v>
      </c>
      <c r="D56" s="168">
        <v>0.48200000000000004</v>
      </c>
      <c r="E56" s="170">
        <f>(D56-C56)*1000</f>
        <v>80.00000000000007</v>
      </c>
      <c r="F56" s="343" t="s">
        <v>148</v>
      </c>
      <c r="G56" s="227"/>
      <c r="H56" s="165"/>
      <c r="I56" s="230" t="s">
        <v>334</v>
      </c>
      <c r="J56" s="165"/>
      <c r="K56" s="227"/>
      <c r="L56" s="213"/>
      <c r="M56" s="147"/>
    </row>
    <row r="57" spans="1:13" s="165" customFormat="1" ht="21" customHeight="1">
      <c r="A57" s="202"/>
      <c r="B57" s="167" t="s">
        <v>331</v>
      </c>
      <c r="C57" s="168">
        <v>0.578</v>
      </c>
      <c r="D57" s="168">
        <v>0.658</v>
      </c>
      <c r="E57" s="170">
        <f>(D57-C57)*1000</f>
        <v>80.00000000000007</v>
      </c>
      <c r="F57" s="343" t="s">
        <v>147</v>
      </c>
      <c r="G57" s="227"/>
      <c r="I57" s="228" t="s">
        <v>336</v>
      </c>
      <c r="K57" s="227"/>
      <c r="L57" s="213"/>
      <c r="M57" s="215"/>
    </row>
    <row r="58" spans="1:13" s="165" customFormat="1" ht="21" customHeight="1">
      <c r="A58" s="202"/>
      <c r="B58" s="167" t="s">
        <v>1</v>
      </c>
      <c r="C58" s="168">
        <v>0.40199999999999997</v>
      </c>
      <c r="D58" s="168">
        <v>0.48200000000000004</v>
      </c>
      <c r="E58" s="170">
        <f>(D58-C58)*1000</f>
        <v>80.00000000000007</v>
      </c>
      <c r="F58" s="343" t="s">
        <v>148</v>
      </c>
      <c r="G58" s="227"/>
      <c r="I58" s="230" t="s">
        <v>335</v>
      </c>
      <c r="K58" s="227"/>
      <c r="L58" s="213"/>
      <c r="M58" s="215"/>
    </row>
    <row r="59" spans="1:13" ht="21" customHeight="1">
      <c r="A59" s="166"/>
      <c r="B59" s="167"/>
      <c r="C59" s="168"/>
      <c r="D59" s="168"/>
      <c r="E59" s="170"/>
      <c r="F59" s="229"/>
      <c r="G59" s="227"/>
      <c r="H59" s="165"/>
      <c r="I59" s="228"/>
      <c r="J59" s="165"/>
      <c r="K59" s="227"/>
      <c r="L59" s="213"/>
      <c r="M59" s="147"/>
    </row>
    <row r="60" spans="1:13" ht="30" customHeight="1">
      <c r="A60" s="166"/>
      <c r="B60" s="142"/>
      <c r="C60" s="143"/>
      <c r="D60" s="143"/>
      <c r="E60" s="143"/>
      <c r="F60" s="143"/>
      <c r="G60" s="144" t="s">
        <v>370</v>
      </c>
      <c r="H60" s="143"/>
      <c r="I60" s="143"/>
      <c r="J60" s="145"/>
      <c r="K60" s="145"/>
      <c r="L60" s="146"/>
      <c r="M60" s="147"/>
    </row>
    <row r="61" spans="1:13" ht="21" customHeight="1">
      <c r="A61" s="202"/>
      <c r="B61" s="167"/>
      <c r="C61" s="168"/>
      <c r="D61" s="168"/>
      <c r="E61" s="170"/>
      <c r="F61" s="165"/>
      <c r="G61" s="165"/>
      <c r="H61" s="165"/>
      <c r="I61" s="175"/>
      <c r="J61" s="165"/>
      <c r="K61" s="165"/>
      <c r="L61" s="173"/>
      <c r="M61" s="147"/>
    </row>
    <row r="62" spans="1:13" ht="21" customHeight="1">
      <c r="A62" s="202"/>
      <c r="B62" s="340">
        <v>209</v>
      </c>
      <c r="C62" s="168">
        <v>0.037</v>
      </c>
      <c r="D62" s="168">
        <v>0.067</v>
      </c>
      <c r="E62" s="170">
        <f>(D62-C62)*1000</f>
        <v>30.000000000000007</v>
      </c>
      <c r="F62" s="343" t="s">
        <v>147</v>
      </c>
      <c r="G62" s="165"/>
      <c r="H62" s="165"/>
      <c r="I62" s="228" t="s">
        <v>337</v>
      </c>
      <c r="J62" s="165"/>
      <c r="K62" s="165"/>
      <c r="L62" s="173"/>
      <c r="M62" s="147"/>
    </row>
    <row r="63" spans="1:13" ht="21" customHeight="1">
      <c r="A63" s="202"/>
      <c r="B63" s="167" t="s">
        <v>1</v>
      </c>
      <c r="C63" s="168">
        <v>-0.13899999999999996</v>
      </c>
      <c r="D63" s="168">
        <v>-0.10900000000000004</v>
      </c>
      <c r="E63" s="170">
        <f>(D63-C63)*1000</f>
        <v>29.999999999999915</v>
      </c>
      <c r="F63" s="343" t="s">
        <v>148</v>
      </c>
      <c r="G63" s="165"/>
      <c r="H63" s="165"/>
      <c r="I63" s="230" t="s">
        <v>338</v>
      </c>
      <c r="J63" s="165"/>
      <c r="K63" s="165"/>
      <c r="L63" s="173"/>
      <c r="M63" s="147"/>
    </row>
    <row r="64" spans="1:13" s="165" customFormat="1" ht="21" customHeight="1">
      <c r="A64" s="202"/>
      <c r="B64" s="233"/>
      <c r="C64" s="234"/>
      <c r="D64" s="234"/>
      <c r="E64" s="236"/>
      <c r="F64" s="294"/>
      <c r="G64" s="293"/>
      <c r="H64" s="237"/>
      <c r="I64" s="240"/>
      <c r="J64" s="237"/>
      <c r="K64" s="237"/>
      <c r="L64" s="238"/>
      <c r="M64" s="215"/>
    </row>
    <row r="65" spans="1:13" ht="24" customHeight="1" thickBot="1">
      <c r="A65" s="178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1"/>
    </row>
  </sheetData>
  <sheetProtection password="E755" sheet="1" objects="1" scenarios="1"/>
  <mergeCells count="19">
    <mergeCell ref="B8:C8"/>
    <mergeCell ref="B10:C10"/>
    <mergeCell ref="B13:C13"/>
    <mergeCell ref="B15:C15"/>
    <mergeCell ref="B9:C9"/>
    <mergeCell ref="B14:C14"/>
    <mergeCell ref="B11:C11"/>
    <mergeCell ref="B26:C26"/>
    <mergeCell ref="B19:C19"/>
    <mergeCell ref="B20:C20"/>
    <mergeCell ref="B21:C21"/>
    <mergeCell ref="B23:C23"/>
    <mergeCell ref="B24:C24"/>
    <mergeCell ref="B22:C22"/>
    <mergeCell ref="B31:C31"/>
    <mergeCell ref="B30:C30"/>
    <mergeCell ref="B27:C27"/>
    <mergeCell ref="B28:C28"/>
    <mergeCell ref="B29:C29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3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383" customWidth="1"/>
    <col min="3" max="3" width="12.75390625" style="383" customWidth="1"/>
    <col min="4" max="4" width="6.75390625" style="383" customWidth="1"/>
    <col min="5" max="5" width="12.75390625" style="383" customWidth="1"/>
    <col min="6" max="6" width="6.75390625" style="383" customWidth="1"/>
    <col min="7" max="7" width="12.75390625" style="383" customWidth="1"/>
    <col min="8" max="8" width="6.75390625" style="383" customWidth="1"/>
    <col min="9" max="9" width="12.75390625" style="383" customWidth="1"/>
    <col min="10" max="10" width="6.75390625" style="383" customWidth="1"/>
    <col min="11" max="11" width="12.75390625" style="383" customWidth="1"/>
    <col min="12" max="12" width="6.75390625" style="383" customWidth="1"/>
    <col min="13" max="13" width="12.75390625" style="383" customWidth="1"/>
    <col min="14" max="14" width="6.75390625" style="383" customWidth="1"/>
    <col min="15" max="15" width="12.75390625" style="383" customWidth="1"/>
    <col min="16" max="16" width="6.75390625" style="383" customWidth="1"/>
    <col min="17" max="17" width="12.75390625" style="383" customWidth="1"/>
    <col min="18" max="18" width="6.75390625" style="383" customWidth="1"/>
    <col min="19" max="19" width="12.75390625" style="383" customWidth="1"/>
    <col min="20" max="20" width="6.75390625" style="383" customWidth="1"/>
    <col min="21" max="21" width="12.75390625" style="383" customWidth="1"/>
    <col min="22" max="22" width="6.75390625" style="383" customWidth="1"/>
    <col min="23" max="23" width="12.75390625" style="383" customWidth="1"/>
    <col min="24" max="24" width="6.75390625" style="383" customWidth="1"/>
    <col min="25" max="25" width="12.75390625" style="383" customWidth="1"/>
    <col min="26" max="26" width="6.75390625" style="383" customWidth="1"/>
    <col min="27" max="27" width="12.75390625" style="383" customWidth="1"/>
    <col min="28" max="28" width="6.75390625" style="383" customWidth="1"/>
    <col min="29" max="29" width="12.75390625" style="383" customWidth="1"/>
    <col min="30" max="30" width="6.75390625" style="383" customWidth="1"/>
    <col min="31" max="31" width="12.75390625" style="383" customWidth="1"/>
    <col min="32" max="32" width="6.75390625" style="383" customWidth="1"/>
    <col min="33" max="33" width="12.75390625" style="383" customWidth="1"/>
    <col min="34" max="34" width="6.75390625" style="383" customWidth="1"/>
    <col min="35" max="35" width="12.75390625" style="383" customWidth="1"/>
    <col min="36" max="36" width="6.75390625" style="383" customWidth="1"/>
    <col min="37" max="37" width="12.75390625" style="383" customWidth="1"/>
    <col min="38" max="38" width="6.75390625" style="383" customWidth="1"/>
    <col min="39" max="39" width="12.75390625" style="383" customWidth="1"/>
    <col min="40" max="40" width="6.75390625" style="383" customWidth="1"/>
    <col min="41" max="41" width="12.75390625" style="383" customWidth="1"/>
    <col min="42" max="42" width="6.75390625" style="383" customWidth="1"/>
    <col min="43" max="43" width="12.75390625" style="383" customWidth="1"/>
    <col min="44" max="44" width="6.75390625" style="383" customWidth="1"/>
    <col min="45" max="45" width="12.75390625" style="383" customWidth="1"/>
    <col min="46" max="46" width="6.75390625" style="383" customWidth="1"/>
    <col min="47" max="47" width="12.75390625" style="383" customWidth="1"/>
    <col min="48" max="48" width="6.75390625" style="383" customWidth="1"/>
    <col min="49" max="49" width="12.75390625" style="383" customWidth="1"/>
    <col min="50" max="50" width="6.75390625" style="383" customWidth="1"/>
    <col min="51" max="51" width="12.75390625" style="383" customWidth="1"/>
    <col min="52" max="52" width="6.75390625" style="383" customWidth="1"/>
    <col min="53" max="53" width="12.75390625" style="383" customWidth="1"/>
    <col min="54" max="54" width="6.75390625" style="383" customWidth="1"/>
    <col min="55" max="55" width="12.75390625" style="383" customWidth="1"/>
    <col min="56" max="56" width="6.75390625" style="383" customWidth="1"/>
    <col min="57" max="57" width="12.75390625" style="383" customWidth="1"/>
    <col min="58" max="58" width="6.75390625" style="383" customWidth="1"/>
    <col min="59" max="59" width="12.75390625" style="383" customWidth="1"/>
    <col min="60" max="60" width="6.75390625" style="383" customWidth="1"/>
    <col min="61" max="61" width="12.75390625" style="383" customWidth="1"/>
    <col min="62" max="62" width="6.75390625" style="383" customWidth="1"/>
    <col min="63" max="63" width="12.75390625" style="383" customWidth="1"/>
    <col min="64" max="64" width="6.75390625" style="383" customWidth="1"/>
    <col min="65" max="65" width="12.75390625" style="383" customWidth="1"/>
    <col min="66" max="66" width="6.75390625" style="383" customWidth="1"/>
    <col min="67" max="67" width="12.75390625" style="383" customWidth="1"/>
    <col min="68" max="68" width="6.75390625" style="383" customWidth="1"/>
    <col min="69" max="69" width="12.75390625" style="383" customWidth="1"/>
    <col min="70" max="70" width="6.75390625" style="383" customWidth="1"/>
    <col min="71" max="71" width="12.75390625" style="383" customWidth="1"/>
    <col min="72" max="72" width="6.75390625" style="383" customWidth="1"/>
    <col min="73" max="73" width="12.75390625" style="383" customWidth="1"/>
    <col min="74" max="74" width="6.75390625" style="383" customWidth="1"/>
    <col min="75" max="75" width="12.75390625" style="383" customWidth="1"/>
    <col min="76" max="76" width="6.75390625" style="383" customWidth="1"/>
    <col min="77" max="77" width="12.75390625" style="383" customWidth="1"/>
    <col min="78" max="78" width="6.75390625" style="383" customWidth="1"/>
    <col min="79" max="79" width="12.75390625" style="383" customWidth="1"/>
    <col min="80" max="80" width="6.75390625" style="383" customWidth="1"/>
    <col min="81" max="81" width="12.75390625" style="383" customWidth="1"/>
    <col min="82" max="82" width="6.75390625" style="383" customWidth="1"/>
    <col min="83" max="83" width="12.75390625" style="383" customWidth="1"/>
    <col min="84" max="84" width="6.75390625" style="383" customWidth="1"/>
    <col min="85" max="85" width="12.75390625" style="383" customWidth="1"/>
    <col min="86" max="86" width="6.75390625" style="383" customWidth="1"/>
    <col min="87" max="87" width="12.75390625" style="383" customWidth="1"/>
    <col min="88" max="88" width="6.75390625" style="383" customWidth="1"/>
    <col min="89" max="89" width="12.75390625" style="383" customWidth="1"/>
    <col min="90" max="90" width="6.75390625" style="383" customWidth="1"/>
    <col min="91" max="91" width="12.75390625" style="383" customWidth="1"/>
    <col min="92" max="92" width="6.75390625" style="383" customWidth="1"/>
    <col min="93" max="93" width="12.75390625" style="383" customWidth="1"/>
    <col min="94" max="94" width="6.75390625" style="383" customWidth="1"/>
    <col min="95" max="95" width="12.75390625" style="383" customWidth="1"/>
    <col min="96" max="96" width="6.75390625" style="383" customWidth="1"/>
    <col min="97" max="97" width="12.75390625" style="383" customWidth="1"/>
    <col min="98" max="98" width="6.75390625" style="383" customWidth="1"/>
    <col min="99" max="99" width="12.75390625" style="383" customWidth="1"/>
    <col min="100" max="100" width="6.75390625" style="383" customWidth="1"/>
    <col min="101" max="101" width="12.75390625" style="383" customWidth="1"/>
    <col min="102" max="102" width="6.75390625" style="383" customWidth="1"/>
    <col min="103" max="103" width="12.75390625" style="383" customWidth="1"/>
    <col min="104" max="104" width="6.75390625" style="383" customWidth="1"/>
    <col min="105" max="105" width="12.75390625" style="383" customWidth="1"/>
    <col min="106" max="106" width="6.75390625" style="383" customWidth="1"/>
    <col min="107" max="107" width="12.75390625" style="383" customWidth="1"/>
    <col min="108" max="108" width="6.75390625" style="383" customWidth="1"/>
    <col min="109" max="109" width="12.75390625" style="383" customWidth="1"/>
    <col min="110" max="110" width="6.75390625" style="383" customWidth="1"/>
    <col min="111" max="111" width="12.75390625" style="383" customWidth="1"/>
    <col min="112" max="112" width="6.75390625" style="383" customWidth="1"/>
    <col min="113" max="113" width="12.75390625" style="383" customWidth="1"/>
    <col min="114" max="114" width="6.75390625" style="383" customWidth="1"/>
    <col min="115" max="115" width="12.75390625" style="383" customWidth="1"/>
    <col min="116" max="116" width="6.75390625" style="383" customWidth="1"/>
    <col min="117" max="117" width="12.75390625" style="383" customWidth="1"/>
    <col min="118" max="118" width="6.75390625" style="383" customWidth="1"/>
    <col min="119" max="119" width="12.75390625" style="383" customWidth="1"/>
    <col min="120" max="120" width="6.75390625" style="383" customWidth="1"/>
    <col min="121" max="121" width="12.75390625" style="383" customWidth="1"/>
    <col min="122" max="122" width="6.75390625" style="383" customWidth="1"/>
    <col min="123" max="123" width="12.75390625" style="383" customWidth="1"/>
    <col min="124" max="124" width="6.75390625" style="383" customWidth="1"/>
    <col min="125" max="125" width="12.75390625" style="383" customWidth="1"/>
    <col min="126" max="126" width="6.75390625" style="383" customWidth="1"/>
    <col min="127" max="127" width="12.75390625" style="383" customWidth="1"/>
    <col min="128" max="128" width="6.75390625" style="383" customWidth="1"/>
    <col min="129" max="129" width="12.75390625" style="383" customWidth="1"/>
    <col min="130" max="130" width="6.75390625" style="383" customWidth="1"/>
    <col min="131" max="131" width="12.75390625" style="383" customWidth="1"/>
    <col min="132" max="132" width="6.75390625" style="383" customWidth="1"/>
    <col min="133" max="133" width="12.75390625" style="383" customWidth="1"/>
    <col min="134" max="134" width="1.75390625" style="386" customWidth="1"/>
    <col min="135" max="135" width="12.75390625" style="383" customWidth="1"/>
    <col min="136" max="136" width="6.75390625" style="383" customWidth="1"/>
    <col min="137" max="137" width="12.75390625" style="383" customWidth="1"/>
    <col min="138" max="138" width="6.75390625" style="383" customWidth="1"/>
    <col min="139" max="139" width="12.75390625" style="383" customWidth="1"/>
    <col min="140" max="140" width="6.75390625" style="383" customWidth="1"/>
    <col min="141" max="141" width="12.75390625" style="383" customWidth="1"/>
    <col min="142" max="142" width="6.75390625" style="383" customWidth="1"/>
    <col min="143" max="143" width="12.75390625" style="383" customWidth="1"/>
    <col min="144" max="145" width="6.75390625" style="383" customWidth="1"/>
    <col min="146" max="16384" width="9.125" style="383" customWidth="1"/>
  </cols>
  <sheetData>
    <row r="1" spans="1:133" ht="12.75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H1" s="384" t="s">
        <v>391</v>
      </c>
      <c r="AI1" s="385" t="s">
        <v>391</v>
      </c>
      <c r="BO1" s="384" t="s">
        <v>391</v>
      </c>
      <c r="BP1" s="385" t="s">
        <v>391</v>
      </c>
      <c r="CV1" s="384" t="s">
        <v>391</v>
      </c>
      <c r="CW1" s="385" t="s">
        <v>391</v>
      </c>
      <c r="DD1" s="382"/>
      <c r="DE1" s="382"/>
      <c r="DF1" s="382"/>
      <c r="DG1" s="382"/>
      <c r="DH1" s="382"/>
      <c r="DI1" s="382"/>
      <c r="DJ1" s="382"/>
      <c r="DK1" s="382"/>
      <c r="DL1" s="382"/>
      <c r="DM1" s="382"/>
      <c r="DN1" s="382"/>
      <c r="DO1" s="382"/>
      <c r="DP1" s="382"/>
      <c r="DQ1" s="382"/>
      <c r="DR1" s="382"/>
      <c r="DS1" s="382"/>
      <c r="DT1" s="382"/>
      <c r="DU1" s="382"/>
      <c r="DV1" s="382"/>
      <c r="DW1" s="382"/>
      <c r="DX1" s="382"/>
      <c r="DY1" s="382"/>
      <c r="DZ1" s="382"/>
      <c r="EA1" s="382"/>
      <c r="EC1" s="381"/>
    </row>
    <row r="2" spans="1:133" ht="36" customHeight="1">
      <c r="A2" s="381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7"/>
      <c r="O2" s="387"/>
      <c r="P2" s="387"/>
      <c r="Q2" s="387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DD2" s="382"/>
      <c r="DE2" s="382"/>
      <c r="DF2" s="382"/>
      <c r="DG2" s="382"/>
      <c r="DH2" s="387"/>
      <c r="DI2" s="382"/>
      <c r="DJ2" s="382"/>
      <c r="DK2" s="382"/>
      <c r="DL2" s="382"/>
      <c r="DM2" s="382"/>
      <c r="DN2" s="388"/>
      <c r="DO2" s="388"/>
      <c r="DP2" s="388"/>
      <c r="DQ2" s="388"/>
      <c r="DR2" s="382"/>
      <c r="DS2" s="382"/>
      <c r="DT2" s="382"/>
      <c r="DU2" s="382"/>
      <c r="EC2" s="381"/>
    </row>
    <row r="3" spans="1:133" ht="21" customHeight="1">
      <c r="A3" s="381"/>
      <c r="B3" s="382"/>
      <c r="C3" s="382"/>
      <c r="D3" s="389"/>
      <c r="E3" s="389"/>
      <c r="F3" s="389"/>
      <c r="G3" s="389"/>
      <c r="H3" s="382"/>
      <c r="I3" s="382"/>
      <c r="J3" s="382"/>
      <c r="K3" s="382"/>
      <c r="L3" s="382"/>
      <c r="M3" s="382"/>
      <c r="N3" s="389"/>
      <c r="O3" s="389"/>
      <c r="P3" s="389"/>
      <c r="Q3" s="389"/>
      <c r="R3" s="382"/>
      <c r="S3" s="382"/>
      <c r="T3" s="382"/>
      <c r="U3" s="382"/>
      <c r="V3" s="382"/>
      <c r="W3" s="382"/>
      <c r="X3" s="397"/>
      <c r="Y3" s="397"/>
      <c r="Z3" s="397"/>
      <c r="AA3" s="397"/>
      <c r="AB3" s="382"/>
      <c r="AC3" s="382"/>
      <c r="DD3" s="398"/>
      <c r="DE3" s="398"/>
      <c r="DF3" s="398"/>
      <c r="DG3" s="398"/>
      <c r="DH3" s="399"/>
      <c r="DI3" s="400"/>
      <c r="DJ3" s="389"/>
      <c r="DK3" s="389"/>
      <c r="DL3" s="382"/>
      <c r="DM3" s="382"/>
      <c r="DN3" s="399"/>
      <c r="DO3" s="400"/>
      <c r="DP3" s="399"/>
      <c r="DQ3" s="399"/>
      <c r="DR3" s="399"/>
      <c r="DS3" s="399"/>
      <c r="DT3" s="400"/>
      <c r="DU3" s="400"/>
      <c r="EC3" s="381"/>
    </row>
    <row r="4" spans="1:133" ht="23.25">
      <c r="A4" s="381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401"/>
      <c r="O4" s="401"/>
      <c r="P4" s="401"/>
      <c r="Q4" s="401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BE4" s="402" t="s">
        <v>392</v>
      </c>
      <c r="BK4" s="402"/>
      <c r="CJ4" s="403"/>
      <c r="CL4" s="404"/>
      <c r="DD4" s="382"/>
      <c r="DE4" s="382"/>
      <c r="DF4" s="382"/>
      <c r="DG4" s="382"/>
      <c r="DH4" s="382"/>
      <c r="DI4" s="382"/>
      <c r="DJ4" s="382"/>
      <c r="DK4" s="382"/>
      <c r="DL4" s="382"/>
      <c r="DM4" s="382"/>
      <c r="DN4" s="405"/>
      <c r="DO4" s="405"/>
      <c r="DP4" s="405"/>
      <c r="DQ4" s="405"/>
      <c r="DR4" s="382"/>
      <c r="DS4" s="382"/>
      <c r="DT4" s="382"/>
      <c r="DU4" s="382"/>
      <c r="EC4" s="381"/>
    </row>
    <row r="5" spans="1:133" ht="21" customHeight="1">
      <c r="A5" s="381"/>
      <c r="B5" s="406"/>
      <c r="C5" s="406"/>
      <c r="D5" s="407"/>
      <c r="E5" s="407"/>
      <c r="F5" s="408"/>
      <c r="G5" s="408"/>
      <c r="H5" s="408"/>
      <c r="I5" s="408"/>
      <c r="J5" s="408"/>
      <c r="K5" s="408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BF5" s="409"/>
      <c r="BL5" s="409"/>
      <c r="CJ5" s="403"/>
      <c r="CK5" s="403"/>
      <c r="CL5" s="404"/>
      <c r="DD5" s="382"/>
      <c r="DE5" s="382"/>
      <c r="DF5" s="382"/>
      <c r="DG5" s="382"/>
      <c r="DH5" s="382"/>
      <c r="DI5" s="382"/>
      <c r="DJ5" s="382"/>
      <c r="DK5" s="382"/>
      <c r="DL5" s="382"/>
      <c r="DM5" s="382"/>
      <c r="DN5" s="382"/>
      <c r="DO5" s="382"/>
      <c r="DP5" s="382"/>
      <c r="DQ5" s="382"/>
      <c r="DR5" s="382"/>
      <c r="DS5" s="382"/>
      <c r="DT5" s="382"/>
      <c r="DU5" s="382"/>
      <c r="EC5" s="381"/>
    </row>
    <row r="6" spans="1:133" ht="21" customHeight="1">
      <c r="A6" s="381"/>
      <c r="B6" s="382"/>
      <c r="C6" s="382"/>
      <c r="D6" s="382"/>
      <c r="E6" s="382"/>
      <c r="F6" s="410"/>
      <c r="G6" s="410"/>
      <c r="H6" s="410"/>
      <c r="I6" s="410"/>
      <c r="J6" s="410"/>
      <c r="K6" s="410"/>
      <c r="L6" s="411"/>
      <c r="M6" s="411"/>
      <c r="N6" s="389"/>
      <c r="O6" s="412"/>
      <c r="P6" s="389"/>
      <c r="Q6" s="412"/>
      <c r="R6" s="389"/>
      <c r="S6" s="412"/>
      <c r="T6" s="382"/>
      <c r="U6" s="382"/>
      <c r="V6" s="413"/>
      <c r="W6" s="414"/>
      <c r="X6" s="413"/>
      <c r="Y6" s="414"/>
      <c r="Z6" s="413"/>
      <c r="AA6" s="414"/>
      <c r="AB6" s="413"/>
      <c r="AC6" s="414"/>
      <c r="BD6" s="415" t="s">
        <v>393</v>
      </c>
      <c r="BE6" s="416" t="s">
        <v>394</v>
      </c>
      <c r="BF6" s="409" t="s">
        <v>395</v>
      </c>
      <c r="BJ6" s="415"/>
      <c r="BK6" s="416"/>
      <c r="BL6" s="409"/>
      <c r="DD6" s="417"/>
      <c r="DE6" s="418"/>
      <c r="DF6" s="413"/>
      <c r="DG6" s="414"/>
      <c r="DH6" s="382"/>
      <c r="DI6" s="382"/>
      <c r="DJ6" s="389"/>
      <c r="DK6" s="412"/>
      <c r="DL6" s="382"/>
      <c r="DM6" s="382"/>
      <c r="DN6" s="411"/>
      <c r="DO6" s="411"/>
      <c r="DP6" s="389"/>
      <c r="DQ6" s="412"/>
      <c r="DR6" s="389"/>
      <c r="DS6" s="412"/>
      <c r="DT6" s="389"/>
      <c r="DU6" s="412"/>
      <c r="EC6" s="381"/>
    </row>
    <row r="7" spans="1:133" ht="21" customHeight="1">
      <c r="A7" s="381"/>
      <c r="B7" s="419"/>
      <c r="C7" s="414"/>
      <c r="D7" s="419"/>
      <c r="E7" s="414"/>
      <c r="F7" s="420"/>
      <c r="G7" s="420"/>
      <c r="H7" s="420"/>
      <c r="I7" s="420"/>
      <c r="J7" s="420"/>
      <c r="K7" s="420"/>
      <c r="L7" s="421"/>
      <c r="M7" s="412"/>
      <c r="N7" s="389"/>
      <c r="O7" s="412"/>
      <c r="P7" s="389"/>
      <c r="Q7" s="412"/>
      <c r="R7" s="389"/>
      <c r="S7" s="412"/>
      <c r="T7" s="382"/>
      <c r="U7" s="382"/>
      <c r="V7" s="413"/>
      <c r="W7" s="414"/>
      <c r="X7" s="413"/>
      <c r="Y7" s="414"/>
      <c r="Z7" s="413"/>
      <c r="AA7" s="414"/>
      <c r="AB7" s="413"/>
      <c r="AC7" s="414"/>
      <c r="BF7" s="409"/>
      <c r="BL7" s="409"/>
      <c r="CJ7" s="422"/>
      <c r="CK7" s="422"/>
      <c r="CL7" s="404"/>
      <c r="DD7" s="417"/>
      <c r="DE7" s="418"/>
      <c r="DF7" s="413"/>
      <c r="DG7" s="414"/>
      <c r="DH7" s="382"/>
      <c r="DI7" s="382"/>
      <c r="DJ7" s="389"/>
      <c r="DK7" s="412"/>
      <c r="DL7" s="382"/>
      <c r="DM7" s="382"/>
      <c r="DN7" s="421"/>
      <c r="DO7" s="412"/>
      <c r="DP7" s="389"/>
      <c r="DQ7" s="412"/>
      <c r="DR7" s="389"/>
      <c r="DS7" s="412"/>
      <c r="DT7" s="389"/>
      <c r="DU7" s="412"/>
      <c r="EC7" s="381"/>
    </row>
    <row r="8" spans="1:133" ht="21" customHeight="1">
      <c r="A8" s="381"/>
      <c r="B8" s="382"/>
      <c r="C8" s="382"/>
      <c r="D8" s="382"/>
      <c r="E8" s="382"/>
      <c r="F8" s="423"/>
      <c r="G8" s="423"/>
      <c r="H8" s="424"/>
      <c r="I8" s="424"/>
      <c r="J8" s="423"/>
      <c r="K8" s="423"/>
      <c r="L8" s="411"/>
      <c r="M8" s="411"/>
      <c r="N8" s="389"/>
      <c r="O8" s="412"/>
      <c r="P8" s="389"/>
      <c r="Q8" s="412"/>
      <c r="R8" s="389"/>
      <c r="S8" s="412"/>
      <c r="T8" s="382"/>
      <c r="U8" s="382"/>
      <c r="V8" s="413"/>
      <c r="W8" s="414"/>
      <c r="X8" s="413"/>
      <c r="Y8" s="414"/>
      <c r="Z8" s="413"/>
      <c r="AA8" s="414"/>
      <c r="AB8" s="413"/>
      <c r="AC8" s="414"/>
      <c r="BE8" s="425" t="s">
        <v>396</v>
      </c>
      <c r="BK8" s="425"/>
      <c r="CJ8" s="422"/>
      <c r="CL8" s="404"/>
      <c r="DD8" s="417"/>
      <c r="DE8" s="418"/>
      <c r="DF8" s="413"/>
      <c r="DG8" s="414"/>
      <c r="DH8" s="382"/>
      <c r="DI8" s="382"/>
      <c r="DJ8" s="389"/>
      <c r="DK8" s="412"/>
      <c r="DL8" s="382"/>
      <c r="DM8" s="382"/>
      <c r="DN8" s="411"/>
      <c r="DO8" s="411"/>
      <c r="DP8" s="389"/>
      <c r="DQ8" s="412"/>
      <c r="DR8" s="389"/>
      <c r="DS8" s="412"/>
      <c r="DT8" s="389"/>
      <c r="DU8" s="412"/>
      <c r="EC8" s="381"/>
    </row>
    <row r="9" spans="1:133" ht="21" customHeight="1">
      <c r="A9" s="381"/>
      <c r="B9" s="426"/>
      <c r="C9" s="427"/>
      <c r="D9" s="428"/>
      <c r="E9" s="412"/>
      <c r="F9" s="429"/>
      <c r="G9" s="430"/>
      <c r="H9" s="431"/>
      <c r="I9" s="432"/>
      <c r="J9" s="430"/>
      <c r="K9" s="433"/>
      <c r="L9" s="421"/>
      <c r="M9" s="412"/>
      <c r="N9" s="389"/>
      <c r="O9" s="412"/>
      <c r="P9" s="389"/>
      <c r="Q9" s="412"/>
      <c r="R9" s="389"/>
      <c r="S9" s="412"/>
      <c r="T9" s="382"/>
      <c r="U9" s="382"/>
      <c r="V9" s="413"/>
      <c r="W9" s="414"/>
      <c r="X9" s="413"/>
      <c r="Y9" s="414"/>
      <c r="Z9" s="413"/>
      <c r="AA9" s="414"/>
      <c r="AB9" s="413"/>
      <c r="AC9" s="414"/>
      <c r="DD9" s="417"/>
      <c r="DE9" s="418"/>
      <c r="DF9" s="413"/>
      <c r="DG9" s="414"/>
      <c r="DH9" s="382"/>
      <c r="DI9" s="382"/>
      <c r="DJ9" s="389"/>
      <c r="DK9" s="412"/>
      <c r="DL9" s="382"/>
      <c r="DM9" s="382"/>
      <c r="DN9" s="421"/>
      <c r="DO9" s="412"/>
      <c r="DP9" s="389"/>
      <c r="DQ9" s="412"/>
      <c r="DR9" s="389"/>
      <c r="DS9" s="412"/>
      <c r="DT9" s="389"/>
      <c r="DU9" s="412"/>
      <c r="EC9" s="381"/>
    </row>
    <row r="10" spans="1:133" ht="21" customHeight="1">
      <c r="A10" s="381"/>
      <c r="B10" s="382"/>
      <c r="C10" s="382"/>
      <c r="D10" s="382"/>
      <c r="E10" s="382"/>
      <c r="F10" s="434"/>
      <c r="G10" s="435"/>
      <c r="H10" s="436"/>
      <c r="I10" s="437"/>
      <c r="J10" s="434"/>
      <c r="K10" s="435"/>
      <c r="L10" s="411"/>
      <c r="M10" s="411"/>
      <c r="N10" s="389"/>
      <c r="O10" s="412"/>
      <c r="P10" s="389"/>
      <c r="Q10" s="412"/>
      <c r="R10" s="389"/>
      <c r="S10" s="412"/>
      <c r="T10" s="382"/>
      <c r="U10" s="382"/>
      <c r="V10" s="413"/>
      <c r="W10" s="414"/>
      <c r="X10" s="413"/>
      <c r="Y10" s="414"/>
      <c r="Z10" s="413"/>
      <c r="AA10" s="414"/>
      <c r="AB10" s="413"/>
      <c r="AC10" s="414"/>
      <c r="AZ10" s="438" t="s">
        <v>397</v>
      </c>
      <c r="BJ10" s="439" t="s">
        <v>398</v>
      </c>
      <c r="DD10" s="417"/>
      <c r="DE10" s="418"/>
      <c r="DF10" s="413"/>
      <c r="DG10" s="414"/>
      <c r="DH10" s="382"/>
      <c r="DI10" s="382"/>
      <c r="DJ10" s="389"/>
      <c r="DK10" s="412"/>
      <c r="DL10" s="382"/>
      <c r="DM10" s="382"/>
      <c r="DN10" s="411"/>
      <c r="DO10" s="411"/>
      <c r="DP10" s="389"/>
      <c r="DQ10" s="412"/>
      <c r="DR10" s="389"/>
      <c r="DS10" s="412"/>
      <c r="DT10" s="389"/>
      <c r="DU10" s="412"/>
      <c r="EC10" s="381"/>
    </row>
    <row r="11" spans="1:133" ht="21" customHeight="1">
      <c r="A11" s="381"/>
      <c r="B11" s="382"/>
      <c r="C11" s="382"/>
      <c r="D11" s="382"/>
      <c r="E11" s="382"/>
      <c r="F11" s="440"/>
      <c r="G11" s="440"/>
      <c r="H11" s="440"/>
      <c r="I11" s="441"/>
      <c r="J11" s="441"/>
      <c r="K11" s="441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Z11" s="442" t="s">
        <v>399</v>
      </c>
      <c r="BJ11" s="442" t="s">
        <v>400</v>
      </c>
      <c r="BK11" s="438"/>
      <c r="DD11" s="382"/>
      <c r="DE11" s="382"/>
      <c r="DF11" s="382"/>
      <c r="DG11" s="382"/>
      <c r="DH11" s="382"/>
      <c r="DI11" s="382"/>
      <c r="DJ11" s="382"/>
      <c r="DK11" s="382"/>
      <c r="DL11" s="382"/>
      <c r="DM11" s="382"/>
      <c r="DN11" s="382"/>
      <c r="DO11" s="382"/>
      <c r="DP11" s="382"/>
      <c r="DQ11" s="382"/>
      <c r="DR11" s="382"/>
      <c r="DS11" s="382"/>
      <c r="DT11" s="382"/>
      <c r="DU11" s="382"/>
      <c r="EC11" s="381"/>
    </row>
    <row r="12" spans="1:133" ht="21" customHeight="1">
      <c r="A12" s="381"/>
      <c r="F12" s="443"/>
      <c r="G12" s="444"/>
      <c r="H12" s="443"/>
      <c r="I12" s="437"/>
      <c r="J12" s="445"/>
      <c r="K12" s="444"/>
      <c r="AZ12" s="442" t="s">
        <v>401</v>
      </c>
      <c r="BJ12" s="442" t="s">
        <v>402</v>
      </c>
      <c r="BK12" s="442"/>
      <c r="EC12" s="381"/>
    </row>
    <row r="13" spans="1:133" ht="21" customHeight="1">
      <c r="A13" s="381"/>
      <c r="F13" s="446"/>
      <c r="G13" s="447"/>
      <c r="H13" s="448"/>
      <c r="I13" s="446"/>
      <c r="J13" s="449"/>
      <c r="K13" s="450"/>
      <c r="BK13" s="442"/>
      <c r="CW13" s="451"/>
      <c r="EC13" s="381"/>
    </row>
    <row r="14" spans="1:133" ht="18" customHeight="1">
      <c r="A14" s="381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52"/>
      <c r="BU14" s="453">
        <v>0.73</v>
      </c>
      <c r="EC14" s="381"/>
    </row>
    <row r="15" spans="1:144" ht="18" customHeight="1">
      <c r="A15" s="454"/>
      <c r="B15" s="454"/>
      <c r="C15" s="454"/>
      <c r="D15" s="454"/>
      <c r="E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O15" s="454"/>
      <c r="BQ15" s="454"/>
      <c r="BR15" s="454"/>
      <c r="BS15" s="454"/>
      <c r="BW15" s="451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4"/>
      <c r="EA15" s="454"/>
      <c r="EB15" s="454"/>
      <c r="EC15" s="454"/>
      <c r="ED15" s="455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</row>
    <row r="16" spans="1:144" ht="18" customHeight="1">
      <c r="A16" s="381"/>
      <c r="B16" s="422"/>
      <c r="C16" s="422"/>
      <c r="D16" s="422"/>
      <c r="E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H16" s="422"/>
      <c r="BI16" s="422"/>
      <c r="BJ16" s="422"/>
      <c r="BK16" s="422"/>
      <c r="BL16" s="422"/>
      <c r="BM16" s="422"/>
      <c r="BO16" s="422"/>
      <c r="BP16" s="422"/>
      <c r="BQ16" s="422"/>
      <c r="BR16" s="422"/>
      <c r="BS16" s="422"/>
      <c r="BT16" s="456">
        <v>0.725</v>
      </c>
      <c r="BW16" s="422"/>
      <c r="BX16" s="422"/>
      <c r="BZ16" s="422"/>
      <c r="CA16" s="457" t="s">
        <v>198</v>
      </c>
      <c r="CB16" s="422"/>
      <c r="CC16" s="422"/>
      <c r="CD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381"/>
      <c r="ED16" s="38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</row>
    <row r="17" spans="1:133" ht="18" customHeight="1">
      <c r="A17" s="381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Y17" s="458"/>
      <c r="BW17" s="451"/>
      <c r="CE17" s="459">
        <v>54</v>
      </c>
      <c r="EC17" s="381"/>
    </row>
    <row r="18" spans="1:133" ht="18" customHeight="1">
      <c r="A18" s="381"/>
      <c r="BK18" s="460"/>
      <c r="BM18" s="461" t="s">
        <v>403</v>
      </c>
      <c r="CE18" s="451"/>
      <c r="EC18" s="381"/>
    </row>
    <row r="19" spans="1:133" ht="18" customHeight="1">
      <c r="A19" s="381"/>
      <c r="P19" s="451"/>
      <c r="Q19" s="451"/>
      <c r="R19" s="451"/>
      <c r="BL19" s="456">
        <v>0.575</v>
      </c>
      <c r="CB19" s="462" t="s">
        <v>197</v>
      </c>
      <c r="CF19" s="463">
        <v>55</v>
      </c>
      <c r="EC19" s="381"/>
    </row>
    <row r="20" spans="1:133" ht="18" customHeight="1">
      <c r="A20" s="381"/>
      <c r="S20" s="451"/>
      <c r="BM20" s="451"/>
      <c r="BU20" s="464"/>
      <c r="CF20" s="451"/>
      <c r="EC20" s="381"/>
    </row>
    <row r="21" spans="1:133" ht="18" customHeight="1">
      <c r="A21" s="381"/>
      <c r="BL21" s="465" t="s">
        <v>404</v>
      </c>
      <c r="EC21" s="381"/>
    </row>
    <row r="22" spans="1:133" ht="18" customHeight="1">
      <c r="A22" s="381"/>
      <c r="AX22" s="466"/>
      <c r="BA22" s="467"/>
      <c r="BB22" s="468"/>
      <c r="BC22" s="468"/>
      <c r="BD22" s="468"/>
      <c r="BE22" s="468"/>
      <c r="BF22" s="468"/>
      <c r="BG22" s="468"/>
      <c r="BH22" s="468"/>
      <c r="BI22" s="469"/>
      <c r="BJ22" s="451"/>
      <c r="BO22" s="451"/>
      <c r="EC22" s="381"/>
    </row>
    <row r="23" spans="1:135" ht="18" customHeight="1">
      <c r="A23" s="381"/>
      <c r="AA23" s="451"/>
      <c r="AB23" s="451"/>
      <c r="AX23" s="470"/>
      <c r="BA23" s="471"/>
      <c r="BB23" s="472"/>
      <c r="BC23" s="472"/>
      <c r="BD23" s="473"/>
      <c r="BE23" s="474" t="s">
        <v>405</v>
      </c>
      <c r="BF23" s="473"/>
      <c r="BG23" s="472"/>
      <c r="BH23" s="472"/>
      <c r="BI23" s="475"/>
      <c r="BO23" s="463"/>
      <c r="BQ23" s="461"/>
      <c r="DJ23" s="451"/>
      <c r="DK23" s="451"/>
      <c r="EC23" s="381"/>
      <c r="EE23" s="451"/>
    </row>
    <row r="24" spans="1:133" ht="18" customHeight="1">
      <c r="A24" s="381"/>
      <c r="Z24" s="463"/>
      <c r="AC24" s="451"/>
      <c r="AX24" s="476"/>
      <c r="BA24" s="471"/>
      <c r="BB24" s="472"/>
      <c r="BC24" s="472"/>
      <c r="BD24" s="477" t="s">
        <v>406</v>
      </c>
      <c r="BE24" s="477"/>
      <c r="BF24" s="473"/>
      <c r="BG24" s="472"/>
      <c r="BH24" s="472"/>
      <c r="BI24" s="475"/>
      <c r="BJ24" s="478"/>
      <c r="BK24" s="478"/>
      <c r="BL24" s="451"/>
      <c r="BM24" s="453"/>
      <c r="CI24" s="463">
        <v>57</v>
      </c>
      <c r="CS24" s="451"/>
      <c r="DF24" s="470"/>
      <c r="EC24" s="381"/>
    </row>
    <row r="25" spans="1:140" ht="18" customHeight="1">
      <c r="A25" s="381"/>
      <c r="Z25" s="451"/>
      <c r="AA25" s="451"/>
      <c r="AB25" s="451"/>
      <c r="AI25" s="451"/>
      <c r="BA25" s="479"/>
      <c r="BB25" s="480"/>
      <c r="BC25" s="480"/>
      <c r="BD25" s="480"/>
      <c r="BE25" s="480"/>
      <c r="BF25" s="480"/>
      <c r="BG25" s="480"/>
      <c r="BH25" s="480"/>
      <c r="BI25" s="481"/>
      <c r="BJ25" s="478"/>
      <c r="BK25" s="478"/>
      <c r="BL25" s="482">
        <v>0.59</v>
      </c>
      <c r="BN25" s="451"/>
      <c r="BW25" s="464"/>
      <c r="CI25" s="451"/>
      <c r="CJ25" s="457" t="s">
        <v>66</v>
      </c>
      <c r="CR25" s="451"/>
      <c r="CV25" s="451"/>
      <c r="CW25" s="451"/>
      <c r="DF25" s="476"/>
      <c r="EC25" s="381"/>
      <c r="EJ25" s="451"/>
    </row>
    <row r="26" spans="1:135" ht="18" customHeight="1">
      <c r="A26" s="381"/>
      <c r="I26" s="483"/>
      <c r="AC26" s="451"/>
      <c r="AE26" s="451"/>
      <c r="AV26" s="484"/>
      <c r="AX26" s="451"/>
      <c r="BJ26" s="478"/>
      <c r="BK26" s="478"/>
      <c r="BM26" s="485" t="s">
        <v>407</v>
      </c>
      <c r="BN26" s="486">
        <v>32</v>
      </c>
      <c r="BT26" s="461" t="s">
        <v>174</v>
      </c>
      <c r="CV26" s="451"/>
      <c r="DA26" s="451"/>
      <c r="DB26" s="451"/>
      <c r="DC26" s="451"/>
      <c r="DD26" s="451"/>
      <c r="DE26" s="451"/>
      <c r="DL26" s="451"/>
      <c r="EB26" s="451"/>
      <c r="EC26" s="381"/>
      <c r="EE26" s="451"/>
    </row>
    <row r="27" spans="1:133" ht="18" customHeight="1">
      <c r="A27" s="381"/>
      <c r="AF27" s="457"/>
      <c r="AV27" s="484"/>
      <c r="BD27" s="487" t="s">
        <v>408</v>
      </c>
      <c r="BJ27" s="458" t="s">
        <v>409</v>
      </c>
      <c r="BK27" s="478"/>
      <c r="BM27" s="488" t="s">
        <v>212</v>
      </c>
      <c r="CF27" s="489" t="s">
        <v>410</v>
      </c>
      <c r="CJ27" s="463">
        <v>58</v>
      </c>
      <c r="DD27" s="451"/>
      <c r="DE27" s="451"/>
      <c r="DF27" s="451"/>
      <c r="EC27" s="381"/>
    </row>
    <row r="28" spans="1:143" ht="18" customHeight="1">
      <c r="A28" s="381"/>
      <c r="AD28" s="451"/>
      <c r="AE28" s="451"/>
      <c r="BA28" s="451"/>
      <c r="BB28" s="458" t="s">
        <v>411</v>
      </c>
      <c r="BM28" s="490" t="s">
        <v>412</v>
      </c>
      <c r="BQ28" s="451"/>
      <c r="BT28" s="451"/>
      <c r="BY28" s="464"/>
      <c r="CJ28" s="451"/>
      <c r="CO28" s="451"/>
      <c r="CW28" s="451"/>
      <c r="DC28" s="491"/>
      <c r="DE28" s="451"/>
      <c r="DF28" s="451"/>
      <c r="EC28" s="381"/>
      <c r="EM28" s="451"/>
    </row>
    <row r="29" spans="1:137" ht="18" customHeight="1">
      <c r="A29" s="381"/>
      <c r="AE29" s="451"/>
      <c r="AG29" s="451"/>
      <c r="AY29" s="463"/>
      <c r="AZ29" s="451"/>
      <c r="BA29" s="451"/>
      <c r="BB29" s="451"/>
      <c r="BG29" s="464"/>
      <c r="BK29" s="451"/>
      <c r="BM29" s="451"/>
      <c r="BT29" s="463">
        <v>41</v>
      </c>
      <c r="CQ29" s="451"/>
      <c r="CV29" s="451"/>
      <c r="CW29" s="451"/>
      <c r="DD29" s="451"/>
      <c r="DE29" s="451"/>
      <c r="DF29" s="451"/>
      <c r="DL29" s="451"/>
      <c r="EC29" s="381"/>
      <c r="EG29" s="451"/>
    </row>
    <row r="30" spans="1:133" ht="18" customHeight="1">
      <c r="A30" s="381"/>
      <c r="AY30" s="451"/>
      <c r="BC30" s="492"/>
      <c r="BP30" s="463">
        <v>34</v>
      </c>
      <c r="BS30" s="493" t="s">
        <v>173</v>
      </c>
      <c r="BU30" s="464"/>
      <c r="CH30" s="494" t="s">
        <v>87</v>
      </c>
      <c r="CL30" s="463">
        <v>59</v>
      </c>
      <c r="CW30" s="451"/>
      <c r="DF30" s="451"/>
      <c r="DG30" s="451"/>
      <c r="DH30" s="463"/>
      <c r="EC30" s="381"/>
    </row>
    <row r="31" spans="1:133" ht="18" customHeight="1">
      <c r="A31" s="381"/>
      <c r="AJ31" s="456">
        <v>0.098</v>
      </c>
      <c r="AM31" s="451"/>
      <c r="AN31" s="451"/>
      <c r="AO31" s="451"/>
      <c r="AZ31" s="451"/>
      <c r="BG31" s="464"/>
      <c r="BN31" s="451"/>
      <c r="BP31" s="451"/>
      <c r="CA31" s="464"/>
      <c r="CL31" s="451"/>
      <c r="DC31" s="495"/>
      <c r="DH31" s="451"/>
      <c r="EC31" s="381"/>
    </row>
    <row r="32" spans="1:133" ht="18" customHeight="1">
      <c r="A32" s="381"/>
      <c r="H32" s="496"/>
      <c r="AK32" s="464"/>
      <c r="AM32" s="451"/>
      <c r="AV32" s="463"/>
      <c r="AW32" s="451"/>
      <c r="AX32" s="451"/>
      <c r="AY32" s="451"/>
      <c r="AZ32" s="463"/>
      <c r="BC32" s="451"/>
      <c r="BK32" s="451"/>
      <c r="BN32" s="463">
        <v>31</v>
      </c>
      <c r="BS32" s="461" t="s">
        <v>172</v>
      </c>
      <c r="BW32" s="451"/>
      <c r="CC32" s="464"/>
      <c r="CV32" s="451"/>
      <c r="DG32" s="451"/>
      <c r="DH32" s="451"/>
      <c r="DI32" s="451"/>
      <c r="DJ32" s="451"/>
      <c r="DL32" s="451"/>
      <c r="DM32" s="464"/>
      <c r="EC32" s="381"/>
    </row>
    <row r="33" spans="1:133" ht="18" customHeight="1">
      <c r="A33" s="381"/>
      <c r="G33" s="496"/>
      <c r="H33" s="496"/>
      <c r="AM33" s="451"/>
      <c r="AV33" s="451"/>
      <c r="AY33" s="463">
        <v>21</v>
      </c>
      <c r="AZ33" s="492" t="s">
        <v>78</v>
      </c>
      <c r="BA33" s="492"/>
      <c r="BM33" s="489" t="s">
        <v>179</v>
      </c>
      <c r="BQ33" s="463">
        <v>37</v>
      </c>
      <c r="CI33" s="495" t="s">
        <v>167</v>
      </c>
      <c r="CM33" s="463">
        <v>60</v>
      </c>
      <c r="DJ33" s="451"/>
      <c r="DK33" s="463"/>
      <c r="EC33" s="381"/>
    </row>
    <row r="34" spans="1:133" ht="18" customHeight="1">
      <c r="A34" s="381"/>
      <c r="G34" s="496"/>
      <c r="H34" s="496"/>
      <c r="AN34" s="451"/>
      <c r="AO34" s="451"/>
      <c r="AP34" s="451"/>
      <c r="AT34" s="463"/>
      <c r="AV34" s="462" t="s">
        <v>38</v>
      </c>
      <c r="AW34" s="488"/>
      <c r="BG34" s="464"/>
      <c r="CC34" s="464"/>
      <c r="CK34" s="386"/>
      <c r="CM34" s="451"/>
      <c r="DE34" s="494"/>
      <c r="DK34" s="451"/>
      <c r="DL34" s="463"/>
      <c r="EC34" s="381"/>
    </row>
    <row r="35" spans="1:133" ht="18" customHeight="1">
      <c r="A35" s="381"/>
      <c r="G35" s="496"/>
      <c r="H35" s="497"/>
      <c r="AQ35" s="451"/>
      <c r="AX35" s="451"/>
      <c r="BC35" s="451"/>
      <c r="BG35" s="464"/>
      <c r="BK35" s="451"/>
      <c r="BU35" s="493" t="s">
        <v>171</v>
      </c>
      <c r="BX35" s="451"/>
      <c r="CB35" s="386"/>
      <c r="CK35" s="386"/>
      <c r="DO35" s="451"/>
      <c r="DP35" s="451"/>
      <c r="DQ35" s="451"/>
      <c r="DR35" s="451"/>
      <c r="DS35" s="451"/>
      <c r="EC35" s="381"/>
    </row>
    <row r="36" spans="1:139" ht="18" customHeight="1">
      <c r="A36" s="381"/>
      <c r="G36" s="496"/>
      <c r="H36" s="496"/>
      <c r="AG36" s="451"/>
      <c r="AH36" s="451"/>
      <c r="AW36" s="461"/>
      <c r="BQ36" s="495"/>
      <c r="CG36" s="451"/>
      <c r="CJ36" s="489" t="s">
        <v>168</v>
      </c>
      <c r="CN36" s="463">
        <v>61</v>
      </c>
      <c r="DQ36" s="451"/>
      <c r="DS36" s="451"/>
      <c r="EC36" s="381"/>
      <c r="EG36" s="408"/>
      <c r="EI36" s="408"/>
    </row>
    <row r="37" spans="1:139" ht="18" customHeight="1">
      <c r="A37" s="381"/>
      <c r="G37" s="496"/>
      <c r="H37" s="496"/>
      <c r="AF37" s="451"/>
      <c r="AG37" s="451"/>
      <c r="AI37" s="456">
        <v>0.093</v>
      </c>
      <c r="AQ37" s="498"/>
      <c r="BR37" s="451"/>
      <c r="BS37" s="451"/>
      <c r="CD37" s="451"/>
      <c r="CE37" s="464"/>
      <c r="CF37" s="451"/>
      <c r="CK37" s="386"/>
      <c r="CN37" s="451"/>
      <c r="DU37" s="451"/>
      <c r="DV37" s="451"/>
      <c r="EC37" s="381"/>
      <c r="EE37" s="499"/>
      <c r="EG37" s="451"/>
      <c r="EI37" s="451"/>
    </row>
    <row r="38" spans="1:139" ht="18" customHeight="1">
      <c r="A38" s="381"/>
      <c r="G38" s="496"/>
      <c r="H38" s="496"/>
      <c r="AE38" s="451"/>
      <c r="AK38" s="451"/>
      <c r="AP38" s="463"/>
      <c r="AQ38" s="451"/>
      <c r="AR38" s="451"/>
      <c r="AS38" s="451"/>
      <c r="AT38" s="451"/>
      <c r="BC38" s="464"/>
      <c r="BR38" s="463"/>
      <c r="BS38" s="463">
        <v>40</v>
      </c>
      <c r="BZ38" s="457" t="s">
        <v>201</v>
      </c>
      <c r="CG38" s="451"/>
      <c r="CH38" s="451"/>
      <c r="CK38" s="386"/>
      <c r="CS38" s="500"/>
      <c r="DL38" s="451"/>
      <c r="DM38" s="451"/>
      <c r="DN38" s="451"/>
      <c r="DO38" s="451"/>
      <c r="DP38" s="463"/>
      <c r="DW38" s="451"/>
      <c r="EA38" s="451"/>
      <c r="EC38" s="381"/>
      <c r="EG38" s="464"/>
      <c r="EI38" s="464"/>
    </row>
    <row r="39" spans="1:139" ht="18" customHeight="1">
      <c r="A39" s="381"/>
      <c r="D39" s="501"/>
      <c r="G39" s="502"/>
      <c r="H39" s="451"/>
      <c r="AI39" s="503">
        <v>0.086</v>
      </c>
      <c r="AK39" s="500" t="s">
        <v>188</v>
      </c>
      <c r="AP39" s="451"/>
      <c r="AQ39" s="451"/>
      <c r="AT39" s="463">
        <v>17</v>
      </c>
      <c r="AU39" s="492"/>
      <c r="AW39" s="451"/>
      <c r="BO39" s="386"/>
      <c r="BX39" s="463" t="s">
        <v>413</v>
      </c>
      <c r="BZ39" s="463"/>
      <c r="CB39" s="451"/>
      <c r="CF39" s="451"/>
      <c r="CG39" s="451"/>
      <c r="CK39" s="494" t="s">
        <v>169</v>
      </c>
      <c r="CO39" s="386"/>
      <c r="CP39" s="463" t="s">
        <v>414</v>
      </c>
      <c r="CR39" s="463"/>
      <c r="DP39" s="451"/>
      <c r="EC39" s="381"/>
      <c r="ED39" s="504"/>
      <c r="EG39" s="464"/>
      <c r="EI39" s="464"/>
    </row>
    <row r="40" spans="1:139" ht="18" customHeight="1">
      <c r="A40" s="381"/>
      <c r="G40" s="403"/>
      <c r="H40" s="505"/>
      <c r="AK40" s="451"/>
      <c r="AM40" s="463"/>
      <c r="AN40" s="459">
        <v>7</v>
      </c>
      <c r="AT40" s="451"/>
      <c r="BX40" s="451"/>
      <c r="BZ40" s="451"/>
      <c r="CE40" s="451"/>
      <c r="CK40" s="386"/>
      <c r="CP40" s="451"/>
      <c r="CR40" s="451"/>
      <c r="DX40" s="382"/>
      <c r="DY40" s="382"/>
      <c r="DZ40" s="382"/>
      <c r="EA40" s="382"/>
      <c r="EB40" s="382"/>
      <c r="EC40" s="382"/>
      <c r="EG40" s="451"/>
      <c r="EI40" s="451"/>
    </row>
    <row r="41" spans="1:141" ht="18" customHeight="1">
      <c r="A41" s="381"/>
      <c r="D41" s="408"/>
      <c r="E41" s="506"/>
      <c r="G41" s="464"/>
      <c r="H41" s="451"/>
      <c r="K41" s="507" t="s">
        <v>152</v>
      </c>
      <c r="N41" s="451"/>
      <c r="O41" s="451"/>
      <c r="U41" s="457" t="s">
        <v>187</v>
      </c>
      <c r="AJ41" s="451"/>
      <c r="AM41" s="451"/>
      <c r="AN41" s="451"/>
      <c r="AS41" s="451"/>
      <c r="AV41" s="492" t="s">
        <v>75</v>
      </c>
      <c r="BW41" s="464"/>
      <c r="CA41" s="500" t="s">
        <v>199</v>
      </c>
      <c r="CK41" s="386"/>
      <c r="CS41" s="457" t="s">
        <v>61</v>
      </c>
      <c r="DH41" s="508"/>
      <c r="DI41" s="509"/>
      <c r="DJ41" s="509"/>
      <c r="DK41" s="510" t="s">
        <v>415</v>
      </c>
      <c r="DL41" s="509"/>
      <c r="DM41" s="509"/>
      <c r="DN41" s="511"/>
      <c r="EG41" s="451"/>
      <c r="EI41" s="451"/>
      <c r="EK41" s="451"/>
    </row>
    <row r="42" spans="1:141" ht="18" customHeight="1" thickBot="1">
      <c r="A42" s="381"/>
      <c r="E42" s="506" t="s">
        <v>416</v>
      </c>
      <c r="G42" s="459"/>
      <c r="H42" s="506" t="s">
        <v>417</v>
      </c>
      <c r="K42" s="463"/>
      <c r="R42" s="451"/>
      <c r="W42" s="500"/>
      <c r="AF42" s="451"/>
      <c r="AK42" s="488" t="s">
        <v>80</v>
      </c>
      <c r="AM42" s="461"/>
      <c r="AP42" s="463">
        <v>10</v>
      </c>
      <c r="AR42" s="463">
        <v>13</v>
      </c>
      <c r="BQ42" s="386"/>
      <c r="BT42" s="463">
        <v>43</v>
      </c>
      <c r="CA42" s="463"/>
      <c r="CK42" s="386"/>
      <c r="CM42" s="498" t="s">
        <v>65</v>
      </c>
      <c r="CP42" s="485" t="s">
        <v>418</v>
      </c>
      <c r="CT42" s="512"/>
      <c r="DH42" s="513"/>
      <c r="DI42" s="514" t="s">
        <v>419</v>
      </c>
      <c r="DJ42" s="515"/>
      <c r="DK42" s="516" t="s">
        <v>420</v>
      </c>
      <c r="DL42" s="517"/>
      <c r="DM42" s="514" t="s">
        <v>421</v>
      </c>
      <c r="DN42" s="518"/>
      <c r="EE42" s="500"/>
      <c r="EG42" s="451"/>
      <c r="EI42" s="451"/>
      <c r="EK42" s="451"/>
    </row>
    <row r="43" spans="1:139" ht="18" customHeight="1" thickBot="1" thickTop="1">
      <c r="A43" s="381"/>
      <c r="B43" s="408"/>
      <c r="G43" s="451"/>
      <c r="H43" s="404"/>
      <c r="K43" s="451"/>
      <c r="AG43" s="498"/>
      <c r="BG43" s="464"/>
      <c r="CA43" s="451"/>
      <c r="CE43" s="464"/>
      <c r="CK43" s="386"/>
      <c r="DH43" s="519"/>
      <c r="DI43" s="520"/>
      <c r="DJ43" s="521"/>
      <c r="DK43" s="522"/>
      <c r="DL43" s="520"/>
      <c r="DM43" s="520"/>
      <c r="DN43" s="523"/>
      <c r="DP43" s="508"/>
      <c r="DQ43" s="509"/>
      <c r="DR43" s="509"/>
      <c r="DS43" s="510" t="s">
        <v>422</v>
      </c>
      <c r="DT43" s="509"/>
      <c r="DU43" s="509"/>
      <c r="DV43" s="511"/>
      <c r="DX43" s="524" t="s">
        <v>423</v>
      </c>
      <c r="DY43" s="525"/>
      <c r="DZ43" s="525"/>
      <c r="EA43" s="525"/>
      <c r="EB43" s="525"/>
      <c r="EC43" s="526"/>
      <c r="EG43" s="451"/>
      <c r="EI43" s="451"/>
    </row>
    <row r="44" spans="1:142" ht="18" customHeight="1" thickBot="1" thickTop="1">
      <c r="A44" s="381"/>
      <c r="G44" s="459"/>
      <c r="K44" s="463">
        <v>1</v>
      </c>
      <c r="W44" s="451"/>
      <c r="Z44" s="451"/>
      <c r="AA44" s="451"/>
      <c r="AB44" s="451"/>
      <c r="AF44" s="451"/>
      <c r="AQ44" s="527">
        <v>901</v>
      </c>
      <c r="AU44" s="493" t="s">
        <v>76</v>
      </c>
      <c r="BQ44" s="494" t="s">
        <v>175</v>
      </c>
      <c r="BT44" s="500" t="s">
        <v>206</v>
      </c>
      <c r="BW44" s="464"/>
      <c r="CA44" s="463">
        <v>51</v>
      </c>
      <c r="CK44" s="386"/>
      <c r="DH44" s="519"/>
      <c r="DI44" s="528" t="s">
        <v>424</v>
      </c>
      <c r="DJ44" s="521"/>
      <c r="DK44" s="522">
        <v>1</v>
      </c>
      <c r="DL44" s="520"/>
      <c r="DM44" s="528" t="s">
        <v>425</v>
      </c>
      <c r="DN44" s="523"/>
      <c r="DP44" s="513"/>
      <c r="DQ44" s="514" t="s">
        <v>419</v>
      </c>
      <c r="DR44" s="515"/>
      <c r="DS44" s="516" t="s">
        <v>420</v>
      </c>
      <c r="DT44" s="517"/>
      <c r="DU44" s="514" t="s">
        <v>421</v>
      </c>
      <c r="DV44" s="518"/>
      <c r="DX44" s="529" t="s">
        <v>426</v>
      </c>
      <c r="DY44" s="530"/>
      <c r="DZ44" s="531" t="s">
        <v>427</v>
      </c>
      <c r="EA44" s="530"/>
      <c r="EB44" s="532" t="s">
        <v>428</v>
      </c>
      <c r="EC44" s="533"/>
      <c r="EE44" s="451"/>
      <c r="EK44" s="451"/>
      <c r="EL44" s="408"/>
    </row>
    <row r="45" spans="1:135" ht="18" customHeight="1" thickTop="1">
      <c r="A45" s="381"/>
      <c r="G45" s="534"/>
      <c r="H45" s="404"/>
      <c r="AF45" s="463"/>
      <c r="AG45" s="461"/>
      <c r="AJ45" s="451"/>
      <c r="AM45" s="498" t="s">
        <v>43</v>
      </c>
      <c r="BQ45" s="463">
        <v>36</v>
      </c>
      <c r="CK45" s="386"/>
      <c r="DH45" s="519"/>
      <c r="DI45" s="528" t="s">
        <v>429</v>
      </c>
      <c r="DJ45" s="521"/>
      <c r="DK45" s="522">
        <v>6</v>
      </c>
      <c r="DL45" s="520"/>
      <c r="DM45" s="528" t="s">
        <v>430</v>
      </c>
      <c r="DN45" s="523"/>
      <c r="DP45" s="519"/>
      <c r="DQ45" s="520"/>
      <c r="DR45" s="521"/>
      <c r="DS45" s="522"/>
      <c r="DT45" s="520"/>
      <c r="DU45" s="520"/>
      <c r="DV45" s="523"/>
      <c r="DX45" s="535"/>
      <c r="DY45" s="536"/>
      <c r="DZ45" s="411"/>
      <c r="EA45" s="537"/>
      <c r="EB45" s="538"/>
      <c r="EC45" s="539"/>
      <c r="EE45" s="463"/>
    </row>
    <row r="46" spans="1:133" ht="18" customHeight="1">
      <c r="A46" s="381"/>
      <c r="B46" s="404"/>
      <c r="D46" s="540"/>
      <c r="G46" s="404"/>
      <c r="L46" s="488"/>
      <c r="O46" s="451"/>
      <c r="P46" s="451"/>
      <c r="Z46" s="498"/>
      <c r="BG46" s="464"/>
      <c r="BQ46" s="451"/>
      <c r="CE46" s="464"/>
      <c r="CK46" s="386"/>
      <c r="CP46" s="489" t="s">
        <v>39</v>
      </c>
      <c r="DH46" s="519"/>
      <c r="DI46" s="528" t="s">
        <v>429</v>
      </c>
      <c r="DJ46" s="521"/>
      <c r="DK46" s="541">
        <v>8</v>
      </c>
      <c r="DL46" s="520"/>
      <c r="DM46" s="528" t="s">
        <v>431</v>
      </c>
      <c r="DN46" s="523"/>
      <c r="DP46" s="519"/>
      <c r="DQ46" s="528" t="s">
        <v>432</v>
      </c>
      <c r="DR46" s="521"/>
      <c r="DS46" s="522" t="s">
        <v>433</v>
      </c>
      <c r="DT46" s="520"/>
      <c r="DU46" s="528" t="s">
        <v>434</v>
      </c>
      <c r="DV46" s="523"/>
      <c r="DX46" s="542" t="s">
        <v>435</v>
      </c>
      <c r="DY46" s="543">
        <v>1.963</v>
      </c>
      <c r="DZ46" s="411"/>
      <c r="EA46" s="537"/>
      <c r="EB46" s="544" t="s">
        <v>436</v>
      </c>
      <c r="EC46" s="545">
        <v>3.75</v>
      </c>
    </row>
    <row r="47" spans="1:142" ht="18" customHeight="1">
      <c r="A47" s="381"/>
      <c r="E47" s="506" t="s">
        <v>437</v>
      </c>
      <c r="F47" s="451"/>
      <c r="J47" s="451"/>
      <c r="K47" s="451"/>
      <c r="O47" s="463">
        <v>2</v>
      </c>
      <c r="P47" s="463">
        <v>3</v>
      </c>
      <c r="Q47" s="451"/>
      <c r="R47" s="451"/>
      <c r="S47" s="451"/>
      <c r="T47" s="451"/>
      <c r="Y47" s="451"/>
      <c r="AA47" s="451"/>
      <c r="AE47" s="464"/>
      <c r="AP47" s="463">
        <v>11</v>
      </c>
      <c r="AQ47" s="451"/>
      <c r="AR47" s="463">
        <v>14</v>
      </c>
      <c r="AV47" s="451"/>
      <c r="CK47" s="386"/>
      <c r="CT47" s="463">
        <v>66</v>
      </c>
      <c r="CX47" s="451"/>
      <c r="DH47" s="519"/>
      <c r="DI47" s="528"/>
      <c r="DJ47" s="521"/>
      <c r="DK47" s="541">
        <v>8</v>
      </c>
      <c r="DL47" s="520"/>
      <c r="DM47" s="528" t="s">
        <v>438</v>
      </c>
      <c r="DN47" s="523"/>
      <c r="DP47" s="519"/>
      <c r="DQ47" s="528" t="s">
        <v>432</v>
      </c>
      <c r="DR47" s="521"/>
      <c r="DS47" s="522" t="s">
        <v>439</v>
      </c>
      <c r="DT47" s="520"/>
      <c r="DU47" s="528" t="s">
        <v>434</v>
      </c>
      <c r="DV47" s="523"/>
      <c r="DX47" s="535"/>
      <c r="DY47" s="536"/>
      <c r="DZ47" s="411"/>
      <c r="EA47" s="537"/>
      <c r="EB47" s="538"/>
      <c r="EC47" s="539"/>
      <c r="EJ47" s="451"/>
      <c r="EK47" s="451"/>
      <c r="EL47" s="451"/>
    </row>
    <row r="48" spans="1:133" ht="18" customHeight="1">
      <c r="A48" s="381"/>
      <c r="C48" s="507" t="s">
        <v>159</v>
      </c>
      <c r="G48" s="451"/>
      <c r="P48" s="451"/>
      <c r="S48" s="451"/>
      <c r="T48" s="451"/>
      <c r="Y48" s="463"/>
      <c r="AA48" s="463"/>
      <c r="AI48" s="453">
        <v>0.082</v>
      </c>
      <c r="AL48" s="459">
        <v>5</v>
      </c>
      <c r="AN48" s="492"/>
      <c r="AS48" s="451"/>
      <c r="AW48" s="451"/>
      <c r="BO48" s="386"/>
      <c r="CD48" s="503">
        <v>0.89</v>
      </c>
      <c r="CK48" s="386"/>
      <c r="DH48" s="519"/>
      <c r="DI48" s="528" t="s">
        <v>429</v>
      </c>
      <c r="DJ48" s="521"/>
      <c r="DK48" s="541">
        <v>12</v>
      </c>
      <c r="DL48" s="520"/>
      <c r="DM48" s="528" t="s">
        <v>440</v>
      </c>
      <c r="DN48" s="523"/>
      <c r="DP48" s="519"/>
      <c r="DQ48" s="528" t="s">
        <v>432</v>
      </c>
      <c r="DR48" s="521"/>
      <c r="DS48" s="541" t="s">
        <v>441</v>
      </c>
      <c r="DT48" s="520"/>
      <c r="DU48" s="528" t="s">
        <v>434</v>
      </c>
      <c r="DV48" s="523"/>
      <c r="DX48" s="546" t="s">
        <v>442</v>
      </c>
      <c r="DY48" s="547">
        <v>2.944</v>
      </c>
      <c r="DZ48" s="411"/>
      <c r="EA48" s="537"/>
      <c r="EB48" s="548" t="s">
        <v>443</v>
      </c>
      <c r="EC48" s="549">
        <v>2.998</v>
      </c>
    </row>
    <row r="49" spans="1:140" ht="18" customHeight="1" thickBot="1">
      <c r="A49" s="381"/>
      <c r="G49" s="451"/>
      <c r="H49" s="451"/>
      <c r="S49" s="488"/>
      <c r="AD49" s="451"/>
      <c r="AE49" s="451"/>
      <c r="AF49" s="451"/>
      <c r="AK49" s="451"/>
      <c r="AL49" s="451"/>
      <c r="AO49" s="457" t="s">
        <v>55</v>
      </c>
      <c r="AS49" s="463">
        <v>15</v>
      </c>
      <c r="AT49" s="451"/>
      <c r="AU49" s="451"/>
      <c r="AV49" s="461"/>
      <c r="CG49" s="451"/>
      <c r="CK49" s="386"/>
      <c r="CO49" s="495"/>
      <c r="CW49" s="457" t="s">
        <v>58</v>
      </c>
      <c r="DH49" s="550"/>
      <c r="DI49" s="551"/>
      <c r="DJ49" s="552"/>
      <c r="DK49" s="553"/>
      <c r="DL49" s="554"/>
      <c r="DM49" s="551"/>
      <c r="DN49" s="555"/>
      <c r="DP49" s="550"/>
      <c r="DQ49" s="551"/>
      <c r="DR49" s="552"/>
      <c r="DS49" s="553"/>
      <c r="DT49" s="554"/>
      <c r="DU49" s="551"/>
      <c r="DV49" s="555"/>
      <c r="DX49" s="556"/>
      <c r="DY49" s="557"/>
      <c r="DZ49" s="558"/>
      <c r="EA49" s="559"/>
      <c r="EB49" s="560"/>
      <c r="EC49" s="561"/>
      <c r="EJ49" s="451"/>
    </row>
    <row r="50" spans="1:133" ht="18" customHeight="1">
      <c r="A50" s="381"/>
      <c r="G50" s="451"/>
      <c r="H50" s="451"/>
      <c r="M50" s="451"/>
      <c r="N50" s="451"/>
      <c r="O50" s="451"/>
      <c r="P50" s="451"/>
      <c r="Q50" s="451"/>
      <c r="AG50" s="451"/>
      <c r="AH50" s="451"/>
      <c r="AL50" s="486"/>
      <c r="AR50" s="451"/>
      <c r="AU50" s="451"/>
      <c r="AV50" s="451"/>
      <c r="BC50" s="464"/>
      <c r="CF50" s="500" t="s">
        <v>202</v>
      </c>
      <c r="CK50" s="386"/>
      <c r="CS50" s="451"/>
      <c r="DA50" s="464"/>
      <c r="DE50" s="451"/>
      <c r="DH50" s="451"/>
      <c r="DI50" s="451"/>
      <c r="EC50" s="381"/>
    </row>
    <row r="51" spans="1:133" ht="18" customHeight="1">
      <c r="A51" s="381"/>
      <c r="AH51" s="463"/>
      <c r="AL51" s="498" t="s">
        <v>0</v>
      </c>
      <c r="AO51" s="461"/>
      <c r="BO51" s="386"/>
      <c r="CF51" s="463"/>
      <c r="CK51" s="386"/>
      <c r="CN51" s="562" t="s">
        <v>64</v>
      </c>
      <c r="CO51" s="512"/>
      <c r="CS51" s="463"/>
      <c r="DR51" s="563" t="s">
        <v>444</v>
      </c>
      <c r="EC51" s="381"/>
    </row>
    <row r="52" spans="1:133" ht="18" customHeight="1">
      <c r="A52" s="381"/>
      <c r="H52" s="451"/>
      <c r="AK52" s="451"/>
      <c r="AL52" s="451"/>
      <c r="AM52" s="451"/>
      <c r="BG52" s="451"/>
      <c r="BH52" s="451"/>
      <c r="BI52" s="451"/>
      <c r="BJ52" s="451"/>
      <c r="BU52" s="464"/>
      <c r="CF52" s="451"/>
      <c r="CG52" s="464"/>
      <c r="CK52" s="386"/>
      <c r="CM52" s="451"/>
      <c r="CN52" s="451"/>
      <c r="CO52" s="495"/>
      <c r="CP52" s="451"/>
      <c r="CR52" s="463">
        <v>64</v>
      </c>
      <c r="DI52" s="494"/>
      <c r="DJ52" s="564"/>
      <c r="DR52" s="565"/>
      <c r="DS52" s="451"/>
      <c r="DT52" s="451"/>
      <c r="EC52" s="381"/>
    </row>
    <row r="53" spans="1:133" ht="18" customHeight="1">
      <c r="A53" s="381"/>
      <c r="G53" s="451"/>
      <c r="AK53" s="463"/>
      <c r="AM53" s="451"/>
      <c r="AN53" s="451"/>
      <c r="AQ53" s="451"/>
      <c r="BI53" s="451"/>
      <c r="BJ53" s="451"/>
      <c r="BK53" s="451"/>
      <c r="BR53" s="566">
        <v>0.648</v>
      </c>
      <c r="BS53" s="485"/>
      <c r="CC53" s="464"/>
      <c r="CE53" s="464"/>
      <c r="CF53" s="463">
        <v>46</v>
      </c>
      <c r="CK53" s="386"/>
      <c r="CL53" s="451"/>
      <c r="CM53" s="451"/>
      <c r="CR53" s="451"/>
      <c r="CS53" s="495" t="s">
        <v>40</v>
      </c>
      <c r="DJ53" s="488" t="s">
        <v>445</v>
      </c>
      <c r="DT53" s="500" t="s">
        <v>375</v>
      </c>
      <c r="EC53" s="381"/>
    </row>
    <row r="54" spans="1:133" ht="18" customHeight="1">
      <c r="A54" s="381"/>
      <c r="F54" s="451"/>
      <c r="W54" s="451"/>
      <c r="AD54" s="451"/>
      <c r="AG54" s="451"/>
      <c r="AN54" s="451"/>
      <c r="AP54" s="512"/>
      <c r="CA54" s="567" t="s">
        <v>446</v>
      </c>
      <c r="CC54" s="567"/>
      <c r="CE54" s="512" t="s">
        <v>203</v>
      </c>
      <c r="CK54" s="386"/>
      <c r="CO54" s="494" t="s">
        <v>42</v>
      </c>
      <c r="CT54" s="457" t="s">
        <v>60</v>
      </c>
      <c r="CX54" s="457" t="s">
        <v>57</v>
      </c>
      <c r="DI54" s="459">
        <v>86</v>
      </c>
      <c r="DW54" s="568" t="s">
        <v>447</v>
      </c>
      <c r="EC54" s="569">
        <v>2.104</v>
      </c>
    </row>
    <row r="55" spans="1:140" ht="18" customHeight="1">
      <c r="A55" s="381"/>
      <c r="AI55" s="453">
        <v>0.082</v>
      </c>
      <c r="AN55" s="451"/>
      <c r="AO55" s="451"/>
      <c r="AP55" s="451"/>
      <c r="CA55" s="451"/>
      <c r="CC55" s="451"/>
      <c r="CI55" s="464"/>
      <c r="CK55" s="382"/>
      <c r="CT55" s="463"/>
      <c r="CX55" s="463"/>
      <c r="DI55" s="451"/>
      <c r="DT55" s="451"/>
      <c r="DW55" s="451"/>
      <c r="EJ55" s="451"/>
    </row>
    <row r="56" spans="1:133" ht="18" customHeight="1">
      <c r="A56" s="381"/>
      <c r="W56" s="452" t="s">
        <v>448</v>
      </c>
      <c r="AQ56" s="451"/>
      <c r="AU56" s="451"/>
      <c r="AY56" s="461" t="s">
        <v>79</v>
      </c>
      <c r="BA56" s="451"/>
      <c r="CK56" s="382"/>
      <c r="CM56" s="464"/>
      <c r="CT56" s="451"/>
      <c r="CX56" s="451"/>
      <c r="DP56" s="500" t="s">
        <v>47</v>
      </c>
      <c r="DT56" s="486">
        <v>93</v>
      </c>
      <c r="EA56" s="507" t="s">
        <v>82</v>
      </c>
      <c r="EC56" s="381"/>
    </row>
    <row r="57" spans="1:141" ht="18" customHeight="1">
      <c r="A57" s="381"/>
      <c r="O57" s="451"/>
      <c r="V57" s="451"/>
      <c r="AE57" s="451"/>
      <c r="AP57" s="451"/>
      <c r="BQ57" s="494" t="s">
        <v>177</v>
      </c>
      <c r="BV57" s="463">
        <v>35</v>
      </c>
      <c r="BZ57" s="512" t="s">
        <v>207</v>
      </c>
      <c r="CK57" s="382"/>
      <c r="CQ57" s="494" t="s">
        <v>84</v>
      </c>
      <c r="CT57" s="463">
        <v>65</v>
      </c>
      <c r="CX57" s="463">
        <v>69</v>
      </c>
      <c r="DI57" s="462" t="s">
        <v>56</v>
      </c>
      <c r="DP57" s="463"/>
      <c r="DX57" s="451"/>
      <c r="EC57" s="381"/>
      <c r="EK57" s="451"/>
    </row>
    <row r="58" spans="1:122" ht="18" customHeight="1">
      <c r="A58" s="381"/>
      <c r="Z58" s="463">
        <v>4</v>
      </c>
      <c r="AI58" s="453">
        <v>0.082</v>
      </c>
      <c r="AM58" s="451"/>
      <c r="AN58" s="451"/>
      <c r="AP58" s="570"/>
      <c r="AU58" s="462" t="s">
        <v>41</v>
      </c>
      <c r="AV58" s="463"/>
      <c r="AW58" s="463">
        <v>18</v>
      </c>
      <c r="BG58" s="464"/>
      <c r="BI58" s="451"/>
      <c r="BV58" s="451"/>
      <c r="CK58" s="464"/>
      <c r="DP58" s="451"/>
      <c r="DR58" s="451"/>
    </row>
    <row r="59" spans="1:133" ht="18" customHeight="1">
      <c r="A59" s="381"/>
      <c r="B59" s="404"/>
      <c r="Z59" s="451"/>
      <c r="AD59" s="571" t="s">
        <v>449</v>
      </c>
      <c r="AI59" s="451"/>
      <c r="AX59" s="451"/>
      <c r="BA59" s="461" t="s">
        <v>164</v>
      </c>
      <c r="BF59" s="451"/>
      <c r="CK59" s="512" t="s">
        <v>193</v>
      </c>
      <c r="CM59" s="464"/>
      <c r="DL59" s="451"/>
      <c r="DP59" s="463" t="s">
        <v>450</v>
      </c>
      <c r="EC59" s="381"/>
    </row>
    <row r="60" spans="1:133" ht="18" customHeight="1">
      <c r="A60" s="381"/>
      <c r="H60" s="451"/>
      <c r="AI60" s="451"/>
      <c r="AX60" s="463">
        <v>20</v>
      </c>
      <c r="BQ60" s="498" t="s">
        <v>209</v>
      </c>
      <c r="CJ60" s="463">
        <v>56</v>
      </c>
      <c r="CK60" s="382"/>
      <c r="CS60" s="494" t="s">
        <v>85</v>
      </c>
      <c r="CW60" s="463">
        <v>67</v>
      </c>
      <c r="DQ60" s="500" t="s">
        <v>44</v>
      </c>
      <c r="EC60" s="381"/>
    </row>
    <row r="61" spans="1:120" ht="18" customHeight="1">
      <c r="A61" s="381"/>
      <c r="AQ61" s="451"/>
      <c r="BG61" s="464"/>
      <c r="BP61" s="451"/>
      <c r="BQ61" s="451"/>
      <c r="CJ61" s="451"/>
      <c r="CK61" s="382"/>
      <c r="CM61" s="464"/>
      <c r="CW61" s="451"/>
      <c r="DI61" s="451"/>
      <c r="DK61" s="451"/>
      <c r="DM61" s="451"/>
      <c r="DO61" s="451"/>
      <c r="DP61" s="451"/>
    </row>
    <row r="62" spans="1:133" ht="18" customHeight="1">
      <c r="A62" s="381"/>
      <c r="BC62" s="461" t="s">
        <v>165</v>
      </c>
      <c r="BD62" s="451"/>
      <c r="BF62" s="451"/>
      <c r="BO62" s="451"/>
      <c r="BP62" s="451"/>
      <c r="BT62" s="451"/>
      <c r="CE62" s="488" t="s">
        <v>195</v>
      </c>
      <c r="CK62" s="382"/>
      <c r="CM62" s="464"/>
      <c r="DI62" s="463"/>
      <c r="DK62" s="463" t="s">
        <v>451</v>
      </c>
      <c r="DL62" s="451"/>
      <c r="DM62" s="463">
        <v>89</v>
      </c>
      <c r="DN62" s="451"/>
      <c r="DR62" s="500" t="s">
        <v>81</v>
      </c>
      <c r="EC62" s="381"/>
    </row>
    <row r="63" spans="1:133" ht="18" customHeight="1">
      <c r="A63" s="381"/>
      <c r="AY63" s="459">
        <v>22</v>
      </c>
      <c r="BT63" s="451"/>
      <c r="CE63" s="463" t="s">
        <v>452</v>
      </c>
      <c r="CG63" s="463"/>
      <c r="CI63" s="512" t="s">
        <v>194</v>
      </c>
      <c r="CK63" s="386"/>
      <c r="CS63" s="495" t="s">
        <v>86</v>
      </c>
      <c r="CY63" s="463">
        <v>70</v>
      </c>
      <c r="DF63" s="463" t="s">
        <v>453</v>
      </c>
      <c r="DH63" s="463"/>
      <c r="DR63" s="463"/>
      <c r="EC63" s="381"/>
    </row>
    <row r="64" spans="1:133" ht="18" customHeight="1">
      <c r="A64" s="381"/>
      <c r="AF64" s="456">
        <v>0.04</v>
      </c>
      <c r="AQ64" s="451"/>
      <c r="AY64" s="451"/>
      <c r="BA64" s="451"/>
      <c r="BC64" s="451"/>
      <c r="BG64" s="464"/>
      <c r="BO64" s="451"/>
      <c r="BP64" s="451"/>
      <c r="BQ64" s="451"/>
      <c r="BR64" s="451"/>
      <c r="BS64" s="451"/>
      <c r="CE64" s="451"/>
      <c r="CG64" s="451"/>
      <c r="CO64" s="464"/>
      <c r="CY64" s="451"/>
      <c r="DA64" s="500" t="s">
        <v>190</v>
      </c>
      <c r="DF64" s="451"/>
      <c r="DH64" s="451"/>
      <c r="DR64" s="451"/>
      <c r="EB64" s="404"/>
      <c r="EC64" s="381"/>
    </row>
    <row r="65" spans="1:133" ht="18" customHeight="1">
      <c r="A65" s="381"/>
      <c r="BA65" s="572"/>
      <c r="BC65" s="572" t="s">
        <v>454</v>
      </c>
      <c r="BK65" s="457" t="s">
        <v>214</v>
      </c>
      <c r="BN65" s="451"/>
      <c r="BO65" s="451"/>
      <c r="BP65" s="451"/>
      <c r="BQ65" s="451"/>
      <c r="BR65" s="451"/>
      <c r="BS65" s="451"/>
      <c r="BT65" s="451"/>
      <c r="CA65" s="488" t="s">
        <v>200</v>
      </c>
      <c r="CE65" s="512" t="s">
        <v>196</v>
      </c>
      <c r="CM65" s="464"/>
      <c r="DF65" s="500" t="s">
        <v>46</v>
      </c>
      <c r="DR65" s="463">
        <v>92</v>
      </c>
      <c r="EC65" s="381"/>
    </row>
    <row r="66" spans="1:133" ht="18" customHeight="1">
      <c r="A66" s="381"/>
      <c r="AP66" s="456">
        <v>0.201</v>
      </c>
      <c r="AY66" s="462" t="s">
        <v>189</v>
      </c>
      <c r="BH66" s="459">
        <v>27</v>
      </c>
      <c r="BO66" s="451"/>
      <c r="BP66" s="451"/>
      <c r="BQ66" s="451"/>
      <c r="BR66" s="451"/>
      <c r="BS66" s="451"/>
      <c r="BT66" s="451"/>
      <c r="BX66" s="459"/>
      <c r="BZ66" s="459" t="s">
        <v>455</v>
      </c>
      <c r="CU66" s="489" t="s">
        <v>88</v>
      </c>
      <c r="DA66" s="463">
        <v>72</v>
      </c>
      <c r="EA66" s="573" t="s">
        <v>221</v>
      </c>
      <c r="EC66" s="381"/>
    </row>
    <row r="67" spans="1:133" ht="18" customHeight="1">
      <c r="A67" s="381"/>
      <c r="AQ67" s="451"/>
      <c r="BA67" s="451"/>
      <c r="BF67" s="451"/>
      <c r="BG67" s="451"/>
      <c r="BH67" s="451"/>
      <c r="BO67" s="451"/>
      <c r="BP67" s="451"/>
      <c r="BQ67" s="451"/>
      <c r="BR67" s="451"/>
      <c r="BS67" s="451"/>
      <c r="BX67" s="451"/>
      <c r="BZ67" s="451"/>
      <c r="CI67" s="451"/>
      <c r="CM67" s="451"/>
      <c r="CO67" s="451"/>
      <c r="CP67" s="451"/>
      <c r="CW67" s="451"/>
      <c r="CY67" s="451"/>
      <c r="DA67" s="451"/>
      <c r="DB67" s="451"/>
      <c r="DE67" s="451"/>
      <c r="DF67" s="451"/>
      <c r="DG67" s="451"/>
      <c r="DI67" s="451"/>
      <c r="DT67" s="451"/>
      <c r="DU67" s="451"/>
      <c r="EC67" s="381"/>
    </row>
    <row r="68" spans="1:133" ht="18" customHeight="1">
      <c r="A68" s="381"/>
      <c r="BA68" s="488" t="s">
        <v>191</v>
      </c>
      <c r="BC68" s="462"/>
      <c r="BF68" s="486">
        <v>25</v>
      </c>
      <c r="BL68" s="459" t="s">
        <v>456</v>
      </c>
      <c r="BN68" s="459"/>
      <c r="BO68" s="457" t="s">
        <v>210</v>
      </c>
      <c r="BP68" s="451"/>
      <c r="BQ68" s="451"/>
      <c r="BR68" s="451"/>
      <c r="BS68" s="451"/>
      <c r="BT68" s="451"/>
      <c r="BW68" s="462" t="s">
        <v>204</v>
      </c>
      <c r="CO68" s="451"/>
      <c r="CP68" s="451"/>
      <c r="CU68" s="562" t="s">
        <v>59</v>
      </c>
      <c r="CY68" s="463">
        <v>71</v>
      </c>
      <c r="DA68" s="498" t="s">
        <v>192</v>
      </c>
      <c r="DB68" s="463">
        <v>80</v>
      </c>
      <c r="DE68" s="486">
        <v>81</v>
      </c>
      <c r="DF68" s="486"/>
      <c r="DG68" s="486">
        <v>84</v>
      </c>
      <c r="DI68" s="486">
        <v>85</v>
      </c>
      <c r="DX68" s="574">
        <v>1.703</v>
      </c>
      <c r="EC68" s="381"/>
    </row>
    <row r="69" spans="1:133" ht="18" customHeight="1">
      <c r="A69" s="381"/>
      <c r="AQ69" s="451"/>
      <c r="AZ69" s="451"/>
      <c r="BG69" s="451"/>
      <c r="BL69" s="451"/>
      <c r="BN69" s="451"/>
      <c r="BO69" s="451"/>
      <c r="BP69" s="451"/>
      <c r="BQ69" s="451"/>
      <c r="BR69" s="451"/>
      <c r="BS69" s="451"/>
      <c r="BU69" s="451"/>
      <c r="BV69" s="451"/>
      <c r="BX69" s="451"/>
      <c r="CI69" s="451"/>
      <c r="CV69" s="451"/>
      <c r="CW69" s="451"/>
      <c r="DD69" s="451"/>
      <c r="DO69" s="451"/>
      <c r="DW69" s="451"/>
      <c r="EC69" s="381"/>
    </row>
    <row r="70" spans="1:127" ht="18" customHeight="1">
      <c r="A70" s="381"/>
      <c r="AW70" s="459">
        <v>19</v>
      </c>
      <c r="AZ70" s="486">
        <v>23</v>
      </c>
      <c r="BI70" s="498" t="s">
        <v>215</v>
      </c>
      <c r="BO70" s="451"/>
      <c r="BP70" s="459">
        <v>33</v>
      </c>
      <c r="BQ70" s="451"/>
      <c r="BR70" s="457"/>
      <c r="BS70" s="512" t="s">
        <v>208</v>
      </c>
      <c r="BT70" s="451"/>
      <c r="BV70" s="486" t="s">
        <v>457</v>
      </c>
      <c r="BW70" s="488"/>
      <c r="BX70" s="486"/>
      <c r="BZ70" s="575">
        <v>306</v>
      </c>
      <c r="CB70" s="575">
        <v>307</v>
      </c>
      <c r="CV70" s="575">
        <v>315</v>
      </c>
      <c r="CW70" s="463">
        <v>68</v>
      </c>
      <c r="DA70" s="465" t="s">
        <v>458</v>
      </c>
      <c r="DC70" s="451"/>
      <c r="DD70" s="575">
        <v>402</v>
      </c>
      <c r="DL70" s="451"/>
      <c r="DO70" s="451"/>
      <c r="DW70" s="574">
        <v>1.645</v>
      </c>
    </row>
    <row r="71" spans="1:127" ht="18" customHeight="1">
      <c r="A71" s="381"/>
      <c r="AQ71" s="451"/>
      <c r="AW71" s="451"/>
      <c r="BG71" s="451"/>
      <c r="BO71" s="451"/>
      <c r="BP71" s="451"/>
      <c r="BQ71" s="451"/>
      <c r="BR71" s="451"/>
      <c r="BS71" s="451"/>
      <c r="BT71" s="451"/>
      <c r="BZ71" s="451"/>
      <c r="CB71" s="451"/>
      <c r="CG71" s="451"/>
      <c r="CT71" s="462" t="s">
        <v>62</v>
      </c>
      <c r="DL71" s="576">
        <v>501</v>
      </c>
      <c r="DO71" s="451"/>
      <c r="DS71" s="451"/>
      <c r="DW71" s="451"/>
    </row>
    <row r="72" spans="1:127" ht="18" customHeight="1">
      <c r="A72" s="381"/>
      <c r="BO72" s="451"/>
      <c r="BP72" s="451"/>
      <c r="BQ72" s="451"/>
      <c r="BR72" s="486" t="s">
        <v>459</v>
      </c>
      <c r="BS72" s="451"/>
      <c r="BT72" s="451"/>
      <c r="BW72" s="462" t="s">
        <v>205</v>
      </c>
      <c r="CD72" s="575">
        <v>308</v>
      </c>
      <c r="CI72" s="574">
        <v>0.96</v>
      </c>
      <c r="CU72" s="464"/>
      <c r="DC72" s="451"/>
      <c r="DG72" s="451"/>
      <c r="DO72" s="451"/>
      <c r="DS72" s="576">
        <v>502</v>
      </c>
      <c r="DW72" s="574">
        <v>1.645</v>
      </c>
    </row>
    <row r="73" spans="1:125" ht="18" customHeight="1">
      <c r="A73" s="381"/>
      <c r="BM73" s="498" t="s">
        <v>213</v>
      </c>
      <c r="BO73" s="451"/>
      <c r="BP73" s="451"/>
      <c r="BQ73" s="451"/>
      <c r="BR73" s="451"/>
      <c r="BS73" s="451"/>
      <c r="BT73" s="451"/>
      <c r="CA73" s="451"/>
      <c r="CC73" s="451"/>
      <c r="CD73" s="451"/>
      <c r="CI73" s="451"/>
      <c r="CT73" s="451"/>
      <c r="CU73" s="462" t="s">
        <v>63</v>
      </c>
      <c r="DC73" s="575">
        <v>403</v>
      </c>
      <c r="DI73" s="564">
        <v>1.42</v>
      </c>
      <c r="DO73" s="451"/>
      <c r="DU73" s="451"/>
    </row>
    <row r="74" spans="1:133" ht="18" customHeight="1">
      <c r="A74" s="381"/>
      <c r="BO74" s="451"/>
      <c r="BP74" s="451"/>
      <c r="BQ74" s="451"/>
      <c r="BR74" s="451"/>
      <c r="BS74" s="451"/>
      <c r="BT74" s="451"/>
      <c r="BZ74" s="564">
        <v>0.82</v>
      </c>
      <c r="CC74" s="576">
        <v>309</v>
      </c>
      <c r="CT74" s="575">
        <v>314</v>
      </c>
      <c r="CY74" s="451"/>
      <c r="DA74" s="451"/>
      <c r="DG74" s="451"/>
      <c r="DO74" s="451"/>
      <c r="DW74" s="564">
        <v>1.69</v>
      </c>
      <c r="DX74" s="382"/>
      <c r="DY74" s="382"/>
      <c r="DZ74" s="382"/>
      <c r="EA74" s="382"/>
      <c r="EB74" s="382"/>
      <c r="EC74" s="382"/>
    </row>
    <row r="75" spans="1:119" ht="18" customHeight="1">
      <c r="A75" s="381"/>
      <c r="AQ75" s="456">
        <v>0.404</v>
      </c>
      <c r="BO75" s="488" t="s">
        <v>211</v>
      </c>
      <c r="BQ75" s="451"/>
      <c r="BR75" s="451"/>
      <c r="BS75" s="451"/>
      <c r="BT75" s="451"/>
      <c r="CA75" s="451"/>
      <c r="CE75" s="451"/>
      <c r="CI75" s="451"/>
      <c r="CR75" s="451"/>
      <c r="CU75" s="512" t="s">
        <v>238</v>
      </c>
      <c r="DA75" s="575">
        <v>401</v>
      </c>
      <c r="DK75" s="574">
        <v>1.441</v>
      </c>
      <c r="DO75" s="451"/>
    </row>
    <row r="76" spans="1:119" ht="18" customHeight="1">
      <c r="A76" s="381"/>
      <c r="BO76" s="451"/>
      <c r="BP76" s="451"/>
      <c r="BQ76" s="451"/>
      <c r="BR76" s="451"/>
      <c r="BS76" s="451"/>
      <c r="BT76" s="451"/>
      <c r="BZ76" s="564">
        <v>0.82</v>
      </c>
      <c r="CE76" s="576">
        <v>310</v>
      </c>
      <c r="CG76" s="575">
        <v>311</v>
      </c>
      <c r="CH76" s="575"/>
      <c r="CR76" s="575">
        <v>313</v>
      </c>
      <c r="CV76" s="564">
        <v>1.195</v>
      </c>
      <c r="DI76" s="451"/>
      <c r="DO76" s="564">
        <v>1.526</v>
      </c>
    </row>
    <row r="77" spans="1:133" ht="18" customHeight="1" thickBot="1">
      <c r="A77" s="381"/>
      <c r="AP77" s="456">
        <v>0.385</v>
      </c>
      <c r="AQ77" s="577">
        <v>0.22800000000000004</v>
      </c>
      <c r="BO77" s="451"/>
      <c r="BP77" s="451"/>
      <c r="BQ77" s="451"/>
      <c r="BR77" s="451"/>
      <c r="BS77" s="451"/>
      <c r="BT77" s="451"/>
      <c r="CG77" s="451"/>
      <c r="CH77" s="451"/>
      <c r="CI77" s="451"/>
      <c r="CU77" s="495" t="s">
        <v>229</v>
      </c>
      <c r="DO77" s="451"/>
      <c r="DP77" s="508"/>
      <c r="DQ77" s="509"/>
      <c r="DR77" s="509"/>
      <c r="DS77" s="510" t="s">
        <v>460</v>
      </c>
      <c r="DT77" s="509"/>
      <c r="DU77" s="509"/>
      <c r="DV77" s="511"/>
      <c r="DX77" s="524" t="s">
        <v>461</v>
      </c>
      <c r="DY77" s="525"/>
      <c r="DZ77" s="525"/>
      <c r="EA77" s="525"/>
      <c r="EB77" s="525"/>
      <c r="EC77" s="526"/>
    </row>
    <row r="78" spans="1:133" ht="18" customHeight="1" thickBot="1" thickTop="1">
      <c r="A78" s="381"/>
      <c r="BO78" s="451"/>
      <c r="BP78" s="451"/>
      <c r="BQ78" s="451"/>
      <c r="BR78" s="451"/>
      <c r="BS78" s="451"/>
      <c r="BT78" s="451"/>
      <c r="BZ78" s="575">
        <v>305</v>
      </c>
      <c r="CC78" s="456"/>
      <c r="CP78" s="578" t="s">
        <v>352</v>
      </c>
      <c r="CT78" s="567">
        <v>126</v>
      </c>
      <c r="DO78" s="451"/>
      <c r="DP78" s="513"/>
      <c r="DQ78" s="514" t="s">
        <v>419</v>
      </c>
      <c r="DR78" s="515"/>
      <c r="DS78" s="516" t="s">
        <v>420</v>
      </c>
      <c r="DT78" s="517"/>
      <c r="DU78" s="514" t="s">
        <v>421</v>
      </c>
      <c r="DV78" s="518"/>
      <c r="DX78" s="529" t="s">
        <v>462</v>
      </c>
      <c r="DY78" s="530"/>
      <c r="DZ78" s="531" t="s">
        <v>463</v>
      </c>
      <c r="EA78" s="530"/>
      <c r="EB78" s="532" t="s">
        <v>464</v>
      </c>
      <c r="EC78" s="533"/>
    </row>
    <row r="79" spans="1:133" ht="18" customHeight="1" thickTop="1">
      <c r="A79" s="381"/>
      <c r="AP79" s="577">
        <v>0.20900000000000002</v>
      </c>
      <c r="AU79" s="451"/>
      <c r="BA79" s="451"/>
      <c r="BC79" s="451"/>
      <c r="BG79" s="451"/>
      <c r="BI79" s="451"/>
      <c r="BO79" s="451"/>
      <c r="BP79" s="451"/>
      <c r="BQ79" s="451"/>
      <c r="BR79" s="451"/>
      <c r="BS79" s="451"/>
      <c r="BT79" s="451"/>
      <c r="BW79" s="451"/>
      <c r="BZ79" s="451"/>
      <c r="CA79" s="451"/>
      <c r="CP79" s="578"/>
      <c r="CT79" s="451"/>
      <c r="CW79" s="451"/>
      <c r="DO79" s="451"/>
      <c r="DP79" s="519"/>
      <c r="DQ79" s="520"/>
      <c r="DR79" s="521"/>
      <c r="DS79" s="522"/>
      <c r="DT79" s="520"/>
      <c r="DU79" s="520"/>
      <c r="DV79" s="523"/>
      <c r="DX79" s="535"/>
      <c r="DY79" s="536"/>
      <c r="DZ79" s="411"/>
      <c r="EA79" s="537"/>
      <c r="EB79" s="538"/>
      <c r="EC79" s="539"/>
    </row>
    <row r="80" spans="1:133" ht="18" customHeight="1">
      <c r="A80" s="381"/>
      <c r="AQ80" s="492" t="s">
        <v>228</v>
      </c>
      <c r="AW80" s="461"/>
      <c r="BC80" s="575">
        <v>108</v>
      </c>
      <c r="BO80" s="451"/>
      <c r="BP80" s="451"/>
      <c r="BQ80" s="451"/>
      <c r="BR80" s="451"/>
      <c r="BS80" s="451"/>
      <c r="BV80" s="564">
        <v>0.76</v>
      </c>
      <c r="CC80" s="564">
        <v>0.88</v>
      </c>
      <c r="DO80" s="451"/>
      <c r="DP80" s="519"/>
      <c r="DQ80" s="528" t="s">
        <v>465</v>
      </c>
      <c r="DR80" s="521"/>
      <c r="DS80" s="522" t="s">
        <v>466</v>
      </c>
      <c r="DT80" s="520"/>
      <c r="DU80" s="579" t="s">
        <v>467</v>
      </c>
      <c r="DV80" s="523"/>
      <c r="DX80" s="542" t="s">
        <v>435</v>
      </c>
      <c r="DY80" s="543">
        <v>4.45</v>
      </c>
      <c r="DZ80" s="411"/>
      <c r="EA80" s="537"/>
      <c r="EB80" s="544" t="s">
        <v>436</v>
      </c>
      <c r="EC80" s="545">
        <v>6.155</v>
      </c>
    </row>
    <row r="81" spans="1:133" ht="18" customHeight="1">
      <c r="A81" s="381"/>
      <c r="AY81" s="567" t="s">
        <v>468</v>
      </c>
      <c r="BA81" s="567"/>
      <c r="BO81" s="451"/>
      <c r="BP81" s="451"/>
      <c r="BQ81" s="451"/>
      <c r="BR81" s="451"/>
      <c r="BS81" s="451"/>
      <c r="CQ81" s="567" t="s">
        <v>469</v>
      </c>
      <c r="CS81" s="567"/>
      <c r="DO81" s="451"/>
      <c r="DP81" s="519"/>
      <c r="DQ81" s="528" t="s">
        <v>465</v>
      </c>
      <c r="DR81" s="521"/>
      <c r="DS81" s="522" t="s">
        <v>470</v>
      </c>
      <c r="DT81" s="520"/>
      <c r="DU81" s="579" t="s">
        <v>467</v>
      </c>
      <c r="DV81" s="523"/>
      <c r="DX81" s="535"/>
      <c r="DY81" s="536"/>
      <c r="DZ81" s="411"/>
      <c r="EA81" s="537"/>
      <c r="EB81" s="538"/>
      <c r="EC81" s="539"/>
    </row>
    <row r="82" spans="1:133" ht="18" customHeight="1" thickBot="1">
      <c r="A82" s="381"/>
      <c r="AU82" s="451"/>
      <c r="AY82" s="451"/>
      <c r="BA82" s="451"/>
      <c r="BM82" s="464"/>
      <c r="BO82" s="451"/>
      <c r="BP82" s="451"/>
      <c r="BQ82" s="451"/>
      <c r="BR82" s="451"/>
      <c r="BS82" s="451"/>
      <c r="CQ82" s="451"/>
      <c r="CS82" s="451"/>
      <c r="DO82" s="451"/>
      <c r="DP82" s="550"/>
      <c r="DQ82" s="551"/>
      <c r="DR82" s="552"/>
      <c r="DS82" s="553"/>
      <c r="DT82" s="554"/>
      <c r="DU82" s="580"/>
      <c r="DV82" s="555"/>
      <c r="DX82" s="546" t="s">
        <v>442</v>
      </c>
      <c r="DY82" s="547">
        <v>5.35</v>
      </c>
      <c r="DZ82" s="411"/>
      <c r="EA82" s="537"/>
      <c r="EB82" s="548" t="s">
        <v>443</v>
      </c>
      <c r="EC82" s="549">
        <v>5.35</v>
      </c>
    </row>
    <row r="83" spans="1:133" ht="18" customHeight="1" thickBot="1">
      <c r="A83" s="381"/>
      <c r="AN83" s="456">
        <v>0.36</v>
      </c>
      <c r="BO83" s="451"/>
      <c r="BP83" s="451"/>
      <c r="BQ83" s="451"/>
      <c r="BR83" s="451"/>
      <c r="BS83" s="451"/>
      <c r="DO83" s="451"/>
      <c r="DU83" s="507" t="s">
        <v>225</v>
      </c>
      <c r="DX83" s="556"/>
      <c r="DY83" s="557"/>
      <c r="DZ83" s="558"/>
      <c r="EA83" s="559"/>
      <c r="EB83" s="560"/>
      <c r="EC83" s="561"/>
    </row>
    <row r="84" spans="1:133" ht="18" customHeight="1">
      <c r="A84" s="381"/>
      <c r="AU84" s="567">
        <v>102</v>
      </c>
      <c r="BO84" s="451"/>
      <c r="BP84" s="451"/>
      <c r="BQ84" s="451"/>
      <c r="BR84" s="451"/>
      <c r="BS84" s="451"/>
      <c r="CL84" s="567" t="s">
        <v>471</v>
      </c>
      <c r="CN84" s="567"/>
      <c r="DA84" s="567">
        <v>129</v>
      </c>
      <c r="DO84" s="451"/>
      <c r="EC84" s="381"/>
    </row>
    <row r="85" spans="1:133" ht="18" customHeight="1">
      <c r="A85" s="381"/>
      <c r="AN85" s="577">
        <v>0.184</v>
      </c>
      <c r="AO85" s="451"/>
      <c r="AS85" s="451"/>
      <c r="AU85" s="451"/>
      <c r="BM85" s="464"/>
      <c r="BO85" s="451"/>
      <c r="BP85" s="451"/>
      <c r="BQ85" s="451"/>
      <c r="BR85" s="451"/>
      <c r="BS85" s="451"/>
      <c r="CL85" s="451"/>
      <c r="CN85" s="451"/>
      <c r="CU85" s="451"/>
      <c r="DA85" s="451"/>
      <c r="DC85" s="451"/>
      <c r="DO85" s="451"/>
      <c r="EB85" s="404"/>
      <c r="EC85" s="381"/>
    </row>
    <row r="86" spans="1:133" ht="18" customHeight="1">
      <c r="A86" s="381"/>
      <c r="AS86" s="572">
        <v>101</v>
      </c>
      <c r="BF86" s="451"/>
      <c r="BO86" s="451"/>
      <c r="BP86" s="451"/>
      <c r="BQ86" s="451"/>
      <c r="BR86" s="451"/>
      <c r="BS86" s="451"/>
      <c r="CU86" s="572">
        <v>127</v>
      </c>
      <c r="DC86" s="572">
        <v>130</v>
      </c>
      <c r="DO86" s="451"/>
      <c r="EC86" s="381"/>
    </row>
    <row r="87" spans="1:133" ht="18" customHeight="1">
      <c r="A87" s="381"/>
      <c r="AO87" s="453">
        <v>0.37</v>
      </c>
      <c r="AP87" s="575">
        <v>217</v>
      </c>
      <c r="AV87" s="572">
        <v>103</v>
      </c>
      <c r="BF87" s="451"/>
      <c r="BO87" s="451"/>
      <c r="BP87" s="451"/>
      <c r="BQ87" s="451"/>
      <c r="BR87" s="451"/>
      <c r="BS87" s="451"/>
      <c r="CH87" s="567">
        <v>121</v>
      </c>
      <c r="DA87" s="494" t="s">
        <v>472</v>
      </c>
      <c r="DK87" s="565" t="s">
        <v>473</v>
      </c>
      <c r="DO87" s="451"/>
      <c r="EC87" s="381"/>
    </row>
    <row r="88" spans="1:133" ht="18" customHeight="1">
      <c r="A88" s="381"/>
      <c r="AO88" s="451"/>
      <c r="AP88" s="451"/>
      <c r="AT88" s="451"/>
      <c r="BM88" s="464"/>
      <c r="BO88" s="451"/>
      <c r="BP88" s="451"/>
      <c r="BQ88" s="451"/>
      <c r="BR88" s="451"/>
      <c r="BS88" s="451"/>
      <c r="CG88" s="451"/>
      <c r="CH88" s="451"/>
      <c r="DK88" s="565" t="s">
        <v>474</v>
      </c>
      <c r="DO88" s="451"/>
      <c r="EC88" s="381"/>
    </row>
    <row r="89" spans="1:133" ht="18" customHeight="1">
      <c r="A89" s="381"/>
      <c r="AO89" s="566">
        <v>0.194</v>
      </c>
      <c r="AT89" s="575">
        <v>221</v>
      </c>
      <c r="BA89" s="457" t="s">
        <v>237</v>
      </c>
      <c r="BF89" s="451"/>
      <c r="BO89" s="451"/>
      <c r="BP89" s="451"/>
      <c r="BQ89" s="451"/>
      <c r="BR89" s="451"/>
      <c r="BS89" s="451"/>
      <c r="CG89" s="572">
        <v>119</v>
      </c>
      <c r="DO89" s="451"/>
      <c r="EC89" s="381"/>
    </row>
    <row r="90" spans="1:133" ht="18" customHeight="1">
      <c r="A90" s="381"/>
      <c r="AX90" s="451"/>
      <c r="BF90" s="451"/>
      <c r="BO90" s="451"/>
      <c r="BP90" s="451"/>
      <c r="BQ90" s="451"/>
      <c r="BR90" s="451"/>
      <c r="BS90" s="451"/>
      <c r="DO90" s="451"/>
      <c r="EC90" s="381"/>
    </row>
    <row r="91" spans="1:133" ht="18" customHeight="1">
      <c r="A91" s="381"/>
      <c r="AX91" s="572">
        <v>104</v>
      </c>
      <c r="BM91" s="464"/>
      <c r="BO91" s="451"/>
      <c r="BP91" s="451"/>
      <c r="BQ91" s="451"/>
      <c r="BR91" s="451"/>
      <c r="BS91" s="451"/>
      <c r="CE91" s="451"/>
      <c r="CK91" s="451"/>
      <c r="DO91" s="451"/>
      <c r="EC91" s="381"/>
    </row>
    <row r="92" spans="1:133" ht="18" customHeight="1">
      <c r="A92" s="381"/>
      <c r="BF92" s="451"/>
      <c r="BO92" s="451"/>
      <c r="BP92" s="451"/>
      <c r="BQ92" s="451"/>
      <c r="BR92" s="451"/>
      <c r="BS92" s="451"/>
      <c r="CE92" s="572">
        <v>118</v>
      </c>
      <c r="CM92" s="564">
        <v>1.048</v>
      </c>
      <c r="DO92" s="451"/>
      <c r="EC92" s="381"/>
    </row>
    <row r="93" spans="1:133" ht="18" customHeight="1">
      <c r="A93" s="381"/>
      <c r="AZ93" s="451"/>
      <c r="BF93" s="451"/>
      <c r="BO93" s="451"/>
      <c r="BP93" s="451"/>
      <c r="BQ93" s="451"/>
      <c r="BR93" s="451"/>
      <c r="BS93" s="451"/>
      <c r="DO93" s="451"/>
      <c r="EC93" s="381"/>
    </row>
    <row r="94" spans="1:133" ht="18" customHeight="1">
      <c r="A94" s="381"/>
      <c r="S94" s="571" t="s">
        <v>449</v>
      </c>
      <c r="AZ94" s="572">
        <v>107</v>
      </c>
      <c r="BM94" s="464"/>
      <c r="BO94" s="451"/>
      <c r="BP94" s="451"/>
      <c r="BQ94" s="451"/>
      <c r="BR94" s="451"/>
      <c r="BS94" s="451"/>
      <c r="CB94" s="451"/>
      <c r="DO94" s="451"/>
      <c r="EC94" s="381"/>
    </row>
    <row r="95" spans="1:133" ht="18" customHeight="1">
      <c r="A95" s="381"/>
      <c r="S95" s="404"/>
      <c r="AC95" s="451"/>
      <c r="BF95" s="451"/>
      <c r="BO95" s="451"/>
      <c r="BP95" s="451"/>
      <c r="BQ95" s="451"/>
      <c r="BR95" s="451"/>
      <c r="BS95" s="451"/>
      <c r="CB95" s="572">
        <v>117</v>
      </c>
      <c r="DO95" s="451"/>
      <c r="EC95" s="381"/>
    </row>
    <row r="96" spans="1:133" ht="18" customHeight="1">
      <c r="A96" s="381"/>
      <c r="S96" s="577">
        <v>-0.176</v>
      </c>
      <c r="AR96" s="456">
        <v>0.43</v>
      </c>
      <c r="AT96" s="575">
        <v>223</v>
      </c>
      <c r="BD96" s="575">
        <v>109</v>
      </c>
      <c r="BF96" s="451"/>
      <c r="BO96" s="451"/>
      <c r="BP96" s="451"/>
      <c r="BQ96" s="451"/>
      <c r="BR96" s="451"/>
      <c r="BS96" s="451"/>
      <c r="DO96" s="451"/>
      <c r="EC96" s="381"/>
    </row>
    <row r="97" spans="1:133" ht="18" customHeight="1">
      <c r="A97" s="381"/>
      <c r="AQ97" s="451"/>
      <c r="AT97" s="451"/>
      <c r="AZ97" s="451"/>
      <c r="BA97" s="451"/>
      <c r="BD97" s="451"/>
      <c r="BF97" s="451"/>
      <c r="BM97" s="451"/>
      <c r="BO97" s="451"/>
      <c r="BP97" s="451"/>
      <c r="BQ97" s="451"/>
      <c r="BR97" s="451"/>
      <c r="BS97" s="451"/>
      <c r="BV97" s="451"/>
      <c r="BW97" s="451"/>
      <c r="BX97" s="451"/>
      <c r="BY97" s="451"/>
      <c r="CN97" s="508"/>
      <c r="CO97" s="509"/>
      <c r="CP97" s="509"/>
      <c r="CQ97" s="510" t="s">
        <v>475</v>
      </c>
      <c r="CR97" s="509"/>
      <c r="CS97" s="509"/>
      <c r="CT97" s="511"/>
      <c r="DO97" s="451"/>
      <c r="EC97" s="381"/>
    </row>
    <row r="98" spans="1:133" ht="18" customHeight="1" thickBot="1">
      <c r="A98" s="381"/>
      <c r="AR98" s="577">
        <v>0.254</v>
      </c>
      <c r="AZ98" s="575">
        <v>226</v>
      </c>
      <c r="BA98" s="575">
        <v>227</v>
      </c>
      <c r="BF98" s="451"/>
      <c r="BO98" s="451"/>
      <c r="BP98" s="451"/>
      <c r="BQ98" s="451"/>
      <c r="BR98" s="451"/>
      <c r="BS98" s="451"/>
      <c r="BV98" s="572">
        <v>114</v>
      </c>
      <c r="BX98" s="572">
        <v>116</v>
      </c>
      <c r="CN98" s="513"/>
      <c r="CO98" s="514" t="s">
        <v>419</v>
      </c>
      <c r="CP98" s="515"/>
      <c r="CQ98" s="516" t="s">
        <v>420</v>
      </c>
      <c r="CR98" s="517"/>
      <c r="CS98" s="514" t="s">
        <v>421</v>
      </c>
      <c r="CT98" s="518"/>
      <c r="DO98" s="451"/>
      <c r="EC98" s="381"/>
    </row>
    <row r="99" spans="1:133" ht="18" customHeight="1" thickTop="1">
      <c r="A99" s="381"/>
      <c r="BF99" s="451"/>
      <c r="BO99" s="451"/>
      <c r="BP99" s="451"/>
      <c r="BQ99" s="451"/>
      <c r="BR99" s="451"/>
      <c r="BS99" s="451"/>
      <c r="BW99" s="462" t="s">
        <v>236</v>
      </c>
      <c r="CN99" s="519"/>
      <c r="CO99" s="520"/>
      <c r="CP99" s="521"/>
      <c r="CQ99" s="522"/>
      <c r="CR99" s="520"/>
      <c r="CS99" s="520"/>
      <c r="CT99" s="523"/>
      <c r="DO99" s="451"/>
      <c r="EC99" s="381"/>
    </row>
    <row r="100" spans="1:133" ht="18" customHeight="1">
      <c r="A100" s="381"/>
      <c r="AA100" s="571">
        <v>0.135</v>
      </c>
      <c r="BH100" s="451"/>
      <c r="BJ100" s="451"/>
      <c r="BM100" s="464"/>
      <c r="BO100" s="451"/>
      <c r="BP100" s="451"/>
      <c r="BQ100" s="451"/>
      <c r="BR100" s="451"/>
      <c r="BS100" s="451"/>
      <c r="CN100" s="519"/>
      <c r="CO100" s="528" t="s">
        <v>465</v>
      </c>
      <c r="CP100" s="521"/>
      <c r="CQ100" s="522" t="s">
        <v>476</v>
      </c>
      <c r="CR100" s="520"/>
      <c r="CS100" s="538" t="s">
        <v>477</v>
      </c>
      <c r="CT100" s="523"/>
      <c r="DO100" s="451"/>
      <c r="EC100" s="381"/>
    </row>
    <row r="101" spans="1:133" ht="18" customHeight="1">
      <c r="A101" s="381"/>
      <c r="AA101" s="404"/>
      <c r="AC101" s="451"/>
      <c r="BH101" s="572">
        <v>241</v>
      </c>
      <c r="BO101" s="451"/>
      <c r="BP101" s="451"/>
      <c r="BQ101" s="451"/>
      <c r="BR101" s="451"/>
      <c r="BS101" s="451"/>
      <c r="BT101" s="451"/>
      <c r="CN101" s="519"/>
      <c r="CO101" s="528" t="s">
        <v>465</v>
      </c>
      <c r="CP101" s="521"/>
      <c r="CQ101" s="522" t="s">
        <v>478</v>
      </c>
      <c r="CR101" s="520"/>
      <c r="CS101" s="538" t="s">
        <v>477</v>
      </c>
      <c r="CT101" s="523"/>
      <c r="DO101" s="451"/>
      <c r="EC101" s="381"/>
    </row>
    <row r="102" spans="1:133" ht="18" customHeight="1">
      <c r="A102" s="381"/>
      <c r="AA102" s="577">
        <v>-0.04099999999999998</v>
      </c>
      <c r="AP102" s="451"/>
      <c r="AQ102" s="568" t="s">
        <v>479</v>
      </c>
      <c r="BF102" s="451"/>
      <c r="BO102" s="451"/>
      <c r="BP102" s="451"/>
      <c r="BQ102" s="451"/>
      <c r="BR102" s="451"/>
      <c r="BS102" s="451"/>
      <c r="CN102" s="519"/>
      <c r="CO102" s="528"/>
      <c r="CP102" s="521"/>
      <c r="CQ102" s="522"/>
      <c r="CR102" s="520"/>
      <c r="CS102" s="538"/>
      <c r="CT102" s="523"/>
      <c r="DO102" s="451"/>
      <c r="EC102" s="381"/>
    </row>
    <row r="103" spans="1:133" ht="18" customHeight="1">
      <c r="A103" s="381"/>
      <c r="S103" s="571" t="s">
        <v>449</v>
      </c>
      <c r="AP103" s="451"/>
      <c r="AY103" s="567">
        <v>234</v>
      </c>
      <c r="BB103" s="581" t="s">
        <v>480</v>
      </c>
      <c r="BC103" s="581"/>
      <c r="BF103" s="572">
        <v>240</v>
      </c>
      <c r="BM103" s="451"/>
      <c r="BO103" s="451"/>
      <c r="BP103" s="451"/>
      <c r="BQ103" s="451"/>
      <c r="BR103" s="451"/>
      <c r="BS103" s="451"/>
      <c r="CN103" s="519"/>
      <c r="CO103" s="528" t="s">
        <v>465</v>
      </c>
      <c r="CP103" s="521"/>
      <c r="CQ103" s="522" t="s">
        <v>481</v>
      </c>
      <c r="CR103" s="520"/>
      <c r="CS103" s="538" t="s">
        <v>482</v>
      </c>
      <c r="CT103" s="523"/>
      <c r="DO103" s="451"/>
      <c r="EC103" s="381"/>
    </row>
    <row r="104" spans="1:133" ht="18" customHeight="1">
      <c r="A104" s="381"/>
      <c r="S104" s="404"/>
      <c r="AC104" s="464"/>
      <c r="AY104" s="451"/>
      <c r="BB104" s="451"/>
      <c r="BD104" s="451"/>
      <c r="BO104" s="451"/>
      <c r="BP104" s="451"/>
      <c r="BQ104" s="451"/>
      <c r="BR104" s="451"/>
      <c r="BS104" s="451"/>
      <c r="CN104" s="519"/>
      <c r="CO104" s="528" t="s">
        <v>465</v>
      </c>
      <c r="CP104" s="521"/>
      <c r="CQ104" s="522" t="s">
        <v>478</v>
      </c>
      <c r="CR104" s="520"/>
      <c r="CS104" s="538" t="s">
        <v>482</v>
      </c>
      <c r="CT104" s="523"/>
      <c r="DO104" s="451"/>
      <c r="EC104" s="381"/>
    </row>
    <row r="105" spans="1:133" ht="18" customHeight="1" thickBot="1">
      <c r="A105" s="381"/>
      <c r="S105" s="577">
        <v>-0.176</v>
      </c>
      <c r="AP105" s="451"/>
      <c r="AY105" s="575">
        <v>235</v>
      </c>
      <c r="BB105" s="572">
        <v>237</v>
      </c>
      <c r="BD105" s="575">
        <v>239</v>
      </c>
      <c r="BO105" s="451"/>
      <c r="BP105" s="451"/>
      <c r="BQ105" s="451"/>
      <c r="BR105" s="451"/>
      <c r="BS105" s="451"/>
      <c r="CN105" s="550"/>
      <c r="CO105" s="554"/>
      <c r="CP105" s="552"/>
      <c r="CQ105" s="553"/>
      <c r="CR105" s="554"/>
      <c r="CS105" s="551"/>
      <c r="CT105" s="555"/>
      <c r="DO105" s="451"/>
      <c r="EC105" s="381"/>
    </row>
    <row r="106" spans="1:133" ht="18" customHeight="1">
      <c r="A106" s="381"/>
      <c r="S106" s="582" t="s">
        <v>449</v>
      </c>
      <c r="AC106" s="451"/>
      <c r="AP106" s="451"/>
      <c r="AY106" s="451"/>
      <c r="BO106" s="451"/>
      <c r="BP106" s="451"/>
      <c r="BQ106" s="451"/>
      <c r="BR106" s="451"/>
      <c r="BS106" s="451"/>
      <c r="DO106" s="451"/>
      <c r="EC106" s="381"/>
    </row>
    <row r="107" spans="1:133" ht="18" customHeight="1">
      <c r="A107" s="381"/>
      <c r="S107" s="577">
        <v>-0.176</v>
      </c>
      <c r="AP107" s="451"/>
      <c r="BO107" s="451"/>
      <c r="BP107" s="451"/>
      <c r="BQ107" s="451"/>
      <c r="BR107" s="451"/>
      <c r="BS107" s="451"/>
      <c r="DO107" s="451"/>
      <c r="EC107" s="381"/>
    </row>
    <row r="108" spans="1:133" ht="18" customHeight="1">
      <c r="A108" s="381"/>
      <c r="S108" s="582" t="s">
        <v>449</v>
      </c>
      <c r="AC108" s="451"/>
      <c r="AP108" s="451"/>
      <c r="BB108" s="451"/>
      <c r="BO108" s="451"/>
      <c r="BP108" s="451"/>
      <c r="BQ108" s="451"/>
      <c r="BR108" s="451"/>
      <c r="BS108" s="451"/>
      <c r="DO108" s="451"/>
      <c r="EC108" s="381"/>
    </row>
    <row r="109" spans="1:133" ht="18" customHeight="1">
      <c r="A109" s="381"/>
      <c r="S109" s="577">
        <v>-0.176</v>
      </c>
      <c r="AP109" s="451"/>
      <c r="BB109" s="575">
        <v>238</v>
      </c>
      <c r="BO109" s="451"/>
      <c r="BP109" s="451"/>
      <c r="BQ109" s="451"/>
      <c r="BR109" s="451"/>
      <c r="BS109" s="451"/>
      <c r="DO109" s="451"/>
      <c r="EC109" s="381"/>
    </row>
    <row r="110" spans="1:133" ht="18" customHeight="1">
      <c r="A110" s="381"/>
      <c r="S110" s="582" t="s">
        <v>449</v>
      </c>
      <c r="AC110" s="451"/>
      <c r="AN110" s="451"/>
      <c r="AP110" s="451"/>
      <c r="AR110" s="451"/>
      <c r="BO110" s="451"/>
      <c r="BP110" s="451"/>
      <c r="BQ110" s="451"/>
      <c r="BR110" s="451"/>
      <c r="BS110" s="451"/>
      <c r="DO110" s="451"/>
      <c r="EC110" s="381"/>
    </row>
    <row r="111" spans="1:133" ht="18" customHeight="1">
      <c r="A111" s="381"/>
      <c r="S111" s="577">
        <v>-0.176</v>
      </c>
      <c r="AN111" s="575">
        <v>213</v>
      </c>
      <c r="AQ111" s="451"/>
      <c r="AR111" s="575">
        <v>219</v>
      </c>
      <c r="BO111" s="451"/>
      <c r="BP111" s="451"/>
      <c r="BQ111" s="451"/>
      <c r="BR111" s="451"/>
      <c r="BS111" s="451"/>
      <c r="DO111" s="451"/>
      <c r="EC111" s="381"/>
    </row>
    <row r="112" spans="1:133" ht="18" customHeight="1">
      <c r="A112" s="381"/>
      <c r="S112" s="582" t="s">
        <v>449</v>
      </c>
      <c r="AC112" s="451"/>
      <c r="AP112" s="451"/>
      <c r="AR112" s="451"/>
      <c r="BA112" s="583" t="s">
        <v>483</v>
      </c>
      <c r="BO112" s="451"/>
      <c r="BP112" s="451"/>
      <c r="BQ112" s="451"/>
      <c r="BR112" s="451"/>
      <c r="BS112" s="451"/>
      <c r="DO112" s="451"/>
      <c r="EC112" s="381"/>
    </row>
    <row r="113" spans="1:133" ht="18" customHeight="1">
      <c r="A113" s="381"/>
      <c r="S113" s="577">
        <v>-0.176</v>
      </c>
      <c r="AJ113" s="456">
        <v>0.28</v>
      </c>
      <c r="AP113" s="575">
        <v>218</v>
      </c>
      <c r="AY113" s="575">
        <v>236</v>
      </c>
      <c r="BO113" s="451"/>
      <c r="BP113" s="451"/>
      <c r="BQ113" s="451"/>
      <c r="BR113" s="451"/>
      <c r="BS113" s="451"/>
      <c r="DO113" s="451"/>
      <c r="EC113" s="381"/>
    </row>
    <row r="114" spans="1:133" ht="18" customHeight="1">
      <c r="A114" s="381"/>
      <c r="AK114" s="451"/>
      <c r="AN114" s="451"/>
      <c r="AS114" s="451"/>
      <c r="AU114" s="451"/>
      <c r="AY114" s="451"/>
      <c r="BO114" s="451"/>
      <c r="BP114" s="451"/>
      <c r="BQ114" s="451"/>
      <c r="BR114" s="451"/>
      <c r="BS114" s="451"/>
      <c r="DO114" s="451"/>
      <c r="EC114" s="381"/>
    </row>
    <row r="115" spans="1:133" ht="18" customHeight="1">
      <c r="A115" s="381"/>
      <c r="S115" s="571" t="s">
        <v>449</v>
      </c>
      <c r="AJ115" s="577">
        <v>0.10400000000000004</v>
      </c>
      <c r="AN115" s="575">
        <v>214</v>
      </c>
      <c r="AP115" s="456">
        <v>0.384</v>
      </c>
      <c r="BO115" s="451"/>
      <c r="BP115" s="451"/>
      <c r="BQ115" s="451"/>
      <c r="BR115" s="451"/>
      <c r="BS115" s="451"/>
      <c r="CR115" s="451"/>
      <c r="CS115" s="451"/>
      <c r="CT115" s="451"/>
      <c r="DM115" s="451"/>
      <c r="EC115" s="381"/>
    </row>
    <row r="116" spans="1:133" ht="18" customHeight="1">
      <c r="A116" s="381"/>
      <c r="AC116" s="451"/>
      <c r="CC116" s="451"/>
      <c r="CL116" s="451"/>
      <c r="CO116" s="451"/>
      <c r="CP116" s="451"/>
      <c r="CQ116" s="451"/>
      <c r="CR116" s="451"/>
      <c r="CS116" s="451"/>
      <c r="CT116" s="451"/>
      <c r="DJ116" s="451"/>
      <c r="DK116" s="451"/>
      <c r="DL116" s="451"/>
      <c r="EC116" s="381"/>
    </row>
    <row r="117" spans="1:133" ht="18" customHeight="1">
      <c r="A117" s="381"/>
      <c r="S117" s="577">
        <v>-0.176</v>
      </c>
      <c r="AP117" s="577">
        <v>0.20800000000000002</v>
      </c>
      <c r="DI117" s="451"/>
      <c r="DJ117" s="451"/>
      <c r="DK117" s="451"/>
      <c r="DN117" s="451"/>
      <c r="EC117" s="381"/>
    </row>
    <row r="118" spans="1:133" ht="18" customHeight="1">
      <c r="A118" s="381"/>
      <c r="AI118" s="456">
        <v>0.274</v>
      </c>
      <c r="AR118" s="575">
        <v>230</v>
      </c>
      <c r="AT118" s="575">
        <v>231</v>
      </c>
      <c r="AW118" s="451"/>
      <c r="DH118" s="451"/>
      <c r="DI118" s="451"/>
      <c r="DM118" s="451"/>
      <c r="EC118" s="381"/>
    </row>
    <row r="119" spans="1:133" ht="18" customHeight="1">
      <c r="A119" s="381"/>
      <c r="AM119" s="451"/>
      <c r="AR119" s="451"/>
      <c r="AT119" s="451"/>
      <c r="AW119" s="575">
        <v>233</v>
      </c>
      <c r="DL119" s="451"/>
      <c r="EC119" s="381"/>
    </row>
    <row r="120" spans="1:133" ht="18" customHeight="1">
      <c r="A120" s="381"/>
      <c r="Z120" s="456">
        <v>0.11</v>
      </c>
      <c r="AD120" s="575">
        <v>204</v>
      </c>
      <c r="AI120" s="577">
        <v>0.09800000000000003</v>
      </c>
      <c r="AP120" s="382"/>
      <c r="AQ120" s="382"/>
      <c r="AR120" s="382"/>
      <c r="EC120" s="381"/>
    </row>
    <row r="121" spans="1:133" ht="18" customHeight="1">
      <c r="A121" s="381"/>
      <c r="AD121" s="451"/>
      <c r="AK121" s="451"/>
      <c r="AP121" s="382"/>
      <c r="AR121" s="382"/>
      <c r="EC121" s="381"/>
    </row>
    <row r="122" spans="1:133" ht="18" customHeight="1">
      <c r="A122" s="381"/>
      <c r="Z122" s="577">
        <v>-0.066</v>
      </c>
      <c r="AA122" s="575">
        <v>203</v>
      </c>
      <c r="AG122" s="575">
        <v>208</v>
      </c>
      <c r="AH122" s="575"/>
      <c r="AP122" s="382"/>
      <c r="AQ122" s="382"/>
      <c r="AR122" s="382"/>
      <c r="AT122" s="451"/>
      <c r="EC122" s="381"/>
    </row>
    <row r="123" spans="1:133" ht="18" customHeight="1">
      <c r="A123" s="381"/>
      <c r="AA123" s="451"/>
      <c r="AG123" s="451"/>
      <c r="AH123" s="451"/>
      <c r="AI123" s="451"/>
      <c r="AP123" s="401"/>
      <c r="AR123" s="401"/>
      <c r="AT123" s="575">
        <v>232</v>
      </c>
      <c r="EC123" s="381"/>
    </row>
    <row r="124" spans="1:133" ht="18" customHeight="1">
      <c r="A124" s="381"/>
      <c r="N124" s="456">
        <v>-0.1</v>
      </c>
      <c r="U124" s="584" t="s">
        <v>287</v>
      </c>
      <c r="AD124" s="575">
        <v>206</v>
      </c>
      <c r="AP124" s="382"/>
      <c r="AQ124" s="382"/>
      <c r="AR124" s="382"/>
      <c r="EC124" s="381"/>
    </row>
    <row r="125" spans="1:133" ht="18" customHeight="1">
      <c r="A125" s="381"/>
      <c r="B125" s="382"/>
      <c r="C125" s="382"/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451"/>
      <c r="R125" s="382"/>
      <c r="S125" s="382"/>
      <c r="T125" s="451"/>
      <c r="U125" s="451"/>
      <c r="V125" s="382"/>
      <c r="W125" s="382"/>
      <c r="X125" s="382"/>
      <c r="Y125" s="382"/>
      <c r="AD125" s="451"/>
      <c r="AI125" s="451"/>
      <c r="AP125" s="411"/>
      <c r="AQ125" s="575">
        <v>229</v>
      </c>
      <c r="AR125" s="382"/>
      <c r="BR125" s="382"/>
      <c r="BS125" s="382"/>
      <c r="BW125" s="382"/>
      <c r="BX125" s="382"/>
      <c r="BY125" s="382"/>
      <c r="BZ125" s="382"/>
      <c r="CA125" s="382"/>
      <c r="CB125" s="382"/>
      <c r="DU125" s="382"/>
      <c r="DV125" s="382"/>
      <c r="DW125" s="382"/>
      <c r="DX125" s="382"/>
      <c r="DY125" s="382"/>
      <c r="DZ125" s="382"/>
      <c r="EA125" s="382"/>
      <c r="EB125" s="382"/>
      <c r="EC125" s="381"/>
    </row>
    <row r="126" spans="1:133" ht="18" customHeight="1">
      <c r="A126" s="381"/>
      <c r="B126" s="382"/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577">
        <v>-0.27599999999999997</v>
      </c>
      <c r="O126" s="382"/>
      <c r="P126" s="382"/>
      <c r="Q126" s="382"/>
      <c r="R126" s="382"/>
      <c r="S126" s="382"/>
      <c r="T126" s="585" t="s">
        <v>288</v>
      </c>
      <c r="U126" s="382"/>
      <c r="V126" s="382"/>
      <c r="W126" s="382"/>
      <c r="X126" s="382"/>
      <c r="Y126" s="382"/>
      <c r="AE126" s="503">
        <v>0.2</v>
      </c>
      <c r="AP126" s="411"/>
      <c r="AQ126" s="451"/>
      <c r="AR126" s="382"/>
      <c r="BR126" s="382"/>
      <c r="BS126" s="382"/>
      <c r="BW126" s="382"/>
      <c r="BX126" s="382"/>
      <c r="BY126" s="382"/>
      <c r="BZ126" s="382"/>
      <c r="CA126" s="382"/>
      <c r="CB126" s="382"/>
      <c r="DU126" s="382"/>
      <c r="DV126" s="382"/>
      <c r="DW126" s="382"/>
      <c r="DX126" s="382"/>
      <c r="DY126" s="382"/>
      <c r="DZ126" s="382"/>
      <c r="EA126" s="382"/>
      <c r="EB126" s="382"/>
      <c r="EC126" s="381"/>
    </row>
    <row r="127" spans="1:133" ht="18" customHeight="1">
      <c r="A127" s="381"/>
      <c r="B127" s="382"/>
      <c r="C127" s="382"/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AE127" s="586"/>
      <c r="AG127" s="451"/>
      <c r="AP127" s="411"/>
      <c r="AR127" s="382"/>
      <c r="BR127" s="382"/>
      <c r="BS127" s="382"/>
      <c r="BW127" s="382"/>
      <c r="BX127" s="382"/>
      <c r="BY127" s="382"/>
      <c r="BZ127" s="382"/>
      <c r="CA127" s="382"/>
      <c r="CB127" s="382"/>
      <c r="DU127" s="382"/>
      <c r="DV127" s="382"/>
      <c r="DW127" s="382"/>
      <c r="DX127" s="382"/>
      <c r="DY127" s="382"/>
      <c r="DZ127" s="382"/>
      <c r="EA127" s="382"/>
      <c r="EB127" s="382"/>
      <c r="EC127" s="381"/>
    </row>
    <row r="128" spans="1:133" ht="18" customHeight="1">
      <c r="A128" s="381"/>
      <c r="B128" s="401"/>
      <c r="C128" s="401"/>
      <c r="D128" s="401"/>
      <c r="E128" s="401"/>
      <c r="F128" s="401"/>
      <c r="G128" s="382"/>
      <c r="H128" s="401"/>
      <c r="I128" s="401"/>
      <c r="J128" s="401"/>
      <c r="K128" s="401"/>
      <c r="L128" s="401"/>
      <c r="M128" s="382"/>
      <c r="N128" s="456">
        <v>-0.1</v>
      </c>
      <c r="O128" s="401"/>
      <c r="P128" s="401"/>
      <c r="Q128" s="382"/>
      <c r="R128" s="401"/>
      <c r="S128" s="401"/>
      <c r="T128" s="401"/>
      <c r="U128" s="382"/>
      <c r="V128" s="401"/>
      <c r="W128" s="401"/>
      <c r="X128" s="584" t="s">
        <v>96</v>
      </c>
      <c r="Y128" s="382"/>
      <c r="AE128" s="587">
        <v>0.02400000000000002</v>
      </c>
      <c r="AL128" s="575">
        <v>228</v>
      </c>
      <c r="AP128" s="411"/>
      <c r="AQ128" s="588"/>
      <c r="AR128" s="382"/>
      <c r="BR128" s="401"/>
      <c r="BS128" s="401"/>
      <c r="BW128" s="382"/>
      <c r="BX128" s="401"/>
      <c r="BY128" s="401"/>
      <c r="BZ128" s="401"/>
      <c r="CA128" s="401"/>
      <c r="CB128" s="401"/>
      <c r="DU128" s="401"/>
      <c r="DV128" s="401"/>
      <c r="DW128" s="382"/>
      <c r="DX128" s="401"/>
      <c r="DY128" s="401"/>
      <c r="DZ128" s="401"/>
      <c r="EA128" s="401"/>
      <c r="EB128" s="401"/>
      <c r="EC128" s="381"/>
    </row>
    <row r="129" spans="1:133" ht="18" customHeight="1">
      <c r="A129" s="381"/>
      <c r="B129" s="382"/>
      <c r="C129" s="382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401"/>
      <c r="P129" s="382"/>
      <c r="Q129" s="451"/>
      <c r="R129" s="382"/>
      <c r="S129" s="382"/>
      <c r="T129" s="382"/>
      <c r="U129" s="382"/>
      <c r="V129" s="382"/>
      <c r="W129" s="382"/>
      <c r="X129" s="451"/>
      <c r="Y129" s="382"/>
      <c r="AE129" s="451"/>
      <c r="AL129" s="451"/>
      <c r="AP129" s="411"/>
      <c r="AR129" s="382"/>
      <c r="BR129" s="382"/>
      <c r="BS129" s="382"/>
      <c r="BW129" s="401"/>
      <c r="BX129" s="382"/>
      <c r="BY129" s="382"/>
      <c r="BZ129" s="382"/>
      <c r="CA129" s="382"/>
      <c r="CB129" s="382"/>
      <c r="DU129" s="382"/>
      <c r="DV129" s="401"/>
      <c r="DW129" s="382"/>
      <c r="DX129" s="382"/>
      <c r="DY129" s="382"/>
      <c r="DZ129" s="382"/>
      <c r="EA129" s="382"/>
      <c r="EB129" s="382"/>
      <c r="EC129" s="381"/>
    </row>
    <row r="130" spans="1:133" ht="18" customHeight="1">
      <c r="A130" s="381"/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577">
        <v>-0.27599999999999997</v>
      </c>
      <c r="O130" s="411"/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AB130" s="456">
        <v>0.15</v>
      </c>
      <c r="AP130" s="411"/>
      <c r="AQ130" s="588"/>
      <c r="AR130" s="382"/>
      <c r="BR130" s="411"/>
      <c r="BS130" s="411"/>
      <c r="BW130" s="411"/>
      <c r="BX130" s="411"/>
      <c r="BY130" s="411"/>
      <c r="BZ130" s="411"/>
      <c r="CA130" s="382"/>
      <c r="CB130" s="382"/>
      <c r="DU130" s="411"/>
      <c r="DV130" s="411"/>
      <c r="DW130" s="411"/>
      <c r="DX130" s="411"/>
      <c r="DY130" s="411"/>
      <c r="DZ130" s="411"/>
      <c r="EA130" s="411"/>
      <c r="EB130" s="411"/>
      <c r="EC130" s="381"/>
    </row>
    <row r="131" spans="1:133" ht="18" customHeight="1">
      <c r="A131" s="381"/>
      <c r="B131" s="411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589"/>
      <c r="O131" s="412"/>
      <c r="P131" s="411"/>
      <c r="Q131" s="411"/>
      <c r="R131" s="589"/>
      <c r="S131" s="412"/>
      <c r="T131" s="411"/>
      <c r="U131" s="411"/>
      <c r="V131" s="589"/>
      <c r="W131" s="412"/>
      <c r="X131" s="411"/>
      <c r="Y131" s="411"/>
      <c r="AC131" s="451"/>
      <c r="AP131" s="411"/>
      <c r="AR131" s="382"/>
      <c r="BR131" s="589"/>
      <c r="BS131" s="590"/>
      <c r="BW131" s="411"/>
      <c r="BX131" s="589"/>
      <c r="BY131" s="590"/>
      <c r="BZ131" s="411"/>
      <c r="CA131" s="588"/>
      <c r="CB131" s="382"/>
      <c r="DU131" s="412"/>
      <c r="DV131" s="411"/>
      <c r="DW131" s="411"/>
      <c r="DX131" s="411"/>
      <c r="DY131" s="411"/>
      <c r="DZ131" s="411"/>
      <c r="EA131" s="411"/>
      <c r="EB131" s="411"/>
      <c r="EC131" s="381"/>
    </row>
    <row r="132" spans="1:133" ht="21" customHeight="1">
      <c r="A132" s="381"/>
      <c r="B132" s="591"/>
      <c r="C132" s="592"/>
      <c r="D132" s="593"/>
      <c r="E132" s="594"/>
      <c r="F132" s="411"/>
      <c r="G132" s="411"/>
      <c r="H132" s="591"/>
      <c r="I132" s="592"/>
      <c r="J132" s="593"/>
      <c r="K132" s="594"/>
      <c r="L132" s="411"/>
      <c r="M132" s="411"/>
      <c r="N132" s="589"/>
      <c r="O132" s="412"/>
      <c r="P132" s="411"/>
      <c r="Q132" s="411"/>
      <c r="R132" s="589"/>
      <c r="S132" s="412"/>
      <c r="T132" s="411"/>
      <c r="U132" s="411"/>
      <c r="V132" s="589"/>
      <c r="W132" s="412"/>
      <c r="X132" s="411"/>
      <c r="Y132" s="411"/>
      <c r="AB132" s="577">
        <v>-0.025999999999999968</v>
      </c>
      <c r="BR132" s="595"/>
      <c r="BS132" s="596"/>
      <c r="BW132" s="411"/>
      <c r="BX132" s="589"/>
      <c r="BY132" s="412"/>
      <c r="BZ132" s="411"/>
      <c r="CA132" s="588"/>
      <c r="CB132" s="382"/>
      <c r="DU132" s="412"/>
      <c r="DV132" s="411"/>
      <c r="DW132" s="411"/>
      <c r="DX132" s="591"/>
      <c r="DY132" s="592"/>
      <c r="DZ132" s="593"/>
      <c r="EA132" s="594"/>
      <c r="EB132" s="411"/>
      <c r="EC132" s="381"/>
    </row>
    <row r="133" spans="1:133" ht="21" customHeight="1">
      <c r="A133" s="381"/>
      <c r="B133" s="411"/>
      <c r="C133" s="411"/>
      <c r="D133" s="411"/>
      <c r="E133" s="411"/>
      <c r="F133" s="411"/>
      <c r="G133" s="411"/>
      <c r="H133" s="401"/>
      <c r="I133" s="412"/>
      <c r="J133" s="593"/>
      <c r="K133" s="594"/>
      <c r="L133" s="411"/>
      <c r="M133" s="411"/>
      <c r="N133" s="589"/>
      <c r="O133" s="412"/>
      <c r="P133" s="411"/>
      <c r="Q133" s="411"/>
      <c r="R133" s="589"/>
      <c r="S133" s="412"/>
      <c r="T133" s="411"/>
      <c r="U133" s="411"/>
      <c r="V133" s="589"/>
      <c r="W133" s="412"/>
      <c r="X133" s="411"/>
      <c r="Y133" s="411"/>
      <c r="BR133" s="401"/>
      <c r="BS133" s="590"/>
      <c r="BW133" s="411"/>
      <c r="BX133" s="589"/>
      <c r="BY133" s="590"/>
      <c r="BZ133" s="411"/>
      <c r="CA133" s="588"/>
      <c r="CB133" s="382"/>
      <c r="DU133" s="412"/>
      <c r="DV133" s="411"/>
      <c r="DW133" s="411"/>
      <c r="DX133" s="411"/>
      <c r="DY133" s="411"/>
      <c r="DZ133" s="411"/>
      <c r="EA133" s="411"/>
      <c r="EB133" s="411"/>
      <c r="EC133" s="381"/>
    </row>
    <row r="134" spans="1:133" ht="21" customHeight="1">
      <c r="A134" s="381"/>
      <c r="B134" s="591"/>
      <c r="C134" s="592"/>
      <c r="D134" s="593"/>
      <c r="E134" s="594"/>
      <c r="F134" s="411"/>
      <c r="G134" s="411"/>
      <c r="H134" s="411"/>
      <c r="I134" s="411"/>
      <c r="J134" s="411"/>
      <c r="K134" s="411"/>
      <c r="L134" s="411"/>
      <c r="M134" s="411"/>
      <c r="N134" s="589"/>
      <c r="O134" s="412"/>
      <c r="P134" s="411"/>
      <c r="Q134" s="411"/>
      <c r="R134" s="589"/>
      <c r="S134" s="412"/>
      <c r="T134" s="411"/>
      <c r="U134" s="411"/>
      <c r="V134" s="589"/>
      <c r="W134" s="412"/>
      <c r="X134" s="411"/>
      <c r="Y134" s="411"/>
      <c r="BR134" s="589"/>
      <c r="BS134" s="590"/>
      <c r="BW134" s="411"/>
      <c r="BX134" s="589"/>
      <c r="BY134" s="412"/>
      <c r="BZ134" s="411"/>
      <c r="CA134" s="588"/>
      <c r="CB134" s="382"/>
      <c r="DU134" s="412"/>
      <c r="DV134" s="411"/>
      <c r="DW134" s="411"/>
      <c r="DX134" s="591"/>
      <c r="DY134" s="592"/>
      <c r="DZ134" s="593"/>
      <c r="EA134" s="594"/>
      <c r="EB134" s="411"/>
      <c r="EC134" s="381"/>
    </row>
    <row r="135" spans="1:133" ht="21" customHeight="1">
      <c r="A135" s="381"/>
      <c r="B135" s="411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589"/>
      <c r="O135" s="412"/>
      <c r="P135" s="411"/>
      <c r="Q135" s="411"/>
      <c r="R135" s="589"/>
      <c r="S135" s="412"/>
      <c r="T135" s="411"/>
      <c r="U135" s="411"/>
      <c r="V135" s="589"/>
      <c r="W135" s="412"/>
      <c r="X135" s="411"/>
      <c r="Y135" s="411"/>
      <c r="BR135" s="589"/>
      <c r="BS135" s="590"/>
      <c r="BW135" s="411"/>
      <c r="BX135" s="589"/>
      <c r="BY135" s="590"/>
      <c r="BZ135" s="411"/>
      <c r="CA135" s="588"/>
      <c r="CB135" s="382"/>
      <c r="DU135" s="412"/>
      <c r="DV135" s="411"/>
      <c r="DW135" s="411"/>
      <c r="DX135" s="411"/>
      <c r="DY135" s="411"/>
      <c r="DZ135" s="411"/>
      <c r="EA135" s="411"/>
      <c r="EB135" s="411"/>
      <c r="EC135" s="381"/>
    </row>
    <row r="136" spans="1:133" ht="21" customHeight="1">
      <c r="A136" s="381"/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411"/>
      <c r="W136" s="411"/>
      <c r="X136" s="411"/>
      <c r="Y136" s="411"/>
      <c r="AH136" s="384" t="s">
        <v>391</v>
      </c>
      <c r="AI136" s="385" t="s">
        <v>391</v>
      </c>
      <c r="BO136" s="384" t="s">
        <v>391</v>
      </c>
      <c r="BP136" s="385" t="s">
        <v>391</v>
      </c>
      <c r="BR136" s="411"/>
      <c r="BS136" s="411"/>
      <c r="BW136" s="411"/>
      <c r="BX136" s="411"/>
      <c r="BY136" s="411"/>
      <c r="BZ136" s="411"/>
      <c r="CA136" s="382"/>
      <c r="CB136" s="382"/>
      <c r="CV136" s="384" t="s">
        <v>391</v>
      </c>
      <c r="CW136" s="385" t="s">
        <v>391</v>
      </c>
      <c r="DU136" s="411"/>
      <c r="DV136" s="411"/>
      <c r="DW136" s="411"/>
      <c r="DX136" s="411"/>
      <c r="DY136" s="411"/>
      <c r="DZ136" s="411"/>
      <c r="EA136" s="411"/>
      <c r="EB136" s="411"/>
      <c r="EC136" s="381"/>
    </row>
    <row r="137" ht="12.75">
      <c r="A137" s="381"/>
    </row>
    <row r="138" ht="12.75">
      <c r="A138" s="38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geOrder="overThenDown" paperSize="8" scale="45" r:id="rId55"/>
  <drawing r:id="rId54"/>
  <legacyDrawing r:id="rId53"/>
  <oleObjects>
    <oleObject progId="Paint.Picture" shapeId="203133" r:id="rId1"/>
    <oleObject progId="Paint.Picture" shapeId="203135" r:id="rId2"/>
    <oleObject progId="Paint.Picture" shapeId="203136" r:id="rId3"/>
    <oleObject progId="Paint.Picture" shapeId="203137" r:id="rId4"/>
    <oleObject progId="Paint.Picture" shapeId="203138" r:id="rId5"/>
    <oleObject progId="Paint.Picture" shapeId="203139" r:id="rId6"/>
    <oleObject progId="Paint.Picture" shapeId="203140" r:id="rId7"/>
    <oleObject progId="Paint.Picture" shapeId="203141" r:id="rId8"/>
    <oleObject progId="Paint.Picture" shapeId="203142" r:id="rId9"/>
    <oleObject progId="Paint.Picture" shapeId="203143" r:id="rId10"/>
    <oleObject progId="Paint.Picture" shapeId="203144" r:id="rId11"/>
    <oleObject progId="Paint.Picture" shapeId="203145" r:id="rId12"/>
    <oleObject progId="Paint.Picture" shapeId="203146" r:id="rId13"/>
    <oleObject progId="Paint.Picture" shapeId="203147" r:id="rId14"/>
    <oleObject progId="Paint.Picture" shapeId="203148" r:id="rId15"/>
    <oleObject progId="Paint.Picture" shapeId="203149" r:id="rId16"/>
    <oleObject progId="Paint.Picture" shapeId="203150" r:id="rId17"/>
    <oleObject progId="Paint.Picture" shapeId="203151" r:id="rId18"/>
    <oleObject progId="Paint.Picture" shapeId="203152" r:id="rId19"/>
    <oleObject progId="Paint.Picture" shapeId="203153" r:id="rId20"/>
    <oleObject progId="Paint.Picture" shapeId="203154" r:id="rId21"/>
    <oleObject progId="Paint.Picture" shapeId="203155" r:id="rId22"/>
    <oleObject progId="Paint.Picture" shapeId="203156" r:id="rId23"/>
    <oleObject progId="Paint.Picture" shapeId="203157" r:id="rId24"/>
    <oleObject progId="Paint.Picture" shapeId="203158" r:id="rId25"/>
    <oleObject progId="Paint.Picture" shapeId="203159" r:id="rId26"/>
    <oleObject progId="Paint.Picture" shapeId="203160" r:id="rId27"/>
    <oleObject progId="Paint.Picture" shapeId="203161" r:id="rId28"/>
    <oleObject progId="Paint.Picture" shapeId="203162" r:id="rId29"/>
    <oleObject progId="Paint.Picture" shapeId="203163" r:id="rId30"/>
    <oleObject progId="Paint.Picture" shapeId="203164" r:id="rId31"/>
    <oleObject progId="Paint.Picture" shapeId="203165" r:id="rId32"/>
    <oleObject progId="Paint.Picture" shapeId="203166" r:id="rId33"/>
    <oleObject progId="Paint.Picture" shapeId="203167" r:id="rId34"/>
    <oleObject progId="Paint.Picture" shapeId="203169" r:id="rId35"/>
    <oleObject progId="Paint.Picture" shapeId="203170" r:id="rId36"/>
    <oleObject progId="Paint.Picture" shapeId="203171" r:id="rId37"/>
    <oleObject progId="Paint.Picture" shapeId="203172" r:id="rId38"/>
    <oleObject progId="Paint.Picture" shapeId="203173" r:id="rId39"/>
    <oleObject progId="Paint.Picture" shapeId="203174" r:id="rId40"/>
    <oleObject progId="Paint.Picture" shapeId="203175" r:id="rId41"/>
    <oleObject progId="Paint.Picture" shapeId="203176" r:id="rId42"/>
    <oleObject progId="Paint.Picture" shapeId="203177" r:id="rId43"/>
    <oleObject progId="Paint.Picture" shapeId="203178" r:id="rId44"/>
    <oleObject progId="Paint.Picture" shapeId="203179" r:id="rId45"/>
    <oleObject progId="Paint.Picture" shapeId="203180" r:id="rId46"/>
    <oleObject progId="Paint.Picture" shapeId="203181" r:id="rId47"/>
    <oleObject progId="Paint.Picture" shapeId="203182" r:id="rId48"/>
    <oleObject progId="Paint.Picture" shapeId="203183" r:id="rId49"/>
    <oleObject progId="Paint.Picture" shapeId="203184" r:id="rId50"/>
    <oleObject progId="Paint.Picture" shapeId="203185" r:id="rId51"/>
    <oleObject progId="Paint.Picture" shapeId="203186" r:id="rId5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12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131" customWidth="1"/>
    <col min="2" max="2" width="5.75390625" style="131" customWidth="1"/>
    <col min="3" max="3" width="15.75390625" style="182" customWidth="1"/>
    <col min="4" max="13" width="15.75390625" style="131" customWidth="1"/>
    <col min="14" max="14" width="5.75390625" style="131" customWidth="1"/>
    <col min="15" max="15" width="2.75390625" style="131" customWidth="1"/>
    <col min="16" max="16384" width="9.125" style="131" customWidth="1"/>
  </cols>
  <sheetData>
    <row r="1" spans="3:12" s="129" customFormat="1" ht="9.75" customHeight="1" thickBot="1"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4" ht="54.75" customHeight="1" thickBot="1">
      <c r="B2" s="618" t="s">
        <v>99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20"/>
    </row>
    <row r="3" spans="3:12" s="129" customFormat="1" ht="9.75" customHeight="1" thickBot="1"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4" ht="30" customHeight="1">
      <c r="B4" s="137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39"/>
      <c r="N4" s="140"/>
    </row>
    <row r="5" spans="2:14" ht="30" customHeight="1">
      <c r="B5" s="141"/>
      <c r="C5" s="142"/>
      <c r="D5" s="143"/>
      <c r="E5" s="143"/>
      <c r="F5" s="143"/>
      <c r="G5" s="143"/>
      <c r="H5" s="144" t="s">
        <v>19</v>
      </c>
      <c r="I5" s="143"/>
      <c r="J5" s="143"/>
      <c r="K5" s="145"/>
      <c r="L5" s="145"/>
      <c r="M5" s="146"/>
      <c r="N5" s="147"/>
    </row>
    <row r="6" spans="2:14" s="156" customFormat="1" ht="21" customHeight="1" thickBot="1">
      <c r="B6" s="148"/>
      <c r="C6" s="149" t="s">
        <v>3</v>
      </c>
      <c r="D6" s="150" t="s">
        <v>14</v>
      </c>
      <c r="E6" s="150" t="s">
        <v>15</v>
      </c>
      <c r="F6" s="151" t="s">
        <v>16</v>
      </c>
      <c r="G6" s="152"/>
      <c r="H6" s="153"/>
      <c r="I6" s="153"/>
      <c r="J6" s="154" t="s">
        <v>17</v>
      </c>
      <c r="K6" s="153"/>
      <c r="L6" s="153"/>
      <c r="M6" s="155"/>
      <c r="N6" s="147"/>
    </row>
    <row r="7" spans="2:14" s="165" customFormat="1" ht="21" customHeight="1" thickTop="1">
      <c r="B7" s="141"/>
      <c r="C7" s="157"/>
      <c r="D7" s="158"/>
      <c r="E7" s="159"/>
      <c r="F7" s="160"/>
      <c r="G7" s="161"/>
      <c r="H7" s="162"/>
      <c r="I7" s="162"/>
      <c r="J7" s="163"/>
      <c r="K7" s="162"/>
      <c r="L7" s="162"/>
      <c r="M7" s="164"/>
      <c r="N7" s="147"/>
    </row>
    <row r="8" spans="2:14" s="165" customFormat="1" ht="21" customHeight="1">
      <c r="B8" s="166"/>
      <c r="C8" s="340">
        <v>1</v>
      </c>
      <c r="D8" s="169">
        <v>0.306</v>
      </c>
      <c r="E8" s="169">
        <v>0.669</v>
      </c>
      <c r="F8" s="170">
        <f>(E8-D8)*1000</f>
        <v>363.00000000000006</v>
      </c>
      <c r="G8" s="343" t="s">
        <v>148</v>
      </c>
      <c r="H8" s="171"/>
      <c r="I8" s="162"/>
      <c r="J8" s="172" t="s">
        <v>37</v>
      </c>
      <c r="K8" s="171"/>
      <c r="L8" s="171"/>
      <c r="M8" s="173"/>
      <c r="N8" s="147"/>
    </row>
    <row r="9" spans="2:14" s="165" customFormat="1" ht="21" customHeight="1">
      <c r="B9" s="141"/>
      <c r="C9" s="167"/>
      <c r="D9" s="169"/>
      <c r="E9" s="169"/>
      <c r="F9" s="170"/>
      <c r="G9" s="343"/>
      <c r="H9" s="162"/>
      <c r="I9" s="162"/>
      <c r="J9" s="174" t="s">
        <v>100</v>
      </c>
      <c r="K9" s="162"/>
      <c r="L9" s="162"/>
      <c r="M9" s="164"/>
      <c r="N9" s="147"/>
    </row>
    <row r="10" spans="2:14" s="165" customFormat="1" ht="21" customHeight="1">
      <c r="B10" s="141"/>
      <c r="C10" s="167" t="s">
        <v>101</v>
      </c>
      <c r="D10" s="295">
        <v>0.845</v>
      </c>
      <c r="E10" s="169">
        <v>1.098</v>
      </c>
      <c r="F10" s="170">
        <f>(E10-D10)*1000</f>
        <v>253.0000000000001</v>
      </c>
      <c r="G10" s="343" t="s">
        <v>148</v>
      </c>
      <c r="H10" s="171"/>
      <c r="I10" s="162"/>
      <c r="J10" s="172" t="s">
        <v>37</v>
      </c>
      <c r="K10" s="171"/>
      <c r="L10" s="171"/>
      <c r="M10" s="173"/>
      <c r="N10" s="147"/>
    </row>
    <row r="11" spans="2:14" s="165" customFormat="1" ht="21" customHeight="1">
      <c r="B11" s="141"/>
      <c r="C11" s="167"/>
      <c r="D11" s="169"/>
      <c r="E11" s="169"/>
      <c r="F11" s="170">
        <f>(E11-D11)*1000</f>
        <v>0</v>
      </c>
      <c r="G11" s="343"/>
      <c r="H11" s="171"/>
      <c r="I11" s="162"/>
      <c r="J11" s="174" t="s">
        <v>103</v>
      </c>
      <c r="K11" s="171"/>
      <c r="L11" s="171"/>
      <c r="M11" s="173"/>
      <c r="N11" s="147"/>
    </row>
    <row r="12" spans="2:14" s="165" customFormat="1" ht="21" customHeight="1">
      <c r="B12" s="166"/>
      <c r="C12" s="167" t="s">
        <v>102</v>
      </c>
      <c r="D12" s="169">
        <v>0.306</v>
      </c>
      <c r="E12" s="169">
        <v>1.098</v>
      </c>
      <c r="F12" s="170">
        <f>(E12-D12)*1000</f>
        <v>792</v>
      </c>
      <c r="G12" s="343" t="s">
        <v>148</v>
      </c>
      <c r="H12" s="171"/>
      <c r="I12" s="162"/>
      <c r="J12" s="172" t="s">
        <v>37</v>
      </c>
      <c r="K12" s="162"/>
      <c r="L12" s="162"/>
      <c r="M12" s="164"/>
      <c r="N12" s="147"/>
    </row>
    <row r="13" spans="2:14" s="165" customFormat="1" ht="21" customHeight="1">
      <c r="B13" s="141"/>
      <c r="C13" s="167"/>
      <c r="D13" s="169"/>
      <c r="E13" s="169"/>
      <c r="F13" s="170"/>
      <c r="G13" s="343"/>
      <c r="H13" s="171"/>
      <c r="I13" s="162"/>
      <c r="J13" s="174" t="s">
        <v>100</v>
      </c>
      <c r="K13" s="162"/>
      <c r="L13" s="171"/>
      <c r="M13" s="173"/>
      <c r="N13" s="147"/>
    </row>
    <row r="14" spans="2:14" s="165" customFormat="1" ht="21" customHeight="1">
      <c r="B14" s="166"/>
      <c r="C14" s="340">
        <v>2</v>
      </c>
      <c r="D14" s="169">
        <v>0.293</v>
      </c>
      <c r="E14" s="169">
        <v>0.65</v>
      </c>
      <c r="F14" s="170">
        <f>(E14-D14)*1000</f>
        <v>357.00000000000006</v>
      </c>
      <c r="G14" s="343" t="s">
        <v>148</v>
      </c>
      <c r="H14" s="171"/>
      <c r="I14" s="162"/>
      <c r="J14" s="172" t="s">
        <v>37</v>
      </c>
      <c r="K14" s="162"/>
      <c r="L14" s="171"/>
      <c r="M14" s="173"/>
      <c r="N14" s="147"/>
    </row>
    <row r="15" spans="2:14" s="165" customFormat="1" ht="21" customHeight="1">
      <c r="B15" s="166"/>
      <c r="C15" s="167"/>
      <c r="D15" s="169"/>
      <c r="E15" s="169"/>
      <c r="F15" s="170"/>
      <c r="G15" s="343"/>
      <c r="H15" s="162"/>
      <c r="I15" s="162"/>
      <c r="J15" s="174" t="s">
        <v>107</v>
      </c>
      <c r="K15" s="171"/>
      <c r="L15" s="162"/>
      <c r="M15" s="164"/>
      <c r="N15" s="147"/>
    </row>
    <row r="16" spans="2:14" s="165" customFormat="1" ht="21" customHeight="1">
      <c r="B16" s="166"/>
      <c r="C16" s="167" t="s">
        <v>104</v>
      </c>
      <c r="D16" s="295">
        <v>0.717</v>
      </c>
      <c r="E16" s="169">
        <v>1.145</v>
      </c>
      <c r="F16" s="170">
        <f>(E16-D16)*1000</f>
        <v>428.00000000000006</v>
      </c>
      <c r="G16" s="343" t="s">
        <v>148</v>
      </c>
      <c r="H16" s="171"/>
      <c r="I16" s="162"/>
      <c r="J16" s="172" t="s">
        <v>37</v>
      </c>
      <c r="K16" s="162"/>
      <c r="L16" s="171"/>
      <c r="M16" s="173"/>
      <c r="N16" s="147"/>
    </row>
    <row r="17" spans="2:14" s="165" customFormat="1" ht="21" customHeight="1">
      <c r="B17" s="166"/>
      <c r="C17" s="167"/>
      <c r="D17" s="169"/>
      <c r="E17" s="169"/>
      <c r="F17" s="170"/>
      <c r="G17" s="343"/>
      <c r="H17" s="171"/>
      <c r="I17" s="162"/>
      <c r="J17" s="174" t="s">
        <v>106</v>
      </c>
      <c r="K17" s="171"/>
      <c r="L17" s="171"/>
      <c r="M17" s="173"/>
      <c r="N17" s="147"/>
    </row>
    <row r="18" spans="2:14" s="165" customFormat="1" ht="21" customHeight="1">
      <c r="B18" s="166"/>
      <c r="C18" s="167" t="s">
        <v>105</v>
      </c>
      <c r="D18" s="169">
        <v>0.293</v>
      </c>
      <c r="E18" s="169">
        <v>1.145</v>
      </c>
      <c r="F18" s="170">
        <f>(E18-D18)*1000</f>
        <v>852.0000000000001</v>
      </c>
      <c r="G18" s="343" t="s">
        <v>148</v>
      </c>
      <c r="H18" s="171"/>
      <c r="I18" s="162"/>
      <c r="J18" s="172" t="s">
        <v>37</v>
      </c>
      <c r="K18" s="162"/>
      <c r="L18" s="171"/>
      <c r="M18" s="173"/>
      <c r="N18" s="147"/>
    </row>
    <row r="19" spans="2:14" s="165" customFormat="1" ht="21" customHeight="1">
      <c r="B19" s="166"/>
      <c r="C19" s="167"/>
      <c r="D19" s="169"/>
      <c r="E19" s="169"/>
      <c r="F19" s="170"/>
      <c r="G19" s="343"/>
      <c r="H19" s="171"/>
      <c r="I19" s="162"/>
      <c r="J19" s="174" t="s">
        <v>106</v>
      </c>
      <c r="K19" s="162"/>
      <c r="L19" s="171"/>
      <c r="M19" s="173"/>
      <c r="N19" s="147"/>
    </row>
    <row r="20" spans="2:14" s="165" customFormat="1" ht="21" customHeight="1">
      <c r="B20" s="166"/>
      <c r="C20" s="340">
        <v>4</v>
      </c>
      <c r="D20" s="169">
        <v>0.666</v>
      </c>
      <c r="E20" s="169">
        <v>1.067</v>
      </c>
      <c r="F20" s="170">
        <f>(E20-D20)*1000</f>
        <v>400.9999999999999</v>
      </c>
      <c r="G20" s="343" t="s">
        <v>148</v>
      </c>
      <c r="H20" s="162"/>
      <c r="I20" s="162"/>
      <c r="J20" s="174" t="s">
        <v>372</v>
      </c>
      <c r="K20" s="171"/>
      <c r="L20" s="171"/>
      <c r="M20" s="173"/>
      <c r="N20" s="147"/>
    </row>
    <row r="21" spans="2:14" s="165" customFormat="1" ht="21" customHeight="1">
      <c r="B21" s="166"/>
      <c r="C21" s="167"/>
      <c r="D21" s="169"/>
      <c r="E21" s="169"/>
      <c r="F21" s="170"/>
      <c r="G21" s="343"/>
      <c r="H21" s="171"/>
      <c r="I21" s="162"/>
      <c r="J21" s="174" t="s">
        <v>112</v>
      </c>
      <c r="K21" s="162"/>
      <c r="L21" s="171"/>
      <c r="M21" s="173"/>
      <c r="N21" s="147"/>
    </row>
    <row r="22" spans="2:14" s="165" customFormat="1" ht="21" customHeight="1">
      <c r="B22" s="166"/>
      <c r="C22" s="340">
        <v>5</v>
      </c>
      <c r="D22" s="169">
        <v>0.735</v>
      </c>
      <c r="E22" s="169">
        <v>1.008</v>
      </c>
      <c r="F22" s="170">
        <f>(E22-D22)*1000</f>
        <v>273</v>
      </c>
      <c r="G22" s="343" t="s">
        <v>148</v>
      </c>
      <c r="H22" s="171"/>
      <c r="I22" s="162"/>
      <c r="J22" s="174" t="s">
        <v>18</v>
      </c>
      <c r="K22" s="162"/>
      <c r="L22" s="171"/>
      <c r="M22" s="173"/>
      <c r="N22" s="147"/>
    </row>
    <row r="23" spans="2:14" s="165" customFormat="1" ht="21" customHeight="1">
      <c r="B23" s="166"/>
      <c r="C23" s="167"/>
      <c r="D23" s="169"/>
      <c r="E23" s="169"/>
      <c r="F23" s="170"/>
      <c r="G23" s="343"/>
      <c r="H23" s="162"/>
      <c r="I23" s="162"/>
      <c r="J23" s="174" t="s">
        <v>108</v>
      </c>
      <c r="K23" s="171"/>
      <c r="L23" s="171"/>
      <c r="M23" s="173"/>
      <c r="N23" s="147"/>
    </row>
    <row r="24" spans="2:14" s="165" customFormat="1" ht="21" customHeight="1">
      <c r="B24" s="166"/>
      <c r="C24" s="340">
        <v>6</v>
      </c>
      <c r="D24" s="169">
        <v>0.322</v>
      </c>
      <c r="E24" s="169">
        <v>0.657</v>
      </c>
      <c r="F24" s="170">
        <f>(E24-D24)*1000</f>
        <v>335</v>
      </c>
      <c r="G24" s="343" t="s">
        <v>148</v>
      </c>
      <c r="H24" s="162"/>
      <c r="I24" s="162"/>
      <c r="J24" s="172" t="s">
        <v>37</v>
      </c>
      <c r="K24" s="171"/>
      <c r="L24" s="171"/>
      <c r="M24" s="173"/>
      <c r="N24" s="147"/>
    </row>
    <row r="25" spans="2:14" s="165" customFormat="1" ht="21" customHeight="1">
      <c r="B25" s="166"/>
      <c r="C25" s="167"/>
      <c r="D25" s="169"/>
      <c r="E25" s="169"/>
      <c r="F25" s="170"/>
      <c r="G25" s="343"/>
      <c r="H25" s="162"/>
      <c r="I25" s="162"/>
      <c r="J25" s="174" t="s">
        <v>108</v>
      </c>
      <c r="K25" s="171"/>
      <c r="L25" s="171"/>
      <c r="M25" s="173"/>
      <c r="N25" s="147"/>
    </row>
    <row r="26" spans="2:14" s="165" customFormat="1" ht="21" customHeight="1">
      <c r="B26" s="166"/>
      <c r="C26" s="167" t="s">
        <v>109</v>
      </c>
      <c r="D26" s="295">
        <v>0.899</v>
      </c>
      <c r="E26" s="169">
        <v>1.105</v>
      </c>
      <c r="F26" s="170">
        <f>(E26-D26)*1000</f>
        <v>205.99999999999997</v>
      </c>
      <c r="G26" s="343" t="s">
        <v>148</v>
      </c>
      <c r="H26" s="171"/>
      <c r="I26" s="162"/>
      <c r="J26" s="174" t="s">
        <v>111</v>
      </c>
      <c r="K26" s="162"/>
      <c r="L26" s="171"/>
      <c r="M26" s="173"/>
      <c r="N26" s="147"/>
    </row>
    <row r="27" spans="2:14" s="165" customFormat="1" ht="21" customHeight="1">
      <c r="B27" s="166"/>
      <c r="C27" s="167"/>
      <c r="D27" s="169"/>
      <c r="E27" s="169"/>
      <c r="F27" s="170"/>
      <c r="G27" s="343"/>
      <c r="H27" s="162"/>
      <c r="I27" s="162"/>
      <c r="J27" s="174" t="s">
        <v>108</v>
      </c>
      <c r="K27" s="171"/>
      <c r="L27" s="171"/>
      <c r="M27" s="173"/>
      <c r="N27" s="147"/>
    </row>
    <row r="28" spans="2:14" s="165" customFormat="1" ht="21" customHeight="1">
      <c r="B28" s="141"/>
      <c r="C28" s="167" t="s">
        <v>110</v>
      </c>
      <c r="D28" s="169">
        <v>0.322</v>
      </c>
      <c r="E28" s="169">
        <v>1.105</v>
      </c>
      <c r="F28" s="170">
        <f>(E28-D28)*1000</f>
        <v>782.9999999999999</v>
      </c>
      <c r="G28" s="343" t="s">
        <v>148</v>
      </c>
      <c r="H28" s="162"/>
      <c r="I28" s="162"/>
      <c r="J28" s="174" t="s">
        <v>18</v>
      </c>
      <c r="K28" s="162"/>
      <c r="L28" s="162"/>
      <c r="M28" s="164"/>
      <c r="N28" s="147"/>
    </row>
    <row r="29" spans="2:14" s="165" customFormat="1" ht="21" customHeight="1">
      <c r="B29" s="166"/>
      <c r="C29" s="167"/>
      <c r="D29" s="169"/>
      <c r="E29" s="169"/>
      <c r="F29" s="170">
        <f>(E29-D29)*1000</f>
        <v>0</v>
      </c>
      <c r="G29" s="343"/>
      <c r="H29" s="162"/>
      <c r="I29" s="162"/>
      <c r="J29" s="174" t="s">
        <v>108</v>
      </c>
      <c r="K29" s="171"/>
      <c r="L29" s="171"/>
      <c r="M29" s="173"/>
      <c r="N29" s="147"/>
    </row>
    <row r="30" spans="2:14" s="165" customFormat="1" ht="21" customHeight="1">
      <c r="B30" s="141"/>
      <c r="C30" s="340">
        <v>7</v>
      </c>
      <c r="D30" s="169">
        <v>0.364</v>
      </c>
      <c r="E30" s="169">
        <v>0.625</v>
      </c>
      <c r="F30" s="170">
        <f>(E30-D30)*1000</f>
        <v>261</v>
      </c>
      <c r="G30" s="343" t="s">
        <v>148</v>
      </c>
      <c r="H30" s="162"/>
      <c r="I30" s="162"/>
      <c r="J30" s="174" t="s">
        <v>18</v>
      </c>
      <c r="K30" s="171"/>
      <c r="L30" s="171"/>
      <c r="M30" s="173"/>
      <c r="N30" s="147"/>
    </row>
    <row r="31" spans="2:14" s="165" customFormat="1" ht="21" customHeight="1">
      <c r="B31" s="141"/>
      <c r="C31" s="167"/>
      <c r="D31" s="169"/>
      <c r="E31" s="169"/>
      <c r="F31" s="170"/>
      <c r="G31" s="343"/>
      <c r="H31" s="162"/>
      <c r="I31" s="162"/>
      <c r="J31" s="174" t="s">
        <v>108</v>
      </c>
      <c r="K31" s="171"/>
      <c r="L31" s="171"/>
      <c r="M31" s="173"/>
      <c r="N31" s="147"/>
    </row>
    <row r="32" spans="2:14" s="165" customFormat="1" ht="21" customHeight="1">
      <c r="B32" s="166"/>
      <c r="C32" s="167" t="s">
        <v>113</v>
      </c>
      <c r="D32" s="169">
        <v>0.709</v>
      </c>
      <c r="E32" s="169">
        <v>0.993</v>
      </c>
      <c r="F32" s="170">
        <f>(E32-D32)*1000</f>
        <v>284.00000000000006</v>
      </c>
      <c r="G32" s="343" t="s">
        <v>148</v>
      </c>
      <c r="H32" s="171"/>
      <c r="I32" s="162"/>
      <c r="J32" s="174" t="s">
        <v>18</v>
      </c>
      <c r="K32" s="162"/>
      <c r="L32" s="171"/>
      <c r="M32" s="173"/>
      <c r="N32" s="147"/>
    </row>
    <row r="33" spans="2:14" s="165" customFormat="1" ht="21" customHeight="1">
      <c r="B33" s="141"/>
      <c r="C33" s="167"/>
      <c r="D33" s="169"/>
      <c r="E33" s="169"/>
      <c r="F33" s="170"/>
      <c r="G33" s="343"/>
      <c r="H33" s="162"/>
      <c r="I33" s="162"/>
      <c r="J33" s="174" t="s">
        <v>108</v>
      </c>
      <c r="K33" s="171"/>
      <c r="L33" s="171"/>
      <c r="M33" s="173"/>
      <c r="N33" s="147"/>
    </row>
    <row r="34" spans="2:14" s="165" customFormat="1" ht="21" customHeight="1">
      <c r="B34" s="141"/>
      <c r="C34" s="167" t="s">
        <v>114</v>
      </c>
      <c r="D34" s="169">
        <v>0.364</v>
      </c>
      <c r="E34" s="169">
        <v>0.993</v>
      </c>
      <c r="F34" s="170">
        <f>(E34-D34)*1000</f>
        <v>629</v>
      </c>
      <c r="G34" s="343" t="s">
        <v>148</v>
      </c>
      <c r="H34" s="162"/>
      <c r="I34" s="162"/>
      <c r="J34" s="174" t="s">
        <v>18</v>
      </c>
      <c r="K34" s="162"/>
      <c r="L34" s="162"/>
      <c r="M34" s="164"/>
      <c r="N34" s="147"/>
    </row>
    <row r="35" spans="2:14" s="165" customFormat="1" ht="21" customHeight="1">
      <c r="B35" s="141"/>
      <c r="C35" s="167"/>
      <c r="D35" s="169"/>
      <c r="E35" s="169"/>
      <c r="F35" s="170">
        <f>(E35-D35)*1000</f>
        <v>0</v>
      </c>
      <c r="G35" s="343"/>
      <c r="H35" s="162"/>
      <c r="I35" s="162"/>
      <c r="J35" s="174" t="s">
        <v>108</v>
      </c>
      <c r="K35" s="171"/>
      <c r="L35" s="171"/>
      <c r="M35" s="173"/>
      <c r="N35" s="147"/>
    </row>
    <row r="36" spans="2:14" s="165" customFormat="1" ht="21" customHeight="1">
      <c r="B36" s="166"/>
      <c r="C36" s="340">
        <v>8</v>
      </c>
      <c r="D36" s="169">
        <v>0.36</v>
      </c>
      <c r="E36" s="295">
        <v>0.663</v>
      </c>
      <c r="F36" s="170">
        <f>(E36-D36)*1000</f>
        <v>303.00000000000006</v>
      </c>
      <c r="G36" s="343" t="s">
        <v>148</v>
      </c>
      <c r="H36" s="162"/>
      <c r="I36" s="162"/>
      <c r="J36" s="174" t="s">
        <v>123</v>
      </c>
      <c r="K36" s="171"/>
      <c r="L36" s="171"/>
      <c r="M36" s="173"/>
      <c r="N36" s="147"/>
    </row>
    <row r="37" spans="2:14" s="165" customFormat="1" ht="21" customHeight="1">
      <c r="B37" s="166"/>
      <c r="C37" s="167"/>
      <c r="D37" s="169"/>
      <c r="E37" s="169"/>
      <c r="F37" s="170"/>
      <c r="G37" s="343"/>
      <c r="H37" s="162"/>
      <c r="I37" s="162"/>
      <c r="J37" s="174" t="s">
        <v>108</v>
      </c>
      <c r="K37" s="171"/>
      <c r="L37" s="171"/>
      <c r="M37" s="173"/>
      <c r="N37" s="147"/>
    </row>
    <row r="38" spans="2:14" s="165" customFormat="1" ht="21" customHeight="1">
      <c r="B38" s="166"/>
      <c r="C38" s="167" t="s">
        <v>115</v>
      </c>
      <c r="D38" s="295">
        <v>0.811</v>
      </c>
      <c r="E38" s="169">
        <v>1.132</v>
      </c>
      <c r="F38" s="170">
        <f>(E38-D38)*1000</f>
        <v>320.99999999999983</v>
      </c>
      <c r="G38" s="343" t="s">
        <v>148</v>
      </c>
      <c r="H38" s="171"/>
      <c r="I38" s="162"/>
      <c r="J38" s="174" t="s">
        <v>117</v>
      </c>
      <c r="K38" s="162"/>
      <c r="L38" s="171"/>
      <c r="M38" s="173"/>
      <c r="N38" s="147"/>
    </row>
    <row r="39" spans="2:14" s="165" customFormat="1" ht="21" customHeight="1">
      <c r="B39" s="166"/>
      <c r="C39" s="167"/>
      <c r="D39" s="169"/>
      <c r="E39" s="169"/>
      <c r="F39" s="170"/>
      <c r="G39" s="343"/>
      <c r="H39" s="162"/>
      <c r="I39" s="162"/>
      <c r="J39" s="174" t="s">
        <v>108</v>
      </c>
      <c r="K39" s="171"/>
      <c r="L39" s="171"/>
      <c r="M39" s="173"/>
      <c r="N39" s="147"/>
    </row>
    <row r="40" spans="2:14" s="165" customFormat="1" ht="21" customHeight="1">
      <c r="B40" s="166"/>
      <c r="C40" s="167" t="s">
        <v>116</v>
      </c>
      <c r="D40" s="169">
        <v>0.36</v>
      </c>
      <c r="E40" s="168">
        <v>1.132</v>
      </c>
      <c r="F40" s="170">
        <f>(E40-D40)*1000</f>
        <v>771.9999999999999</v>
      </c>
      <c r="G40" s="343" t="s">
        <v>148</v>
      </c>
      <c r="H40" s="162"/>
      <c r="I40" s="162"/>
      <c r="J40" s="174" t="s">
        <v>18</v>
      </c>
      <c r="K40" s="162"/>
      <c r="L40" s="162"/>
      <c r="M40" s="164"/>
      <c r="N40" s="147"/>
    </row>
    <row r="41" spans="2:14" s="165" customFormat="1" ht="21" customHeight="1">
      <c r="B41" s="166"/>
      <c r="C41" s="167"/>
      <c r="D41" s="169"/>
      <c r="E41" s="169"/>
      <c r="F41" s="170">
        <f>(E41-D41)*1000</f>
        <v>0</v>
      </c>
      <c r="G41" s="343"/>
      <c r="H41" s="162"/>
      <c r="I41" s="162"/>
      <c r="J41" s="174" t="s">
        <v>108</v>
      </c>
      <c r="K41" s="171"/>
      <c r="L41" s="171"/>
      <c r="M41" s="173"/>
      <c r="N41" s="147"/>
    </row>
    <row r="42" spans="2:14" s="165" customFormat="1" ht="21" customHeight="1">
      <c r="B42" s="166"/>
      <c r="C42" s="340">
        <v>9</v>
      </c>
      <c r="D42" s="169">
        <v>0.361</v>
      </c>
      <c r="E42" s="169">
        <v>0.608</v>
      </c>
      <c r="F42" s="170">
        <f>(E42-D42)*1000</f>
        <v>247</v>
      </c>
      <c r="G42" s="343" t="s">
        <v>148</v>
      </c>
      <c r="H42" s="162"/>
      <c r="I42" s="162"/>
      <c r="J42" s="174" t="s">
        <v>18</v>
      </c>
      <c r="K42" s="171"/>
      <c r="L42" s="171"/>
      <c r="M42" s="173"/>
      <c r="N42" s="147"/>
    </row>
    <row r="43" spans="2:14" s="165" customFormat="1" ht="21" customHeight="1">
      <c r="B43" s="166"/>
      <c r="C43" s="167"/>
      <c r="D43" s="169"/>
      <c r="E43" s="169"/>
      <c r="F43" s="170"/>
      <c r="G43" s="343"/>
      <c r="H43" s="162"/>
      <c r="I43" s="162"/>
      <c r="J43" s="174" t="s">
        <v>108</v>
      </c>
      <c r="K43" s="171"/>
      <c r="L43" s="171"/>
      <c r="M43" s="173"/>
      <c r="N43" s="147"/>
    </row>
    <row r="44" spans="2:14" s="165" customFormat="1" ht="21" customHeight="1">
      <c r="B44" s="166"/>
      <c r="C44" s="167" t="s">
        <v>118</v>
      </c>
      <c r="D44" s="169">
        <v>0.698</v>
      </c>
      <c r="E44" s="169">
        <v>0.97</v>
      </c>
      <c r="F44" s="170">
        <f>(E44-D44)*1000</f>
        <v>272</v>
      </c>
      <c r="G44" s="343" t="s">
        <v>148</v>
      </c>
      <c r="H44" s="171"/>
      <c r="I44" s="162"/>
      <c r="J44" s="174" t="s">
        <v>18</v>
      </c>
      <c r="K44" s="162"/>
      <c r="L44" s="171"/>
      <c r="M44" s="173"/>
      <c r="N44" s="147"/>
    </row>
    <row r="45" spans="2:14" s="165" customFormat="1" ht="21" customHeight="1">
      <c r="B45" s="166"/>
      <c r="C45" s="167"/>
      <c r="D45" s="169"/>
      <c r="E45" s="169"/>
      <c r="F45" s="170"/>
      <c r="G45" s="343"/>
      <c r="H45" s="162"/>
      <c r="I45" s="162"/>
      <c r="J45" s="174" t="s">
        <v>108</v>
      </c>
      <c r="K45" s="171"/>
      <c r="L45" s="171"/>
      <c r="M45" s="173"/>
      <c r="N45" s="147"/>
    </row>
    <row r="46" spans="2:14" s="165" customFormat="1" ht="21" customHeight="1">
      <c r="B46" s="166"/>
      <c r="C46" s="167" t="s">
        <v>119</v>
      </c>
      <c r="D46" s="169">
        <v>0.361</v>
      </c>
      <c r="E46" s="169">
        <v>0.97</v>
      </c>
      <c r="F46" s="170">
        <f>(E46-D46)*1000</f>
        <v>609</v>
      </c>
      <c r="G46" s="343" t="s">
        <v>148</v>
      </c>
      <c r="H46" s="162"/>
      <c r="I46" s="162"/>
      <c r="J46" s="174" t="s">
        <v>18</v>
      </c>
      <c r="K46" s="162"/>
      <c r="L46" s="162"/>
      <c r="M46" s="164"/>
      <c r="N46" s="147"/>
    </row>
    <row r="47" spans="2:14" s="165" customFormat="1" ht="21" customHeight="1">
      <c r="B47" s="166"/>
      <c r="C47" s="167"/>
      <c r="D47" s="169"/>
      <c r="E47" s="169"/>
      <c r="F47" s="170">
        <f>(E47-D47)*1000</f>
        <v>0</v>
      </c>
      <c r="G47" s="343"/>
      <c r="H47" s="162"/>
      <c r="I47" s="162"/>
      <c r="J47" s="174" t="s">
        <v>108</v>
      </c>
      <c r="K47" s="171"/>
      <c r="L47" s="171"/>
      <c r="M47" s="173"/>
      <c r="N47" s="147"/>
    </row>
    <row r="48" spans="2:14" s="165" customFormat="1" ht="21" customHeight="1">
      <c r="B48" s="166"/>
      <c r="C48" s="340">
        <v>10</v>
      </c>
      <c r="D48" s="169">
        <v>0.398</v>
      </c>
      <c r="E48" s="295">
        <v>0.911</v>
      </c>
      <c r="F48" s="170">
        <f>(E48-D48)*1000</f>
        <v>513</v>
      </c>
      <c r="G48" s="343" t="s">
        <v>148</v>
      </c>
      <c r="H48" s="162"/>
      <c r="I48" s="162"/>
      <c r="J48" s="174" t="s">
        <v>124</v>
      </c>
      <c r="K48" s="171"/>
      <c r="L48" s="171"/>
      <c r="M48" s="173"/>
      <c r="N48" s="147"/>
    </row>
    <row r="49" spans="2:14" s="165" customFormat="1" ht="21" customHeight="1">
      <c r="B49" s="166"/>
      <c r="C49" s="167"/>
      <c r="D49" s="169"/>
      <c r="E49" s="169"/>
      <c r="F49" s="170"/>
      <c r="G49" s="343"/>
      <c r="H49" s="162"/>
      <c r="I49" s="162"/>
      <c r="J49" s="174" t="s">
        <v>108</v>
      </c>
      <c r="K49" s="171"/>
      <c r="L49" s="171"/>
      <c r="M49" s="173"/>
      <c r="N49" s="147"/>
    </row>
    <row r="50" spans="2:14" s="165" customFormat="1" ht="21" customHeight="1">
      <c r="B50" s="166"/>
      <c r="C50" s="167" t="s">
        <v>120</v>
      </c>
      <c r="D50" s="295">
        <v>0.998</v>
      </c>
      <c r="E50" s="169">
        <v>1.14</v>
      </c>
      <c r="F50" s="170">
        <f>(E50-D50)*1000</f>
        <v>141.99999999999991</v>
      </c>
      <c r="G50" s="343" t="s">
        <v>148</v>
      </c>
      <c r="H50" s="171"/>
      <c r="I50" s="162"/>
      <c r="J50" s="174" t="s">
        <v>122</v>
      </c>
      <c r="K50" s="162"/>
      <c r="L50" s="171"/>
      <c r="M50" s="173"/>
      <c r="N50" s="147"/>
    </row>
    <row r="51" spans="2:14" s="165" customFormat="1" ht="21" customHeight="1">
      <c r="B51" s="166"/>
      <c r="C51" s="167"/>
      <c r="D51" s="169"/>
      <c r="E51" s="169"/>
      <c r="F51" s="170"/>
      <c r="G51" s="343"/>
      <c r="H51" s="162"/>
      <c r="I51" s="162"/>
      <c r="J51" s="174" t="s">
        <v>108</v>
      </c>
      <c r="K51" s="171"/>
      <c r="L51" s="171"/>
      <c r="M51" s="173"/>
      <c r="N51" s="147"/>
    </row>
    <row r="52" spans="2:14" s="165" customFormat="1" ht="21" customHeight="1">
      <c r="B52" s="166"/>
      <c r="C52" s="167" t="s">
        <v>121</v>
      </c>
      <c r="D52" s="169">
        <v>0.398</v>
      </c>
      <c r="E52" s="169">
        <v>1.14</v>
      </c>
      <c r="F52" s="170">
        <f>(E52-D52)*1000</f>
        <v>741.9999999999999</v>
      </c>
      <c r="G52" s="343" t="s">
        <v>148</v>
      </c>
      <c r="H52" s="162"/>
      <c r="I52" s="162"/>
      <c r="J52" s="174" t="s">
        <v>18</v>
      </c>
      <c r="K52" s="162"/>
      <c r="L52" s="162"/>
      <c r="M52" s="164"/>
      <c r="N52" s="147"/>
    </row>
    <row r="53" spans="2:14" s="165" customFormat="1" ht="21" customHeight="1">
      <c r="B53" s="166"/>
      <c r="C53" s="167"/>
      <c r="D53" s="169"/>
      <c r="E53" s="169"/>
      <c r="F53" s="170">
        <f>(E53-D53)*1000</f>
        <v>0</v>
      </c>
      <c r="G53" s="343"/>
      <c r="H53" s="162"/>
      <c r="I53" s="162"/>
      <c r="J53" s="174" t="s">
        <v>108</v>
      </c>
      <c r="K53" s="171"/>
      <c r="L53" s="171"/>
      <c r="M53" s="173"/>
      <c r="N53" s="147"/>
    </row>
    <row r="54" spans="2:14" s="165" customFormat="1" ht="21" customHeight="1">
      <c r="B54" s="166"/>
      <c r="C54" s="340">
        <v>11</v>
      </c>
      <c r="D54" s="169">
        <v>0.715</v>
      </c>
      <c r="E54" s="169">
        <v>0.948</v>
      </c>
      <c r="F54" s="170">
        <f>(E54-D54)*1000</f>
        <v>232.99999999999997</v>
      </c>
      <c r="G54" s="343" t="s">
        <v>148</v>
      </c>
      <c r="H54" s="171"/>
      <c r="I54" s="162"/>
      <c r="J54" s="174" t="s">
        <v>18</v>
      </c>
      <c r="K54" s="162"/>
      <c r="L54" s="171"/>
      <c r="M54" s="173"/>
      <c r="N54" s="147"/>
    </row>
    <row r="55" spans="2:14" s="165" customFormat="1" ht="21" customHeight="1">
      <c r="B55" s="166"/>
      <c r="C55" s="167"/>
      <c r="D55" s="169"/>
      <c r="E55" s="169"/>
      <c r="F55" s="170"/>
      <c r="G55" s="343"/>
      <c r="H55" s="162"/>
      <c r="I55" s="162"/>
      <c r="J55" s="174" t="s">
        <v>108</v>
      </c>
      <c r="K55" s="171"/>
      <c r="L55" s="171"/>
      <c r="M55" s="173"/>
      <c r="N55" s="147"/>
    </row>
    <row r="56" spans="2:14" s="165" customFormat="1" ht="21" customHeight="1">
      <c r="B56" s="166"/>
      <c r="C56" s="340">
        <v>12</v>
      </c>
      <c r="D56" s="169">
        <v>0.44</v>
      </c>
      <c r="E56" s="295">
        <v>0.85</v>
      </c>
      <c r="F56" s="170">
        <f>(E56-D56)*1000</f>
        <v>410</v>
      </c>
      <c r="G56" s="343" t="s">
        <v>148</v>
      </c>
      <c r="H56" s="162"/>
      <c r="I56" s="162"/>
      <c r="J56" s="174" t="s">
        <v>127</v>
      </c>
      <c r="K56" s="171"/>
      <c r="L56" s="171"/>
      <c r="M56" s="173"/>
      <c r="N56" s="147"/>
    </row>
    <row r="57" spans="2:14" s="165" customFormat="1" ht="21" customHeight="1">
      <c r="B57" s="166"/>
      <c r="C57" s="167"/>
      <c r="D57" s="169"/>
      <c r="E57" s="169"/>
      <c r="F57" s="170"/>
      <c r="G57" s="343"/>
      <c r="H57" s="162"/>
      <c r="I57" s="162"/>
      <c r="J57" s="174" t="s">
        <v>108</v>
      </c>
      <c r="K57" s="171"/>
      <c r="L57" s="171"/>
      <c r="M57" s="173"/>
      <c r="N57" s="147"/>
    </row>
    <row r="58" spans="2:14" s="165" customFormat="1" ht="21" customHeight="1">
      <c r="B58" s="166"/>
      <c r="C58" s="167" t="s">
        <v>125</v>
      </c>
      <c r="D58" s="295">
        <v>0.938</v>
      </c>
      <c r="E58" s="169">
        <v>1.182</v>
      </c>
      <c r="F58" s="170">
        <f>(E58-D58)*1000</f>
        <v>244</v>
      </c>
      <c r="G58" s="343" t="s">
        <v>148</v>
      </c>
      <c r="H58" s="171"/>
      <c r="I58" s="162"/>
      <c r="J58" s="174" t="s">
        <v>128</v>
      </c>
      <c r="K58" s="162"/>
      <c r="L58" s="171"/>
      <c r="M58" s="173"/>
      <c r="N58" s="147"/>
    </row>
    <row r="59" spans="2:14" s="165" customFormat="1" ht="21" customHeight="1">
      <c r="B59" s="166"/>
      <c r="C59" s="167"/>
      <c r="D59" s="169"/>
      <c r="E59" s="169"/>
      <c r="F59" s="170"/>
      <c r="G59" s="343"/>
      <c r="H59" s="162"/>
      <c r="I59" s="162"/>
      <c r="J59" s="174" t="s">
        <v>108</v>
      </c>
      <c r="K59" s="171"/>
      <c r="L59" s="171"/>
      <c r="M59" s="173"/>
      <c r="N59" s="147"/>
    </row>
    <row r="60" spans="2:14" s="165" customFormat="1" ht="21" customHeight="1">
      <c r="B60" s="166"/>
      <c r="C60" s="167" t="s">
        <v>126</v>
      </c>
      <c r="D60" s="169">
        <v>0.44</v>
      </c>
      <c r="E60" s="169">
        <v>1.182</v>
      </c>
      <c r="F60" s="170">
        <f>(E60-D60)*1000</f>
        <v>742</v>
      </c>
      <c r="G60" s="343" t="s">
        <v>148</v>
      </c>
      <c r="H60" s="162"/>
      <c r="I60" s="162"/>
      <c r="J60" s="174" t="s">
        <v>18</v>
      </c>
      <c r="K60" s="162"/>
      <c r="L60" s="162"/>
      <c r="M60" s="164"/>
      <c r="N60" s="147"/>
    </row>
    <row r="61" spans="2:14" s="165" customFormat="1" ht="21" customHeight="1">
      <c r="B61" s="166"/>
      <c r="C61" s="167"/>
      <c r="D61" s="169"/>
      <c r="E61" s="169"/>
      <c r="F61" s="170">
        <f>(E61-D61)*1000</f>
        <v>0</v>
      </c>
      <c r="G61" s="343"/>
      <c r="H61" s="162"/>
      <c r="I61" s="162"/>
      <c r="J61" s="174" t="s">
        <v>108</v>
      </c>
      <c r="K61" s="171"/>
      <c r="L61" s="171"/>
      <c r="M61" s="173"/>
      <c r="N61" s="147"/>
    </row>
    <row r="62" spans="2:14" s="165" customFormat="1" ht="21" customHeight="1">
      <c r="B62" s="166"/>
      <c r="C62" s="340">
        <v>13</v>
      </c>
      <c r="D62" s="169">
        <v>0.666</v>
      </c>
      <c r="E62" s="169">
        <v>0.929</v>
      </c>
      <c r="F62" s="170">
        <f>(E62-D62)*1000</f>
        <v>263</v>
      </c>
      <c r="G62" s="343" t="s">
        <v>148</v>
      </c>
      <c r="H62" s="171"/>
      <c r="I62" s="162"/>
      <c r="J62" s="174" t="s">
        <v>129</v>
      </c>
      <c r="K62" s="162"/>
      <c r="L62" s="171"/>
      <c r="M62" s="173"/>
      <c r="N62" s="147"/>
    </row>
    <row r="63" spans="2:14" s="165" customFormat="1" ht="21" customHeight="1">
      <c r="B63" s="166"/>
      <c r="C63" s="167"/>
      <c r="D63" s="169"/>
      <c r="E63" s="169"/>
      <c r="F63" s="170"/>
      <c r="G63" s="343"/>
      <c r="H63" s="162"/>
      <c r="I63" s="162"/>
      <c r="J63" s="174" t="s">
        <v>108</v>
      </c>
      <c r="K63" s="171"/>
      <c r="L63" s="171"/>
      <c r="M63" s="173"/>
      <c r="N63" s="147"/>
    </row>
    <row r="64" spans="2:14" s="165" customFormat="1" ht="21" customHeight="1">
      <c r="B64" s="166"/>
      <c r="C64" s="340">
        <v>15</v>
      </c>
      <c r="D64" s="169">
        <v>0.601</v>
      </c>
      <c r="E64" s="169">
        <v>0.876</v>
      </c>
      <c r="F64" s="170">
        <f>(E64-D64)*1000</f>
        <v>275</v>
      </c>
      <c r="G64" s="343" t="s">
        <v>148</v>
      </c>
      <c r="H64" s="171"/>
      <c r="I64" s="162"/>
      <c r="J64" s="174" t="s">
        <v>129</v>
      </c>
      <c r="K64" s="162"/>
      <c r="L64" s="171"/>
      <c r="M64" s="173"/>
      <c r="N64" s="147"/>
    </row>
    <row r="65" spans="2:14" s="165" customFormat="1" ht="21" customHeight="1">
      <c r="B65" s="166"/>
      <c r="C65" s="167"/>
      <c r="D65" s="169"/>
      <c r="E65" s="169"/>
      <c r="F65" s="170"/>
      <c r="G65" s="161"/>
      <c r="H65" s="162"/>
      <c r="I65" s="162"/>
      <c r="J65" s="174" t="s">
        <v>108</v>
      </c>
      <c r="K65" s="171"/>
      <c r="L65" s="171"/>
      <c r="M65" s="173"/>
      <c r="N65" s="147"/>
    </row>
    <row r="66" spans="2:14" s="165" customFormat="1" ht="21" customHeight="1">
      <c r="B66" s="166"/>
      <c r="C66" s="233"/>
      <c r="D66" s="235"/>
      <c r="E66" s="235"/>
      <c r="F66" s="236">
        <f>(E66-D66)*1000</f>
        <v>0</v>
      </c>
      <c r="G66" s="176"/>
      <c r="H66" s="177"/>
      <c r="I66" s="177"/>
      <c r="J66" s="253"/>
      <c r="K66" s="177"/>
      <c r="L66" s="177"/>
      <c r="M66" s="238"/>
      <c r="N66" s="147"/>
    </row>
    <row r="67" spans="2:14" s="186" customFormat="1" ht="30" customHeight="1" thickBot="1">
      <c r="B67" s="178"/>
      <c r="C67" s="179"/>
      <c r="D67" s="179"/>
      <c r="E67" s="179"/>
      <c r="F67" s="179"/>
      <c r="G67" s="179"/>
      <c r="H67" s="179"/>
      <c r="I67" s="179"/>
      <c r="J67" s="179"/>
      <c r="K67" s="180"/>
      <c r="L67" s="180"/>
      <c r="M67" s="180"/>
      <c r="N67" s="181"/>
    </row>
    <row r="75" spans="3:12" s="129" customFormat="1" ht="9.75" customHeight="1" thickBot="1">
      <c r="C75" s="130"/>
      <c r="D75" s="130"/>
      <c r="E75" s="130"/>
      <c r="F75" s="130"/>
      <c r="G75" s="130"/>
      <c r="H75" s="130"/>
      <c r="I75" s="130"/>
      <c r="J75" s="130"/>
      <c r="K75" s="130"/>
      <c r="L75" s="130"/>
    </row>
    <row r="76" spans="2:14" ht="54.75" customHeight="1" thickBot="1">
      <c r="B76" s="618" t="s">
        <v>99</v>
      </c>
      <c r="C76" s="619"/>
      <c r="D76" s="619"/>
      <c r="E76" s="619"/>
      <c r="F76" s="619"/>
      <c r="G76" s="619"/>
      <c r="H76" s="619"/>
      <c r="I76" s="619"/>
      <c r="J76" s="619"/>
      <c r="K76" s="619"/>
      <c r="L76" s="619"/>
      <c r="M76" s="619"/>
      <c r="N76" s="620"/>
    </row>
    <row r="77" spans="3:12" s="129" customFormat="1" ht="9.75" customHeight="1" thickBot="1">
      <c r="C77" s="130"/>
      <c r="D77" s="130"/>
      <c r="E77" s="130"/>
      <c r="F77" s="130"/>
      <c r="G77" s="130"/>
      <c r="H77" s="130"/>
      <c r="I77" s="130"/>
      <c r="J77" s="130"/>
      <c r="K77" s="130"/>
      <c r="L77" s="130"/>
    </row>
    <row r="78" spans="2:14" ht="30" customHeight="1">
      <c r="B78" s="137"/>
      <c r="C78" s="138"/>
      <c r="D78" s="138"/>
      <c r="E78" s="138"/>
      <c r="F78" s="138"/>
      <c r="G78" s="138"/>
      <c r="H78" s="138"/>
      <c r="I78" s="138"/>
      <c r="J78" s="138"/>
      <c r="K78" s="139"/>
      <c r="L78" s="139"/>
      <c r="M78" s="139"/>
      <c r="N78" s="140"/>
    </row>
    <row r="79" spans="2:14" ht="30" customHeight="1">
      <c r="B79" s="141"/>
      <c r="C79" s="142"/>
      <c r="D79" s="143"/>
      <c r="E79" s="143"/>
      <c r="F79" s="143"/>
      <c r="G79" s="143"/>
      <c r="H79" s="144" t="s">
        <v>130</v>
      </c>
      <c r="I79" s="143"/>
      <c r="J79" s="143"/>
      <c r="K79" s="145"/>
      <c r="L79" s="145"/>
      <c r="M79" s="146"/>
      <c r="N79" s="147"/>
    </row>
    <row r="80" spans="2:14" s="156" customFormat="1" ht="21" customHeight="1" thickBot="1">
      <c r="B80" s="148"/>
      <c r="C80" s="149" t="s">
        <v>3</v>
      </c>
      <c r="D80" s="150" t="s">
        <v>14</v>
      </c>
      <c r="E80" s="150" t="s">
        <v>15</v>
      </c>
      <c r="F80" s="151" t="s">
        <v>16</v>
      </c>
      <c r="G80" s="152"/>
      <c r="H80" s="153"/>
      <c r="I80" s="153"/>
      <c r="J80" s="154" t="s">
        <v>17</v>
      </c>
      <c r="K80" s="153"/>
      <c r="L80" s="153"/>
      <c r="M80" s="155"/>
      <c r="N80" s="147"/>
    </row>
    <row r="81" spans="2:14" s="165" customFormat="1" ht="21" customHeight="1" thickTop="1">
      <c r="B81" s="141"/>
      <c r="C81" s="157"/>
      <c r="D81" s="158"/>
      <c r="E81" s="159"/>
      <c r="F81" s="160"/>
      <c r="G81" s="161"/>
      <c r="H81" s="162"/>
      <c r="I81" s="162"/>
      <c r="J81" s="163"/>
      <c r="K81" s="162"/>
      <c r="L81" s="162"/>
      <c r="M81" s="164"/>
      <c r="N81" s="147"/>
    </row>
    <row r="82" spans="2:14" s="165" customFormat="1" ht="21" customHeight="1">
      <c r="B82" s="166"/>
      <c r="C82" s="167" t="s">
        <v>131</v>
      </c>
      <c r="D82" s="341">
        <v>1.378</v>
      </c>
      <c r="E82" s="341">
        <v>1.508</v>
      </c>
      <c r="F82" s="170">
        <f>(E82-D82)*1000</f>
        <v>130.0000000000001</v>
      </c>
      <c r="G82" s="343" t="s">
        <v>147</v>
      </c>
      <c r="H82" s="162"/>
      <c r="I82" s="162"/>
      <c r="J82" s="174" t="s">
        <v>132</v>
      </c>
      <c r="K82" s="162"/>
      <c r="L82" s="171"/>
      <c r="M82" s="173"/>
      <c r="N82" s="147"/>
    </row>
    <row r="83" spans="2:14" s="165" customFormat="1" ht="21" customHeight="1">
      <c r="B83" s="166"/>
      <c r="C83" s="167" t="s">
        <v>1</v>
      </c>
      <c r="D83" s="341">
        <v>1.034</v>
      </c>
      <c r="E83" s="341">
        <v>1.164</v>
      </c>
      <c r="F83" s="170">
        <f>(E83-D83)*1000</f>
        <v>129.9999999999999</v>
      </c>
      <c r="G83" s="343" t="s">
        <v>148</v>
      </c>
      <c r="H83" s="162"/>
      <c r="I83" s="162"/>
      <c r="J83" s="174"/>
      <c r="K83" s="162"/>
      <c r="L83" s="171"/>
      <c r="M83" s="173"/>
      <c r="N83" s="147"/>
    </row>
    <row r="84" spans="2:14" s="165" customFormat="1" ht="21" customHeight="1">
      <c r="B84" s="166"/>
      <c r="C84" s="167"/>
      <c r="D84" s="169"/>
      <c r="E84" s="169"/>
      <c r="F84" s="170"/>
      <c r="G84" s="161"/>
      <c r="H84" s="162"/>
      <c r="I84" s="162"/>
      <c r="J84" s="174"/>
      <c r="K84" s="162"/>
      <c r="L84" s="171"/>
      <c r="M84" s="173"/>
      <c r="N84" s="147"/>
    </row>
    <row r="85" spans="2:14" s="165" customFormat="1" ht="21" customHeight="1">
      <c r="B85" s="141"/>
      <c r="C85" s="167" t="s">
        <v>134</v>
      </c>
      <c r="D85" s="341">
        <v>4.073</v>
      </c>
      <c r="E85" s="295">
        <v>4.298</v>
      </c>
      <c r="F85" s="170">
        <f>(E85-D85)*1000</f>
        <v>224.99999999999966</v>
      </c>
      <c r="G85" s="343" t="s">
        <v>146</v>
      </c>
      <c r="H85" s="171"/>
      <c r="I85" s="162"/>
      <c r="J85" s="174" t="s">
        <v>132</v>
      </c>
      <c r="K85" s="171"/>
      <c r="L85" s="171"/>
      <c r="M85" s="173"/>
      <c r="N85" s="147"/>
    </row>
    <row r="86" spans="2:14" s="165" customFormat="1" ht="21" customHeight="1">
      <c r="B86" s="141"/>
      <c r="C86" s="167"/>
      <c r="D86" s="341"/>
      <c r="E86" s="295"/>
      <c r="F86" s="170"/>
      <c r="G86" s="343"/>
      <c r="H86" s="162"/>
      <c r="I86" s="162"/>
      <c r="J86" s="174" t="s">
        <v>133</v>
      </c>
      <c r="K86" s="162"/>
      <c r="L86" s="171"/>
      <c r="M86" s="173"/>
      <c r="N86" s="147"/>
    </row>
    <row r="87" spans="2:14" s="165" customFormat="1" ht="21" customHeight="1">
      <c r="B87" s="166"/>
      <c r="C87" s="233"/>
      <c r="D87" s="235"/>
      <c r="E87" s="235"/>
      <c r="F87" s="236">
        <f>(E87-D87)*1000</f>
        <v>0</v>
      </c>
      <c r="G87" s="176"/>
      <c r="H87" s="177"/>
      <c r="I87" s="177"/>
      <c r="J87" s="253"/>
      <c r="K87" s="177"/>
      <c r="L87" s="177"/>
      <c r="M87" s="238"/>
      <c r="N87" s="147"/>
    </row>
    <row r="88" spans="2:14" s="186" customFormat="1" ht="30" customHeight="1" thickBot="1">
      <c r="B88" s="178"/>
      <c r="C88" s="179"/>
      <c r="D88" s="179"/>
      <c r="E88" s="179"/>
      <c r="F88" s="179"/>
      <c r="G88" s="179"/>
      <c r="H88" s="179"/>
      <c r="I88" s="179"/>
      <c r="J88" s="179"/>
      <c r="K88" s="180"/>
      <c r="L88" s="180"/>
      <c r="M88" s="180"/>
      <c r="N88" s="181"/>
    </row>
    <row r="89" spans="3:12" s="129" customFormat="1" ht="9.75" customHeight="1" thickBot="1">
      <c r="C89" s="130"/>
      <c r="D89" s="130"/>
      <c r="E89" s="130"/>
      <c r="F89" s="130"/>
      <c r="G89" s="130"/>
      <c r="H89" s="130"/>
      <c r="I89" s="130"/>
      <c r="J89" s="130"/>
      <c r="K89" s="130"/>
      <c r="L89" s="130"/>
    </row>
    <row r="90" spans="2:14" ht="54.75" customHeight="1" thickBot="1">
      <c r="B90" s="618" t="s">
        <v>143</v>
      </c>
      <c r="C90" s="619"/>
      <c r="D90" s="619"/>
      <c r="E90" s="619"/>
      <c r="F90" s="619"/>
      <c r="G90" s="619"/>
      <c r="H90" s="619"/>
      <c r="I90" s="619"/>
      <c r="J90" s="619"/>
      <c r="K90" s="619"/>
      <c r="L90" s="619"/>
      <c r="M90" s="619"/>
      <c r="N90" s="620"/>
    </row>
    <row r="91" spans="3:12" s="129" customFormat="1" ht="9.75" customHeight="1" thickBot="1">
      <c r="C91" s="130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2:14" ht="30" customHeight="1">
      <c r="B92" s="137"/>
      <c r="C92" s="138"/>
      <c r="D92" s="138"/>
      <c r="E92" s="138"/>
      <c r="F92" s="138"/>
      <c r="G92" s="138"/>
      <c r="H92" s="138"/>
      <c r="I92" s="138"/>
      <c r="J92" s="138"/>
      <c r="K92" s="139"/>
      <c r="L92" s="139"/>
      <c r="M92" s="139"/>
      <c r="N92" s="140"/>
    </row>
    <row r="93" spans="2:14" ht="30" customHeight="1">
      <c r="B93" s="141"/>
      <c r="C93" s="142"/>
      <c r="D93" s="143"/>
      <c r="E93" s="143"/>
      <c r="F93" s="143"/>
      <c r="G93" s="143"/>
      <c r="H93" s="144" t="s">
        <v>19</v>
      </c>
      <c r="I93" s="143"/>
      <c r="J93" s="143"/>
      <c r="K93" s="145"/>
      <c r="L93" s="145"/>
      <c r="M93" s="146"/>
      <c r="N93" s="147"/>
    </row>
    <row r="94" spans="2:14" s="156" customFormat="1" ht="21" customHeight="1" thickBot="1">
      <c r="B94" s="148"/>
      <c r="C94" s="149" t="s">
        <v>3</v>
      </c>
      <c r="D94" s="150" t="s">
        <v>14</v>
      </c>
      <c r="E94" s="150" t="s">
        <v>15</v>
      </c>
      <c r="F94" s="151" t="s">
        <v>16</v>
      </c>
      <c r="G94" s="152"/>
      <c r="H94" s="153"/>
      <c r="I94" s="153"/>
      <c r="J94" s="154" t="s">
        <v>17</v>
      </c>
      <c r="K94" s="153"/>
      <c r="L94" s="153"/>
      <c r="M94" s="155"/>
      <c r="N94" s="147"/>
    </row>
    <row r="95" spans="2:14" s="165" customFormat="1" ht="21" customHeight="1" thickTop="1">
      <c r="B95" s="141"/>
      <c r="C95" s="157"/>
      <c r="D95" s="158"/>
      <c r="E95" s="159"/>
      <c r="F95" s="160"/>
      <c r="G95" s="161"/>
      <c r="H95" s="162"/>
      <c r="I95" s="162"/>
      <c r="J95" s="163"/>
      <c r="K95" s="162"/>
      <c r="L95" s="162"/>
      <c r="M95" s="164"/>
      <c r="N95" s="147"/>
    </row>
    <row r="96" spans="2:14" s="165" customFormat="1" ht="21" customHeight="1">
      <c r="B96" s="166"/>
      <c r="C96" s="167" t="s">
        <v>135</v>
      </c>
      <c r="D96" s="341">
        <v>0.533</v>
      </c>
      <c r="E96" s="341">
        <v>1.0710000000000002</v>
      </c>
      <c r="F96" s="170">
        <f>(E96-D96)*1000</f>
        <v>538.0000000000001</v>
      </c>
      <c r="G96" s="343" t="s">
        <v>147</v>
      </c>
      <c r="H96" s="171"/>
      <c r="I96" s="162"/>
      <c r="J96" s="172" t="s">
        <v>37</v>
      </c>
      <c r="K96" s="162"/>
      <c r="L96" s="162"/>
      <c r="M96" s="164"/>
      <c r="N96" s="147"/>
    </row>
    <row r="97" spans="2:14" s="165" customFormat="1" ht="21" customHeight="1">
      <c r="B97" s="166"/>
      <c r="C97" s="167" t="s">
        <v>1</v>
      </c>
      <c r="D97" s="341">
        <v>0.357</v>
      </c>
      <c r="E97" s="341">
        <v>0.895</v>
      </c>
      <c r="F97" s="170">
        <f>(E97-D97)*1000</f>
        <v>538</v>
      </c>
      <c r="G97" s="343" t="s">
        <v>148</v>
      </c>
      <c r="H97" s="171"/>
      <c r="I97" s="162"/>
      <c r="J97" s="174" t="s">
        <v>137</v>
      </c>
      <c r="K97" s="162"/>
      <c r="L97" s="171"/>
      <c r="M97" s="173"/>
      <c r="N97" s="147"/>
    </row>
    <row r="98" spans="2:14" s="165" customFormat="1" ht="21" customHeight="1">
      <c r="B98" s="166"/>
      <c r="C98" s="167"/>
      <c r="D98" s="278"/>
      <c r="E98" s="278"/>
      <c r="F98" s="170"/>
      <c r="G98" s="161"/>
      <c r="H98" s="171"/>
      <c r="I98" s="162"/>
      <c r="J98" s="174"/>
      <c r="K98" s="162"/>
      <c r="L98" s="171"/>
      <c r="M98" s="173"/>
      <c r="N98" s="147"/>
    </row>
    <row r="99" spans="2:14" s="165" customFormat="1" ht="21" customHeight="1">
      <c r="B99" s="166"/>
      <c r="C99" s="167" t="s">
        <v>138</v>
      </c>
      <c r="D99" s="341">
        <v>0.5630000000000001</v>
      </c>
      <c r="E99" s="341">
        <v>1.028</v>
      </c>
      <c r="F99" s="170">
        <f>(E99-D99)*1000</f>
        <v>464.99999999999994</v>
      </c>
      <c r="G99" s="343" t="s">
        <v>147</v>
      </c>
      <c r="H99" s="171"/>
      <c r="I99" s="162"/>
      <c r="J99" s="174" t="s">
        <v>18</v>
      </c>
      <c r="K99" s="171"/>
      <c r="L99" s="171"/>
      <c r="M99" s="173"/>
      <c r="N99" s="147"/>
    </row>
    <row r="100" spans="2:14" s="165" customFormat="1" ht="21" customHeight="1">
      <c r="B100" s="166"/>
      <c r="C100" s="167" t="s">
        <v>1</v>
      </c>
      <c r="D100" s="341">
        <v>0.387</v>
      </c>
      <c r="E100" s="341">
        <v>0.852</v>
      </c>
      <c r="F100" s="170">
        <f>(E100-D100)*1000</f>
        <v>464.99999999999994</v>
      </c>
      <c r="G100" s="343" t="s">
        <v>148</v>
      </c>
      <c r="H100" s="162"/>
      <c r="I100" s="162"/>
      <c r="J100" s="174"/>
      <c r="K100" s="171"/>
      <c r="L100" s="171"/>
      <c r="M100" s="173"/>
      <c r="N100" s="147"/>
    </row>
    <row r="101" spans="2:14" s="165" customFormat="1" ht="21" customHeight="1">
      <c r="B101" s="166"/>
      <c r="C101" s="167"/>
      <c r="D101" s="278"/>
      <c r="E101" s="278"/>
      <c r="F101" s="170"/>
      <c r="G101" s="161"/>
      <c r="H101" s="162"/>
      <c r="I101" s="162"/>
      <c r="J101" s="174"/>
      <c r="K101" s="171"/>
      <c r="L101" s="171"/>
      <c r="M101" s="173"/>
      <c r="N101" s="147"/>
    </row>
    <row r="102" spans="2:14" s="165" customFormat="1" ht="21" customHeight="1">
      <c r="B102" s="166"/>
      <c r="C102" s="167" t="s">
        <v>136</v>
      </c>
      <c r="D102" s="341">
        <v>0.517</v>
      </c>
      <c r="E102" s="341">
        <v>1.153</v>
      </c>
      <c r="F102" s="170">
        <f>(E102-D102)*1000</f>
        <v>636</v>
      </c>
      <c r="G102" s="343" t="s">
        <v>147</v>
      </c>
      <c r="H102" s="171"/>
      <c r="I102" s="162"/>
      <c r="J102" s="174" t="s">
        <v>18</v>
      </c>
      <c r="K102" s="171"/>
      <c r="L102" s="171"/>
      <c r="M102" s="173"/>
      <c r="N102" s="147"/>
    </row>
    <row r="103" spans="2:14" s="165" customFormat="1" ht="21" customHeight="1">
      <c r="B103" s="166"/>
      <c r="C103" s="167" t="s">
        <v>1</v>
      </c>
      <c r="D103" s="341">
        <v>0.34099999999999997</v>
      </c>
      <c r="E103" s="341">
        <v>0.977</v>
      </c>
      <c r="F103" s="170">
        <f>(E103-D103)*1000</f>
        <v>636</v>
      </c>
      <c r="G103" s="343" t="s">
        <v>148</v>
      </c>
      <c r="H103" s="162"/>
      <c r="I103" s="162"/>
      <c r="J103" s="174"/>
      <c r="K103" s="162"/>
      <c r="L103" s="171"/>
      <c r="M103" s="173"/>
      <c r="N103" s="147"/>
    </row>
    <row r="104" spans="2:14" s="165" customFormat="1" ht="21" customHeight="1">
      <c r="B104" s="166"/>
      <c r="C104" s="167"/>
      <c r="D104" s="278"/>
      <c r="E104" s="278"/>
      <c r="F104" s="170"/>
      <c r="G104" s="161"/>
      <c r="H104" s="162"/>
      <c r="I104" s="162"/>
      <c r="J104" s="174"/>
      <c r="K104" s="162"/>
      <c r="L104" s="171"/>
      <c r="M104" s="173"/>
      <c r="N104" s="147"/>
    </row>
    <row r="105" spans="2:14" s="165" customFormat="1" ht="21" customHeight="1">
      <c r="B105" s="166"/>
      <c r="C105" s="167" t="s">
        <v>139</v>
      </c>
      <c r="D105" s="341">
        <v>0.6040000000000001</v>
      </c>
      <c r="E105" s="341">
        <v>0.983</v>
      </c>
      <c r="F105" s="170">
        <f>(E105-D105)*1000</f>
        <v>378.9999999999999</v>
      </c>
      <c r="G105" s="343" t="s">
        <v>147</v>
      </c>
      <c r="H105" s="171"/>
      <c r="I105" s="162"/>
      <c r="J105" s="174" t="s">
        <v>18</v>
      </c>
      <c r="K105" s="171"/>
      <c r="L105" s="171"/>
      <c r="M105" s="173"/>
      <c r="N105" s="147"/>
    </row>
    <row r="106" spans="2:14" s="165" customFormat="1" ht="21" customHeight="1">
      <c r="B106" s="166"/>
      <c r="C106" s="167" t="s">
        <v>1</v>
      </c>
      <c r="D106" s="341">
        <v>0.42800000000000005</v>
      </c>
      <c r="E106" s="341">
        <v>0.807</v>
      </c>
      <c r="F106" s="170">
        <f>(E106-D106)*1000</f>
        <v>379</v>
      </c>
      <c r="G106" s="343" t="s">
        <v>148</v>
      </c>
      <c r="H106" s="162"/>
      <c r="I106" s="162"/>
      <c r="J106" s="174"/>
      <c r="K106" s="171"/>
      <c r="L106" s="171"/>
      <c r="M106" s="173"/>
      <c r="N106" s="147"/>
    </row>
    <row r="107" spans="2:14" s="165" customFormat="1" ht="21" customHeight="1">
      <c r="B107" s="166"/>
      <c r="C107" s="167"/>
      <c r="D107" s="278"/>
      <c r="E107" s="278"/>
      <c r="F107" s="170"/>
      <c r="G107" s="161"/>
      <c r="H107" s="162"/>
      <c r="I107" s="162"/>
      <c r="J107" s="174"/>
      <c r="K107" s="171"/>
      <c r="L107" s="171"/>
      <c r="M107" s="173"/>
      <c r="N107" s="147"/>
    </row>
    <row r="108" spans="2:14" s="165" customFormat="1" ht="21" customHeight="1">
      <c r="B108" s="166"/>
      <c r="C108" s="167" t="s">
        <v>140</v>
      </c>
      <c r="D108" s="341">
        <v>0.5970000000000001</v>
      </c>
      <c r="E108" s="341">
        <v>1.233</v>
      </c>
      <c r="F108" s="170">
        <f>(E108-D108)*1000</f>
        <v>636</v>
      </c>
      <c r="G108" s="343" t="s">
        <v>147</v>
      </c>
      <c r="H108" s="171"/>
      <c r="I108" s="162"/>
      <c r="J108" s="174" t="s">
        <v>18</v>
      </c>
      <c r="K108" s="171"/>
      <c r="L108" s="171"/>
      <c r="M108" s="173"/>
      <c r="N108" s="147"/>
    </row>
    <row r="109" spans="2:14" s="165" customFormat="1" ht="21" customHeight="1">
      <c r="B109" s="166"/>
      <c r="C109" s="167" t="s">
        <v>1</v>
      </c>
      <c r="D109" s="341">
        <v>0.421</v>
      </c>
      <c r="E109" s="341">
        <v>1.0570000000000002</v>
      </c>
      <c r="F109" s="170">
        <f>(E109-D109)*1000</f>
        <v>636.0000000000001</v>
      </c>
      <c r="G109" s="343" t="s">
        <v>148</v>
      </c>
      <c r="H109" s="162"/>
      <c r="I109" s="162"/>
      <c r="J109" s="174"/>
      <c r="K109" s="171"/>
      <c r="L109" s="171"/>
      <c r="M109" s="173"/>
      <c r="N109" s="147"/>
    </row>
    <row r="110" spans="2:14" s="165" customFormat="1" ht="21" customHeight="1">
      <c r="B110" s="166"/>
      <c r="C110" s="167"/>
      <c r="D110" s="278"/>
      <c r="E110" s="278"/>
      <c r="F110" s="170"/>
      <c r="G110" s="161"/>
      <c r="H110" s="162"/>
      <c r="I110" s="162"/>
      <c r="J110" s="174"/>
      <c r="K110" s="171"/>
      <c r="L110" s="171"/>
      <c r="M110" s="173"/>
      <c r="N110" s="147"/>
    </row>
    <row r="111" spans="2:14" s="165" customFormat="1" ht="21" customHeight="1">
      <c r="B111" s="141"/>
      <c r="C111" s="167" t="s">
        <v>141</v>
      </c>
      <c r="D111" s="341">
        <v>0.683</v>
      </c>
      <c r="E111" s="341">
        <v>0.884</v>
      </c>
      <c r="F111" s="170">
        <f>(E111-D111)*1000</f>
        <v>200.99999999999994</v>
      </c>
      <c r="G111" s="343" t="s">
        <v>147</v>
      </c>
      <c r="H111" s="171"/>
      <c r="I111" s="162"/>
      <c r="J111" s="174" t="s">
        <v>142</v>
      </c>
      <c r="K111" s="171"/>
      <c r="L111" s="171"/>
      <c r="M111" s="173"/>
      <c r="N111" s="147"/>
    </row>
    <row r="112" spans="2:14" s="165" customFormat="1" ht="21" customHeight="1">
      <c r="B112" s="166"/>
      <c r="C112" s="167" t="s">
        <v>1</v>
      </c>
      <c r="D112" s="341">
        <v>0.5070000000000001</v>
      </c>
      <c r="E112" s="341">
        <v>0.7080000000000001</v>
      </c>
      <c r="F112" s="170">
        <f>(E112-D112)*1000</f>
        <v>200.99999999999994</v>
      </c>
      <c r="G112" s="343" t="s">
        <v>148</v>
      </c>
      <c r="H112" s="162"/>
      <c r="I112" s="162"/>
      <c r="J112" s="174" t="s">
        <v>133</v>
      </c>
      <c r="K112" s="171"/>
      <c r="L112" s="171"/>
      <c r="M112" s="173"/>
      <c r="N112" s="147"/>
    </row>
    <row r="113" spans="2:14" s="165" customFormat="1" ht="21" customHeight="1">
      <c r="B113" s="166"/>
      <c r="C113" s="233"/>
      <c r="D113" s="235"/>
      <c r="E113" s="235"/>
      <c r="F113" s="236">
        <f>(E113-D113)*1000</f>
        <v>0</v>
      </c>
      <c r="G113" s="176"/>
      <c r="H113" s="177"/>
      <c r="I113" s="177"/>
      <c r="J113" s="253"/>
      <c r="K113" s="177"/>
      <c r="L113" s="177"/>
      <c r="M113" s="238"/>
      <c r="N113" s="147"/>
    </row>
    <row r="114" spans="2:14" s="186" customFormat="1" ht="30" customHeight="1" thickBot="1">
      <c r="B114" s="178"/>
      <c r="C114" s="179"/>
      <c r="D114" s="179"/>
      <c r="E114" s="179"/>
      <c r="F114" s="179"/>
      <c r="G114" s="179"/>
      <c r="H114" s="179"/>
      <c r="I114" s="179"/>
      <c r="J114" s="179"/>
      <c r="K114" s="180"/>
      <c r="L114" s="180"/>
      <c r="M114" s="180"/>
      <c r="N114" s="181"/>
    </row>
    <row r="115" spans="3:12" s="129" customFormat="1" ht="9.75" customHeight="1" thickBot="1"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2:14" ht="54.75" customHeight="1" thickBot="1">
      <c r="B116" s="618" t="s">
        <v>144</v>
      </c>
      <c r="C116" s="619"/>
      <c r="D116" s="619"/>
      <c r="E116" s="619"/>
      <c r="F116" s="619"/>
      <c r="G116" s="619"/>
      <c r="H116" s="619"/>
      <c r="I116" s="619"/>
      <c r="J116" s="619"/>
      <c r="K116" s="619"/>
      <c r="L116" s="619"/>
      <c r="M116" s="619"/>
      <c r="N116" s="620"/>
    </row>
    <row r="117" spans="3:12" s="129" customFormat="1" ht="9.75" customHeight="1" thickBot="1"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2:14" ht="30" customHeight="1">
      <c r="B118" s="137"/>
      <c r="C118" s="138"/>
      <c r="D118" s="138"/>
      <c r="E118" s="138"/>
      <c r="F118" s="138"/>
      <c r="G118" s="138"/>
      <c r="H118" s="138"/>
      <c r="I118" s="138"/>
      <c r="J118" s="138"/>
      <c r="K118" s="139"/>
      <c r="L118" s="139"/>
      <c r="M118" s="139"/>
      <c r="N118" s="140"/>
    </row>
    <row r="119" spans="2:14" ht="30" customHeight="1">
      <c r="B119" s="141"/>
      <c r="C119" s="142"/>
      <c r="D119" s="143"/>
      <c r="E119" s="143"/>
      <c r="F119" s="143"/>
      <c r="G119" s="143"/>
      <c r="H119" s="144" t="s">
        <v>19</v>
      </c>
      <c r="I119" s="143"/>
      <c r="J119" s="143"/>
      <c r="K119" s="145"/>
      <c r="L119" s="145"/>
      <c r="M119" s="146"/>
      <c r="N119" s="147"/>
    </row>
    <row r="120" spans="2:14" s="156" customFormat="1" ht="21" customHeight="1" thickBot="1">
      <c r="B120" s="148"/>
      <c r="C120" s="149" t="s">
        <v>3</v>
      </c>
      <c r="D120" s="150" t="s">
        <v>14</v>
      </c>
      <c r="E120" s="150" t="s">
        <v>15</v>
      </c>
      <c r="F120" s="151" t="s">
        <v>16</v>
      </c>
      <c r="G120" s="152"/>
      <c r="H120" s="153"/>
      <c r="I120" s="153"/>
      <c r="J120" s="154" t="s">
        <v>17</v>
      </c>
      <c r="K120" s="153"/>
      <c r="L120" s="153"/>
      <c r="M120" s="155"/>
      <c r="N120" s="147"/>
    </row>
    <row r="121" spans="2:14" s="165" customFormat="1" ht="21" customHeight="1" thickTop="1">
      <c r="B121" s="141"/>
      <c r="C121" s="157"/>
      <c r="D121" s="158"/>
      <c r="E121" s="159"/>
      <c r="F121" s="160"/>
      <c r="G121" s="161"/>
      <c r="H121" s="162"/>
      <c r="I121" s="162"/>
      <c r="J121" s="163"/>
      <c r="K121" s="162"/>
      <c r="L121" s="162"/>
      <c r="M121" s="164"/>
      <c r="N121" s="147"/>
    </row>
    <row r="122" spans="2:14" s="165" customFormat="1" ht="21" customHeight="1">
      <c r="B122" s="166"/>
      <c r="C122" s="340">
        <v>209</v>
      </c>
      <c r="D122" s="168">
        <v>0.004</v>
      </c>
      <c r="E122" s="341">
        <v>0.495</v>
      </c>
      <c r="F122" s="170">
        <f>(E122-D122)*1000</f>
        <v>491</v>
      </c>
      <c r="G122" s="343" t="s">
        <v>147</v>
      </c>
      <c r="H122" s="171"/>
      <c r="I122" s="162"/>
      <c r="J122" s="174" t="s">
        <v>145</v>
      </c>
      <c r="K122" s="162"/>
      <c r="L122" s="162"/>
      <c r="M122" s="164"/>
      <c r="N122" s="147"/>
    </row>
    <row r="123" spans="2:14" s="165" customFormat="1" ht="21" customHeight="1">
      <c r="B123" s="166"/>
      <c r="C123" s="340" t="s">
        <v>1</v>
      </c>
      <c r="D123" s="168">
        <v>-0.172</v>
      </c>
      <c r="E123" s="341">
        <v>0.31900000000000006</v>
      </c>
      <c r="F123" s="170">
        <f>(E123-D123)*1000</f>
        <v>491.00000000000006</v>
      </c>
      <c r="G123" s="343" t="s">
        <v>148</v>
      </c>
      <c r="H123" s="171"/>
      <c r="I123" s="162"/>
      <c r="J123" s="174" t="s">
        <v>133</v>
      </c>
      <c r="K123" s="162"/>
      <c r="L123" s="162"/>
      <c r="M123" s="164"/>
      <c r="N123" s="147"/>
    </row>
    <row r="124" spans="2:14" s="165" customFormat="1" ht="21" customHeight="1">
      <c r="B124" s="166"/>
      <c r="C124" s="233"/>
      <c r="D124" s="235"/>
      <c r="E124" s="235"/>
      <c r="F124" s="236">
        <f>(E124-D124)*1000</f>
        <v>0</v>
      </c>
      <c r="G124" s="176"/>
      <c r="H124" s="177"/>
      <c r="I124" s="177"/>
      <c r="J124" s="253"/>
      <c r="K124" s="177"/>
      <c r="L124" s="177"/>
      <c r="M124" s="238"/>
      <c r="N124" s="147"/>
    </row>
    <row r="125" spans="2:14" s="186" customFormat="1" ht="30" customHeight="1" thickBot="1">
      <c r="B125" s="178"/>
      <c r="C125" s="179"/>
      <c r="D125" s="179"/>
      <c r="E125" s="179"/>
      <c r="F125" s="179"/>
      <c r="G125" s="179"/>
      <c r="H125" s="179"/>
      <c r="I125" s="179"/>
      <c r="J125" s="179"/>
      <c r="K125" s="180"/>
      <c r="L125" s="180"/>
      <c r="M125" s="180"/>
      <c r="N125" s="181"/>
    </row>
  </sheetData>
  <sheetProtection password="E755" sheet="1" objects="1" scenarios="1"/>
  <mergeCells count="4">
    <mergeCell ref="B2:N2"/>
    <mergeCell ref="B76:N76"/>
    <mergeCell ref="B90:N90"/>
    <mergeCell ref="B116:N11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spans="9:11" ht="13.5" thickBot="1">
      <c r="I1" s="267"/>
      <c r="J1" s="267"/>
      <c r="K1" s="267"/>
    </row>
    <row r="2" spans="2:15" ht="45.75" customHeight="1" thickBot="1">
      <c r="B2" s="618" t="s">
        <v>99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20"/>
    </row>
    <row r="3" spans="2:15" ht="25.5" customHeight="1" thickBot="1">
      <c r="B3" s="21"/>
      <c r="C3" s="22"/>
      <c r="D3" s="22"/>
      <c r="E3" s="22"/>
      <c r="F3" s="390" t="s">
        <v>149</v>
      </c>
      <c r="G3" s="390"/>
      <c r="H3" s="390"/>
      <c r="I3" s="390"/>
      <c r="J3" s="390"/>
      <c r="K3" s="390"/>
      <c r="L3" s="22"/>
      <c r="M3" s="22"/>
      <c r="N3" s="22"/>
      <c r="O3" s="106"/>
    </row>
    <row r="4" spans="2:15" ht="25.5" customHeight="1" thickTop="1">
      <c r="B4" s="392" t="s">
        <v>160</v>
      </c>
      <c r="C4" s="391"/>
      <c r="D4" s="391"/>
      <c r="E4" s="391"/>
      <c r="F4" s="391"/>
      <c r="G4" s="393"/>
      <c r="H4" s="309"/>
      <c r="I4" s="348"/>
      <c r="J4" s="394" t="s">
        <v>161</v>
      </c>
      <c r="K4" s="391"/>
      <c r="L4" s="391"/>
      <c r="M4" s="391"/>
      <c r="N4" s="391"/>
      <c r="O4" s="395"/>
    </row>
    <row r="5" spans="1:15" ht="25.5" customHeight="1">
      <c r="A5" s="60"/>
      <c r="B5" s="287" t="s">
        <v>151</v>
      </c>
      <c r="C5" s="279"/>
      <c r="D5" s="279"/>
      <c r="E5" s="279"/>
      <c r="F5" s="279"/>
      <c r="G5" s="280"/>
      <c r="H5" s="286"/>
      <c r="I5" s="285"/>
      <c r="J5" s="279" t="s">
        <v>150</v>
      </c>
      <c r="K5" s="279"/>
      <c r="L5" s="279"/>
      <c r="M5" s="279"/>
      <c r="N5" s="279"/>
      <c r="O5" s="281"/>
    </row>
    <row r="6" spans="1:15" ht="15.75">
      <c r="A6" s="91"/>
      <c r="B6" s="4"/>
      <c r="C6" s="316"/>
      <c r="D6" s="4"/>
      <c r="E6" s="316"/>
      <c r="F6" s="4"/>
      <c r="G6" s="254"/>
      <c r="H6" s="9"/>
      <c r="I6" s="246"/>
      <c r="J6" s="4"/>
      <c r="K6" s="316"/>
      <c r="L6" s="4"/>
      <c r="M6" s="316"/>
      <c r="N6" s="4"/>
      <c r="O6" s="282"/>
    </row>
    <row r="7" spans="1:15" ht="18">
      <c r="A7" s="91"/>
      <c r="B7" s="6"/>
      <c r="C7" s="13"/>
      <c r="D7" s="6"/>
      <c r="E7" s="13"/>
      <c r="F7" s="6"/>
      <c r="G7" s="189"/>
      <c r="H7" s="6"/>
      <c r="I7" s="189"/>
      <c r="J7" s="6"/>
      <c r="K7" s="13"/>
      <c r="L7" s="6"/>
      <c r="M7" s="13"/>
      <c r="N7" s="6"/>
      <c r="O7" s="8"/>
    </row>
    <row r="8" spans="1:22" ht="18">
      <c r="A8" s="91"/>
      <c r="B8" s="297"/>
      <c r="C8" s="345"/>
      <c r="D8" s="6" t="s">
        <v>157</v>
      </c>
      <c r="E8" s="342" t="s">
        <v>158</v>
      </c>
      <c r="F8" s="6"/>
      <c r="G8" s="189"/>
      <c r="H8" s="6"/>
      <c r="I8" s="189"/>
      <c r="J8" s="6"/>
      <c r="K8" s="13"/>
      <c r="L8" s="6" t="s">
        <v>153</v>
      </c>
      <c r="M8" s="342" t="s">
        <v>154</v>
      </c>
      <c r="N8" s="6"/>
      <c r="O8" s="8"/>
      <c r="S8" s="6"/>
      <c r="T8" s="13"/>
      <c r="U8" s="6"/>
      <c r="V8" s="268"/>
    </row>
    <row r="9" spans="1:22" ht="18">
      <c r="A9" s="91"/>
      <c r="B9" s="297"/>
      <c r="C9" s="345"/>
      <c r="D9" s="317"/>
      <c r="E9" s="317"/>
      <c r="F9" s="317"/>
      <c r="G9" s="346"/>
      <c r="H9" s="6"/>
      <c r="I9" s="189"/>
      <c r="J9" s="315"/>
      <c r="K9" s="317"/>
      <c r="L9" s="317"/>
      <c r="M9" s="317"/>
      <c r="N9" s="317"/>
      <c r="O9" s="296"/>
      <c r="S9" s="7"/>
      <c r="T9" s="13"/>
      <c r="U9" s="6"/>
      <c r="V9" s="13"/>
    </row>
    <row r="10" spans="1:22" ht="30" customHeight="1">
      <c r="A10" s="91"/>
      <c r="B10" s="30"/>
      <c r="C10" s="247"/>
      <c r="D10" s="30" t="s">
        <v>159</v>
      </c>
      <c r="E10" s="247">
        <v>3.497</v>
      </c>
      <c r="F10" s="30"/>
      <c r="G10" s="347" t="s">
        <v>155</v>
      </c>
      <c r="H10" s="30"/>
      <c r="I10" s="245"/>
      <c r="J10" s="30"/>
      <c r="K10" s="247"/>
      <c r="L10" s="30" t="s">
        <v>152</v>
      </c>
      <c r="M10" s="247">
        <v>3.811</v>
      </c>
      <c r="N10" s="30"/>
      <c r="O10" s="344" t="s">
        <v>155</v>
      </c>
      <c r="S10" s="30"/>
      <c r="T10" s="247"/>
      <c r="U10" s="30"/>
      <c r="V10" s="13"/>
    </row>
    <row r="11" spans="1:15" ht="18">
      <c r="A11" s="91"/>
      <c r="B11" s="30"/>
      <c r="C11" s="247"/>
      <c r="D11" s="30" t="s">
        <v>1</v>
      </c>
      <c r="E11" s="247">
        <v>-0.6360000000000001</v>
      </c>
      <c r="F11" s="30"/>
      <c r="G11" s="347" t="s">
        <v>156</v>
      </c>
      <c r="H11" s="30"/>
      <c r="I11" s="245"/>
      <c r="J11" s="30"/>
      <c r="K11" s="247"/>
      <c r="L11" s="30" t="s">
        <v>1</v>
      </c>
      <c r="M11" s="247">
        <v>-0.32200000000000006</v>
      </c>
      <c r="N11" s="30"/>
      <c r="O11" s="344" t="s">
        <v>156</v>
      </c>
    </row>
    <row r="12" spans="1:15" ht="18">
      <c r="A12" s="91"/>
      <c r="B12" s="30"/>
      <c r="C12" s="247"/>
      <c r="D12" s="30"/>
      <c r="E12" s="247"/>
      <c r="F12" s="30"/>
      <c r="G12" s="245"/>
      <c r="H12" s="30"/>
      <c r="I12" s="245"/>
      <c r="J12" s="30"/>
      <c r="K12" s="247"/>
      <c r="L12" s="30"/>
      <c r="M12" s="247"/>
      <c r="N12" s="30"/>
      <c r="O12" s="283"/>
    </row>
    <row r="13" spans="1:15" ht="13.5" thickBot="1">
      <c r="A13" s="91"/>
      <c r="B13" s="17"/>
      <c r="C13" s="318"/>
      <c r="D13" s="17"/>
      <c r="E13" s="318"/>
      <c r="F13" s="17"/>
      <c r="G13" s="18"/>
      <c r="H13" s="17"/>
      <c r="I13" s="18"/>
      <c r="J13" s="17"/>
      <c r="K13" s="318"/>
      <c r="L13" s="17"/>
      <c r="M13" s="318"/>
      <c r="N13" s="17"/>
      <c r="O13" s="284"/>
    </row>
    <row r="14" spans="2:3" ht="12.75">
      <c r="B14" s="231"/>
      <c r="C14" s="232"/>
    </row>
    <row r="15" spans="2:3" ht="13.5" thickBot="1">
      <c r="B15" s="231"/>
      <c r="C15" s="232"/>
    </row>
    <row r="16" spans="2:28" ht="25.5" customHeight="1" thickBot="1">
      <c r="B16" s="21"/>
      <c r="C16" s="22"/>
      <c r="D16" s="183"/>
      <c r="E16" s="183"/>
      <c r="F16" s="269" t="s">
        <v>45</v>
      </c>
      <c r="G16" s="269"/>
      <c r="H16" s="269"/>
      <c r="I16" s="269"/>
      <c r="J16" s="269"/>
      <c r="K16" s="269"/>
      <c r="L16" s="183"/>
      <c r="M16" s="183"/>
      <c r="N16" s="22"/>
      <c r="O16" s="106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</row>
    <row r="17" spans="2:15" ht="25.5" customHeight="1" thickTop="1">
      <c r="B17" s="1"/>
      <c r="C17" s="2"/>
      <c r="D17" s="2"/>
      <c r="E17" s="2"/>
      <c r="F17" s="309"/>
      <c r="G17" s="309"/>
      <c r="H17" s="277" t="s">
        <v>162</v>
      </c>
      <c r="I17" s="277"/>
      <c r="J17" s="309"/>
      <c r="K17" s="309"/>
      <c r="L17" s="2"/>
      <c r="M17" s="2"/>
      <c r="N17" s="2"/>
      <c r="O17" s="3"/>
    </row>
    <row r="18" spans="2:15" s="108" customFormat="1" ht="12.75" customHeight="1">
      <c r="B18" s="105"/>
      <c r="C18" s="107"/>
      <c r="D18" s="9"/>
      <c r="E18" s="5"/>
      <c r="F18" s="9"/>
      <c r="G18" s="93"/>
      <c r="H18" s="187"/>
      <c r="I18" s="107"/>
      <c r="J18" s="187"/>
      <c r="K18" s="5"/>
      <c r="L18" s="9"/>
      <c r="M18" s="5"/>
      <c r="N18" s="9"/>
      <c r="O18" s="111"/>
    </row>
    <row r="19" spans="2:15" ht="30" customHeight="1">
      <c r="B19" s="109" t="s">
        <v>75</v>
      </c>
      <c r="C19" s="110">
        <v>0.306</v>
      </c>
      <c r="D19" s="104" t="s">
        <v>78</v>
      </c>
      <c r="E19" s="110">
        <v>0.364</v>
      </c>
      <c r="F19" s="104" t="s">
        <v>164</v>
      </c>
      <c r="G19" s="110">
        <v>0.398</v>
      </c>
      <c r="H19" s="12" t="s">
        <v>40</v>
      </c>
      <c r="I19" s="265">
        <v>1.145</v>
      </c>
      <c r="J19" s="12" t="s">
        <v>84</v>
      </c>
      <c r="K19" s="265">
        <v>1.105</v>
      </c>
      <c r="L19" s="12" t="s">
        <v>167</v>
      </c>
      <c r="M19" s="265">
        <v>0.97</v>
      </c>
      <c r="N19" s="12" t="s">
        <v>88</v>
      </c>
      <c r="O19" s="266">
        <v>1.182</v>
      </c>
    </row>
    <row r="20" spans="2:15" ht="30" customHeight="1">
      <c r="B20" s="109" t="s">
        <v>76</v>
      </c>
      <c r="C20" s="110">
        <v>0.293</v>
      </c>
      <c r="D20" s="12" t="s">
        <v>79</v>
      </c>
      <c r="E20" s="265">
        <v>0.36</v>
      </c>
      <c r="F20" s="104" t="s">
        <v>165</v>
      </c>
      <c r="G20" s="110">
        <v>0.44</v>
      </c>
      <c r="H20" s="12" t="s">
        <v>42</v>
      </c>
      <c r="I20" s="265">
        <v>1.067</v>
      </c>
      <c r="J20" s="12" t="s">
        <v>168</v>
      </c>
      <c r="K20" s="265">
        <v>0.993</v>
      </c>
      <c r="L20" s="12" t="s">
        <v>86</v>
      </c>
      <c r="M20" s="265">
        <v>1.14</v>
      </c>
      <c r="N20" s="12" t="s">
        <v>166</v>
      </c>
      <c r="O20" s="266">
        <v>0.929</v>
      </c>
    </row>
    <row r="21" spans="2:15" ht="30" customHeight="1">
      <c r="B21" s="109" t="s">
        <v>77</v>
      </c>
      <c r="C21" s="110">
        <v>0.322</v>
      </c>
      <c r="D21" s="12" t="s">
        <v>163</v>
      </c>
      <c r="E21" s="265">
        <v>0.361</v>
      </c>
      <c r="F21" s="104" t="s">
        <v>39</v>
      </c>
      <c r="G21" s="110">
        <v>1.098</v>
      </c>
      <c r="H21" s="12" t="s">
        <v>169</v>
      </c>
      <c r="I21" s="265">
        <v>1.008</v>
      </c>
      <c r="J21" s="12" t="s">
        <v>85</v>
      </c>
      <c r="K21" s="265">
        <v>1.132</v>
      </c>
      <c r="L21" s="12" t="s">
        <v>87</v>
      </c>
      <c r="M21" s="265">
        <v>0.948</v>
      </c>
      <c r="N21" s="12" t="s">
        <v>89</v>
      </c>
      <c r="O21" s="266">
        <v>0.876</v>
      </c>
    </row>
    <row r="22" spans="2:15" s="108" customFormat="1" ht="13.5" thickBot="1">
      <c r="B22" s="15"/>
      <c r="C22" s="16"/>
      <c r="D22" s="29"/>
      <c r="E22" s="19"/>
      <c r="F22" s="29"/>
      <c r="G22" s="19"/>
      <c r="H22" s="188"/>
      <c r="I22" s="16"/>
      <c r="J22" s="126"/>
      <c r="K22" s="19"/>
      <c r="L22" s="29"/>
      <c r="M22" s="19"/>
      <c r="N22" s="29"/>
      <c r="O22" s="20"/>
    </row>
    <row r="23" spans="2:3" ht="12.75">
      <c r="B23" s="231"/>
      <c r="C23" s="232"/>
    </row>
    <row r="24" spans="2:3" ht="13.5" thickBot="1">
      <c r="B24" s="231"/>
      <c r="C24" s="232"/>
    </row>
    <row r="25" spans="2:15" ht="30" customHeight="1" thickBot="1">
      <c r="B25" s="21"/>
      <c r="C25" s="22"/>
      <c r="D25" s="183"/>
      <c r="E25" s="183"/>
      <c r="F25" s="269" t="s">
        <v>53</v>
      </c>
      <c r="G25" s="269"/>
      <c r="H25" s="269"/>
      <c r="I25" s="269"/>
      <c r="J25" s="269"/>
      <c r="K25" s="269"/>
      <c r="L25" s="183"/>
      <c r="M25" s="183"/>
      <c r="N25" s="22"/>
      <c r="O25" s="106"/>
    </row>
    <row r="26" spans="2:15" ht="25.5" customHeight="1" thickTop="1">
      <c r="B26" s="1"/>
      <c r="C26" s="2"/>
      <c r="D26" s="2"/>
      <c r="E26" s="2"/>
      <c r="F26" s="309"/>
      <c r="G26" s="309"/>
      <c r="H26" s="277" t="s">
        <v>378</v>
      </c>
      <c r="I26" s="277"/>
      <c r="J26" s="309"/>
      <c r="K26" s="309"/>
      <c r="L26" s="2"/>
      <c r="M26" s="2"/>
      <c r="N26" s="2"/>
      <c r="O26" s="3"/>
    </row>
    <row r="27" spans="2:15" s="108" customFormat="1" ht="12.75" customHeight="1">
      <c r="B27" s="105"/>
      <c r="C27" s="107"/>
      <c r="D27" s="9"/>
      <c r="E27" s="5"/>
      <c r="F27" s="9"/>
      <c r="G27" s="93"/>
      <c r="H27" s="187"/>
      <c r="I27" s="107"/>
      <c r="J27" s="187"/>
      <c r="K27" s="5"/>
      <c r="L27" s="9"/>
      <c r="M27" s="5"/>
      <c r="N27" s="9"/>
      <c r="O27" s="111"/>
    </row>
    <row r="28" spans="2:15" ht="30" customHeight="1">
      <c r="B28" s="109"/>
      <c r="C28" s="110"/>
      <c r="D28" s="12" t="s">
        <v>376</v>
      </c>
      <c r="E28" s="110">
        <v>0.666</v>
      </c>
      <c r="F28" s="12"/>
      <c r="G28" s="110"/>
      <c r="H28" s="12" t="s">
        <v>54</v>
      </c>
      <c r="I28" s="110">
        <v>0.666</v>
      </c>
      <c r="J28" s="104"/>
      <c r="K28" s="110"/>
      <c r="L28" s="12" t="s">
        <v>377</v>
      </c>
      <c r="M28" s="265">
        <v>0.601</v>
      </c>
      <c r="N28" s="12"/>
      <c r="O28" s="266"/>
    </row>
    <row r="29" spans="2:15" s="108" customFormat="1" ht="13.5" thickBot="1">
      <c r="B29" s="15"/>
      <c r="C29" s="16"/>
      <c r="D29" s="29"/>
      <c r="E29" s="19"/>
      <c r="F29" s="29"/>
      <c r="G29" s="19"/>
      <c r="H29" s="188"/>
      <c r="I29" s="16"/>
      <c r="J29" s="126"/>
      <c r="K29" s="19"/>
      <c r="L29" s="29"/>
      <c r="M29" s="19"/>
      <c r="N29" s="29"/>
      <c r="O29" s="20"/>
    </row>
    <row r="31" ht="13.5" thickBot="1"/>
    <row r="32" spans="2:15" ht="30" customHeight="1" thickBot="1">
      <c r="B32" s="21"/>
      <c r="C32" s="22"/>
      <c r="D32" s="183"/>
      <c r="E32" s="183"/>
      <c r="F32" s="269" t="s">
        <v>170</v>
      </c>
      <c r="G32" s="269"/>
      <c r="H32" s="269"/>
      <c r="I32" s="269"/>
      <c r="J32" s="269"/>
      <c r="K32" s="269"/>
      <c r="L32" s="183"/>
      <c r="M32" s="183"/>
      <c r="N32" s="22"/>
      <c r="O32" s="106"/>
    </row>
    <row r="33" spans="2:15" ht="25.5" customHeight="1" thickTop="1">
      <c r="B33" s="1"/>
      <c r="C33" s="2"/>
      <c r="D33" s="2"/>
      <c r="E33" s="2"/>
      <c r="F33" s="309"/>
      <c r="G33" s="309"/>
      <c r="H33" s="277" t="s">
        <v>162</v>
      </c>
      <c r="I33" s="277"/>
      <c r="J33" s="309"/>
      <c r="K33" s="309"/>
      <c r="L33" s="2"/>
      <c r="M33" s="2"/>
      <c r="N33" s="2"/>
      <c r="O33" s="3"/>
    </row>
    <row r="34" spans="2:15" s="108" customFormat="1" ht="12.75" customHeight="1">
      <c r="B34" s="105"/>
      <c r="C34" s="107"/>
      <c r="D34" s="9"/>
      <c r="E34" s="5"/>
      <c r="F34" s="9"/>
      <c r="G34" s="93"/>
      <c r="H34" s="187"/>
      <c r="I34" s="107"/>
      <c r="J34" s="187"/>
      <c r="K34" s="5"/>
      <c r="L34" s="9"/>
      <c r="M34" s="5"/>
      <c r="N34" s="9"/>
      <c r="O34" s="111"/>
    </row>
    <row r="35" spans="2:15" ht="30" customHeight="1">
      <c r="B35" s="109" t="s">
        <v>171</v>
      </c>
      <c r="C35" s="110">
        <v>0.735</v>
      </c>
      <c r="D35" s="12"/>
      <c r="E35" s="110"/>
      <c r="F35" s="12" t="s">
        <v>173</v>
      </c>
      <c r="G35" s="110">
        <v>0.698</v>
      </c>
      <c r="H35" s="12"/>
      <c r="I35" s="110"/>
      <c r="J35" s="12" t="s">
        <v>175</v>
      </c>
      <c r="K35" s="110">
        <v>0.669</v>
      </c>
      <c r="L35" s="12" t="s">
        <v>177</v>
      </c>
      <c r="M35" s="265">
        <v>0.657</v>
      </c>
      <c r="N35" s="12" t="s">
        <v>179</v>
      </c>
      <c r="O35" s="266">
        <v>0.608</v>
      </c>
    </row>
    <row r="36" spans="2:15" ht="30" customHeight="1">
      <c r="B36" s="109" t="s">
        <v>172</v>
      </c>
      <c r="C36" s="110">
        <v>0.709</v>
      </c>
      <c r="D36" s="12"/>
      <c r="E36" s="110"/>
      <c r="F36" s="12" t="s">
        <v>174</v>
      </c>
      <c r="G36" s="110">
        <v>0.715</v>
      </c>
      <c r="H36" s="12"/>
      <c r="I36" s="110"/>
      <c r="J36" s="12" t="s">
        <v>176</v>
      </c>
      <c r="K36" s="110">
        <v>0.65</v>
      </c>
      <c r="L36" s="12" t="s">
        <v>178</v>
      </c>
      <c r="M36" s="265">
        <v>0.625</v>
      </c>
      <c r="N36" s="12"/>
      <c r="O36" s="266"/>
    </row>
    <row r="37" spans="2:15" s="108" customFormat="1" ht="13.5" thickBot="1">
      <c r="B37" s="15"/>
      <c r="C37" s="16"/>
      <c r="D37" s="29"/>
      <c r="E37" s="19"/>
      <c r="F37" s="29"/>
      <c r="G37" s="19"/>
      <c r="H37" s="188"/>
      <c r="I37" s="16"/>
      <c r="J37" s="126"/>
      <c r="K37" s="19"/>
      <c r="L37" s="29"/>
      <c r="M37" s="19"/>
      <c r="N37" s="29"/>
      <c r="O37" s="20"/>
    </row>
    <row r="38" ht="13.5" thickBot="1"/>
    <row r="39" spans="2:15" ht="30" customHeight="1" thickBot="1">
      <c r="B39" s="21"/>
      <c r="C39" s="22"/>
      <c r="D39" s="183"/>
      <c r="E39" s="183"/>
      <c r="F39" s="269" t="s">
        <v>180</v>
      </c>
      <c r="G39" s="269"/>
      <c r="H39" s="269"/>
      <c r="I39" s="269"/>
      <c r="J39" s="269"/>
      <c r="K39" s="269"/>
      <c r="L39" s="183"/>
      <c r="M39" s="183"/>
      <c r="N39" s="22"/>
      <c r="O39" s="106"/>
    </row>
    <row r="40" spans="2:15" ht="25.5" customHeight="1" thickTop="1">
      <c r="B40" s="1"/>
      <c r="C40" s="2"/>
      <c r="D40" s="2"/>
      <c r="E40" s="2"/>
      <c r="F40" s="309"/>
      <c r="G40" s="309"/>
      <c r="H40" s="277" t="s">
        <v>162</v>
      </c>
      <c r="I40" s="277"/>
      <c r="J40" s="309"/>
      <c r="K40" s="309"/>
      <c r="L40" s="2"/>
      <c r="M40" s="2"/>
      <c r="N40" s="2"/>
      <c r="O40" s="3"/>
    </row>
    <row r="41" spans="2:15" s="108" customFormat="1" ht="12.75" customHeight="1">
      <c r="B41" s="105"/>
      <c r="C41" s="107"/>
      <c r="D41" s="9"/>
      <c r="E41" s="5"/>
      <c r="F41" s="9"/>
      <c r="G41" s="93"/>
      <c r="H41" s="187"/>
      <c r="I41" s="107"/>
      <c r="J41" s="187"/>
      <c r="K41" s="5"/>
      <c r="L41" s="9"/>
      <c r="M41" s="5"/>
      <c r="N41" s="9"/>
      <c r="O41" s="111"/>
    </row>
    <row r="42" spans="2:15" ht="30" customHeight="1">
      <c r="B42" s="109" t="s">
        <v>181</v>
      </c>
      <c r="C42" s="110" t="s">
        <v>379</v>
      </c>
      <c r="D42" s="12" t="s">
        <v>181</v>
      </c>
      <c r="E42" s="110" t="s">
        <v>379</v>
      </c>
      <c r="F42" s="12" t="s">
        <v>380</v>
      </c>
      <c r="G42" s="14" t="s">
        <v>373</v>
      </c>
      <c r="H42" s="12"/>
      <c r="I42" s="110"/>
      <c r="J42" s="104"/>
      <c r="K42" s="110"/>
      <c r="L42" s="12"/>
      <c r="M42" s="265"/>
      <c r="N42" s="12"/>
      <c r="O42" s="266"/>
    </row>
    <row r="43" spans="2:15" ht="30" customHeight="1">
      <c r="B43" s="109" t="s">
        <v>182</v>
      </c>
      <c r="C43" s="110">
        <v>0.625</v>
      </c>
      <c r="D43" s="12" t="s">
        <v>183</v>
      </c>
      <c r="E43" s="110">
        <v>0.608</v>
      </c>
      <c r="F43" s="12" t="s">
        <v>381</v>
      </c>
      <c r="G43" s="377" t="s">
        <v>374</v>
      </c>
      <c r="H43" s="12"/>
      <c r="I43" s="110"/>
      <c r="J43" s="12" t="s">
        <v>184</v>
      </c>
      <c r="K43" s="110">
        <v>0.59</v>
      </c>
      <c r="L43" s="12" t="s">
        <v>185</v>
      </c>
      <c r="M43" s="265">
        <v>0.575</v>
      </c>
      <c r="N43" s="12" t="s">
        <v>186</v>
      </c>
      <c r="O43" s="266">
        <v>0.65</v>
      </c>
    </row>
    <row r="44" spans="2:15" s="108" customFormat="1" ht="13.5" thickBot="1">
      <c r="B44" s="15"/>
      <c r="C44" s="16"/>
      <c r="D44" s="29"/>
      <c r="E44" s="19"/>
      <c r="F44" s="29"/>
      <c r="G44" s="19"/>
      <c r="H44" s="188"/>
      <c r="I44" s="16"/>
      <c r="J44" s="126"/>
      <c r="K44" s="19"/>
      <c r="L44" s="29"/>
      <c r="M44" s="19"/>
      <c r="N44" s="29"/>
      <c r="O44" s="20"/>
    </row>
    <row r="45" spans="9:11" ht="13.5" thickBot="1">
      <c r="I45" s="267"/>
      <c r="J45" s="267"/>
      <c r="K45" s="267"/>
    </row>
    <row r="46" spans="2:15" ht="25.5" customHeight="1" thickBot="1">
      <c r="B46" s="21"/>
      <c r="C46" s="22"/>
      <c r="D46" s="22"/>
      <c r="E46" s="22"/>
      <c r="F46" s="396" t="s">
        <v>2</v>
      </c>
      <c r="G46" s="396"/>
      <c r="H46" s="396"/>
      <c r="I46" s="396"/>
      <c r="J46" s="396"/>
      <c r="K46" s="396"/>
      <c r="L46" s="22"/>
      <c r="M46" s="22"/>
      <c r="N46" s="22"/>
      <c r="O46" s="23"/>
    </row>
    <row r="47" spans="2:15" ht="25.5" customHeight="1" thickTop="1">
      <c r="B47" s="1"/>
      <c r="C47" s="2"/>
      <c r="D47" s="2"/>
      <c r="E47" s="2"/>
      <c r="F47" s="309"/>
      <c r="G47" s="309"/>
      <c r="H47" s="277" t="s">
        <v>162</v>
      </c>
      <c r="I47" s="277"/>
      <c r="J47" s="309"/>
      <c r="K47" s="309"/>
      <c r="L47" s="2"/>
      <c r="M47" s="2"/>
      <c r="N47" s="2"/>
      <c r="O47" s="3"/>
    </row>
    <row r="48" spans="2:15" ht="15">
      <c r="B48" s="31"/>
      <c r="C48" s="5"/>
      <c r="D48" s="24"/>
      <c r="E48" s="25"/>
      <c r="F48" s="24"/>
      <c r="G48" s="5"/>
      <c r="H48" s="24"/>
      <c r="I48" s="25"/>
      <c r="J48" s="24"/>
      <c r="K48" s="25"/>
      <c r="L48" s="26"/>
      <c r="M48" s="5"/>
      <c r="N48" s="9"/>
      <c r="O48" s="114"/>
    </row>
    <row r="49" spans="2:18" ht="30" customHeight="1">
      <c r="B49" s="113" t="s">
        <v>187</v>
      </c>
      <c r="C49" s="13">
        <v>3.992</v>
      </c>
      <c r="D49" s="349" t="s">
        <v>155</v>
      </c>
      <c r="E49" s="329"/>
      <c r="F49" s="112" t="s">
        <v>46</v>
      </c>
      <c r="G49" s="14">
        <v>1.362</v>
      </c>
      <c r="H49" s="112" t="s">
        <v>60</v>
      </c>
      <c r="I49" s="329">
        <v>1.163</v>
      </c>
      <c r="J49" s="112" t="s">
        <v>194</v>
      </c>
      <c r="K49" s="14">
        <v>0.962</v>
      </c>
      <c r="L49" s="112" t="s">
        <v>202</v>
      </c>
      <c r="M49" s="14">
        <v>0.917</v>
      </c>
      <c r="N49" s="112" t="s">
        <v>208</v>
      </c>
      <c r="O49" s="8">
        <v>0.675</v>
      </c>
      <c r="R49" s="267"/>
    </row>
    <row r="50" spans="2:18" ht="30" customHeight="1">
      <c r="B50" s="113" t="s">
        <v>1</v>
      </c>
      <c r="C50" s="13">
        <v>-0.14100000000000001</v>
      </c>
      <c r="D50" s="349" t="s">
        <v>156</v>
      </c>
      <c r="E50" s="14"/>
      <c r="F50" s="112" t="s">
        <v>189</v>
      </c>
      <c r="G50" s="329">
        <v>0.348</v>
      </c>
      <c r="H50" s="112" t="s">
        <v>61</v>
      </c>
      <c r="I50" s="329">
        <v>1.156</v>
      </c>
      <c r="J50" s="112" t="s">
        <v>195</v>
      </c>
      <c r="K50" s="329">
        <v>0.911</v>
      </c>
      <c r="L50" s="112" t="s">
        <v>203</v>
      </c>
      <c r="M50" s="14">
        <v>0.899</v>
      </c>
      <c r="N50" s="112" t="s">
        <v>209</v>
      </c>
      <c r="O50" s="8">
        <v>0.663</v>
      </c>
      <c r="R50" s="267"/>
    </row>
    <row r="51" spans="2:18" ht="30" customHeight="1">
      <c r="B51" s="113" t="s">
        <v>188</v>
      </c>
      <c r="C51" s="14">
        <v>0.122</v>
      </c>
      <c r="D51" s="112" t="s">
        <v>44</v>
      </c>
      <c r="E51" s="14">
        <v>1.545</v>
      </c>
      <c r="F51" s="112" t="s">
        <v>190</v>
      </c>
      <c r="G51" s="329">
        <v>1.279</v>
      </c>
      <c r="H51" s="112" t="s">
        <v>62</v>
      </c>
      <c r="I51" s="329">
        <v>1.14</v>
      </c>
      <c r="J51" s="112" t="s">
        <v>196</v>
      </c>
      <c r="K51" s="14">
        <v>0.868</v>
      </c>
      <c r="L51" s="112" t="s">
        <v>204</v>
      </c>
      <c r="M51" s="14">
        <v>0.767</v>
      </c>
      <c r="N51" s="112" t="s">
        <v>210</v>
      </c>
      <c r="O51" s="8">
        <v>0.63</v>
      </c>
      <c r="R51" s="267"/>
    </row>
    <row r="52" spans="2:18" ht="30" customHeight="1">
      <c r="B52" s="113" t="s">
        <v>375</v>
      </c>
      <c r="C52" s="14">
        <v>1.604</v>
      </c>
      <c r="D52" s="112" t="s">
        <v>38</v>
      </c>
      <c r="E52" s="329">
        <v>0.299</v>
      </c>
      <c r="F52" s="112" t="s">
        <v>191</v>
      </c>
      <c r="G52" s="329">
        <v>0.399</v>
      </c>
      <c r="H52" s="112" t="s">
        <v>63</v>
      </c>
      <c r="I52" s="329">
        <v>1.14</v>
      </c>
      <c r="J52" s="112" t="s">
        <v>197</v>
      </c>
      <c r="K52" s="14">
        <v>0.849</v>
      </c>
      <c r="L52" s="112" t="s">
        <v>205</v>
      </c>
      <c r="M52" s="14">
        <v>0.753</v>
      </c>
      <c r="N52" s="112" t="s">
        <v>211</v>
      </c>
      <c r="O52" s="8">
        <v>0.631</v>
      </c>
      <c r="R52" s="267"/>
    </row>
    <row r="53" spans="2:18" ht="30" customHeight="1">
      <c r="B53" s="113" t="s">
        <v>80</v>
      </c>
      <c r="C53" s="14">
        <v>0.125</v>
      </c>
      <c r="D53" s="112" t="s">
        <v>47</v>
      </c>
      <c r="E53" s="329">
        <v>1.528</v>
      </c>
      <c r="F53" s="112" t="s">
        <v>192</v>
      </c>
      <c r="G53" s="329">
        <v>1.279</v>
      </c>
      <c r="H53" s="112" t="s">
        <v>64</v>
      </c>
      <c r="I53" s="329">
        <v>1.075</v>
      </c>
      <c r="J53" s="112" t="s">
        <v>198</v>
      </c>
      <c r="K53" s="14">
        <v>0.849</v>
      </c>
      <c r="L53" s="112" t="s">
        <v>206</v>
      </c>
      <c r="M53" s="14">
        <v>0.717</v>
      </c>
      <c r="N53" s="112" t="s">
        <v>212</v>
      </c>
      <c r="O53" s="8">
        <v>0.616</v>
      </c>
      <c r="R53" s="267"/>
    </row>
    <row r="54" spans="2:18" ht="30" customHeight="1">
      <c r="B54" s="113" t="s">
        <v>0</v>
      </c>
      <c r="C54" s="14">
        <v>0.147</v>
      </c>
      <c r="D54" s="112" t="s">
        <v>55</v>
      </c>
      <c r="E54" s="329">
        <v>0.195</v>
      </c>
      <c r="F54" s="112" t="s">
        <v>57</v>
      </c>
      <c r="G54" s="329">
        <v>1.232</v>
      </c>
      <c r="H54" s="112" t="s">
        <v>65</v>
      </c>
      <c r="I54" s="329">
        <v>1.046</v>
      </c>
      <c r="J54" s="112" t="s">
        <v>199</v>
      </c>
      <c r="K54" s="14">
        <v>0.846</v>
      </c>
      <c r="L54" s="112"/>
      <c r="M54" s="14"/>
      <c r="N54" s="112" t="s">
        <v>213</v>
      </c>
      <c r="O54" s="8">
        <v>0.6</v>
      </c>
      <c r="R54" s="267"/>
    </row>
    <row r="55" spans="2:18" ht="30" customHeight="1">
      <c r="B55" s="113" t="s">
        <v>81</v>
      </c>
      <c r="C55" s="14">
        <v>1.561</v>
      </c>
      <c r="D55" s="112" t="s">
        <v>56</v>
      </c>
      <c r="E55" s="329">
        <v>1.411</v>
      </c>
      <c r="F55" s="112" t="s">
        <v>58</v>
      </c>
      <c r="G55" s="329">
        <v>1.217</v>
      </c>
      <c r="H55" s="112" t="s">
        <v>66</v>
      </c>
      <c r="I55" s="329">
        <v>0.987</v>
      </c>
      <c r="J55" s="112" t="s">
        <v>200</v>
      </c>
      <c r="K55" s="14">
        <v>0.85</v>
      </c>
      <c r="L55" s="112"/>
      <c r="M55" s="14"/>
      <c r="N55" s="112" t="s">
        <v>214</v>
      </c>
      <c r="O55" s="8">
        <v>0.572</v>
      </c>
      <c r="R55" s="267"/>
    </row>
    <row r="56" spans="2:18" ht="30" customHeight="1">
      <c r="B56" s="113" t="s">
        <v>43</v>
      </c>
      <c r="C56" s="14">
        <v>0.158</v>
      </c>
      <c r="D56" s="112" t="s">
        <v>41</v>
      </c>
      <c r="E56" s="14">
        <v>0.276</v>
      </c>
      <c r="F56" s="112" t="s">
        <v>59</v>
      </c>
      <c r="G56" s="329">
        <v>1.187</v>
      </c>
      <c r="H56" s="112" t="s">
        <v>193</v>
      </c>
      <c r="I56" s="329">
        <v>0.998</v>
      </c>
      <c r="J56" s="112" t="s">
        <v>201</v>
      </c>
      <c r="K56" s="14">
        <v>0.826</v>
      </c>
      <c r="L56" s="112" t="s">
        <v>207</v>
      </c>
      <c r="M56" s="14">
        <v>0.811</v>
      </c>
      <c r="N56" s="112" t="s">
        <v>215</v>
      </c>
      <c r="O56" s="330">
        <v>0.528</v>
      </c>
      <c r="R56" s="267"/>
    </row>
    <row r="57" spans="2:18" s="108" customFormat="1" ht="13.5" thickBot="1">
      <c r="B57" s="15"/>
      <c r="C57" s="16"/>
      <c r="D57" s="29"/>
      <c r="E57" s="19"/>
      <c r="F57" s="29"/>
      <c r="G57" s="19"/>
      <c r="H57" s="188"/>
      <c r="I57" s="16"/>
      <c r="J57" s="126"/>
      <c r="K57" s="19"/>
      <c r="L57" s="29"/>
      <c r="M57" s="19"/>
      <c r="N57" s="29"/>
      <c r="O57" s="20"/>
      <c r="R57" s="350"/>
    </row>
    <row r="58" spans="9:11" ht="13.5" thickBot="1">
      <c r="I58" s="267"/>
      <c r="J58" s="267"/>
      <c r="K58" s="267"/>
    </row>
    <row r="59" spans="2:15" ht="45.75" customHeight="1" thickBot="1">
      <c r="B59" s="618" t="s">
        <v>99</v>
      </c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20"/>
    </row>
    <row r="60" spans="2:15" ht="25.5" customHeight="1" thickBot="1">
      <c r="B60" s="21"/>
      <c r="C60" s="22"/>
      <c r="D60" s="22"/>
      <c r="E60" s="22"/>
      <c r="F60" s="390" t="s">
        <v>11</v>
      </c>
      <c r="G60" s="390"/>
      <c r="H60" s="390"/>
      <c r="I60" s="390"/>
      <c r="J60" s="390"/>
      <c r="K60" s="390"/>
      <c r="L60" s="22"/>
      <c r="M60" s="22"/>
      <c r="N60" s="22"/>
      <c r="O60" s="106"/>
    </row>
    <row r="61" spans="2:15" ht="25.5" customHeight="1" thickTop="1">
      <c r="B61" s="76"/>
      <c r="C61" s="190"/>
      <c r="D61" s="190"/>
      <c r="E61" s="190"/>
      <c r="F61" s="391" t="s">
        <v>162</v>
      </c>
      <c r="G61" s="391"/>
      <c r="H61" s="391"/>
      <c r="I61" s="391"/>
      <c r="J61" s="391"/>
      <c r="K61" s="391"/>
      <c r="L61" s="190"/>
      <c r="M61" s="190"/>
      <c r="N61" s="190"/>
      <c r="O61" s="191"/>
    </row>
    <row r="62" spans="1:15" ht="25.5" customHeight="1">
      <c r="A62" s="60"/>
      <c r="B62" s="287" t="s">
        <v>216</v>
      </c>
      <c r="C62" s="279"/>
      <c r="D62" s="279"/>
      <c r="E62" s="279"/>
      <c r="F62" s="279"/>
      <c r="G62" s="280"/>
      <c r="H62" s="286"/>
      <c r="I62" s="285"/>
      <c r="J62" s="279" t="s">
        <v>217</v>
      </c>
      <c r="K62" s="279"/>
      <c r="L62" s="279"/>
      <c r="M62" s="279"/>
      <c r="N62" s="279"/>
      <c r="O62" s="281"/>
    </row>
    <row r="63" spans="1:15" ht="15.75">
      <c r="A63" s="60"/>
      <c r="B63" s="105"/>
      <c r="C63" s="316"/>
      <c r="D63" s="4"/>
      <c r="E63" s="316"/>
      <c r="F63" s="4"/>
      <c r="G63" s="254"/>
      <c r="H63" s="9"/>
      <c r="I63" s="246"/>
      <c r="J63" s="4"/>
      <c r="K63" s="316"/>
      <c r="L63" s="4"/>
      <c r="M63" s="316"/>
      <c r="N63" s="4"/>
      <c r="O63" s="282"/>
    </row>
    <row r="64" spans="1:15" ht="18">
      <c r="A64" s="60"/>
      <c r="B64" s="288"/>
      <c r="C64" s="13"/>
      <c r="D64" s="6"/>
      <c r="E64" s="13"/>
      <c r="F64" s="6"/>
      <c r="G64" s="189"/>
      <c r="H64" s="6"/>
      <c r="I64" s="189"/>
      <c r="J64" s="6"/>
      <c r="K64" s="13"/>
      <c r="L64" s="6"/>
      <c r="M64" s="13"/>
      <c r="N64" s="6"/>
      <c r="O64" s="8"/>
    </row>
    <row r="65" spans="1:22" ht="18">
      <c r="A65" s="60"/>
      <c r="B65" s="288"/>
      <c r="C65" s="13"/>
      <c r="D65" s="6" t="s">
        <v>83</v>
      </c>
      <c r="E65" s="342" t="s">
        <v>218</v>
      </c>
      <c r="F65" s="6"/>
      <c r="G65" s="189"/>
      <c r="H65" s="6"/>
      <c r="I65" s="189"/>
      <c r="J65" s="6"/>
      <c r="K65" s="13"/>
      <c r="L65" s="6" t="s">
        <v>220</v>
      </c>
      <c r="M65" s="13">
        <v>2.399</v>
      </c>
      <c r="N65" s="6"/>
      <c r="O65" s="344" t="s">
        <v>219</v>
      </c>
      <c r="S65" s="6"/>
      <c r="T65" s="13"/>
      <c r="U65" s="6"/>
      <c r="V65" s="268"/>
    </row>
    <row r="66" spans="1:22" ht="18">
      <c r="A66" s="60"/>
      <c r="B66" s="288"/>
      <c r="C66" s="13"/>
      <c r="D66" s="317"/>
      <c r="E66" s="317"/>
      <c r="F66" s="317"/>
      <c r="G66" s="346"/>
      <c r="H66" s="6"/>
      <c r="I66" s="189"/>
      <c r="J66" s="315"/>
      <c r="K66" s="317"/>
      <c r="L66" s="6" t="s">
        <v>1</v>
      </c>
      <c r="M66" s="13">
        <v>2.8209999999999997</v>
      </c>
      <c r="N66" s="317"/>
      <c r="O66" s="344" t="s">
        <v>156</v>
      </c>
      <c r="S66" s="7"/>
      <c r="T66" s="13"/>
      <c r="U66" s="6"/>
      <c r="V66" s="13"/>
    </row>
    <row r="67" spans="1:22" ht="30" customHeight="1">
      <c r="A67" s="60"/>
      <c r="B67" s="11"/>
      <c r="C67" s="247"/>
      <c r="D67" s="30" t="s">
        <v>82</v>
      </c>
      <c r="E67" s="247">
        <v>1.805</v>
      </c>
      <c r="F67" s="30"/>
      <c r="G67" s="347" t="s">
        <v>156</v>
      </c>
      <c r="H67" s="30"/>
      <c r="I67" s="245"/>
      <c r="J67" s="30"/>
      <c r="K67" s="247"/>
      <c r="L67" s="30" t="s">
        <v>221</v>
      </c>
      <c r="M67" s="247">
        <v>1.389</v>
      </c>
      <c r="N67" s="30"/>
      <c r="O67" s="344" t="s">
        <v>219</v>
      </c>
      <c r="S67" s="30"/>
      <c r="T67" s="247"/>
      <c r="U67" s="30"/>
      <c r="V67" s="13"/>
    </row>
    <row r="68" spans="1:15" ht="18">
      <c r="A68" s="60"/>
      <c r="B68" s="11"/>
      <c r="C68" s="247"/>
      <c r="D68" s="30"/>
      <c r="E68" s="247"/>
      <c r="F68" s="30"/>
      <c r="G68" s="347"/>
      <c r="H68" s="30"/>
      <c r="I68" s="245"/>
      <c r="J68" s="30"/>
      <c r="K68" s="247"/>
      <c r="L68" s="30" t="s">
        <v>1</v>
      </c>
      <c r="M68" s="247">
        <v>1.8110000000000002</v>
      </c>
      <c r="N68" s="30"/>
      <c r="O68" s="344" t="s">
        <v>156</v>
      </c>
    </row>
    <row r="69" spans="1:15" ht="18">
      <c r="A69" s="60"/>
      <c r="B69" s="11"/>
      <c r="C69" s="247"/>
      <c r="D69" s="30"/>
      <c r="E69" s="247"/>
      <c r="F69" s="30"/>
      <c r="G69" s="245"/>
      <c r="H69" s="30"/>
      <c r="I69" s="245"/>
      <c r="J69" s="30"/>
      <c r="K69" s="247"/>
      <c r="L69" s="30"/>
      <c r="M69" s="247"/>
      <c r="N69" s="30"/>
      <c r="O69" s="283"/>
    </row>
    <row r="70" spans="1:15" ht="13.5" thickBot="1">
      <c r="A70" s="60"/>
      <c r="B70" s="15"/>
      <c r="C70" s="318"/>
      <c r="D70" s="17"/>
      <c r="E70" s="318"/>
      <c r="F70" s="17"/>
      <c r="G70" s="18"/>
      <c r="H70" s="17"/>
      <c r="I70" s="18"/>
      <c r="J70" s="17"/>
      <c r="K70" s="318"/>
      <c r="L70" s="17"/>
      <c r="M70" s="318"/>
      <c r="N70" s="17"/>
      <c r="O70" s="284"/>
    </row>
    <row r="71" spans="9:11" ht="13.5" thickBot="1">
      <c r="I71" s="267"/>
      <c r="J71" s="267"/>
      <c r="K71" s="267"/>
    </row>
    <row r="72" spans="2:15" ht="45.75" customHeight="1" thickBot="1">
      <c r="B72" s="618" t="s">
        <v>143</v>
      </c>
      <c r="C72" s="619"/>
      <c r="D72" s="619"/>
      <c r="E72" s="619"/>
      <c r="F72" s="619"/>
      <c r="G72" s="619"/>
      <c r="H72" s="619"/>
      <c r="I72" s="619"/>
      <c r="J72" s="619"/>
      <c r="K72" s="619"/>
      <c r="L72" s="619"/>
      <c r="M72" s="619"/>
      <c r="N72" s="619"/>
      <c r="O72" s="620"/>
    </row>
    <row r="73" spans="2:15" ht="25.5" customHeight="1" thickBot="1">
      <c r="B73" s="21"/>
      <c r="C73" s="22"/>
      <c r="D73" s="22"/>
      <c r="E73" s="22"/>
      <c r="F73" s="390" t="s">
        <v>11</v>
      </c>
      <c r="G73" s="390"/>
      <c r="H73" s="390"/>
      <c r="I73" s="390"/>
      <c r="J73" s="390"/>
      <c r="K73" s="390"/>
      <c r="L73" s="22"/>
      <c r="M73" s="22"/>
      <c r="N73" s="22"/>
      <c r="O73" s="106"/>
    </row>
    <row r="74" spans="2:15" ht="25.5" customHeight="1" thickTop="1">
      <c r="B74" s="76"/>
      <c r="C74" s="190"/>
      <c r="D74" s="190"/>
      <c r="E74" s="190"/>
      <c r="F74" s="391" t="s">
        <v>222</v>
      </c>
      <c r="G74" s="391"/>
      <c r="H74" s="391"/>
      <c r="I74" s="391"/>
      <c r="J74" s="391"/>
      <c r="K74" s="391"/>
      <c r="L74" s="190"/>
      <c r="M74" s="190"/>
      <c r="N74" s="190"/>
      <c r="O74" s="191"/>
    </row>
    <row r="75" spans="1:15" ht="25.5" customHeight="1">
      <c r="A75" s="60"/>
      <c r="B75" s="287"/>
      <c r="C75" s="356"/>
      <c r="D75" s="356"/>
      <c r="E75" s="356"/>
      <c r="F75" s="279" t="s">
        <v>223</v>
      </c>
      <c r="G75" s="279"/>
      <c r="H75" s="279"/>
      <c r="I75" s="279"/>
      <c r="J75" s="279"/>
      <c r="K75" s="279"/>
      <c r="L75" s="351"/>
      <c r="M75" s="351"/>
      <c r="N75" s="351"/>
      <c r="O75" s="352"/>
    </row>
    <row r="76" spans="1:15" ht="15.75">
      <c r="A76" s="60"/>
      <c r="B76" s="355"/>
      <c r="E76" s="60"/>
      <c r="F76" s="4"/>
      <c r="G76" s="316"/>
      <c r="H76" s="4"/>
      <c r="I76" s="316"/>
      <c r="J76" s="4"/>
      <c r="K76" s="316"/>
      <c r="L76" s="4"/>
      <c r="M76" s="316"/>
      <c r="N76" s="4"/>
      <c r="O76" s="282"/>
    </row>
    <row r="77" spans="1:15" ht="18">
      <c r="A77" s="60"/>
      <c r="B77" s="288"/>
      <c r="E77" s="60"/>
      <c r="F77" s="6"/>
      <c r="G77" s="13"/>
      <c r="H77" s="6"/>
      <c r="I77" s="13"/>
      <c r="J77" s="6"/>
      <c r="K77" s="13"/>
      <c r="L77" s="6"/>
      <c r="M77" s="13"/>
      <c r="N77" s="6"/>
      <c r="O77" s="8"/>
    </row>
    <row r="78" spans="1:22" ht="18">
      <c r="A78" s="60"/>
      <c r="B78" s="288"/>
      <c r="E78" s="60"/>
      <c r="F78" s="6"/>
      <c r="G78" s="13"/>
      <c r="H78" s="6" t="s">
        <v>224</v>
      </c>
      <c r="I78" s="13">
        <v>2.77</v>
      </c>
      <c r="J78" s="6"/>
      <c r="K78" s="353" t="s">
        <v>226</v>
      </c>
      <c r="L78" s="298"/>
      <c r="M78" s="354"/>
      <c r="N78" s="298"/>
      <c r="O78" s="299"/>
      <c r="S78" s="6"/>
      <c r="T78" s="13"/>
      <c r="U78" s="6"/>
      <c r="V78" s="268"/>
    </row>
    <row r="79" spans="1:22" ht="18">
      <c r="A79" s="60"/>
      <c r="B79" s="288"/>
      <c r="E79" s="60"/>
      <c r="F79" s="6"/>
      <c r="G79" s="13"/>
      <c r="H79" s="6" t="s">
        <v>1</v>
      </c>
      <c r="I79" s="13">
        <v>2.594</v>
      </c>
      <c r="J79" s="6"/>
      <c r="K79" s="353" t="s">
        <v>156</v>
      </c>
      <c r="L79" s="298"/>
      <c r="M79" s="354"/>
      <c r="N79" s="298"/>
      <c r="O79" s="299"/>
      <c r="S79" s="7"/>
      <c r="T79" s="13"/>
      <c r="U79" s="6"/>
      <c r="V79" s="13"/>
    </row>
    <row r="80" spans="1:22" ht="30" customHeight="1">
      <c r="A80" s="60"/>
      <c r="B80" s="11"/>
      <c r="E80" s="60"/>
      <c r="F80" s="30"/>
      <c r="G80" s="247"/>
      <c r="H80" s="30" t="s">
        <v>225</v>
      </c>
      <c r="I80" s="247">
        <v>1.81</v>
      </c>
      <c r="J80" s="30"/>
      <c r="K80" s="353" t="s">
        <v>226</v>
      </c>
      <c r="L80" s="30"/>
      <c r="M80" s="247"/>
      <c r="N80" s="30"/>
      <c r="O80" s="283"/>
      <c r="S80" s="30"/>
      <c r="T80" s="247"/>
      <c r="U80" s="30"/>
      <c r="V80" s="13"/>
    </row>
    <row r="81" spans="1:15" ht="18">
      <c r="A81" s="60"/>
      <c r="B81" s="11"/>
      <c r="E81" s="60"/>
      <c r="F81" s="30"/>
      <c r="G81" s="247"/>
      <c r="H81" s="30" t="s">
        <v>1</v>
      </c>
      <c r="I81" s="247">
        <v>1.6340000000000001</v>
      </c>
      <c r="J81" s="30"/>
      <c r="K81" s="353" t="s">
        <v>156</v>
      </c>
      <c r="L81" s="30"/>
      <c r="M81" s="247"/>
      <c r="N81" s="30"/>
      <c r="O81" s="283"/>
    </row>
    <row r="82" spans="1:15" ht="18">
      <c r="A82" s="60"/>
      <c r="B82" s="11"/>
      <c r="E82" s="60"/>
      <c r="F82" s="30"/>
      <c r="G82" s="247"/>
      <c r="H82" s="30"/>
      <c r="I82" s="247"/>
      <c r="J82" s="30"/>
      <c r="K82" s="247"/>
      <c r="L82" s="30"/>
      <c r="M82" s="247"/>
      <c r="N82" s="30"/>
      <c r="O82" s="283"/>
    </row>
    <row r="83" spans="1:15" ht="13.5" thickBot="1">
      <c r="A83" s="60"/>
      <c r="B83" s="15"/>
      <c r="C83" s="302"/>
      <c r="D83" s="302"/>
      <c r="E83" s="302"/>
      <c r="F83" s="17"/>
      <c r="G83" s="318"/>
      <c r="H83" s="17"/>
      <c r="I83" s="318"/>
      <c r="J83" s="17"/>
      <c r="K83" s="318"/>
      <c r="L83" s="17"/>
      <c r="M83" s="318"/>
      <c r="N83" s="17"/>
      <c r="O83" s="284"/>
    </row>
    <row r="85" ht="13.5" thickBot="1"/>
    <row r="86" spans="2:15" ht="25.5" customHeight="1" thickBot="1">
      <c r="B86" s="21"/>
      <c r="C86" s="22"/>
      <c r="D86" s="183"/>
      <c r="E86" s="183"/>
      <c r="F86" s="269" t="s">
        <v>232</v>
      </c>
      <c r="G86" s="269"/>
      <c r="H86" s="269"/>
      <c r="I86" s="269"/>
      <c r="J86" s="269"/>
      <c r="K86" s="269"/>
      <c r="L86" s="183"/>
      <c r="M86" s="183"/>
      <c r="N86" s="22"/>
      <c r="O86" s="106"/>
    </row>
    <row r="87" spans="2:15" ht="25.5" customHeight="1" thickTop="1">
      <c r="B87" s="1"/>
      <c r="C87" s="2"/>
      <c r="D87" s="391" t="s">
        <v>227</v>
      </c>
      <c r="E87" s="391"/>
      <c r="F87" s="391"/>
      <c r="G87" s="391"/>
      <c r="H87" s="391"/>
      <c r="I87" s="391"/>
      <c r="J87" s="391"/>
      <c r="K87" s="391"/>
      <c r="L87" s="391"/>
      <c r="M87" s="391"/>
      <c r="N87" s="2"/>
      <c r="O87" s="3"/>
    </row>
    <row r="88" spans="2:15" s="108" customFormat="1" ht="12.75" customHeight="1">
      <c r="B88" s="105"/>
      <c r="C88" s="107"/>
      <c r="D88" s="9"/>
      <c r="E88" s="5"/>
      <c r="F88" s="9"/>
      <c r="G88" s="93"/>
      <c r="H88" s="187"/>
      <c r="I88" s="357"/>
      <c r="J88" s="4"/>
      <c r="K88" s="5"/>
      <c r="L88" s="9"/>
      <c r="M88" s="359"/>
      <c r="N88" s="4"/>
      <c r="O88" s="111"/>
    </row>
    <row r="89" spans="2:15" ht="30" customHeight="1">
      <c r="B89" s="109"/>
      <c r="C89" s="110"/>
      <c r="D89" s="12"/>
      <c r="E89" s="110"/>
      <c r="F89" s="104"/>
      <c r="G89" s="110"/>
      <c r="H89" s="12" t="s">
        <v>229</v>
      </c>
      <c r="I89" s="358">
        <v>1.407</v>
      </c>
      <c r="J89" s="367" t="s">
        <v>226</v>
      </c>
      <c r="K89" s="265"/>
      <c r="L89" s="12" t="s">
        <v>230</v>
      </c>
      <c r="M89" s="358">
        <v>1.457</v>
      </c>
      <c r="N89" s="367" t="s">
        <v>226</v>
      </c>
      <c r="O89" s="266"/>
    </row>
    <row r="90" spans="2:15" ht="30" customHeight="1">
      <c r="B90" s="109"/>
      <c r="C90" s="110"/>
      <c r="D90" s="12" t="s">
        <v>228</v>
      </c>
      <c r="E90" s="110">
        <v>0.395</v>
      </c>
      <c r="F90" s="104"/>
      <c r="G90" s="265"/>
      <c r="H90" s="12"/>
      <c r="I90" s="358"/>
      <c r="J90" s="353"/>
      <c r="K90" s="265"/>
      <c r="L90" s="12" t="s">
        <v>231</v>
      </c>
      <c r="M90" s="358"/>
      <c r="N90" s="353"/>
      <c r="O90" s="266"/>
    </row>
    <row r="91" spans="2:15" ht="30" customHeight="1">
      <c r="B91" s="109"/>
      <c r="C91" s="110"/>
      <c r="D91" s="12"/>
      <c r="E91" s="110"/>
      <c r="F91" s="104"/>
      <c r="G91" s="265"/>
      <c r="H91" s="12" t="s">
        <v>1</v>
      </c>
      <c r="I91" s="358">
        <v>1.098</v>
      </c>
      <c r="J91" s="367" t="s">
        <v>156</v>
      </c>
      <c r="K91" s="265"/>
      <c r="L91" s="12" t="s">
        <v>1</v>
      </c>
      <c r="M91" s="358">
        <v>1.2810000000000001</v>
      </c>
      <c r="N91" s="367" t="s">
        <v>156</v>
      </c>
      <c r="O91" s="266"/>
    </row>
    <row r="92" spans="2:15" ht="13.5" thickBot="1">
      <c r="B92" s="15"/>
      <c r="C92" s="16"/>
      <c r="D92" s="29"/>
      <c r="E92" s="19"/>
      <c r="F92" s="29"/>
      <c r="G92" s="19"/>
      <c r="H92" s="188"/>
      <c r="I92" s="318"/>
      <c r="J92" s="29"/>
      <c r="K92" s="19"/>
      <c r="L92" s="29"/>
      <c r="M92" s="29"/>
      <c r="N92" s="29"/>
      <c r="O92" s="20"/>
    </row>
    <row r="94" ht="13.5" thickBot="1"/>
    <row r="95" spans="2:15" ht="25.5" customHeight="1" thickBot="1">
      <c r="B95" s="21"/>
      <c r="C95" s="22"/>
      <c r="D95" s="22"/>
      <c r="E95" s="22"/>
      <c r="F95" s="396" t="s">
        <v>2</v>
      </c>
      <c r="G95" s="396"/>
      <c r="H95" s="396"/>
      <c r="I95" s="396"/>
      <c r="J95" s="396"/>
      <c r="K95" s="396"/>
      <c r="L95" s="22"/>
      <c r="M95" s="22"/>
      <c r="N95" s="22"/>
      <c r="O95" s="23"/>
    </row>
    <row r="96" spans="2:15" ht="25.5" customHeight="1" thickTop="1">
      <c r="B96" s="392" t="s">
        <v>233</v>
      </c>
      <c r="C96" s="391"/>
      <c r="D96" s="391"/>
      <c r="E96" s="393"/>
      <c r="F96" s="394" t="s">
        <v>234</v>
      </c>
      <c r="G96" s="391"/>
      <c r="H96" s="391"/>
      <c r="I96" s="391"/>
      <c r="J96" s="391"/>
      <c r="K96" s="393"/>
      <c r="L96" s="391" t="s">
        <v>235</v>
      </c>
      <c r="M96" s="391"/>
      <c r="N96" s="391"/>
      <c r="O96" s="395"/>
    </row>
    <row r="97" spans="2:15" ht="15">
      <c r="B97" s="31"/>
      <c r="C97" s="359"/>
      <c r="D97" s="24"/>
      <c r="E97" s="361"/>
      <c r="F97" s="364"/>
      <c r="G97" s="359"/>
      <c r="H97" s="24"/>
      <c r="I97" s="4"/>
      <c r="J97" s="24"/>
      <c r="K97" s="361"/>
      <c r="L97" s="26"/>
      <c r="M97" s="359"/>
      <c r="N97" s="9"/>
      <c r="O97" s="114"/>
    </row>
    <row r="98" spans="2:15" ht="30" customHeight="1">
      <c r="B98" s="113" t="s">
        <v>237</v>
      </c>
      <c r="C98" s="360">
        <v>0.586</v>
      </c>
      <c r="D98" s="367" t="s">
        <v>226</v>
      </c>
      <c r="E98" s="362"/>
      <c r="F98" s="365"/>
      <c r="G98" s="13"/>
      <c r="H98" s="112" t="s">
        <v>236</v>
      </c>
      <c r="I98" s="13">
        <v>0.94</v>
      </c>
      <c r="J98" s="367" t="s">
        <v>226</v>
      </c>
      <c r="K98" s="362"/>
      <c r="L98" s="112" t="s">
        <v>238</v>
      </c>
      <c r="M98" s="13">
        <v>1.366</v>
      </c>
      <c r="N98" s="367" t="s">
        <v>226</v>
      </c>
      <c r="O98" s="8"/>
    </row>
    <row r="99" spans="2:15" ht="30" customHeight="1">
      <c r="B99" s="113"/>
      <c r="C99" s="13"/>
      <c r="D99" s="112"/>
      <c r="E99" s="189"/>
      <c r="F99" s="365"/>
      <c r="G99" s="13"/>
      <c r="H99" s="112"/>
      <c r="I99" s="13"/>
      <c r="J99" s="112"/>
      <c r="K99" s="362"/>
      <c r="L99" s="112"/>
      <c r="M99" s="13"/>
      <c r="N99" s="112"/>
      <c r="O99" s="8"/>
    </row>
    <row r="100" spans="2:15" ht="30" customHeight="1">
      <c r="B100" s="113" t="s">
        <v>1</v>
      </c>
      <c r="C100" s="13">
        <v>0.41</v>
      </c>
      <c r="D100" s="367" t="s">
        <v>156</v>
      </c>
      <c r="E100" s="189"/>
      <c r="F100" s="365"/>
      <c r="G100" s="13"/>
      <c r="H100" s="112" t="s">
        <v>1</v>
      </c>
      <c r="I100" s="13">
        <v>0.764</v>
      </c>
      <c r="J100" s="367" t="s">
        <v>156</v>
      </c>
      <c r="K100" s="189"/>
      <c r="L100" s="112" t="s">
        <v>1</v>
      </c>
      <c r="M100" s="13">
        <v>1.057</v>
      </c>
      <c r="N100" s="367" t="s">
        <v>156</v>
      </c>
      <c r="O100" s="8"/>
    </row>
    <row r="101" spans="2:15" s="108" customFormat="1" ht="13.5" thickBot="1">
      <c r="B101" s="15"/>
      <c r="C101" s="318"/>
      <c r="D101" s="29"/>
      <c r="E101" s="363"/>
      <c r="F101" s="366"/>
      <c r="G101" s="29"/>
      <c r="H101" s="17"/>
      <c r="I101" s="318"/>
      <c r="J101" s="29"/>
      <c r="K101" s="363"/>
      <c r="L101" s="29"/>
      <c r="M101" s="29"/>
      <c r="N101" s="29"/>
      <c r="O101" s="20"/>
    </row>
  </sheetData>
  <sheetProtection password="E755" sheet="1" objects="1" scenarios="1"/>
  <mergeCells count="16">
    <mergeCell ref="B2:O2"/>
    <mergeCell ref="F3:K3"/>
    <mergeCell ref="F61:K61"/>
    <mergeCell ref="D87:M87"/>
    <mergeCell ref="B4:G4"/>
    <mergeCell ref="J4:O4"/>
    <mergeCell ref="B59:O59"/>
    <mergeCell ref="F60:K60"/>
    <mergeCell ref="F46:K46"/>
    <mergeCell ref="B96:E96"/>
    <mergeCell ref="L96:O96"/>
    <mergeCell ref="F96:K96"/>
    <mergeCell ref="B72:O72"/>
    <mergeCell ref="F73:K73"/>
    <mergeCell ref="F74:K74"/>
    <mergeCell ref="F95:K95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</cols>
  <sheetData>
    <row r="1" ht="13.5" thickBot="1"/>
    <row r="2" spans="2:16" ht="45.75" customHeight="1" thickBot="1">
      <c r="B2" s="94"/>
      <c r="C2" s="95"/>
      <c r="D2" s="95"/>
      <c r="E2" s="95"/>
      <c r="F2" s="95"/>
      <c r="G2" s="95"/>
      <c r="H2" s="95"/>
      <c r="I2" s="96" t="s">
        <v>99</v>
      </c>
      <c r="J2" s="95"/>
      <c r="K2" s="95"/>
      <c r="L2" s="95"/>
      <c r="M2" s="95"/>
      <c r="N2" s="95"/>
      <c r="O2" s="95"/>
      <c r="P2" s="97"/>
    </row>
    <row r="3" spans="2:16" ht="25.5" customHeight="1">
      <c r="B3" s="1"/>
      <c r="C3" s="2"/>
      <c r="D3" s="2"/>
      <c r="E3" s="2"/>
      <c r="F3" s="2"/>
      <c r="G3" s="2"/>
      <c r="H3" s="2"/>
      <c r="I3" s="101" t="s">
        <v>241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16" t="s">
        <v>3</v>
      </c>
      <c r="C4" s="40" t="s">
        <v>4</v>
      </c>
      <c r="D4" s="40" t="s">
        <v>5</v>
      </c>
      <c r="E4" s="40" t="s">
        <v>6</v>
      </c>
      <c r="F4" s="621" t="s">
        <v>12</v>
      </c>
      <c r="G4" s="622"/>
      <c r="H4" s="42" t="s">
        <v>7</v>
      </c>
      <c r="I4" s="115"/>
      <c r="J4" s="41" t="s">
        <v>3</v>
      </c>
      <c r="K4" s="40" t="s">
        <v>4</v>
      </c>
      <c r="L4" s="40" t="s">
        <v>5</v>
      </c>
      <c r="M4" s="40" t="s">
        <v>6</v>
      </c>
      <c r="N4" s="621" t="s">
        <v>12</v>
      </c>
      <c r="O4" s="622"/>
      <c r="P4" s="63" t="s">
        <v>7</v>
      </c>
    </row>
    <row r="5" spans="2:16" ht="13.5" thickTop="1">
      <c r="B5" s="52"/>
      <c r="C5" s="43"/>
      <c r="D5" s="53"/>
      <c r="E5" s="43"/>
      <c r="F5" s="124"/>
      <c r="G5" s="43"/>
      <c r="H5" s="57"/>
      <c r="I5" s="61"/>
      <c r="J5" s="25"/>
      <c r="K5" s="43"/>
      <c r="L5" s="25"/>
      <c r="M5" s="43"/>
      <c r="N5" s="125"/>
      <c r="O5" s="43"/>
      <c r="P5" s="64"/>
    </row>
    <row r="6" spans="2:16" ht="20.25">
      <c r="B6" s="54"/>
      <c r="C6" s="55"/>
      <c r="D6" s="102"/>
      <c r="E6" s="56"/>
      <c r="F6" s="379"/>
      <c r="G6" s="380"/>
      <c r="H6" s="33"/>
      <c r="I6" s="61"/>
      <c r="J6" s="67"/>
      <c r="K6" s="55"/>
      <c r="L6" s="102"/>
      <c r="M6" s="56"/>
      <c r="N6" s="379"/>
      <c r="O6" s="380"/>
      <c r="P6" s="65"/>
    </row>
    <row r="7" spans="2:16" ht="20.25">
      <c r="B7" s="54">
        <v>1</v>
      </c>
      <c r="C7" s="55">
        <v>3.809</v>
      </c>
      <c r="D7" s="102">
        <v>55</v>
      </c>
      <c r="E7" s="56">
        <f>C7+(D7/1000)</f>
        <v>3.8640000000000003</v>
      </c>
      <c r="F7" s="379" t="s">
        <v>239</v>
      </c>
      <c r="G7" s="380"/>
      <c r="H7" s="33" t="s">
        <v>9</v>
      </c>
      <c r="I7" s="61"/>
      <c r="J7" s="67">
        <v>89</v>
      </c>
      <c r="K7" s="55">
        <v>1.485</v>
      </c>
      <c r="L7" s="102">
        <v>51</v>
      </c>
      <c r="M7" s="56">
        <f>K7+(L7/1000)</f>
        <v>1.536</v>
      </c>
      <c r="N7" s="379" t="s">
        <v>240</v>
      </c>
      <c r="O7" s="380"/>
      <c r="P7" s="65" t="s">
        <v>9</v>
      </c>
    </row>
    <row r="8" spans="2:16" ht="20.25">
      <c r="B8" s="54" t="s">
        <v>1</v>
      </c>
      <c r="C8" s="55">
        <v>-0.32399999999999984</v>
      </c>
      <c r="D8" s="102">
        <v>55</v>
      </c>
      <c r="E8" s="56">
        <f>C8+(D8/1000)</f>
        <v>-0.26899999999999985</v>
      </c>
      <c r="F8" s="379" t="s">
        <v>240</v>
      </c>
      <c r="G8" s="380"/>
      <c r="H8" s="33"/>
      <c r="I8" s="61"/>
      <c r="J8" s="67"/>
      <c r="K8" s="55"/>
      <c r="L8" s="102"/>
      <c r="M8" s="56"/>
      <c r="N8" s="379"/>
      <c r="O8" s="380"/>
      <c r="P8" s="65" t="s">
        <v>9</v>
      </c>
    </row>
    <row r="9" spans="2:16" ht="20.25">
      <c r="B9" s="54"/>
      <c r="C9" s="55"/>
      <c r="D9" s="102"/>
      <c r="E9" s="56"/>
      <c r="F9" s="379"/>
      <c r="G9" s="380"/>
      <c r="H9" s="33"/>
      <c r="I9" s="289"/>
      <c r="J9" s="67">
        <v>91</v>
      </c>
      <c r="K9" s="55">
        <v>1.528</v>
      </c>
      <c r="L9" s="102">
        <v>51</v>
      </c>
      <c r="M9" s="56">
        <f>K9+(L9/1000)</f>
        <v>1.579</v>
      </c>
      <c r="N9" s="379" t="s">
        <v>239</v>
      </c>
      <c r="O9" s="380"/>
      <c r="P9" s="65" t="s">
        <v>9</v>
      </c>
    </row>
    <row r="10" spans="2:16" ht="20.25">
      <c r="B10" s="54"/>
      <c r="C10" s="55"/>
      <c r="D10" s="102"/>
      <c r="E10" s="56"/>
      <c r="F10" s="379"/>
      <c r="G10" s="380"/>
      <c r="H10" s="33"/>
      <c r="I10" s="289"/>
      <c r="J10" s="67"/>
      <c r="K10" s="55"/>
      <c r="L10" s="102"/>
      <c r="M10" s="56"/>
      <c r="N10" s="379"/>
      <c r="O10" s="380"/>
      <c r="P10" s="65"/>
    </row>
    <row r="11" spans="2:16" ht="20.25">
      <c r="B11" s="54">
        <v>2</v>
      </c>
      <c r="C11" s="55">
        <v>3.878</v>
      </c>
      <c r="D11" s="102">
        <v>-55</v>
      </c>
      <c r="E11" s="56">
        <f>C11+(D11/1000)</f>
        <v>3.823</v>
      </c>
      <c r="F11" s="379" t="s">
        <v>239</v>
      </c>
      <c r="G11" s="380"/>
      <c r="H11" s="33" t="s">
        <v>9</v>
      </c>
      <c r="I11" s="289"/>
      <c r="J11" s="67">
        <v>92</v>
      </c>
      <c r="K11" s="55">
        <v>1.561</v>
      </c>
      <c r="L11" s="102">
        <v>-51</v>
      </c>
      <c r="M11" s="56">
        <f>K11+(L11/1000)</f>
        <v>1.51</v>
      </c>
      <c r="N11" s="379" t="s">
        <v>240</v>
      </c>
      <c r="O11" s="380"/>
      <c r="P11" s="65" t="s">
        <v>9</v>
      </c>
    </row>
    <row r="12" spans="2:16" ht="20.25">
      <c r="B12" s="54" t="s">
        <v>1</v>
      </c>
      <c r="C12" s="55">
        <v>-0.255</v>
      </c>
      <c r="D12" s="102">
        <v>-55</v>
      </c>
      <c r="E12" s="56">
        <f>C12+(D12/1000)</f>
        <v>-0.31</v>
      </c>
      <c r="F12" s="379" t="s">
        <v>240</v>
      </c>
      <c r="G12" s="380"/>
      <c r="H12" s="33"/>
      <c r="I12" s="61"/>
      <c r="J12" s="67" t="s">
        <v>1</v>
      </c>
      <c r="K12" s="55">
        <v>1.139</v>
      </c>
      <c r="L12" s="102">
        <v>-51</v>
      </c>
      <c r="M12" s="56">
        <f>K12+(L12/1000)</f>
        <v>1.088</v>
      </c>
      <c r="N12" s="379" t="s">
        <v>247</v>
      </c>
      <c r="O12" s="380"/>
      <c r="P12" s="65"/>
    </row>
    <row r="13" spans="2:16" ht="13.5" customHeight="1" thickBot="1">
      <c r="B13" s="58"/>
      <c r="C13" s="27"/>
      <c r="D13" s="19"/>
      <c r="E13" s="19"/>
      <c r="F13" s="126"/>
      <c r="G13" s="19"/>
      <c r="H13" s="59"/>
      <c r="I13" s="62"/>
      <c r="J13" s="19"/>
      <c r="K13" s="27"/>
      <c r="L13" s="19"/>
      <c r="M13" s="19"/>
      <c r="N13" s="126"/>
      <c r="O13" s="19"/>
      <c r="P13" s="66"/>
    </row>
    <row r="14" spans="2:17" ht="13.5" thickBot="1">
      <c r="B14" s="10"/>
      <c r="C14" s="300"/>
      <c r="D14" s="290"/>
      <c r="E14" s="60"/>
      <c r="F14" s="10"/>
      <c r="G14" s="300"/>
      <c r="H14" s="290"/>
      <c r="I14" s="26"/>
      <c r="J14" s="10"/>
      <c r="K14" s="300"/>
      <c r="L14" s="290"/>
      <c r="M14" s="60"/>
      <c r="N14" s="10"/>
      <c r="O14" s="26"/>
      <c r="P14" s="290"/>
      <c r="Q14" s="73"/>
    </row>
    <row r="15" spans="2:16" ht="25.5" customHeight="1" thickBot="1">
      <c r="B15" s="68" t="s">
        <v>3</v>
      </c>
      <c r="C15" s="69" t="s">
        <v>4</v>
      </c>
      <c r="D15" s="70" t="s">
        <v>7</v>
      </c>
      <c r="E15" s="71"/>
      <c r="F15" s="69" t="s">
        <v>3</v>
      </c>
      <c r="G15" s="69" t="s">
        <v>4</v>
      </c>
      <c r="H15" s="70" t="s">
        <v>7</v>
      </c>
      <c r="I15" s="71"/>
      <c r="J15" s="69" t="s">
        <v>3</v>
      </c>
      <c r="K15" s="69" t="s">
        <v>4</v>
      </c>
      <c r="L15" s="70" t="s">
        <v>7</v>
      </c>
      <c r="M15" s="71"/>
      <c r="N15" s="69" t="s">
        <v>3</v>
      </c>
      <c r="O15" s="69" t="s">
        <v>4</v>
      </c>
      <c r="P15" s="72" t="s">
        <v>7</v>
      </c>
    </row>
    <row r="16" spans="2:16" ht="25.5" customHeight="1" thickTop="1">
      <c r="B16" s="1"/>
      <c r="C16" s="2"/>
      <c r="D16" s="2"/>
      <c r="E16" s="2"/>
      <c r="F16" s="2"/>
      <c r="G16" s="2"/>
      <c r="H16" s="2"/>
      <c r="I16" s="101" t="s">
        <v>242</v>
      </c>
      <c r="J16" s="2"/>
      <c r="K16" s="2"/>
      <c r="L16" s="2"/>
      <c r="M16" s="2"/>
      <c r="N16" s="2"/>
      <c r="O16" s="2"/>
      <c r="P16" s="3"/>
    </row>
    <row r="17" spans="2:17" ht="15" customHeight="1">
      <c r="B17" s="35"/>
      <c r="C17" s="44"/>
      <c r="D17" s="45"/>
      <c r="E17" s="61"/>
      <c r="F17" s="5"/>
      <c r="G17" s="44"/>
      <c r="H17" s="45"/>
      <c r="I17" s="36"/>
      <c r="J17" s="5"/>
      <c r="K17" s="44"/>
      <c r="L17" s="45"/>
      <c r="M17" s="61"/>
      <c r="N17" s="46"/>
      <c r="O17" s="39"/>
      <c r="P17" s="120"/>
      <c r="Q17" s="73"/>
    </row>
    <row r="18" spans="2:16" ht="25.5" customHeight="1">
      <c r="B18" s="38">
        <v>3</v>
      </c>
      <c r="C18" s="39">
        <v>3.904</v>
      </c>
      <c r="D18" s="119" t="s">
        <v>9</v>
      </c>
      <c r="E18" s="117"/>
      <c r="F18" s="371">
        <v>25</v>
      </c>
      <c r="G18" s="128">
        <v>0.493</v>
      </c>
      <c r="H18" s="119" t="s">
        <v>9</v>
      </c>
      <c r="I18" s="47"/>
      <c r="J18" s="371">
        <v>45</v>
      </c>
      <c r="K18" s="128">
        <v>0.751</v>
      </c>
      <c r="L18" s="271" t="s">
        <v>9</v>
      </c>
      <c r="M18" s="117"/>
      <c r="N18" s="46">
        <v>64</v>
      </c>
      <c r="O18" s="39">
        <v>1.13</v>
      </c>
      <c r="P18" s="272" t="s">
        <v>9</v>
      </c>
    </row>
    <row r="19" spans="2:16" ht="25.5" customHeight="1">
      <c r="B19" s="38" t="s">
        <v>1</v>
      </c>
      <c r="C19" s="39"/>
      <c r="D19" s="119" t="s">
        <v>146</v>
      </c>
      <c r="E19" s="117"/>
      <c r="F19" s="46"/>
      <c r="G19" s="39"/>
      <c r="H19" s="119"/>
      <c r="I19" s="37"/>
      <c r="J19" s="258"/>
      <c r="K19" s="261"/>
      <c r="L19" s="271"/>
      <c r="M19" s="117"/>
      <c r="N19" s="46"/>
      <c r="O19" s="39"/>
      <c r="P19" s="272"/>
    </row>
    <row r="20" spans="2:16" ht="25.5" customHeight="1">
      <c r="B20" s="38" t="s">
        <v>1</v>
      </c>
      <c r="C20" s="39">
        <v>-0.2290000000000001</v>
      </c>
      <c r="D20" s="119" t="s">
        <v>148</v>
      </c>
      <c r="E20" s="117"/>
      <c r="F20" s="371">
        <v>27</v>
      </c>
      <c r="G20" s="128">
        <v>0.511</v>
      </c>
      <c r="H20" s="119" t="s">
        <v>9</v>
      </c>
      <c r="I20" s="37"/>
      <c r="J20" s="258">
        <v>46</v>
      </c>
      <c r="K20" s="261">
        <v>0.916</v>
      </c>
      <c r="L20" s="271" t="s">
        <v>9</v>
      </c>
      <c r="M20" s="117"/>
      <c r="N20" s="46">
        <v>65</v>
      </c>
      <c r="O20" s="39">
        <v>1.163</v>
      </c>
      <c r="P20" s="272" t="s">
        <v>9</v>
      </c>
    </row>
    <row r="21" spans="2:16" ht="25.5" customHeight="1">
      <c r="B21" s="38"/>
      <c r="C21" s="39"/>
      <c r="D21" s="119"/>
      <c r="E21" s="117"/>
      <c r="F21" s="46"/>
      <c r="G21" s="39"/>
      <c r="H21" s="119"/>
      <c r="I21" s="37"/>
      <c r="J21" s="258"/>
      <c r="K21" s="261"/>
      <c r="L21" s="271"/>
      <c r="M21" s="117"/>
      <c r="N21" s="46"/>
      <c r="O21" s="39"/>
      <c r="P21" s="272"/>
    </row>
    <row r="22" spans="2:16" ht="25.5" customHeight="1">
      <c r="B22" s="38">
        <v>4</v>
      </c>
      <c r="C22" s="39">
        <v>4.073</v>
      </c>
      <c r="D22" s="119" t="s">
        <v>9</v>
      </c>
      <c r="E22" s="117"/>
      <c r="F22" s="371">
        <v>29</v>
      </c>
      <c r="G22" s="128">
        <v>0.575</v>
      </c>
      <c r="H22" s="271" t="s">
        <v>9</v>
      </c>
      <c r="I22" s="47"/>
      <c r="J22" s="258">
        <v>47</v>
      </c>
      <c r="K22" s="261">
        <v>0.777</v>
      </c>
      <c r="L22" s="271" t="s">
        <v>9</v>
      </c>
      <c r="M22" s="117"/>
      <c r="N22" s="46">
        <v>66</v>
      </c>
      <c r="O22" s="39">
        <v>1.163</v>
      </c>
      <c r="P22" s="272" t="s">
        <v>9</v>
      </c>
    </row>
    <row r="23" spans="2:16" ht="25.5" customHeight="1">
      <c r="B23" s="38" t="s">
        <v>1</v>
      </c>
      <c r="C23" s="39"/>
      <c r="D23" s="119" t="s">
        <v>146</v>
      </c>
      <c r="E23" s="117"/>
      <c r="F23" s="258"/>
      <c r="G23" s="261"/>
      <c r="H23" s="271"/>
      <c r="I23" s="34"/>
      <c r="J23" s="46"/>
      <c r="K23" s="39"/>
      <c r="L23" s="271"/>
      <c r="M23" s="117"/>
      <c r="N23" s="46"/>
      <c r="O23" s="39"/>
      <c r="P23" s="272"/>
    </row>
    <row r="24" spans="2:16" ht="25.5" customHeight="1">
      <c r="B24" s="38" t="s">
        <v>1</v>
      </c>
      <c r="C24" s="39">
        <v>-0.05999999999999961</v>
      </c>
      <c r="D24" s="119" t="s">
        <v>148</v>
      </c>
      <c r="E24" s="117"/>
      <c r="F24" s="371">
        <v>30</v>
      </c>
      <c r="G24" s="128">
        <v>0.585</v>
      </c>
      <c r="H24" s="271" t="s">
        <v>9</v>
      </c>
      <c r="I24" s="37"/>
      <c r="J24" s="258">
        <v>48</v>
      </c>
      <c r="K24" s="261">
        <v>0.779</v>
      </c>
      <c r="L24" s="271" t="s">
        <v>9</v>
      </c>
      <c r="M24" s="270"/>
      <c r="N24" s="46">
        <v>67</v>
      </c>
      <c r="O24" s="39">
        <v>1.206</v>
      </c>
      <c r="P24" s="272" t="s">
        <v>9</v>
      </c>
    </row>
    <row r="25" spans="2:16" ht="25.5" customHeight="1">
      <c r="B25" s="127"/>
      <c r="C25" s="128"/>
      <c r="D25" s="119"/>
      <c r="E25" s="117"/>
      <c r="F25" s="258"/>
      <c r="G25" s="261"/>
      <c r="H25" s="271"/>
      <c r="I25" s="37"/>
      <c r="J25" s="258"/>
      <c r="K25" s="261"/>
      <c r="L25" s="271"/>
      <c r="M25" s="270"/>
      <c r="N25" s="46"/>
      <c r="O25" s="39"/>
      <c r="P25" s="272"/>
    </row>
    <row r="26" spans="2:16" ht="25.5" customHeight="1">
      <c r="B26" s="370">
        <v>5</v>
      </c>
      <c r="C26" s="128">
        <v>0.147</v>
      </c>
      <c r="D26" s="119" t="s">
        <v>9</v>
      </c>
      <c r="E26" s="117"/>
      <c r="F26" s="258">
        <v>31</v>
      </c>
      <c r="G26" s="261">
        <v>0.615</v>
      </c>
      <c r="H26" s="271" t="s">
        <v>9</v>
      </c>
      <c r="I26" s="37"/>
      <c r="J26" s="371">
        <v>49</v>
      </c>
      <c r="K26" s="128">
        <v>0.818</v>
      </c>
      <c r="L26" s="271" t="s">
        <v>9</v>
      </c>
      <c r="M26" s="117"/>
      <c r="N26" s="46">
        <v>68</v>
      </c>
      <c r="O26" s="39">
        <v>1.215</v>
      </c>
      <c r="P26" s="272" t="s">
        <v>9</v>
      </c>
    </row>
    <row r="27" spans="2:16" ht="25.5" customHeight="1">
      <c r="B27" s="127"/>
      <c r="C27" s="128"/>
      <c r="D27" s="119"/>
      <c r="E27" s="117"/>
      <c r="F27" s="258"/>
      <c r="G27" s="261"/>
      <c r="H27" s="271"/>
      <c r="I27" s="37"/>
      <c r="J27" s="258"/>
      <c r="K27" s="261"/>
      <c r="L27" s="271"/>
      <c r="M27" s="270"/>
      <c r="N27" s="46" t="s">
        <v>484</v>
      </c>
      <c r="O27" s="39">
        <v>1.164</v>
      </c>
      <c r="P27" s="272"/>
    </row>
    <row r="28" spans="2:16" ht="25.5" customHeight="1">
      <c r="B28" s="370">
        <v>7</v>
      </c>
      <c r="C28" s="128">
        <v>0.18</v>
      </c>
      <c r="D28" s="119" t="s">
        <v>9</v>
      </c>
      <c r="E28" s="117"/>
      <c r="F28" s="371">
        <v>32</v>
      </c>
      <c r="G28" s="128">
        <v>0.616</v>
      </c>
      <c r="H28" s="271" t="s">
        <v>9</v>
      </c>
      <c r="I28" s="37"/>
      <c r="J28" s="371">
        <v>50</v>
      </c>
      <c r="K28" s="128">
        <v>0.825</v>
      </c>
      <c r="L28" s="271" t="s">
        <v>9</v>
      </c>
      <c r="M28" s="270"/>
      <c r="N28" s="46">
        <v>69</v>
      </c>
      <c r="O28" s="39">
        <v>1.231</v>
      </c>
      <c r="P28" s="272" t="s">
        <v>9</v>
      </c>
    </row>
    <row r="29" spans="2:16" ht="25.5" customHeight="1">
      <c r="B29" s="127"/>
      <c r="C29" s="128"/>
      <c r="D29" s="119"/>
      <c r="E29" s="117"/>
      <c r="F29" s="46"/>
      <c r="G29" s="39"/>
      <c r="H29" s="271"/>
      <c r="I29" s="37"/>
      <c r="J29" s="258"/>
      <c r="K29" s="261"/>
      <c r="L29" s="271"/>
      <c r="M29" s="270"/>
      <c r="N29" s="255"/>
      <c r="O29" s="128"/>
      <c r="P29" s="272"/>
    </row>
    <row r="30" spans="2:16" ht="25.5" customHeight="1">
      <c r="B30" s="38">
        <v>10</v>
      </c>
      <c r="C30" s="39">
        <v>0.197</v>
      </c>
      <c r="D30" s="119" t="s">
        <v>9</v>
      </c>
      <c r="E30" s="117"/>
      <c r="F30" s="371">
        <v>33</v>
      </c>
      <c r="G30" s="128">
        <v>0.649</v>
      </c>
      <c r="H30" s="271" t="s">
        <v>9</v>
      </c>
      <c r="I30" s="37"/>
      <c r="J30" s="258">
        <v>51</v>
      </c>
      <c r="K30" s="261">
        <v>0.846</v>
      </c>
      <c r="L30" s="271" t="s">
        <v>9</v>
      </c>
      <c r="M30" s="270"/>
      <c r="N30" s="46">
        <v>70</v>
      </c>
      <c r="O30" s="39">
        <v>1.242</v>
      </c>
      <c r="P30" s="272" t="s">
        <v>9</v>
      </c>
    </row>
    <row r="31" spans="2:16" ht="25.5" customHeight="1">
      <c r="B31" s="127"/>
      <c r="C31" s="128"/>
      <c r="D31" s="119"/>
      <c r="E31" s="117"/>
      <c r="F31" s="258"/>
      <c r="G31" s="261"/>
      <c r="H31" s="271"/>
      <c r="I31" s="37"/>
      <c r="J31" s="46"/>
      <c r="K31" s="39"/>
      <c r="L31" s="271"/>
      <c r="M31" s="270"/>
      <c r="N31" s="46"/>
      <c r="O31" s="39"/>
      <c r="P31" s="272"/>
    </row>
    <row r="32" spans="2:16" ht="25.5" customHeight="1">
      <c r="B32" s="38">
        <v>11</v>
      </c>
      <c r="C32" s="39">
        <v>0.197</v>
      </c>
      <c r="D32" s="119" t="s">
        <v>9</v>
      </c>
      <c r="E32" s="117"/>
      <c r="F32" s="258">
        <v>34</v>
      </c>
      <c r="G32" s="261">
        <v>0.648</v>
      </c>
      <c r="H32" s="271" t="s">
        <v>9</v>
      </c>
      <c r="I32" s="37"/>
      <c r="J32" s="258">
        <v>52</v>
      </c>
      <c r="K32" s="261">
        <v>0.901</v>
      </c>
      <c r="L32" s="271" t="s">
        <v>9</v>
      </c>
      <c r="M32" s="270"/>
      <c r="N32" s="46">
        <v>71</v>
      </c>
      <c r="O32" s="39">
        <v>1.242</v>
      </c>
      <c r="P32" s="272" t="s">
        <v>9</v>
      </c>
    </row>
    <row r="33" spans="2:16" ht="25.5" customHeight="1">
      <c r="B33" s="38" t="s">
        <v>485</v>
      </c>
      <c r="C33" s="39">
        <v>0.146</v>
      </c>
      <c r="D33" s="119"/>
      <c r="E33" s="117"/>
      <c r="F33" s="258"/>
      <c r="G33" s="261"/>
      <c r="H33" s="271"/>
      <c r="I33" s="37"/>
      <c r="J33" s="258"/>
      <c r="K33" s="261"/>
      <c r="L33" s="271"/>
      <c r="M33" s="270"/>
      <c r="N33" s="331"/>
      <c r="O33" s="332"/>
      <c r="P33" s="369"/>
    </row>
    <row r="34" spans="2:16" ht="25.5" customHeight="1">
      <c r="B34" s="370">
        <v>901</v>
      </c>
      <c r="C34" s="128">
        <v>0.218</v>
      </c>
      <c r="D34" s="119" t="s">
        <v>67</v>
      </c>
      <c r="E34" s="117"/>
      <c r="F34" s="258">
        <v>35</v>
      </c>
      <c r="G34" s="261">
        <v>0.758</v>
      </c>
      <c r="H34" s="271" t="s">
        <v>9</v>
      </c>
      <c r="I34" s="37"/>
      <c r="J34" s="258">
        <v>53</v>
      </c>
      <c r="K34" s="261">
        <v>0.91</v>
      </c>
      <c r="L34" s="271" t="s">
        <v>9</v>
      </c>
      <c r="M34" s="270"/>
      <c r="N34" s="46">
        <v>72</v>
      </c>
      <c r="O34" s="39">
        <v>1.275</v>
      </c>
      <c r="P34" s="272" t="s">
        <v>9</v>
      </c>
    </row>
    <row r="35" spans="2:16" ht="25.5" customHeight="1">
      <c r="B35" s="38"/>
      <c r="C35" s="128"/>
      <c r="D35" s="119"/>
      <c r="E35" s="117"/>
      <c r="F35" s="258"/>
      <c r="G35" s="261"/>
      <c r="H35" s="271"/>
      <c r="I35" s="37"/>
      <c r="J35" s="255"/>
      <c r="K35" s="128"/>
      <c r="L35" s="368"/>
      <c r="M35" s="270"/>
      <c r="N35" s="331"/>
      <c r="O35" s="332"/>
      <c r="P35" s="369"/>
    </row>
    <row r="36" spans="2:16" ht="25.5" customHeight="1">
      <c r="B36" s="38">
        <v>13</v>
      </c>
      <c r="C36" s="323">
        <v>0.239</v>
      </c>
      <c r="D36" s="119" t="s">
        <v>9</v>
      </c>
      <c r="E36" s="117"/>
      <c r="F36" s="258">
        <v>36</v>
      </c>
      <c r="G36" s="261">
        <v>0.666</v>
      </c>
      <c r="H36" s="271" t="s">
        <v>9</v>
      </c>
      <c r="I36" s="37"/>
      <c r="J36" s="371">
        <v>54</v>
      </c>
      <c r="K36" s="128">
        <v>0.901</v>
      </c>
      <c r="L36" s="271" t="s">
        <v>9</v>
      </c>
      <c r="M36" s="270"/>
      <c r="N36" s="46">
        <v>80</v>
      </c>
      <c r="O36" s="39">
        <v>1.288</v>
      </c>
      <c r="P36" s="272" t="s">
        <v>9</v>
      </c>
    </row>
    <row r="37" spans="2:16" ht="25.5" customHeight="1">
      <c r="B37" s="38"/>
      <c r="C37" s="323"/>
      <c r="D37" s="119"/>
      <c r="E37" s="117"/>
      <c r="F37" s="46"/>
      <c r="G37" s="39"/>
      <c r="H37" s="271"/>
      <c r="I37" s="37"/>
      <c r="J37" s="255"/>
      <c r="K37" s="128"/>
      <c r="L37" s="368"/>
      <c r="M37" s="270"/>
      <c r="N37" s="331"/>
      <c r="O37" s="332"/>
      <c r="P37" s="369"/>
    </row>
    <row r="38" spans="2:16" ht="25.5" customHeight="1">
      <c r="B38" s="38">
        <v>14</v>
      </c>
      <c r="C38" s="39">
        <v>0.239</v>
      </c>
      <c r="D38" s="119" t="s">
        <v>9</v>
      </c>
      <c r="E38" s="117"/>
      <c r="F38" s="258">
        <v>37</v>
      </c>
      <c r="G38" s="261">
        <v>0.668</v>
      </c>
      <c r="H38" s="271" t="s">
        <v>9</v>
      </c>
      <c r="I38" s="37"/>
      <c r="J38" s="258">
        <v>55</v>
      </c>
      <c r="K38" s="261">
        <v>0.926</v>
      </c>
      <c r="L38" s="271" t="s">
        <v>9</v>
      </c>
      <c r="M38" s="270"/>
      <c r="N38" s="371">
        <v>81</v>
      </c>
      <c r="O38" s="128">
        <v>1.351</v>
      </c>
      <c r="P38" s="272" t="s">
        <v>9</v>
      </c>
    </row>
    <row r="39" spans="2:16" ht="25.5" customHeight="1">
      <c r="B39" s="38"/>
      <c r="C39" s="39"/>
      <c r="D39" s="119"/>
      <c r="E39" s="117"/>
      <c r="F39" s="258"/>
      <c r="G39" s="261"/>
      <c r="H39" s="271"/>
      <c r="I39" s="37"/>
      <c r="J39" s="255"/>
      <c r="K39" s="128"/>
      <c r="L39" s="368"/>
      <c r="M39" s="270"/>
      <c r="N39" s="331"/>
      <c r="O39" s="332"/>
      <c r="P39" s="369"/>
    </row>
    <row r="40" spans="2:16" ht="25.5" customHeight="1">
      <c r="B40" s="38">
        <v>15</v>
      </c>
      <c r="C40" s="39">
        <v>0.256</v>
      </c>
      <c r="D40" s="119" t="s">
        <v>9</v>
      </c>
      <c r="E40" s="117"/>
      <c r="F40" s="371">
        <v>38</v>
      </c>
      <c r="G40" s="128">
        <v>0.674</v>
      </c>
      <c r="H40" s="271" t="s">
        <v>9</v>
      </c>
      <c r="I40" s="37"/>
      <c r="J40" s="258">
        <v>56</v>
      </c>
      <c r="K40" s="261">
        <v>0.986</v>
      </c>
      <c r="L40" s="271" t="s">
        <v>9</v>
      </c>
      <c r="M40" s="270"/>
      <c r="N40" s="46">
        <v>82</v>
      </c>
      <c r="O40" s="39">
        <v>1.364</v>
      </c>
      <c r="P40" s="272" t="s">
        <v>9</v>
      </c>
    </row>
    <row r="41" spans="2:16" ht="25.5" customHeight="1">
      <c r="B41" s="38"/>
      <c r="C41" s="39"/>
      <c r="D41" s="119"/>
      <c r="E41" s="117"/>
      <c r="F41" s="371" t="s">
        <v>486</v>
      </c>
      <c r="G41" s="128">
        <v>0.632</v>
      </c>
      <c r="H41" s="271"/>
      <c r="I41" s="37"/>
      <c r="J41" s="255"/>
      <c r="K41" s="128"/>
      <c r="L41" s="368"/>
      <c r="M41" s="270"/>
      <c r="N41" s="331"/>
      <c r="O41" s="332"/>
      <c r="P41" s="369"/>
    </row>
    <row r="42" spans="2:16" ht="25.5" customHeight="1">
      <c r="B42" s="38">
        <v>17</v>
      </c>
      <c r="C42" s="39">
        <v>0.279</v>
      </c>
      <c r="D42" s="119" t="s">
        <v>9</v>
      </c>
      <c r="E42" s="117"/>
      <c r="F42" s="371">
        <v>39</v>
      </c>
      <c r="G42" s="128">
        <v>0.681</v>
      </c>
      <c r="H42" s="271" t="s">
        <v>9</v>
      </c>
      <c r="I42" s="37"/>
      <c r="J42" s="258">
        <v>57</v>
      </c>
      <c r="K42" s="261">
        <v>0.968</v>
      </c>
      <c r="L42" s="271" t="s">
        <v>9</v>
      </c>
      <c r="M42" s="270"/>
      <c r="N42" s="46">
        <v>83</v>
      </c>
      <c r="O42" s="39">
        <v>1.37</v>
      </c>
      <c r="P42" s="272" t="s">
        <v>9</v>
      </c>
    </row>
    <row r="43" spans="2:16" ht="25.5" customHeight="1">
      <c r="B43" s="127"/>
      <c r="C43" s="128"/>
      <c r="D43" s="119"/>
      <c r="E43" s="117"/>
      <c r="F43" s="46"/>
      <c r="G43" s="39"/>
      <c r="H43" s="271"/>
      <c r="I43" s="37"/>
      <c r="J43" s="255"/>
      <c r="K43" s="128"/>
      <c r="L43" s="368"/>
      <c r="M43" s="270"/>
      <c r="N43" s="331"/>
      <c r="O43" s="332"/>
      <c r="P43" s="369"/>
    </row>
    <row r="44" spans="2:16" ht="25.5" customHeight="1">
      <c r="B44" s="38">
        <v>18</v>
      </c>
      <c r="C44" s="39">
        <v>0.317</v>
      </c>
      <c r="D44" s="119" t="s">
        <v>9</v>
      </c>
      <c r="E44" s="117"/>
      <c r="F44" s="258">
        <v>40</v>
      </c>
      <c r="G44" s="261">
        <v>0.687</v>
      </c>
      <c r="H44" s="271" t="s">
        <v>9</v>
      </c>
      <c r="I44" s="37"/>
      <c r="J44" s="258">
        <v>58</v>
      </c>
      <c r="K44" s="261">
        <v>0.993</v>
      </c>
      <c r="L44" s="271" t="s">
        <v>9</v>
      </c>
      <c r="M44" s="270"/>
      <c r="N44" s="371">
        <v>86</v>
      </c>
      <c r="O44" s="128">
        <v>1.42</v>
      </c>
      <c r="P44" s="272" t="s">
        <v>9</v>
      </c>
    </row>
    <row r="45" spans="2:16" ht="25.5" customHeight="1">
      <c r="B45" s="38"/>
      <c r="C45" s="39"/>
      <c r="D45" s="119"/>
      <c r="E45" s="117"/>
      <c r="F45" s="258"/>
      <c r="G45" s="261"/>
      <c r="H45" s="271"/>
      <c r="I45" s="37"/>
      <c r="J45" s="255"/>
      <c r="K45" s="128"/>
      <c r="L45" s="368"/>
      <c r="M45" s="270"/>
      <c r="N45" s="331"/>
      <c r="O45" s="332"/>
      <c r="P45" s="369"/>
    </row>
    <row r="46" spans="2:16" ht="25.5" customHeight="1">
      <c r="B46" s="38">
        <v>20</v>
      </c>
      <c r="C46" s="39">
        <v>0.337</v>
      </c>
      <c r="D46" s="119" t="s">
        <v>9</v>
      </c>
      <c r="E46" s="117"/>
      <c r="F46" s="258">
        <v>41</v>
      </c>
      <c r="G46" s="261">
        <v>0.714</v>
      </c>
      <c r="H46" s="271" t="s">
        <v>9</v>
      </c>
      <c r="I46" s="37"/>
      <c r="J46" s="258">
        <v>59</v>
      </c>
      <c r="K46" s="261">
        <v>1.018</v>
      </c>
      <c r="L46" s="271" t="s">
        <v>9</v>
      </c>
      <c r="M46" s="270"/>
      <c r="N46" s="46">
        <v>87</v>
      </c>
      <c r="O46" s="39">
        <v>1.446</v>
      </c>
      <c r="P46" s="272" t="s">
        <v>9</v>
      </c>
    </row>
    <row r="47" spans="2:16" ht="25.5" customHeight="1">
      <c r="B47" s="38"/>
      <c r="C47" s="323"/>
      <c r="D47" s="119"/>
      <c r="E47" s="117"/>
      <c r="F47" s="255"/>
      <c r="G47" s="128"/>
      <c r="H47" s="119"/>
      <c r="I47" s="37"/>
      <c r="J47" s="255"/>
      <c r="K47" s="128"/>
      <c r="L47" s="368"/>
      <c r="M47" s="270"/>
      <c r="N47" s="331"/>
      <c r="O47" s="332"/>
      <c r="P47" s="369"/>
    </row>
    <row r="48" spans="2:16" ht="25.5" customHeight="1">
      <c r="B48" s="38">
        <v>21</v>
      </c>
      <c r="C48" s="39">
        <v>0.354</v>
      </c>
      <c r="D48" s="119" t="s">
        <v>9</v>
      </c>
      <c r="E48" s="117"/>
      <c r="F48" s="258" t="s">
        <v>245</v>
      </c>
      <c r="G48" s="261">
        <v>0.834</v>
      </c>
      <c r="H48" s="271" t="s">
        <v>9</v>
      </c>
      <c r="I48" s="37"/>
      <c r="J48" s="258">
        <v>60</v>
      </c>
      <c r="K48" s="261">
        <v>1.043</v>
      </c>
      <c r="L48" s="271" t="s">
        <v>9</v>
      </c>
      <c r="M48" s="270"/>
      <c r="N48" s="46">
        <v>88</v>
      </c>
      <c r="O48" s="39">
        <v>1.452</v>
      </c>
      <c r="P48" s="272" t="s">
        <v>9</v>
      </c>
    </row>
    <row r="49" spans="2:16" ht="25.5" customHeight="1">
      <c r="B49" s="38"/>
      <c r="C49" s="39"/>
      <c r="D49" s="119"/>
      <c r="E49" s="117"/>
      <c r="F49" s="255"/>
      <c r="G49" s="128"/>
      <c r="H49" s="119"/>
      <c r="I49" s="37"/>
      <c r="J49" s="255"/>
      <c r="K49" s="128"/>
      <c r="L49" s="368"/>
      <c r="M49" s="270"/>
      <c r="N49" s="331"/>
      <c r="O49" s="332"/>
      <c r="P49" s="369"/>
    </row>
    <row r="50" spans="2:16" ht="25.5" customHeight="1">
      <c r="B50" s="370">
        <v>22</v>
      </c>
      <c r="C50" s="128">
        <v>0.361</v>
      </c>
      <c r="D50" s="119" t="s">
        <v>9</v>
      </c>
      <c r="E50" s="117"/>
      <c r="F50" s="258" t="s">
        <v>246</v>
      </c>
      <c r="G50" s="261">
        <v>0.84</v>
      </c>
      <c r="H50" s="271" t="s">
        <v>9</v>
      </c>
      <c r="I50" s="37"/>
      <c r="J50" s="258">
        <v>61</v>
      </c>
      <c r="K50" s="261">
        <v>1.068</v>
      </c>
      <c r="L50" s="271" t="s">
        <v>9</v>
      </c>
      <c r="M50" s="270"/>
      <c r="N50" s="46">
        <v>90</v>
      </c>
      <c r="O50" s="39">
        <v>1.528</v>
      </c>
      <c r="P50" s="272" t="s">
        <v>9</v>
      </c>
    </row>
    <row r="51" spans="2:16" ht="25.5" customHeight="1">
      <c r="B51" s="38"/>
      <c r="C51" s="39"/>
      <c r="D51" s="119"/>
      <c r="E51" s="117"/>
      <c r="F51" s="255"/>
      <c r="G51" s="128"/>
      <c r="H51" s="119"/>
      <c r="I51" s="37"/>
      <c r="J51" s="255"/>
      <c r="K51" s="128"/>
      <c r="L51" s="368"/>
      <c r="M51" s="270"/>
      <c r="N51" s="331"/>
      <c r="O51" s="332"/>
      <c r="P51" s="369"/>
    </row>
    <row r="52" spans="2:16" ht="25.5" customHeight="1">
      <c r="B52" s="38" t="s">
        <v>243</v>
      </c>
      <c r="C52" s="39">
        <v>0.423</v>
      </c>
      <c r="D52" s="119" t="s">
        <v>9</v>
      </c>
      <c r="E52" s="117"/>
      <c r="F52" s="258">
        <v>43</v>
      </c>
      <c r="G52" s="261">
        <v>0.722</v>
      </c>
      <c r="H52" s="271" t="s">
        <v>9</v>
      </c>
      <c r="I52" s="37"/>
      <c r="J52" s="46">
        <v>62</v>
      </c>
      <c r="K52" s="39">
        <v>1.093</v>
      </c>
      <c r="L52" s="271" t="s">
        <v>9</v>
      </c>
      <c r="M52" s="270"/>
      <c r="N52" s="371">
        <v>93</v>
      </c>
      <c r="O52" s="128">
        <v>1.604</v>
      </c>
      <c r="P52" s="272" t="s">
        <v>9</v>
      </c>
    </row>
    <row r="53" spans="2:16" ht="25.5" customHeight="1">
      <c r="B53" s="38"/>
      <c r="C53" s="39"/>
      <c r="D53" s="119"/>
      <c r="E53" s="117"/>
      <c r="F53" s="255"/>
      <c r="G53" s="128"/>
      <c r="H53" s="119"/>
      <c r="I53" s="37"/>
      <c r="J53" s="46"/>
      <c r="K53" s="39"/>
      <c r="L53" s="368"/>
      <c r="M53" s="270"/>
      <c r="N53" s="46"/>
      <c r="O53" s="39"/>
      <c r="P53" s="272"/>
    </row>
    <row r="54" spans="2:16" ht="25.5" customHeight="1">
      <c r="B54" s="38" t="s">
        <v>244</v>
      </c>
      <c r="C54" s="39">
        <v>0.429</v>
      </c>
      <c r="D54" s="119" t="s">
        <v>9</v>
      </c>
      <c r="E54" s="117"/>
      <c r="F54" s="371">
        <v>44</v>
      </c>
      <c r="G54" s="128">
        <v>0.748</v>
      </c>
      <c r="H54" s="119" t="s">
        <v>9</v>
      </c>
      <c r="I54" s="37"/>
      <c r="J54" s="46">
        <v>63</v>
      </c>
      <c r="K54" s="39">
        <v>1.093</v>
      </c>
      <c r="L54" s="271" t="s">
        <v>9</v>
      </c>
      <c r="M54" s="270"/>
      <c r="N54" s="46"/>
      <c r="O54" s="39"/>
      <c r="P54" s="272"/>
    </row>
    <row r="55" spans="2:17" ht="13.5" thickBot="1">
      <c r="B55" s="48"/>
      <c r="C55" s="49"/>
      <c r="D55" s="50"/>
      <c r="E55" s="62"/>
      <c r="F55" s="27"/>
      <c r="G55" s="49"/>
      <c r="H55" s="50"/>
      <c r="I55" s="74"/>
      <c r="J55" s="27"/>
      <c r="K55" s="49"/>
      <c r="L55" s="50"/>
      <c r="M55" s="62"/>
      <c r="N55" s="27"/>
      <c r="O55" s="75"/>
      <c r="P55" s="51"/>
      <c r="Q55" s="73"/>
    </row>
    <row r="56" spans="2:17" ht="12.75">
      <c r="B56" s="10"/>
      <c r="C56" s="300"/>
      <c r="D56" s="290"/>
      <c r="E56" s="60"/>
      <c r="F56" s="10"/>
      <c r="G56" s="300"/>
      <c r="H56" s="290"/>
      <c r="I56" s="26"/>
      <c r="J56" s="10"/>
      <c r="K56" s="300"/>
      <c r="L56" s="290"/>
      <c r="M56" s="60"/>
      <c r="N56" s="10"/>
      <c r="O56" s="26"/>
      <c r="P56" s="290"/>
      <c r="Q56" s="73"/>
    </row>
    <row r="57" spans="2:17" ht="12.75">
      <c r="B57" s="10"/>
      <c r="C57" s="300"/>
      <c r="D57" s="290"/>
      <c r="E57" s="60"/>
      <c r="F57" s="10"/>
      <c r="G57" s="300"/>
      <c r="H57" s="290"/>
      <c r="I57" s="26"/>
      <c r="J57" s="10"/>
      <c r="K57" s="300"/>
      <c r="L57" s="290"/>
      <c r="M57" s="60"/>
      <c r="N57" s="10"/>
      <c r="O57" s="26"/>
      <c r="P57" s="290"/>
      <c r="Q57" s="73"/>
    </row>
    <row r="58" spans="2:17" ht="12.75">
      <c r="B58" s="10"/>
      <c r="C58" s="300"/>
      <c r="D58" s="290"/>
      <c r="E58" s="60"/>
      <c r="F58" s="10"/>
      <c r="G58" s="300"/>
      <c r="H58" s="290"/>
      <c r="I58" s="26"/>
      <c r="J58" s="10"/>
      <c r="K58" s="300"/>
      <c r="L58" s="290"/>
      <c r="M58" s="60"/>
      <c r="N58" s="10"/>
      <c r="O58" s="26"/>
      <c r="P58" s="290"/>
      <c r="Q58" s="73"/>
    </row>
    <row r="59" spans="2:17" ht="12.75">
      <c r="B59" s="10"/>
      <c r="C59" s="300"/>
      <c r="D59" s="290"/>
      <c r="E59" s="60"/>
      <c r="F59" s="10"/>
      <c r="G59" s="300"/>
      <c r="H59" s="290"/>
      <c r="I59" s="26"/>
      <c r="J59" s="10"/>
      <c r="K59" s="300"/>
      <c r="L59" s="290"/>
      <c r="M59" s="60"/>
      <c r="N59" s="10"/>
      <c r="O59" s="26"/>
      <c r="P59" s="290"/>
      <c r="Q59" s="73"/>
    </row>
    <row r="60" spans="2:17" ht="12.75">
      <c r="B60" s="10"/>
      <c r="C60" s="300"/>
      <c r="D60" s="290"/>
      <c r="E60" s="60"/>
      <c r="F60" s="10"/>
      <c r="G60" s="300"/>
      <c r="H60" s="290"/>
      <c r="I60" s="26"/>
      <c r="J60" s="10"/>
      <c r="K60" s="300"/>
      <c r="L60" s="290"/>
      <c r="M60" s="60"/>
      <c r="N60" s="10"/>
      <c r="O60" s="26"/>
      <c r="P60" s="290"/>
      <c r="Q60" s="73"/>
    </row>
    <row r="61" spans="2:17" ht="12.75">
      <c r="B61" s="10"/>
      <c r="C61" s="300"/>
      <c r="D61" s="290"/>
      <c r="E61" s="60"/>
      <c r="F61" s="10"/>
      <c r="G61" s="300"/>
      <c r="H61" s="290"/>
      <c r="I61" s="26"/>
      <c r="J61" s="10"/>
      <c r="K61" s="300"/>
      <c r="L61" s="290"/>
      <c r="M61" s="60"/>
      <c r="N61" s="10"/>
      <c r="O61" s="26"/>
      <c r="P61" s="290"/>
      <c r="Q61" s="73"/>
    </row>
    <row r="62" spans="2:17" ht="13.5" thickBot="1">
      <c r="B62" s="10"/>
      <c r="C62" s="300"/>
      <c r="D62" s="290"/>
      <c r="E62" s="60"/>
      <c r="F62" s="10"/>
      <c r="G62" s="300"/>
      <c r="H62" s="290"/>
      <c r="I62" s="26"/>
      <c r="J62" s="10"/>
      <c r="K62" s="300"/>
      <c r="L62" s="290"/>
      <c r="M62" s="60"/>
      <c r="N62" s="10"/>
      <c r="O62" s="26"/>
      <c r="P62" s="290"/>
      <c r="Q62" s="73"/>
    </row>
    <row r="63" spans="2:16" ht="45.75" customHeight="1" thickBot="1">
      <c r="B63" s="94"/>
      <c r="C63" s="95"/>
      <c r="D63" s="95"/>
      <c r="E63" s="95"/>
      <c r="F63" s="95"/>
      <c r="G63" s="95"/>
      <c r="H63" s="95"/>
      <c r="I63" s="96" t="s">
        <v>99</v>
      </c>
      <c r="J63" s="95"/>
      <c r="K63" s="95"/>
      <c r="L63" s="95"/>
      <c r="M63" s="95"/>
      <c r="N63" s="95"/>
      <c r="O63" s="95"/>
      <c r="P63" s="97"/>
    </row>
    <row r="64" spans="2:17" ht="13.5" thickBot="1">
      <c r="B64" s="10"/>
      <c r="C64" s="300"/>
      <c r="D64" s="290"/>
      <c r="E64" s="60"/>
      <c r="F64" s="10"/>
      <c r="G64" s="300"/>
      <c r="H64" s="290"/>
      <c r="I64" s="26"/>
      <c r="J64" s="10"/>
      <c r="K64" s="300"/>
      <c r="L64" s="290"/>
      <c r="M64" s="60"/>
      <c r="N64" s="10"/>
      <c r="O64" s="26"/>
      <c r="P64" s="290"/>
      <c r="Q64" s="73"/>
    </row>
    <row r="65" spans="2:16" ht="25.5" customHeight="1" thickBot="1">
      <c r="B65" s="98" t="s">
        <v>3</v>
      </c>
      <c r="C65" s="99" t="s">
        <v>4</v>
      </c>
      <c r="D65" s="99" t="s">
        <v>5</v>
      </c>
      <c r="E65" s="99" t="s">
        <v>6</v>
      </c>
      <c r="F65" s="100" t="s">
        <v>7</v>
      </c>
      <c r="G65" s="122"/>
      <c r="H65" s="122"/>
      <c r="I65" s="122"/>
      <c r="J65" s="122"/>
      <c r="K65" s="103" t="s">
        <v>8</v>
      </c>
      <c r="L65" s="122"/>
      <c r="M65" s="122"/>
      <c r="N65" s="122"/>
      <c r="O65" s="122"/>
      <c r="P65" s="123"/>
    </row>
    <row r="66" spans="2:16" ht="25.5" customHeight="1" thickTop="1">
      <c r="B66" s="76"/>
      <c r="C66" s="77"/>
      <c r="D66" s="77"/>
      <c r="E66" s="77"/>
      <c r="F66" s="77"/>
      <c r="G66" s="77"/>
      <c r="H66" s="77"/>
      <c r="I66" s="101" t="s">
        <v>314</v>
      </c>
      <c r="J66" s="77"/>
      <c r="K66" s="77"/>
      <c r="L66" s="77"/>
      <c r="M66" s="77"/>
      <c r="N66" s="77"/>
      <c r="O66" s="77"/>
      <c r="P66" s="89"/>
    </row>
    <row r="67" spans="2:16" ht="18.75">
      <c r="B67" s="127"/>
      <c r="C67" s="128"/>
      <c r="D67" s="78"/>
      <c r="E67" s="32"/>
      <c r="F67" s="118"/>
      <c r="G67" s="121"/>
      <c r="H67" s="60"/>
      <c r="I67" s="60"/>
      <c r="J67" s="60"/>
      <c r="L67" s="82"/>
      <c r="M67" s="82"/>
      <c r="N67" s="82"/>
      <c r="O67" s="82"/>
      <c r="P67" s="90"/>
    </row>
    <row r="68" spans="2:16" ht="25.5" customHeight="1">
      <c r="B68" s="127" t="s">
        <v>51</v>
      </c>
      <c r="C68" s="128">
        <v>0.316</v>
      </c>
      <c r="D68" s="78">
        <v>37</v>
      </c>
      <c r="E68" s="32">
        <f aca="true" t="shared" si="0" ref="E68:E73">C68+D68*0.001</f>
        <v>0.353</v>
      </c>
      <c r="F68" s="118" t="s">
        <v>10</v>
      </c>
      <c r="G68" s="121" t="s">
        <v>13</v>
      </c>
      <c r="H68" s="60"/>
      <c r="I68" s="60"/>
      <c r="J68" s="60"/>
      <c r="L68" s="60"/>
      <c r="M68" s="60"/>
      <c r="N68" s="60"/>
      <c r="O68" s="60"/>
      <c r="P68" s="91"/>
    </row>
    <row r="69" spans="2:16" ht="25.5" customHeight="1">
      <c r="B69" s="127" t="s">
        <v>248</v>
      </c>
      <c r="C69" s="128">
        <v>0.361</v>
      </c>
      <c r="D69" s="78">
        <v>-42</v>
      </c>
      <c r="E69" s="32">
        <f t="shared" si="0"/>
        <v>0.319</v>
      </c>
      <c r="F69" s="118" t="s">
        <v>9</v>
      </c>
      <c r="G69" s="121" t="s">
        <v>249</v>
      </c>
      <c r="H69" s="60"/>
      <c r="I69" s="60"/>
      <c r="J69" s="60"/>
      <c r="L69" s="60"/>
      <c r="M69" s="60"/>
      <c r="N69" s="60"/>
      <c r="O69" s="60"/>
      <c r="P69" s="91"/>
    </row>
    <row r="70" spans="2:16" ht="25.5" customHeight="1">
      <c r="B70" s="127" t="s">
        <v>52</v>
      </c>
      <c r="C70" s="128">
        <v>0.382</v>
      </c>
      <c r="D70" s="78">
        <v>-37</v>
      </c>
      <c r="E70" s="32">
        <f t="shared" si="0"/>
        <v>0.34500000000000003</v>
      </c>
      <c r="F70" s="118" t="s">
        <v>10</v>
      </c>
      <c r="G70" s="121" t="s">
        <v>371</v>
      </c>
      <c r="H70" s="60"/>
      <c r="I70" s="60"/>
      <c r="J70" s="60"/>
      <c r="L70" s="60"/>
      <c r="M70" s="60"/>
      <c r="N70" s="60"/>
      <c r="O70" s="60"/>
      <c r="P70" s="91"/>
    </row>
    <row r="71" spans="2:16" ht="25.5" customHeight="1">
      <c r="B71" s="38">
        <v>68</v>
      </c>
      <c r="C71" s="39">
        <v>1.215</v>
      </c>
      <c r="D71" s="78">
        <v>-23</v>
      </c>
      <c r="E71" s="32">
        <f t="shared" si="0"/>
        <v>1.1920000000000002</v>
      </c>
      <c r="F71" s="118" t="s">
        <v>9</v>
      </c>
      <c r="G71" s="121" t="s">
        <v>313</v>
      </c>
      <c r="H71" s="60"/>
      <c r="I71" s="60"/>
      <c r="J71" s="60"/>
      <c r="L71" s="60"/>
      <c r="M71" s="60"/>
      <c r="N71" s="60"/>
      <c r="O71" s="60"/>
      <c r="P71" s="91"/>
    </row>
    <row r="72" spans="2:16" ht="25.5" customHeight="1">
      <c r="B72" s="127" t="s">
        <v>250</v>
      </c>
      <c r="C72" s="128">
        <v>1.373</v>
      </c>
      <c r="D72" s="78">
        <v>37</v>
      </c>
      <c r="E72" s="32">
        <f t="shared" si="0"/>
        <v>1.41</v>
      </c>
      <c r="F72" s="118" t="s">
        <v>10</v>
      </c>
      <c r="G72" s="121" t="s">
        <v>252</v>
      </c>
      <c r="H72" s="60"/>
      <c r="I72" s="60"/>
      <c r="J72" s="60"/>
      <c r="L72" s="60"/>
      <c r="M72" s="60"/>
      <c r="N72" s="60"/>
      <c r="O72" s="60"/>
      <c r="P72" s="91"/>
    </row>
    <row r="73" spans="2:16" ht="25.5" customHeight="1">
      <c r="B73" s="127" t="s">
        <v>251</v>
      </c>
      <c r="C73" s="128">
        <v>1.413</v>
      </c>
      <c r="D73" s="78">
        <v>37</v>
      </c>
      <c r="E73" s="32">
        <f t="shared" si="0"/>
        <v>1.45</v>
      </c>
      <c r="F73" s="118" t="s">
        <v>10</v>
      </c>
      <c r="G73" s="121" t="s">
        <v>252</v>
      </c>
      <c r="H73" s="60"/>
      <c r="I73" s="60"/>
      <c r="J73" s="60"/>
      <c r="L73" s="60"/>
      <c r="M73" s="60"/>
      <c r="N73" s="60"/>
      <c r="O73" s="60"/>
      <c r="P73" s="91"/>
    </row>
    <row r="74" spans="2:17" ht="19.5" thickBot="1">
      <c r="B74" s="373"/>
      <c r="C74" s="324"/>
      <c r="D74" s="325"/>
      <c r="E74" s="326"/>
      <c r="F74" s="327"/>
      <c r="G74" s="328"/>
      <c r="H74" s="302"/>
      <c r="I74" s="302"/>
      <c r="J74" s="321"/>
      <c r="K74" s="322"/>
      <c r="L74" s="320"/>
      <c r="M74" s="302"/>
      <c r="N74" s="321"/>
      <c r="O74" s="28"/>
      <c r="P74" s="51"/>
      <c r="Q74" s="73"/>
    </row>
    <row r="75" ht="13.5" thickBot="1"/>
    <row r="76" spans="2:16" ht="25.5" customHeight="1" thickBot="1">
      <c r="B76" s="98" t="s">
        <v>3</v>
      </c>
      <c r="C76" s="99" t="s">
        <v>4</v>
      </c>
      <c r="D76" s="99" t="s">
        <v>5</v>
      </c>
      <c r="E76" s="99" t="s">
        <v>6</v>
      </c>
      <c r="F76" s="100" t="s">
        <v>7</v>
      </c>
      <c r="G76" s="122"/>
      <c r="H76" s="122"/>
      <c r="I76" s="122"/>
      <c r="J76" s="122"/>
      <c r="K76" s="103" t="s">
        <v>8</v>
      </c>
      <c r="L76" s="122"/>
      <c r="M76" s="122"/>
      <c r="N76" s="122"/>
      <c r="O76" s="122"/>
      <c r="P76" s="123"/>
    </row>
    <row r="77" spans="2:16" ht="25.5" customHeight="1" thickTop="1">
      <c r="B77" s="76"/>
      <c r="C77" s="77"/>
      <c r="D77" s="77"/>
      <c r="E77" s="77"/>
      <c r="F77" s="77"/>
      <c r="G77" s="77"/>
      <c r="H77" s="77"/>
      <c r="I77" s="101" t="s">
        <v>48</v>
      </c>
      <c r="J77" s="77"/>
      <c r="K77" s="77"/>
      <c r="L77" s="77"/>
      <c r="M77" s="77"/>
      <c r="N77" s="77"/>
      <c r="O77" s="77"/>
      <c r="P77" s="89"/>
    </row>
    <row r="78" spans="2:16" ht="18.75">
      <c r="B78" s="127"/>
      <c r="C78" s="128"/>
      <c r="D78" s="78"/>
      <c r="E78" s="32"/>
      <c r="F78" s="118"/>
      <c r="G78" s="121"/>
      <c r="H78" s="60"/>
      <c r="I78" s="60"/>
      <c r="J78" s="60"/>
      <c r="L78" s="82"/>
      <c r="M78" s="82"/>
      <c r="N78" s="82"/>
      <c r="O78" s="82"/>
      <c r="P78" s="90"/>
    </row>
    <row r="79" spans="2:16" ht="25.5" customHeight="1">
      <c r="B79" s="127" t="s">
        <v>90</v>
      </c>
      <c r="C79" s="128">
        <v>0.819</v>
      </c>
      <c r="D79" s="78">
        <v>37</v>
      </c>
      <c r="E79" s="32">
        <f aca="true" t="shared" si="1" ref="E79:E88">C79+D79*0.001</f>
        <v>0.856</v>
      </c>
      <c r="F79" s="118" t="s">
        <v>10</v>
      </c>
      <c r="G79" s="121" t="s">
        <v>273</v>
      </c>
      <c r="H79" s="60"/>
      <c r="I79" s="60"/>
      <c r="J79" s="60"/>
      <c r="L79" s="60"/>
      <c r="M79" s="60"/>
      <c r="N79" s="60"/>
      <c r="O79" s="60"/>
      <c r="P79" s="91"/>
    </row>
    <row r="80" spans="2:16" ht="25.5" customHeight="1">
      <c r="B80" s="127" t="s">
        <v>91</v>
      </c>
      <c r="C80" s="128">
        <v>0.827</v>
      </c>
      <c r="D80" s="78">
        <v>37</v>
      </c>
      <c r="E80" s="32">
        <f t="shared" si="1"/>
        <v>0.864</v>
      </c>
      <c r="F80" s="118" t="s">
        <v>10</v>
      </c>
      <c r="G80" s="121" t="s">
        <v>13</v>
      </c>
      <c r="H80" s="60"/>
      <c r="I80" s="60"/>
      <c r="J80" s="60"/>
      <c r="L80" s="60"/>
      <c r="M80" s="60"/>
      <c r="N80" s="60"/>
      <c r="O80" s="60"/>
      <c r="P80" s="91"/>
    </row>
    <row r="81" spans="2:16" ht="25.5" customHeight="1">
      <c r="B81" s="127" t="s">
        <v>92</v>
      </c>
      <c r="C81" s="128">
        <v>0.857</v>
      </c>
      <c r="D81" s="78">
        <v>37</v>
      </c>
      <c r="E81" s="32">
        <f t="shared" si="1"/>
        <v>0.894</v>
      </c>
      <c r="F81" s="118" t="s">
        <v>10</v>
      </c>
      <c r="G81" s="121" t="s">
        <v>274</v>
      </c>
      <c r="H81" s="60"/>
      <c r="I81" s="60"/>
      <c r="J81" s="60"/>
      <c r="L81" s="60"/>
      <c r="M81" s="60"/>
      <c r="N81" s="60"/>
      <c r="O81" s="60"/>
      <c r="P81" s="91"/>
    </row>
    <row r="82" spans="2:16" ht="25.5" customHeight="1">
      <c r="B82" s="127" t="s">
        <v>93</v>
      </c>
      <c r="C82" s="128">
        <v>0.887</v>
      </c>
      <c r="D82" s="78">
        <v>37</v>
      </c>
      <c r="E82" s="32">
        <f t="shared" si="1"/>
        <v>0.924</v>
      </c>
      <c r="F82" s="118" t="s">
        <v>10</v>
      </c>
      <c r="G82" s="121" t="s">
        <v>275</v>
      </c>
      <c r="H82" s="60"/>
      <c r="I82" s="60"/>
      <c r="J82" s="60"/>
      <c r="L82" s="60"/>
      <c r="M82" s="60"/>
      <c r="N82" s="60"/>
      <c r="O82" s="60"/>
      <c r="P82" s="91"/>
    </row>
    <row r="83" spans="2:16" ht="25.5" customHeight="1">
      <c r="B83" s="333" t="s">
        <v>94</v>
      </c>
      <c r="C83" s="332">
        <v>0.868</v>
      </c>
      <c r="D83" s="334">
        <v>-37</v>
      </c>
      <c r="E83" s="336">
        <f t="shared" si="1"/>
        <v>0.831</v>
      </c>
      <c r="F83" s="337" t="s">
        <v>10</v>
      </c>
      <c r="G83" s="338" t="s">
        <v>276</v>
      </c>
      <c r="H83" s="60"/>
      <c r="I83" s="60"/>
      <c r="J83" s="60"/>
      <c r="L83" s="60"/>
      <c r="M83" s="60"/>
      <c r="N83" s="60"/>
      <c r="O83" s="60"/>
      <c r="P83" s="91"/>
    </row>
    <row r="84" spans="2:16" ht="25.5" customHeight="1">
      <c r="B84" s="372">
        <v>310</v>
      </c>
      <c r="C84" s="332">
        <v>0.912</v>
      </c>
      <c r="D84" s="334">
        <v>-37</v>
      </c>
      <c r="E84" s="336">
        <f t="shared" si="1"/>
        <v>0.875</v>
      </c>
      <c r="F84" s="337" t="s">
        <v>10</v>
      </c>
      <c r="G84" s="338" t="s">
        <v>277</v>
      </c>
      <c r="H84" s="60"/>
      <c r="I84" s="60"/>
      <c r="J84" s="60"/>
      <c r="L84" s="60"/>
      <c r="M84" s="60"/>
      <c r="N84" s="60"/>
      <c r="O84" s="60"/>
      <c r="P84" s="91"/>
    </row>
    <row r="85" spans="2:16" ht="25.5" customHeight="1">
      <c r="B85" s="127" t="s">
        <v>95</v>
      </c>
      <c r="C85" s="128">
        <v>0.967</v>
      </c>
      <c r="D85" s="78">
        <v>-37</v>
      </c>
      <c r="E85" s="32">
        <f t="shared" si="1"/>
        <v>0.9299999999999999</v>
      </c>
      <c r="F85" s="118" t="s">
        <v>10</v>
      </c>
      <c r="G85" s="121" t="s">
        <v>278</v>
      </c>
      <c r="H85" s="60"/>
      <c r="I85" s="60"/>
      <c r="J85" s="60"/>
      <c r="L85" s="60"/>
      <c r="M85" s="60"/>
      <c r="N85" s="60"/>
      <c r="O85" s="60"/>
      <c r="P85" s="91"/>
    </row>
    <row r="86" spans="2:16" ht="25.5" customHeight="1">
      <c r="B86" s="370">
        <v>313</v>
      </c>
      <c r="C86" s="128">
        <v>1.124</v>
      </c>
      <c r="D86" s="78">
        <v>-37</v>
      </c>
      <c r="E86" s="32">
        <f t="shared" si="1"/>
        <v>1.0870000000000002</v>
      </c>
      <c r="F86" s="118" t="s">
        <v>10</v>
      </c>
      <c r="G86" s="121" t="s">
        <v>279</v>
      </c>
      <c r="H86" s="60"/>
      <c r="I86" s="60"/>
      <c r="J86" s="60"/>
      <c r="L86" s="60"/>
      <c r="M86" s="60"/>
      <c r="N86" s="60"/>
      <c r="O86" s="60"/>
      <c r="P86" s="91"/>
    </row>
    <row r="87" spans="2:16" ht="25.5" customHeight="1">
      <c r="B87" s="370">
        <v>314</v>
      </c>
      <c r="C87" s="128">
        <v>1.154</v>
      </c>
      <c r="D87" s="78">
        <v>-37</v>
      </c>
      <c r="E87" s="32">
        <f t="shared" si="1"/>
        <v>1.117</v>
      </c>
      <c r="F87" s="118" t="s">
        <v>10</v>
      </c>
      <c r="G87" s="121" t="s">
        <v>280</v>
      </c>
      <c r="H87" s="60"/>
      <c r="I87" s="60"/>
      <c r="J87" s="60"/>
      <c r="L87" s="60"/>
      <c r="M87" s="60"/>
      <c r="N87" s="60"/>
      <c r="O87" s="60"/>
      <c r="P87" s="91"/>
    </row>
    <row r="88" spans="2:16" ht="25.5" customHeight="1">
      <c r="B88" s="370">
        <v>315</v>
      </c>
      <c r="C88" s="128">
        <v>1.188</v>
      </c>
      <c r="D88" s="78">
        <v>-37</v>
      </c>
      <c r="E88" s="32">
        <f t="shared" si="1"/>
        <v>1.151</v>
      </c>
      <c r="F88" s="118" t="s">
        <v>9</v>
      </c>
      <c r="G88" s="121" t="s">
        <v>281</v>
      </c>
      <c r="H88" s="60"/>
      <c r="I88" s="60"/>
      <c r="J88" s="60"/>
      <c r="L88" s="60"/>
      <c r="M88" s="60"/>
      <c r="N88" s="60"/>
      <c r="O88" s="60"/>
      <c r="P88" s="91"/>
    </row>
    <row r="89" spans="2:16" ht="19.5" customHeight="1">
      <c r="B89" s="370"/>
      <c r="C89" s="128"/>
      <c r="D89" s="78"/>
      <c r="E89" s="32"/>
      <c r="F89" s="118"/>
      <c r="G89" s="338" t="s">
        <v>390</v>
      </c>
      <c r="H89" s="60"/>
      <c r="I89" s="60"/>
      <c r="J89" s="60"/>
      <c r="L89" s="60"/>
      <c r="M89" s="60"/>
      <c r="N89" s="60"/>
      <c r="O89" s="60"/>
      <c r="P89" s="91"/>
    </row>
    <row r="90" spans="2:17" ht="19.5" thickBot="1">
      <c r="B90" s="373"/>
      <c r="C90" s="324"/>
      <c r="D90" s="325"/>
      <c r="E90" s="326"/>
      <c r="F90" s="327"/>
      <c r="G90" s="328"/>
      <c r="H90" s="302"/>
      <c r="I90" s="302"/>
      <c r="J90" s="321"/>
      <c r="K90" s="322"/>
      <c r="L90" s="320"/>
      <c r="M90" s="302"/>
      <c r="N90" s="321"/>
      <c r="O90" s="28"/>
      <c r="P90" s="51"/>
      <c r="Q90" s="73"/>
    </row>
    <row r="91" ht="13.5" thickBot="1"/>
    <row r="92" spans="2:16" ht="45.75" customHeight="1" thickBot="1">
      <c r="B92" s="94"/>
      <c r="C92" s="95"/>
      <c r="D92" s="95"/>
      <c r="E92" s="95"/>
      <c r="F92" s="95"/>
      <c r="G92" s="95"/>
      <c r="H92" s="95"/>
      <c r="I92" s="96" t="s">
        <v>143</v>
      </c>
      <c r="J92" s="95"/>
      <c r="K92" s="95"/>
      <c r="L92" s="95"/>
      <c r="M92" s="95"/>
      <c r="N92" s="95"/>
      <c r="O92" s="95"/>
      <c r="P92" s="97"/>
    </row>
    <row r="93" spans="2:16" ht="25.5" customHeight="1">
      <c r="B93" s="1"/>
      <c r="C93" s="2"/>
      <c r="D93" s="2"/>
      <c r="E93" s="2"/>
      <c r="F93" s="2"/>
      <c r="G93" s="2"/>
      <c r="H93" s="2"/>
      <c r="I93" s="101" t="s">
        <v>389</v>
      </c>
      <c r="J93" s="2"/>
      <c r="K93" s="2"/>
      <c r="L93" s="2"/>
      <c r="M93" s="2"/>
      <c r="N93" s="2"/>
      <c r="O93" s="2"/>
      <c r="P93" s="3"/>
    </row>
    <row r="94" spans="2:16" ht="21" customHeight="1" thickBot="1">
      <c r="B94" s="116" t="s">
        <v>3</v>
      </c>
      <c r="C94" s="40" t="s">
        <v>4</v>
      </c>
      <c r="D94" s="40" t="s">
        <v>5</v>
      </c>
      <c r="E94" s="40" t="s">
        <v>6</v>
      </c>
      <c r="F94" s="621" t="s">
        <v>12</v>
      </c>
      <c r="G94" s="622"/>
      <c r="H94" s="42" t="s">
        <v>7</v>
      </c>
      <c r="I94" s="115"/>
      <c r="J94" s="41" t="s">
        <v>3</v>
      </c>
      <c r="K94" s="40" t="s">
        <v>4</v>
      </c>
      <c r="L94" s="40" t="s">
        <v>5</v>
      </c>
      <c r="M94" s="40" t="s">
        <v>6</v>
      </c>
      <c r="N94" s="621" t="s">
        <v>12</v>
      </c>
      <c r="O94" s="622"/>
      <c r="P94" s="63" t="s">
        <v>7</v>
      </c>
    </row>
    <row r="95" spans="2:16" ht="13.5" thickTop="1">
      <c r="B95" s="301"/>
      <c r="C95" s="43"/>
      <c r="D95" s="53"/>
      <c r="E95" s="43"/>
      <c r="F95" s="124"/>
      <c r="G95" s="43"/>
      <c r="H95" s="57"/>
      <c r="I95" s="61"/>
      <c r="J95" s="25"/>
      <c r="K95" s="43"/>
      <c r="L95" s="25"/>
      <c r="M95" s="43"/>
      <c r="N95" s="125"/>
      <c r="O95" s="43"/>
      <c r="P95" s="64"/>
    </row>
    <row r="96" spans="2:16" ht="20.25">
      <c r="B96" s="54"/>
      <c r="C96" s="55"/>
      <c r="D96" s="102"/>
      <c r="E96" s="56"/>
      <c r="F96" s="379"/>
      <c r="G96" s="380"/>
      <c r="H96" s="33"/>
      <c r="I96" s="289"/>
      <c r="J96" s="67"/>
      <c r="K96" s="55"/>
      <c r="L96" s="102"/>
      <c r="M96" s="56"/>
      <c r="N96" s="379"/>
      <c r="O96" s="380"/>
      <c r="P96" s="65"/>
    </row>
    <row r="97" spans="2:16" ht="20.25">
      <c r="B97" s="54">
        <v>101</v>
      </c>
      <c r="C97" s="55">
        <v>0.433</v>
      </c>
      <c r="D97" s="102">
        <v>51</v>
      </c>
      <c r="E97" s="56">
        <f>C97+(D97/1000)</f>
        <v>0.484</v>
      </c>
      <c r="F97" s="379" t="s">
        <v>254</v>
      </c>
      <c r="G97" s="380"/>
      <c r="H97" s="33" t="s">
        <v>253</v>
      </c>
      <c r="I97" s="289"/>
      <c r="J97" s="67">
        <v>130</v>
      </c>
      <c r="K97" s="55">
        <v>1.495</v>
      </c>
      <c r="L97" s="102">
        <v>51</v>
      </c>
      <c r="M97" s="56">
        <f>K97+(L97/1000)</f>
        <v>1.546</v>
      </c>
      <c r="N97" s="379" t="s">
        <v>254</v>
      </c>
      <c r="O97" s="380"/>
      <c r="P97" s="65" t="s">
        <v>9</v>
      </c>
    </row>
    <row r="98" spans="2:16" ht="20.25">
      <c r="B98" s="54" t="s">
        <v>1</v>
      </c>
      <c r="C98" s="55">
        <v>0.257</v>
      </c>
      <c r="D98" s="102">
        <v>51</v>
      </c>
      <c r="E98" s="56">
        <f>C98+(D98/1000)</f>
        <v>0.308</v>
      </c>
      <c r="F98" s="379" t="s">
        <v>240</v>
      </c>
      <c r="G98" s="380"/>
      <c r="H98" s="33"/>
      <c r="I98" s="289"/>
      <c r="J98" s="67"/>
      <c r="K98" s="55"/>
      <c r="L98" s="102"/>
      <c r="M98" s="56"/>
      <c r="N98" s="335"/>
      <c r="O98" s="102"/>
      <c r="P98" s="65"/>
    </row>
    <row r="99" spans="2:16" ht="20.25">
      <c r="B99" s="54" t="s">
        <v>1</v>
      </c>
      <c r="C99" s="55">
        <v>4.298</v>
      </c>
      <c r="D99" s="102">
        <v>51</v>
      </c>
      <c r="E99" s="56">
        <f>C99+(D99/1000)</f>
        <v>4.349</v>
      </c>
      <c r="F99" s="379" t="s">
        <v>239</v>
      </c>
      <c r="G99" s="380"/>
      <c r="H99" s="33"/>
      <c r="I99" s="289"/>
      <c r="J99" s="67" t="s">
        <v>1</v>
      </c>
      <c r="K99" s="55">
        <v>1.3190000000000002</v>
      </c>
      <c r="L99" s="102">
        <v>51</v>
      </c>
      <c r="M99" s="56">
        <f>K99+(L99/1000)</f>
        <v>1.37</v>
      </c>
      <c r="N99" s="379" t="s">
        <v>240</v>
      </c>
      <c r="O99" s="380"/>
      <c r="P99" s="65"/>
    </row>
    <row r="100" spans="2:16" ht="20.25">
      <c r="B100" s="54"/>
      <c r="C100" s="55"/>
      <c r="D100" s="102"/>
      <c r="E100" s="56"/>
      <c r="F100" s="379"/>
      <c r="G100" s="380"/>
      <c r="H100" s="33"/>
      <c r="I100" s="289"/>
      <c r="J100" s="67"/>
      <c r="K100" s="55"/>
      <c r="L100" s="102"/>
      <c r="M100" s="56"/>
      <c r="N100" s="379"/>
      <c r="O100" s="380"/>
      <c r="P100" s="65"/>
    </row>
    <row r="101" spans="2:16" ht="13.5" customHeight="1" thickBot="1">
      <c r="B101" s="58"/>
      <c r="C101" s="27"/>
      <c r="D101" s="19"/>
      <c r="E101" s="19"/>
      <c r="F101" s="126"/>
      <c r="G101" s="19"/>
      <c r="H101" s="59"/>
      <c r="I101" s="62"/>
      <c r="J101" s="19"/>
      <c r="K101" s="27"/>
      <c r="L101" s="19"/>
      <c r="M101" s="19"/>
      <c r="N101" s="126"/>
      <c r="O101" s="19"/>
      <c r="P101" s="66"/>
    </row>
    <row r="102" spans="2:17" ht="13.5" thickBot="1">
      <c r="B102" s="10"/>
      <c r="C102" s="300"/>
      <c r="D102" s="290"/>
      <c r="E102" s="60"/>
      <c r="F102" s="10"/>
      <c r="G102" s="300"/>
      <c r="H102" s="290"/>
      <c r="I102" s="26"/>
      <c r="J102" s="10"/>
      <c r="K102" s="300"/>
      <c r="L102" s="290"/>
      <c r="M102" s="60"/>
      <c r="N102" s="10"/>
      <c r="O102" s="26"/>
      <c r="P102" s="290"/>
      <c r="Q102" s="73"/>
    </row>
    <row r="103" spans="2:16" ht="25.5" customHeight="1" thickBot="1">
      <c r="B103" s="98" t="s">
        <v>3</v>
      </c>
      <c r="C103" s="99" t="s">
        <v>4</v>
      </c>
      <c r="D103" s="99" t="s">
        <v>5</v>
      </c>
      <c r="E103" s="99" t="s">
        <v>6</v>
      </c>
      <c r="F103" s="100" t="s">
        <v>7</v>
      </c>
      <c r="G103" s="122"/>
      <c r="H103" s="122"/>
      <c r="I103" s="122"/>
      <c r="J103" s="122"/>
      <c r="K103" s="103" t="s">
        <v>8</v>
      </c>
      <c r="L103" s="122"/>
      <c r="M103" s="122"/>
      <c r="N103" s="122"/>
      <c r="O103" s="122"/>
      <c r="P103" s="123"/>
    </row>
    <row r="104" spans="2:16" ht="25.5" customHeight="1" thickTop="1">
      <c r="B104" s="76"/>
      <c r="C104" s="77"/>
      <c r="D104" s="77"/>
      <c r="E104" s="77"/>
      <c r="F104" s="77"/>
      <c r="G104" s="77"/>
      <c r="H104" s="77"/>
      <c r="I104" s="101" t="s">
        <v>235</v>
      </c>
      <c r="J104" s="77"/>
      <c r="K104" s="77"/>
      <c r="L104" s="77"/>
      <c r="M104" s="77"/>
      <c r="N104" s="77"/>
      <c r="O104" s="77"/>
      <c r="P104" s="89"/>
    </row>
    <row r="105" spans="2:16" ht="18.75">
      <c r="B105" s="127"/>
      <c r="C105" s="128"/>
      <c r="D105" s="78"/>
      <c r="E105" s="32"/>
      <c r="F105" s="118"/>
      <c r="G105" s="121"/>
      <c r="H105" s="60"/>
      <c r="I105" s="60"/>
      <c r="J105" s="60"/>
      <c r="L105" s="82"/>
      <c r="M105" s="82"/>
      <c r="N105" s="82"/>
      <c r="O105" s="82"/>
      <c r="P105" s="90"/>
    </row>
    <row r="106" spans="2:16" ht="25.5" customHeight="1">
      <c r="B106" s="38">
        <v>102</v>
      </c>
      <c r="C106" s="39">
        <v>0.466</v>
      </c>
      <c r="D106" s="78">
        <v>51</v>
      </c>
      <c r="E106" s="32">
        <f aca="true" t="shared" si="2" ref="E106:E119">C106+D106*0.001</f>
        <v>0.517</v>
      </c>
      <c r="F106" s="118" t="s">
        <v>253</v>
      </c>
      <c r="G106" s="121" t="s">
        <v>260</v>
      </c>
      <c r="H106" s="60"/>
      <c r="I106" s="60"/>
      <c r="J106" s="60"/>
      <c r="L106" s="60"/>
      <c r="M106" s="60"/>
      <c r="N106" s="60"/>
      <c r="O106" s="60"/>
      <c r="P106" s="91"/>
    </row>
    <row r="107" spans="2:16" ht="25.5" customHeight="1">
      <c r="B107" s="38" t="s">
        <v>1</v>
      </c>
      <c r="C107" s="39">
        <v>0.29</v>
      </c>
      <c r="D107" s="78">
        <v>51</v>
      </c>
      <c r="E107" s="32">
        <f t="shared" si="2"/>
        <v>0.34099999999999997</v>
      </c>
      <c r="F107" s="118" t="s">
        <v>148</v>
      </c>
      <c r="G107" s="121" t="s">
        <v>272</v>
      </c>
      <c r="H107" s="60"/>
      <c r="I107" s="60"/>
      <c r="J107" s="60"/>
      <c r="L107" s="60"/>
      <c r="M107" s="60"/>
      <c r="N107" s="60"/>
      <c r="O107" s="60"/>
      <c r="P107" s="91"/>
    </row>
    <row r="108" spans="2:16" ht="25.5" customHeight="1">
      <c r="B108" s="38">
        <v>103</v>
      </c>
      <c r="C108" s="39">
        <v>0.482</v>
      </c>
      <c r="D108" s="78">
        <v>51</v>
      </c>
      <c r="E108" s="32">
        <f t="shared" si="2"/>
        <v>0.533</v>
      </c>
      <c r="F108" s="118" t="s">
        <v>253</v>
      </c>
      <c r="G108" s="121" t="s">
        <v>260</v>
      </c>
      <c r="H108" s="60"/>
      <c r="I108" s="60"/>
      <c r="J108" s="60"/>
      <c r="L108" s="60"/>
      <c r="M108" s="60"/>
      <c r="N108" s="60"/>
      <c r="O108" s="60"/>
      <c r="P108" s="91"/>
    </row>
    <row r="109" spans="2:16" ht="25.5" customHeight="1">
      <c r="B109" s="38" t="s">
        <v>1</v>
      </c>
      <c r="C109" s="39">
        <v>0.306</v>
      </c>
      <c r="D109" s="78">
        <v>51</v>
      </c>
      <c r="E109" s="32">
        <f t="shared" si="2"/>
        <v>0.357</v>
      </c>
      <c r="F109" s="118" t="s">
        <v>148</v>
      </c>
      <c r="G109" s="121" t="s">
        <v>271</v>
      </c>
      <c r="H109" s="60"/>
      <c r="I109" s="60"/>
      <c r="J109" s="60"/>
      <c r="L109" s="60"/>
      <c r="M109" s="60"/>
      <c r="N109" s="60"/>
      <c r="O109" s="60"/>
      <c r="P109" s="91"/>
    </row>
    <row r="110" spans="2:16" ht="25.5" customHeight="1">
      <c r="B110" s="38">
        <v>104</v>
      </c>
      <c r="C110" s="39">
        <v>0.512</v>
      </c>
      <c r="D110" s="78">
        <v>51</v>
      </c>
      <c r="E110" s="32">
        <f t="shared" si="2"/>
        <v>0.5630000000000001</v>
      </c>
      <c r="F110" s="118" t="s">
        <v>253</v>
      </c>
      <c r="G110" s="121" t="s">
        <v>260</v>
      </c>
      <c r="H110" s="60"/>
      <c r="I110" s="60"/>
      <c r="J110" s="60"/>
      <c r="L110" s="60"/>
      <c r="M110" s="60"/>
      <c r="N110" s="60"/>
      <c r="O110" s="60"/>
      <c r="P110" s="91"/>
    </row>
    <row r="111" spans="2:16" ht="25.5" customHeight="1">
      <c r="B111" s="38" t="s">
        <v>1</v>
      </c>
      <c r="C111" s="39">
        <v>0.336</v>
      </c>
      <c r="D111" s="78">
        <v>51</v>
      </c>
      <c r="E111" s="32">
        <f t="shared" si="2"/>
        <v>0.387</v>
      </c>
      <c r="F111" s="118" t="s">
        <v>148</v>
      </c>
      <c r="G111" s="121" t="s">
        <v>270</v>
      </c>
      <c r="H111" s="60"/>
      <c r="I111" s="60"/>
      <c r="J111" s="60"/>
      <c r="L111" s="60"/>
      <c r="M111" s="60"/>
      <c r="N111" s="60"/>
      <c r="O111" s="60"/>
      <c r="P111" s="91"/>
    </row>
    <row r="112" spans="2:16" ht="25.5" customHeight="1">
      <c r="B112" s="38">
        <v>105</v>
      </c>
      <c r="C112" s="39">
        <v>0.535</v>
      </c>
      <c r="D112" s="78">
        <v>-51</v>
      </c>
      <c r="E112" s="32">
        <f t="shared" si="2"/>
        <v>0.48400000000000004</v>
      </c>
      <c r="F112" s="118" t="s">
        <v>253</v>
      </c>
      <c r="G112" s="121" t="s">
        <v>260</v>
      </c>
      <c r="H112" s="60"/>
      <c r="I112" s="60"/>
      <c r="J112" s="60"/>
      <c r="L112" s="60"/>
      <c r="M112" s="60"/>
      <c r="N112" s="60"/>
      <c r="O112" s="60"/>
      <c r="P112" s="91"/>
    </row>
    <row r="113" spans="2:16" ht="25.5" customHeight="1">
      <c r="B113" s="38" t="s">
        <v>1</v>
      </c>
      <c r="C113" s="39">
        <v>0.35900000000000004</v>
      </c>
      <c r="D113" s="78">
        <v>-51</v>
      </c>
      <c r="E113" s="32">
        <f t="shared" si="2"/>
        <v>0.30800000000000005</v>
      </c>
      <c r="F113" s="118" t="s">
        <v>148</v>
      </c>
      <c r="G113" s="121" t="s">
        <v>269</v>
      </c>
      <c r="H113" s="60"/>
      <c r="I113" s="60"/>
      <c r="J113" s="60"/>
      <c r="L113" s="60"/>
      <c r="M113" s="60"/>
      <c r="N113" s="60"/>
      <c r="O113" s="60"/>
      <c r="P113" s="91"/>
    </row>
    <row r="114" spans="2:16" ht="25.5" customHeight="1">
      <c r="B114" s="38">
        <v>106</v>
      </c>
      <c r="C114" s="39">
        <v>0.546</v>
      </c>
      <c r="D114" s="78">
        <v>51</v>
      </c>
      <c r="E114" s="32">
        <f t="shared" si="2"/>
        <v>0.5970000000000001</v>
      </c>
      <c r="F114" s="118" t="s">
        <v>253</v>
      </c>
      <c r="G114" s="121" t="s">
        <v>260</v>
      </c>
      <c r="H114" s="60"/>
      <c r="I114" s="60"/>
      <c r="J114" s="60"/>
      <c r="L114" s="60"/>
      <c r="M114" s="60"/>
      <c r="N114" s="60"/>
      <c r="O114" s="60"/>
      <c r="P114" s="91"/>
    </row>
    <row r="115" spans="2:16" ht="25.5" customHeight="1">
      <c r="B115" s="38" t="s">
        <v>1</v>
      </c>
      <c r="C115" s="39">
        <v>0.37</v>
      </c>
      <c r="D115" s="78">
        <v>51</v>
      </c>
      <c r="E115" s="32">
        <f t="shared" si="2"/>
        <v>0.421</v>
      </c>
      <c r="F115" s="118" t="s">
        <v>148</v>
      </c>
      <c r="G115" s="121" t="s">
        <v>268</v>
      </c>
      <c r="H115" s="60"/>
      <c r="I115" s="60"/>
      <c r="J115" s="60"/>
      <c r="L115" s="60"/>
      <c r="M115" s="60"/>
      <c r="N115" s="60"/>
      <c r="O115" s="60"/>
      <c r="P115" s="91"/>
    </row>
    <row r="116" spans="2:16" ht="25.5" customHeight="1">
      <c r="B116" s="38">
        <v>107</v>
      </c>
      <c r="C116" s="39">
        <v>0.553</v>
      </c>
      <c r="D116" s="78">
        <v>51</v>
      </c>
      <c r="E116" s="32">
        <f t="shared" si="2"/>
        <v>0.6040000000000001</v>
      </c>
      <c r="F116" s="118" t="s">
        <v>253</v>
      </c>
      <c r="G116" s="121" t="s">
        <v>260</v>
      </c>
      <c r="H116" s="60"/>
      <c r="I116" s="60"/>
      <c r="J116" s="60"/>
      <c r="L116" s="60"/>
      <c r="M116" s="60"/>
      <c r="N116" s="60"/>
      <c r="O116" s="60"/>
      <c r="P116" s="91"/>
    </row>
    <row r="117" spans="2:16" ht="25.5" customHeight="1">
      <c r="B117" s="38" t="s">
        <v>1</v>
      </c>
      <c r="C117" s="39">
        <v>0.37700000000000006</v>
      </c>
      <c r="D117" s="78">
        <v>51</v>
      </c>
      <c r="E117" s="32">
        <f t="shared" si="2"/>
        <v>0.42800000000000005</v>
      </c>
      <c r="F117" s="118" t="s">
        <v>148</v>
      </c>
      <c r="G117" s="121" t="s">
        <v>267</v>
      </c>
      <c r="H117" s="60"/>
      <c r="I117" s="60"/>
      <c r="J117" s="60"/>
      <c r="L117" s="60"/>
      <c r="M117" s="60"/>
      <c r="N117" s="60"/>
      <c r="O117" s="60"/>
      <c r="P117" s="91"/>
    </row>
    <row r="118" spans="2:16" ht="25.5" customHeight="1">
      <c r="B118" s="370">
        <v>108</v>
      </c>
      <c r="C118" s="128">
        <v>0.605</v>
      </c>
      <c r="D118" s="78">
        <v>-51</v>
      </c>
      <c r="E118" s="32">
        <f t="shared" si="2"/>
        <v>0.5539999999999999</v>
      </c>
      <c r="F118" s="118" t="s">
        <v>253</v>
      </c>
      <c r="G118" s="121" t="s">
        <v>260</v>
      </c>
      <c r="H118" s="60"/>
      <c r="I118" s="60"/>
      <c r="J118" s="60"/>
      <c r="L118" s="60"/>
      <c r="M118" s="60"/>
      <c r="N118" s="60"/>
      <c r="O118" s="60"/>
      <c r="P118" s="91"/>
    </row>
    <row r="119" spans="2:16" ht="25.5" customHeight="1">
      <c r="B119" s="370" t="s">
        <v>1</v>
      </c>
      <c r="C119" s="128">
        <v>0.429</v>
      </c>
      <c r="D119" s="78">
        <v>-51</v>
      </c>
      <c r="E119" s="32">
        <f t="shared" si="2"/>
        <v>0.378</v>
      </c>
      <c r="F119" s="118" t="s">
        <v>148</v>
      </c>
      <c r="G119" s="121" t="s">
        <v>266</v>
      </c>
      <c r="H119" s="60"/>
      <c r="I119" s="60"/>
      <c r="J119" s="60"/>
      <c r="L119" s="60"/>
      <c r="M119" s="60"/>
      <c r="N119" s="60"/>
      <c r="O119" s="60"/>
      <c r="P119" s="91"/>
    </row>
    <row r="120" spans="2:16" ht="13.5" thickBot="1">
      <c r="B120" s="87"/>
      <c r="C120" s="27"/>
      <c r="D120" s="83"/>
      <c r="E120" s="27"/>
      <c r="F120" s="80"/>
      <c r="G120" s="88"/>
      <c r="H120" s="84"/>
      <c r="I120" s="84"/>
      <c r="J120" s="84"/>
      <c r="K120" s="84"/>
      <c r="L120" s="84"/>
      <c r="M120" s="84"/>
      <c r="N120" s="84"/>
      <c r="O120" s="84"/>
      <c r="P120" s="92"/>
    </row>
    <row r="122" ht="13.5" thickBot="1"/>
    <row r="123" spans="2:16" ht="45.75" customHeight="1" thickBot="1">
      <c r="B123" s="94"/>
      <c r="C123" s="95"/>
      <c r="D123" s="95"/>
      <c r="E123" s="95"/>
      <c r="F123" s="95"/>
      <c r="G123" s="95"/>
      <c r="H123" s="95"/>
      <c r="I123" s="96" t="s">
        <v>143</v>
      </c>
      <c r="J123" s="95"/>
      <c r="K123" s="95"/>
      <c r="L123" s="95"/>
      <c r="M123" s="95"/>
      <c r="N123" s="95"/>
      <c r="O123" s="95"/>
      <c r="P123" s="97"/>
    </row>
    <row r="124" spans="2:17" ht="13.5" thickBot="1">
      <c r="B124" s="10"/>
      <c r="C124" s="300"/>
      <c r="D124" s="290"/>
      <c r="E124" s="60"/>
      <c r="F124" s="10"/>
      <c r="G124" s="300"/>
      <c r="H124" s="290"/>
      <c r="I124" s="26"/>
      <c r="J124" s="10"/>
      <c r="K124" s="300"/>
      <c r="L124" s="290"/>
      <c r="M124" s="60"/>
      <c r="N124" s="10"/>
      <c r="O124" s="26"/>
      <c r="P124" s="290"/>
      <c r="Q124" s="73"/>
    </row>
    <row r="125" spans="2:16" ht="25.5" customHeight="1" thickBot="1">
      <c r="B125" s="98" t="s">
        <v>3</v>
      </c>
      <c r="C125" s="99" t="s">
        <v>4</v>
      </c>
      <c r="D125" s="99" t="s">
        <v>5</v>
      </c>
      <c r="E125" s="99" t="s">
        <v>6</v>
      </c>
      <c r="F125" s="100" t="s">
        <v>7</v>
      </c>
      <c r="G125" s="122"/>
      <c r="H125" s="122"/>
      <c r="I125" s="122"/>
      <c r="J125" s="122"/>
      <c r="K125" s="103" t="s">
        <v>8</v>
      </c>
      <c r="L125" s="122"/>
      <c r="M125" s="122"/>
      <c r="N125" s="122"/>
      <c r="O125" s="122"/>
      <c r="P125" s="123"/>
    </row>
    <row r="126" spans="2:16" ht="25.5" customHeight="1" thickTop="1">
      <c r="B126" s="76"/>
      <c r="C126" s="77"/>
      <c r="D126" s="77"/>
      <c r="E126" s="77"/>
      <c r="F126" s="77"/>
      <c r="G126" s="77"/>
      <c r="H126" s="77"/>
      <c r="I126" s="101" t="s">
        <v>235</v>
      </c>
      <c r="J126" s="77"/>
      <c r="K126" s="77"/>
      <c r="L126" s="77"/>
      <c r="M126" s="77"/>
      <c r="N126" s="77"/>
      <c r="O126" s="77"/>
      <c r="P126" s="89"/>
    </row>
    <row r="127" spans="2:16" ht="18.75">
      <c r="B127" s="127"/>
      <c r="C127" s="128"/>
      <c r="D127" s="78"/>
      <c r="E127" s="32"/>
      <c r="F127" s="118"/>
      <c r="G127" s="121"/>
      <c r="H127" s="60"/>
      <c r="I127" s="60"/>
      <c r="J127" s="60"/>
      <c r="L127" s="82"/>
      <c r="M127" s="82"/>
      <c r="N127" s="82"/>
      <c r="O127" s="82"/>
      <c r="P127" s="90"/>
    </row>
    <row r="128" spans="2:16" ht="25.5" customHeight="1">
      <c r="B128" s="370">
        <v>109</v>
      </c>
      <c r="C128" s="128">
        <v>0.623</v>
      </c>
      <c r="D128" s="78">
        <v>-51</v>
      </c>
      <c r="E128" s="32">
        <f aca="true" t="shared" si="3" ref="E128:E155">C128+D128*0.001</f>
        <v>0.572</v>
      </c>
      <c r="F128" s="118" t="s">
        <v>253</v>
      </c>
      <c r="G128" s="121" t="s">
        <v>255</v>
      </c>
      <c r="H128" s="60"/>
      <c r="I128" s="60"/>
      <c r="J128" s="60"/>
      <c r="L128" s="60"/>
      <c r="M128" s="60"/>
      <c r="N128" s="60"/>
      <c r="O128" s="60"/>
      <c r="P128" s="91"/>
    </row>
    <row r="129" spans="2:16" ht="25.5" customHeight="1">
      <c r="B129" s="370" t="s">
        <v>1</v>
      </c>
      <c r="C129" s="128">
        <v>0.447</v>
      </c>
      <c r="D129" s="78">
        <v>-51</v>
      </c>
      <c r="E129" s="32">
        <f t="shared" si="3"/>
        <v>0.396</v>
      </c>
      <c r="F129" s="118" t="s">
        <v>148</v>
      </c>
      <c r="G129" s="121"/>
      <c r="H129" s="60"/>
      <c r="I129" s="60"/>
      <c r="J129" s="60"/>
      <c r="K129" s="60"/>
      <c r="L129" s="60"/>
      <c r="M129" s="60"/>
      <c r="N129" s="60"/>
      <c r="O129" s="60"/>
      <c r="P129" s="91"/>
    </row>
    <row r="130" spans="2:16" ht="25.5" customHeight="1">
      <c r="B130" s="374">
        <v>114</v>
      </c>
      <c r="C130" s="39">
        <v>0.935</v>
      </c>
      <c r="D130" s="78">
        <v>-51</v>
      </c>
      <c r="E130" s="32">
        <f t="shared" si="3"/>
        <v>0.884</v>
      </c>
      <c r="F130" s="118" t="s">
        <v>10</v>
      </c>
      <c r="G130" s="121" t="s">
        <v>264</v>
      </c>
      <c r="H130" s="60"/>
      <c r="I130" s="60"/>
      <c r="J130" s="60"/>
      <c r="L130" s="60"/>
      <c r="M130" s="60"/>
      <c r="N130" s="60"/>
      <c r="O130" s="60"/>
      <c r="P130" s="91"/>
    </row>
    <row r="131" spans="2:16" ht="25.5" customHeight="1">
      <c r="B131" s="374" t="s">
        <v>1</v>
      </c>
      <c r="C131" s="39">
        <v>0.7590000000000001</v>
      </c>
      <c r="D131" s="78">
        <v>-51</v>
      </c>
      <c r="E131" s="32">
        <f t="shared" si="3"/>
        <v>0.7080000000000001</v>
      </c>
      <c r="F131" s="118" t="s">
        <v>148</v>
      </c>
      <c r="G131" s="121" t="s">
        <v>265</v>
      </c>
      <c r="H131" s="60"/>
      <c r="I131" s="60"/>
      <c r="J131" s="60"/>
      <c r="L131" s="60"/>
      <c r="M131" s="60"/>
      <c r="N131" s="60"/>
      <c r="O131" s="60"/>
      <c r="P131" s="91"/>
    </row>
    <row r="132" spans="2:16" ht="25.5" customHeight="1">
      <c r="B132" s="38">
        <v>116</v>
      </c>
      <c r="C132" s="39">
        <v>0.959</v>
      </c>
      <c r="D132" s="78">
        <v>51</v>
      </c>
      <c r="E132" s="32">
        <f t="shared" si="3"/>
        <v>1.01</v>
      </c>
      <c r="F132" s="118" t="s">
        <v>253</v>
      </c>
      <c r="G132" s="121" t="s">
        <v>260</v>
      </c>
      <c r="H132" s="60"/>
      <c r="I132" s="60"/>
      <c r="J132" s="60"/>
      <c r="L132" s="60"/>
      <c r="M132" s="60"/>
      <c r="N132" s="60"/>
      <c r="O132" s="60"/>
      <c r="P132" s="91"/>
    </row>
    <row r="133" spans="2:16" ht="25.5" customHeight="1">
      <c r="B133" s="38" t="s">
        <v>1</v>
      </c>
      <c r="C133" s="39">
        <v>0.7829999999999999</v>
      </c>
      <c r="D133" s="78">
        <v>51</v>
      </c>
      <c r="E133" s="32">
        <f t="shared" si="3"/>
        <v>0.834</v>
      </c>
      <c r="F133" s="118" t="s">
        <v>148</v>
      </c>
      <c r="G133" s="121" t="s">
        <v>263</v>
      </c>
      <c r="H133" s="60"/>
      <c r="I133" s="60"/>
      <c r="J133" s="60"/>
      <c r="L133" s="60"/>
      <c r="M133" s="60"/>
      <c r="N133" s="60"/>
      <c r="O133" s="60"/>
      <c r="P133" s="91"/>
    </row>
    <row r="134" spans="2:16" ht="25.5" customHeight="1">
      <c r="B134" s="38">
        <v>117</v>
      </c>
      <c r="C134" s="39">
        <v>1.034</v>
      </c>
      <c r="D134" s="78">
        <v>-51</v>
      </c>
      <c r="E134" s="32">
        <f t="shared" si="3"/>
        <v>0.983</v>
      </c>
      <c r="F134" s="118" t="s">
        <v>253</v>
      </c>
      <c r="G134" s="121" t="s">
        <v>260</v>
      </c>
      <c r="H134" s="60"/>
      <c r="I134" s="60"/>
      <c r="J134" s="60"/>
      <c r="L134" s="60"/>
      <c r="M134" s="60"/>
      <c r="N134" s="60"/>
      <c r="O134" s="60"/>
      <c r="P134" s="91"/>
    </row>
    <row r="135" spans="2:16" ht="25.5" customHeight="1">
      <c r="B135" s="38" t="s">
        <v>1</v>
      </c>
      <c r="C135" s="39">
        <v>0.8580000000000001</v>
      </c>
      <c r="D135" s="78">
        <v>-51</v>
      </c>
      <c r="E135" s="32">
        <f t="shared" si="3"/>
        <v>0.807</v>
      </c>
      <c r="F135" s="118" t="s">
        <v>148</v>
      </c>
      <c r="G135" s="121" t="s">
        <v>262</v>
      </c>
      <c r="H135" s="60"/>
      <c r="I135" s="60"/>
      <c r="J135" s="60"/>
      <c r="L135" s="60"/>
      <c r="M135" s="60"/>
      <c r="N135" s="60"/>
      <c r="O135" s="60"/>
      <c r="P135" s="91"/>
    </row>
    <row r="136" spans="2:16" ht="25.5" customHeight="1">
      <c r="B136" s="38">
        <v>118</v>
      </c>
      <c r="C136" s="39">
        <v>1.079</v>
      </c>
      <c r="D136" s="78">
        <v>-51</v>
      </c>
      <c r="E136" s="32">
        <f t="shared" si="3"/>
        <v>1.028</v>
      </c>
      <c r="F136" s="118" t="s">
        <v>253</v>
      </c>
      <c r="G136" s="121" t="s">
        <v>260</v>
      </c>
      <c r="H136" s="60"/>
      <c r="I136" s="60"/>
      <c r="J136" s="60"/>
      <c r="L136" s="60"/>
      <c r="M136" s="60"/>
      <c r="N136" s="60"/>
      <c r="O136" s="60"/>
      <c r="P136" s="91"/>
    </row>
    <row r="137" spans="2:16" ht="25.5" customHeight="1">
      <c r="B137" s="38" t="s">
        <v>1</v>
      </c>
      <c r="C137" s="39">
        <v>0.903</v>
      </c>
      <c r="D137" s="78">
        <v>-51</v>
      </c>
      <c r="E137" s="32">
        <f t="shared" si="3"/>
        <v>0.852</v>
      </c>
      <c r="F137" s="118" t="s">
        <v>148</v>
      </c>
      <c r="G137" s="121" t="s">
        <v>261</v>
      </c>
      <c r="H137" s="60"/>
      <c r="I137" s="60"/>
      <c r="J137" s="60"/>
      <c r="L137" s="60"/>
      <c r="M137" s="60"/>
      <c r="N137" s="60"/>
      <c r="O137" s="60"/>
      <c r="P137" s="91"/>
    </row>
    <row r="138" spans="2:16" ht="25.5" customHeight="1">
      <c r="B138" s="38">
        <v>119</v>
      </c>
      <c r="C138" s="39">
        <v>1.122</v>
      </c>
      <c r="D138" s="78">
        <v>-51</v>
      </c>
      <c r="E138" s="32">
        <f t="shared" si="3"/>
        <v>1.0710000000000002</v>
      </c>
      <c r="F138" s="118" t="s">
        <v>253</v>
      </c>
      <c r="G138" s="121" t="s">
        <v>260</v>
      </c>
      <c r="H138" s="60"/>
      <c r="I138" s="60"/>
      <c r="J138" s="60"/>
      <c r="L138" s="60"/>
      <c r="M138" s="60"/>
      <c r="N138" s="60"/>
      <c r="O138" s="60"/>
      <c r="P138" s="91"/>
    </row>
    <row r="139" spans="2:16" ht="25.5" customHeight="1">
      <c r="B139" s="38" t="s">
        <v>1</v>
      </c>
      <c r="C139" s="39">
        <v>0.9460000000000002</v>
      </c>
      <c r="D139" s="78">
        <v>-51</v>
      </c>
      <c r="E139" s="32">
        <f t="shared" si="3"/>
        <v>0.8950000000000001</v>
      </c>
      <c r="F139" s="118" t="s">
        <v>148</v>
      </c>
      <c r="G139" s="121" t="s">
        <v>256</v>
      </c>
      <c r="H139" s="60"/>
      <c r="I139" s="60"/>
      <c r="J139" s="60"/>
      <c r="L139" s="60"/>
      <c r="M139" s="60"/>
      <c r="N139" s="60"/>
      <c r="O139" s="60"/>
      <c r="P139" s="91"/>
    </row>
    <row r="140" spans="2:16" ht="25.5" customHeight="1">
      <c r="B140" s="38">
        <v>121</v>
      </c>
      <c r="C140" s="39">
        <v>1.128</v>
      </c>
      <c r="D140" s="78">
        <v>51</v>
      </c>
      <c r="E140" s="32">
        <f t="shared" si="3"/>
        <v>1.1789999999999998</v>
      </c>
      <c r="F140" s="118" t="s">
        <v>253</v>
      </c>
      <c r="G140" s="121" t="s">
        <v>260</v>
      </c>
      <c r="H140" s="60"/>
      <c r="I140" s="60"/>
      <c r="J140" s="60"/>
      <c r="L140" s="60"/>
      <c r="M140" s="60"/>
      <c r="N140" s="60"/>
      <c r="O140" s="60"/>
      <c r="P140" s="91"/>
    </row>
    <row r="141" spans="2:16" ht="25.5" customHeight="1">
      <c r="B141" s="38" t="s">
        <v>1</v>
      </c>
      <c r="C141" s="39">
        <v>0.952</v>
      </c>
      <c r="D141" s="78">
        <v>51</v>
      </c>
      <c r="E141" s="32">
        <f t="shared" si="3"/>
        <v>1.003</v>
      </c>
      <c r="F141" s="118" t="s">
        <v>148</v>
      </c>
      <c r="G141" s="121"/>
      <c r="H141" s="60"/>
      <c r="I141" s="60"/>
      <c r="J141" s="60"/>
      <c r="L141" s="60"/>
      <c r="M141" s="60"/>
      <c r="N141" s="60"/>
      <c r="O141" s="60"/>
      <c r="P141" s="91"/>
    </row>
    <row r="142" spans="2:16" ht="25.5" customHeight="1">
      <c r="B142" s="38">
        <v>122</v>
      </c>
      <c r="C142" s="39">
        <v>1.204</v>
      </c>
      <c r="D142" s="78">
        <v>-51</v>
      </c>
      <c r="E142" s="32">
        <f t="shared" si="3"/>
        <v>1.153</v>
      </c>
      <c r="F142" s="118" t="s">
        <v>253</v>
      </c>
      <c r="G142" s="121" t="s">
        <v>260</v>
      </c>
      <c r="H142" s="60"/>
      <c r="I142" s="60"/>
      <c r="J142" s="60"/>
      <c r="L142" s="60"/>
      <c r="M142" s="60"/>
      <c r="N142" s="60"/>
      <c r="O142" s="60"/>
      <c r="P142" s="91"/>
    </row>
    <row r="143" spans="2:16" ht="25.5" customHeight="1">
      <c r="B143" s="38" t="s">
        <v>1</v>
      </c>
      <c r="C143" s="39">
        <v>1.028</v>
      </c>
      <c r="D143" s="78">
        <v>-51</v>
      </c>
      <c r="E143" s="32">
        <f t="shared" si="3"/>
        <v>0.977</v>
      </c>
      <c r="F143" s="118" t="s">
        <v>148</v>
      </c>
      <c r="G143" s="121" t="s">
        <v>259</v>
      </c>
      <c r="H143" s="60"/>
      <c r="I143" s="60"/>
      <c r="J143" s="60"/>
      <c r="K143" s="60"/>
      <c r="L143" s="60"/>
      <c r="M143" s="60"/>
      <c r="N143" s="60"/>
      <c r="O143" s="60"/>
      <c r="P143" s="91"/>
    </row>
    <row r="144" spans="2:16" ht="25.5" customHeight="1">
      <c r="B144" s="38">
        <v>123</v>
      </c>
      <c r="C144" s="39">
        <v>1.208</v>
      </c>
      <c r="D144" s="78">
        <v>51</v>
      </c>
      <c r="E144" s="32">
        <f t="shared" si="3"/>
        <v>1.259</v>
      </c>
      <c r="F144" s="118" t="s">
        <v>253</v>
      </c>
      <c r="G144" s="121" t="s">
        <v>260</v>
      </c>
      <c r="H144" s="60"/>
      <c r="I144" s="60"/>
      <c r="J144" s="60"/>
      <c r="L144" s="60"/>
      <c r="M144" s="60"/>
      <c r="N144" s="60"/>
      <c r="O144" s="60"/>
      <c r="P144" s="91"/>
    </row>
    <row r="145" spans="2:16" ht="25.5" customHeight="1">
      <c r="B145" s="38" t="s">
        <v>1</v>
      </c>
      <c r="C145" s="39">
        <v>1.032</v>
      </c>
      <c r="D145" s="78">
        <v>51</v>
      </c>
      <c r="E145" s="32">
        <f t="shared" si="3"/>
        <v>1.083</v>
      </c>
      <c r="F145" s="118" t="s">
        <v>148</v>
      </c>
      <c r="G145" s="121"/>
      <c r="H145" s="60"/>
      <c r="I145" s="60"/>
      <c r="J145" s="60"/>
      <c r="L145" s="60"/>
      <c r="M145" s="60"/>
      <c r="N145" s="60"/>
      <c r="O145" s="60"/>
      <c r="P145" s="91"/>
    </row>
    <row r="146" spans="2:16" ht="25.5" customHeight="1">
      <c r="B146" s="38">
        <v>124</v>
      </c>
      <c r="C146" s="39">
        <v>1.284</v>
      </c>
      <c r="D146" s="78">
        <v>-51</v>
      </c>
      <c r="E146" s="32">
        <f t="shared" si="3"/>
        <v>1.233</v>
      </c>
      <c r="F146" s="118" t="s">
        <v>253</v>
      </c>
      <c r="G146" s="121" t="s">
        <v>260</v>
      </c>
      <c r="H146" s="60"/>
      <c r="I146" s="60"/>
      <c r="J146" s="60"/>
      <c r="L146" s="60"/>
      <c r="M146" s="60"/>
      <c r="N146" s="60"/>
      <c r="O146" s="60"/>
      <c r="P146" s="91"/>
    </row>
    <row r="147" spans="2:16" ht="25.5" customHeight="1">
      <c r="B147" s="38" t="s">
        <v>1</v>
      </c>
      <c r="C147" s="39">
        <v>1.108</v>
      </c>
      <c r="D147" s="78">
        <v>-51</v>
      </c>
      <c r="E147" s="32">
        <f t="shared" si="3"/>
        <v>1.0570000000000002</v>
      </c>
      <c r="F147" s="118" t="s">
        <v>148</v>
      </c>
      <c r="G147" s="121" t="s">
        <v>258</v>
      </c>
      <c r="H147" s="60"/>
      <c r="I147" s="60"/>
      <c r="J147" s="60"/>
      <c r="L147" s="60"/>
      <c r="M147" s="60"/>
      <c r="N147" s="60"/>
      <c r="O147" s="60"/>
      <c r="P147" s="91"/>
    </row>
    <row r="148" spans="2:16" ht="25.5" customHeight="1">
      <c r="B148" s="38">
        <v>125</v>
      </c>
      <c r="C148" s="39">
        <v>1.284</v>
      </c>
      <c r="D148" s="78">
        <v>51</v>
      </c>
      <c r="E148" s="32">
        <f t="shared" si="3"/>
        <v>1.335</v>
      </c>
      <c r="F148" s="118" t="s">
        <v>253</v>
      </c>
      <c r="G148" s="121" t="s">
        <v>260</v>
      </c>
      <c r="H148" s="60"/>
      <c r="I148" s="60"/>
      <c r="J148" s="60"/>
      <c r="L148" s="60"/>
      <c r="M148" s="60"/>
      <c r="N148" s="60"/>
      <c r="O148" s="60"/>
      <c r="P148" s="91"/>
    </row>
    <row r="149" spans="2:16" ht="25.5" customHeight="1">
      <c r="B149" s="38" t="s">
        <v>1</v>
      </c>
      <c r="C149" s="39">
        <v>1.108</v>
      </c>
      <c r="D149" s="78">
        <v>51</v>
      </c>
      <c r="E149" s="32">
        <f t="shared" si="3"/>
        <v>1.159</v>
      </c>
      <c r="F149" s="118" t="s">
        <v>148</v>
      </c>
      <c r="G149" s="121"/>
      <c r="H149" s="60"/>
      <c r="I149" s="60"/>
      <c r="J149" s="60"/>
      <c r="L149" s="60"/>
      <c r="M149" s="60"/>
      <c r="N149" s="60"/>
      <c r="O149" s="60"/>
      <c r="P149" s="91"/>
    </row>
    <row r="150" spans="2:16" ht="25.5" customHeight="1">
      <c r="B150" s="38">
        <v>126</v>
      </c>
      <c r="C150" s="39">
        <v>1.343</v>
      </c>
      <c r="D150" s="78">
        <v>35</v>
      </c>
      <c r="E150" s="32">
        <f t="shared" si="3"/>
        <v>1.378</v>
      </c>
      <c r="F150" s="118" t="s">
        <v>253</v>
      </c>
      <c r="G150" s="121" t="s">
        <v>260</v>
      </c>
      <c r="H150" s="60"/>
      <c r="I150" s="60"/>
      <c r="J150" s="60"/>
      <c r="L150" s="60"/>
      <c r="M150" s="60"/>
      <c r="N150" s="60"/>
      <c r="O150" s="60"/>
      <c r="P150" s="91"/>
    </row>
    <row r="151" spans="2:16" ht="25.5" customHeight="1">
      <c r="B151" s="38" t="s">
        <v>1</v>
      </c>
      <c r="C151" s="39">
        <v>0.999</v>
      </c>
      <c r="D151" s="78">
        <v>35</v>
      </c>
      <c r="E151" s="32">
        <f t="shared" si="3"/>
        <v>1.034</v>
      </c>
      <c r="F151" s="118" t="s">
        <v>148</v>
      </c>
      <c r="G151" s="121" t="s">
        <v>257</v>
      </c>
      <c r="H151" s="60"/>
      <c r="I151" s="60"/>
      <c r="J151" s="60"/>
      <c r="L151" s="60"/>
      <c r="M151" s="60"/>
      <c r="N151" s="60"/>
      <c r="O151" s="60"/>
      <c r="P151" s="91"/>
    </row>
    <row r="152" spans="2:16" ht="25.5" customHeight="1">
      <c r="B152" s="38">
        <v>127</v>
      </c>
      <c r="C152" s="39">
        <v>1.36</v>
      </c>
      <c r="D152" s="78">
        <v>-51</v>
      </c>
      <c r="E152" s="32">
        <f t="shared" si="3"/>
        <v>1.3090000000000002</v>
      </c>
      <c r="F152" s="118" t="s">
        <v>253</v>
      </c>
      <c r="G152" s="121" t="s">
        <v>260</v>
      </c>
      <c r="H152" s="60"/>
      <c r="I152" s="60"/>
      <c r="J152" s="60"/>
      <c r="L152" s="60"/>
      <c r="M152" s="60"/>
      <c r="N152" s="60"/>
      <c r="O152" s="60"/>
      <c r="P152" s="91"/>
    </row>
    <row r="153" spans="2:16" ht="25.5" customHeight="1">
      <c r="B153" s="38" t="s">
        <v>1</v>
      </c>
      <c r="C153" s="39">
        <v>1.1840000000000002</v>
      </c>
      <c r="D153" s="78">
        <v>-51</v>
      </c>
      <c r="E153" s="32">
        <f t="shared" si="3"/>
        <v>1.1330000000000002</v>
      </c>
      <c r="F153" s="118" t="s">
        <v>148</v>
      </c>
      <c r="G153" s="121"/>
      <c r="H153" s="60"/>
      <c r="I153" s="60"/>
      <c r="J153" s="60"/>
      <c r="L153" s="60"/>
      <c r="M153" s="60"/>
      <c r="N153" s="60"/>
      <c r="O153" s="60"/>
      <c r="P153" s="91"/>
    </row>
    <row r="154" spans="2:16" ht="25.5" customHeight="1">
      <c r="B154" s="38">
        <v>129</v>
      </c>
      <c r="C154" s="39">
        <v>1.46</v>
      </c>
      <c r="D154" s="78">
        <v>-51</v>
      </c>
      <c r="E154" s="32">
        <f t="shared" si="3"/>
        <v>1.409</v>
      </c>
      <c r="F154" s="118" t="s">
        <v>253</v>
      </c>
      <c r="G154" s="121" t="s">
        <v>260</v>
      </c>
      <c r="H154" s="60"/>
      <c r="I154" s="60"/>
      <c r="J154" s="60"/>
      <c r="L154" s="60"/>
      <c r="M154" s="60"/>
      <c r="N154" s="60"/>
      <c r="O154" s="60"/>
      <c r="P154" s="91"/>
    </row>
    <row r="155" spans="2:16" ht="25.5" customHeight="1">
      <c r="B155" s="38" t="s">
        <v>1</v>
      </c>
      <c r="C155" s="39">
        <v>1.284</v>
      </c>
      <c r="D155" s="78">
        <v>-51</v>
      </c>
      <c r="E155" s="32">
        <f t="shared" si="3"/>
        <v>1.233</v>
      </c>
      <c r="F155" s="118" t="s">
        <v>148</v>
      </c>
      <c r="G155" s="121"/>
      <c r="H155" s="60"/>
      <c r="I155" s="60"/>
      <c r="J155" s="60"/>
      <c r="L155" s="60"/>
      <c r="M155" s="60"/>
      <c r="N155" s="60"/>
      <c r="O155" s="60"/>
      <c r="P155" s="91"/>
    </row>
    <row r="156" spans="2:16" ht="13.5" thickBot="1">
      <c r="B156" s="87"/>
      <c r="C156" s="27"/>
      <c r="D156" s="83"/>
      <c r="E156" s="27"/>
      <c r="F156" s="80"/>
      <c r="G156" s="88"/>
      <c r="H156" s="84"/>
      <c r="I156" s="84"/>
      <c r="J156" s="84"/>
      <c r="K156" s="84"/>
      <c r="L156" s="84"/>
      <c r="M156" s="84"/>
      <c r="N156" s="84"/>
      <c r="O156" s="84"/>
      <c r="P156" s="92"/>
    </row>
    <row r="157" ht="13.5" thickBot="1"/>
    <row r="158" spans="2:16" ht="45.75" customHeight="1" thickBot="1">
      <c r="B158" s="94"/>
      <c r="C158" s="95"/>
      <c r="D158" s="95"/>
      <c r="E158" s="95"/>
      <c r="F158" s="95"/>
      <c r="G158" s="95"/>
      <c r="H158" s="95"/>
      <c r="I158" s="96" t="s">
        <v>282</v>
      </c>
      <c r="J158" s="95"/>
      <c r="K158" s="95"/>
      <c r="L158" s="95"/>
      <c r="M158" s="95"/>
      <c r="N158" s="95"/>
      <c r="O158" s="95"/>
      <c r="P158" s="97"/>
    </row>
    <row r="159" spans="2:17" ht="13.5" thickBot="1">
      <c r="B159" s="10"/>
      <c r="C159" s="300"/>
      <c r="D159" s="290"/>
      <c r="E159" s="60"/>
      <c r="F159" s="10"/>
      <c r="G159" s="300"/>
      <c r="H159" s="290"/>
      <c r="I159" s="26"/>
      <c r="J159" s="10"/>
      <c r="K159" s="300"/>
      <c r="L159" s="290"/>
      <c r="M159" s="60"/>
      <c r="N159" s="10"/>
      <c r="O159" s="26"/>
      <c r="P159" s="290"/>
      <c r="Q159" s="73"/>
    </row>
    <row r="160" spans="2:16" ht="25.5" customHeight="1" thickBot="1">
      <c r="B160" s="98" t="s">
        <v>3</v>
      </c>
      <c r="C160" s="99" t="s">
        <v>4</v>
      </c>
      <c r="D160" s="99" t="s">
        <v>5</v>
      </c>
      <c r="E160" s="99" t="s">
        <v>6</v>
      </c>
      <c r="F160" s="100" t="s">
        <v>7</v>
      </c>
      <c r="G160" s="122"/>
      <c r="H160" s="122"/>
      <c r="I160" s="122"/>
      <c r="J160" s="122"/>
      <c r="K160" s="103" t="s">
        <v>8</v>
      </c>
      <c r="L160" s="122"/>
      <c r="M160" s="122"/>
      <c r="N160" s="122"/>
      <c r="O160" s="122"/>
      <c r="P160" s="123"/>
    </row>
    <row r="161" spans="2:16" ht="25.5" customHeight="1" thickTop="1">
      <c r="B161" s="76"/>
      <c r="C161" s="77"/>
      <c r="D161" s="77"/>
      <c r="E161" s="77"/>
      <c r="F161" s="77"/>
      <c r="G161" s="77"/>
      <c r="H161" s="77"/>
      <c r="I161" s="101" t="s">
        <v>97</v>
      </c>
      <c r="J161" s="77"/>
      <c r="K161" s="77"/>
      <c r="L161" s="77"/>
      <c r="M161" s="77"/>
      <c r="N161" s="77"/>
      <c r="O161" s="77"/>
      <c r="P161" s="89"/>
    </row>
    <row r="162" spans="2:16" ht="12.75">
      <c r="B162" s="85"/>
      <c r="C162" s="5"/>
      <c r="D162" s="81"/>
      <c r="E162" s="5"/>
      <c r="F162" s="79"/>
      <c r="G162" s="86"/>
      <c r="H162" s="82"/>
      <c r="I162" s="82"/>
      <c r="J162" s="82"/>
      <c r="K162" s="82"/>
      <c r="L162" s="82"/>
      <c r="M162" s="82"/>
      <c r="N162" s="82"/>
      <c r="O162" s="82"/>
      <c r="P162" s="90"/>
    </row>
    <row r="163" spans="2:16" ht="25.5" customHeight="1">
      <c r="B163" s="370">
        <v>401</v>
      </c>
      <c r="C163" s="375">
        <v>1.462</v>
      </c>
      <c r="D163" s="78">
        <v>42</v>
      </c>
      <c r="E163" s="32">
        <f aca="true" t="shared" si="4" ref="E163:E168">C163+D163*0.001</f>
        <v>1.504</v>
      </c>
      <c r="F163" s="118" t="s">
        <v>10</v>
      </c>
      <c r="G163" s="121" t="s">
        <v>289</v>
      </c>
      <c r="H163" s="60"/>
      <c r="I163" s="60"/>
      <c r="J163" s="60"/>
      <c r="L163" s="60"/>
      <c r="M163" s="60"/>
      <c r="N163" s="60"/>
      <c r="O163" s="60"/>
      <c r="P163" s="91"/>
    </row>
    <row r="164" spans="2:16" ht="25.5" customHeight="1">
      <c r="B164" s="370" t="s">
        <v>1</v>
      </c>
      <c r="C164" s="375">
        <v>1.286</v>
      </c>
      <c r="D164" s="78">
        <v>42</v>
      </c>
      <c r="E164" s="32">
        <f t="shared" si="4"/>
        <v>1.328</v>
      </c>
      <c r="F164" s="118" t="s">
        <v>148</v>
      </c>
      <c r="G164" s="121" t="s">
        <v>310</v>
      </c>
      <c r="H164" s="60"/>
      <c r="I164" s="60"/>
      <c r="J164" s="60"/>
      <c r="L164" s="60"/>
      <c r="M164" s="60"/>
      <c r="N164" s="60"/>
      <c r="O164" s="60"/>
      <c r="P164" s="91"/>
    </row>
    <row r="165" spans="2:16" ht="25.5" customHeight="1">
      <c r="B165" s="370">
        <v>402</v>
      </c>
      <c r="C165" s="375">
        <v>1.508</v>
      </c>
      <c r="D165" s="78">
        <v>-37</v>
      </c>
      <c r="E165" s="32">
        <f t="shared" si="4"/>
        <v>1.471</v>
      </c>
      <c r="F165" s="118" t="s">
        <v>10</v>
      </c>
      <c r="G165" s="121" t="s">
        <v>289</v>
      </c>
      <c r="H165" s="60"/>
      <c r="I165" s="60"/>
      <c r="J165" s="60"/>
      <c r="L165" s="60"/>
      <c r="M165" s="60"/>
      <c r="N165" s="60"/>
      <c r="O165" s="60"/>
      <c r="P165" s="91"/>
    </row>
    <row r="166" spans="2:16" ht="25.5" customHeight="1">
      <c r="B166" s="370" t="s">
        <v>1</v>
      </c>
      <c r="C166" s="375">
        <v>1.332</v>
      </c>
      <c r="D166" s="78">
        <v>-37</v>
      </c>
      <c r="E166" s="32">
        <f t="shared" si="4"/>
        <v>1.2950000000000002</v>
      </c>
      <c r="F166" s="118" t="s">
        <v>148</v>
      </c>
      <c r="G166" s="121" t="s">
        <v>311</v>
      </c>
      <c r="H166" s="60"/>
      <c r="I166" s="60"/>
      <c r="J166" s="60"/>
      <c r="L166" s="60"/>
      <c r="M166" s="60"/>
      <c r="N166" s="60"/>
      <c r="O166" s="60"/>
      <c r="P166" s="91"/>
    </row>
    <row r="167" spans="2:16" ht="25.5" customHeight="1">
      <c r="B167" s="370">
        <v>403</v>
      </c>
      <c r="C167" s="375">
        <v>1.485</v>
      </c>
      <c r="D167" s="78">
        <v>42</v>
      </c>
      <c r="E167" s="32">
        <f t="shared" si="4"/>
        <v>1.5270000000000001</v>
      </c>
      <c r="F167" s="118" t="s">
        <v>10</v>
      </c>
      <c r="G167" s="121" t="s">
        <v>289</v>
      </c>
      <c r="H167" s="60"/>
      <c r="I167" s="60"/>
      <c r="J167" s="60"/>
      <c r="L167" s="60"/>
      <c r="M167" s="60"/>
      <c r="N167" s="60"/>
      <c r="O167" s="60"/>
      <c r="P167" s="91"/>
    </row>
    <row r="168" spans="2:16" ht="25.5" customHeight="1">
      <c r="B168" s="370" t="s">
        <v>1</v>
      </c>
      <c r="C168" s="375">
        <v>1.3090000000000002</v>
      </c>
      <c r="D168" s="78">
        <v>42</v>
      </c>
      <c r="E168" s="32">
        <f t="shared" si="4"/>
        <v>1.3510000000000002</v>
      </c>
      <c r="F168" s="118" t="s">
        <v>148</v>
      </c>
      <c r="G168" s="121" t="s">
        <v>312</v>
      </c>
      <c r="H168" s="60"/>
      <c r="I168" s="60"/>
      <c r="J168" s="60"/>
      <c r="L168" s="60"/>
      <c r="M168" s="60"/>
      <c r="N168" s="60"/>
      <c r="O168" s="60"/>
      <c r="P168" s="91"/>
    </row>
    <row r="169" spans="2:16" ht="25.5" customHeight="1">
      <c r="B169" s="370"/>
      <c r="C169" s="375"/>
      <c r="D169" s="78"/>
      <c r="E169" s="32"/>
      <c r="F169" s="118"/>
      <c r="G169" s="121"/>
      <c r="H169" s="60"/>
      <c r="I169" s="60"/>
      <c r="J169" s="60"/>
      <c r="L169" s="60"/>
      <c r="M169" s="60"/>
      <c r="N169" s="60"/>
      <c r="O169" s="60"/>
      <c r="P169" s="91"/>
    </row>
    <row r="170" spans="2:16" ht="25.5" customHeight="1">
      <c r="B170" s="333" t="s">
        <v>283</v>
      </c>
      <c r="C170" s="332">
        <v>1.46</v>
      </c>
      <c r="D170" s="334">
        <v>37</v>
      </c>
      <c r="E170" s="336">
        <f>C170+D170*0.001</f>
        <v>1.4969999999999999</v>
      </c>
      <c r="F170" s="337" t="s">
        <v>10</v>
      </c>
      <c r="G170" s="338" t="s">
        <v>285</v>
      </c>
      <c r="H170" s="60"/>
      <c r="I170" s="60"/>
      <c r="J170" s="60"/>
      <c r="L170" s="60"/>
      <c r="M170" s="60"/>
      <c r="N170" s="60"/>
      <c r="O170" s="60"/>
      <c r="P170" s="91"/>
    </row>
    <row r="171" spans="2:16" ht="25.5" customHeight="1">
      <c r="B171" s="333" t="s">
        <v>284</v>
      </c>
      <c r="C171" s="332">
        <v>1.58</v>
      </c>
      <c r="D171" s="334">
        <v>37</v>
      </c>
      <c r="E171" s="336">
        <f>C171+D171*0.001</f>
        <v>1.617</v>
      </c>
      <c r="F171" s="337" t="s">
        <v>10</v>
      </c>
      <c r="G171" s="338" t="s">
        <v>286</v>
      </c>
      <c r="H171" s="60"/>
      <c r="I171" s="60"/>
      <c r="J171" s="60"/>
      <c r="L171" s="60"/>
      <c r="M171" s="60"/>
      <c r="N171" s="60"/>
      <c r="O171" s="60"/>
      <c r="P171" s="91"/>
    </row>
    <row r="172" spans="2:16" ht="19.5" customHeight="1">
      <c r="B172" s="370"/>
      <c r="C172" s="128"/>
      <c r="D172" s="78"/>
      <c r="E172" s="32"/>
      <c r="F172" s="118"/>
      <c r="G172" s="338" t="s">
        <v>390</v>
      </c>
      <c r="H172" s="60"/>
      <c r="I172" s="60"/>
      <c r="J172" s="60"/>
      <c r="L172" s="60"/>
      <c r="M172" s="60"/>
      <c r="N172" s="60"/>
      <c r="O172" s="60"/>
      <c r="P172" s="91"/>
    </row>
    <row r="173" spans="2:16" ht="13.5" thickBot="1">
      <c r="B173" s="87"/>
      <c r="C173" s="27"/>
      <c r="D173" s="83"/>
      <c r="E173" s="27"/>
      <c r="F173" s="80"/>
      <c r="G173" s="88"/>
      <c r="H173" s="84"/>
      <c r="I173" s="84"/>
      <c r="J173" s="84"/>
      <c r="K173" s="84"/>
      <c r="L173" s="84"/>
      <c r="M173" s="84"/>
      <c r="N173" s="84"/>
      <c r="O173" s="84"/>
      <c r="P173" s="92"/>
    </row>
    <row r="183" ht="13.5" thickBot="1"/>
    <row r="184" spans="2:16" ht="45.75" customHeight="1" thickBot="1">
      <c r="B184" s="94"/>
      <c r="C184" s="95"/>
      <c r="D184" s="95"/>
      <c r="E184" s="95"/>
      <c r="F184" s="95"/>
      <c r="G184" s="95"/>
      <c r="H184" s="95"/>
      <c r="I184" s="96" t="s">
        <v>144</v>
      </c>
      <c r="J184" s="95"/>
      <c r="K184" s="95"/>
      <c r="L184" s="95"/>
      <c r="M184" s="95"/>
      <c r="N184" s="95"/>
      <c r="O184" s="95"/>
      <c r="P184" s="97"/>
    </row>
    <row r="185" spans="2:16" ht="25.5" customHeight="1" thickBot="1">
      <c r="B185" s="98" t="s">
        <v>3</v>
      </c>
      <c r="C185" s="99" t="s">
        <v>4</v>
      </c>
      <c r="D185" s="99" t="s">
        <v>5</v>
      </c>
      <c r="E185" s="99" t="s">
        <v>6</v>
      </c>
      <c r="F185" s="100" t="s">
        <v>7</v>
      </c>
      <c r="G185" s="122"/>
      <c r="H185" s="122"/>
      <c r="I185" s="122"/>
      <c r="J185" s="122"/>
      <c r="K185" s="103" t="s">
        <v>8</v>
      </c>
      <c r="L185" s="122"/>
      <c r="M185" s="122"/>
      <c r="N185" s="122"/>
      <c r="O185" s="122"/>
      <c r="P185" s="123"/>
    </row>
    <row r="186" spans="2:16" ht="25.5" customHeight="1" thickTop="1">
      <c r="B186" s="76"/>
      <c r="C186" s="77"/>
      <c r="D186" s="77"/>
      <c r="E186" s="77"/>
      <c r="F186" s="77"/>
      <c r="G186" s="77"/>
      <c r="H186" s="77"/>
      <c r="I186" s="101" t="s">
        <v>48</v>
      </c>
      <c r="J186" s="77"/>
      <c r="K186" s="77"/>
      <c r="L186" s="77"/>
      <c r="M186" s="77"/>
      <c r="N186" s="77"/>
      <c r="O186" s="77"/>
      <c r="P186" s="89"/>
    </row>
    <row r="187" spans="2:16" ht="12.75">
      <c r="B187" s="85"/>
      <c r="C187" s="5"/>
      <c r="D187" s="81"/>
      <c r="E187" s="5"/>
      <c r="F187" s="79"/>
      <c r="G187" s="86"/>
      <c r="H187" s="82"/>
      <c r="I187" s="82"/>
      <c r="J187" s="82"/>
      <c r="K187" s="82"/>
      <c r="L187" s="82"/>
      <c r="M187" s="82"/>
      <c r="N187" s="82"/>
      <c r="O187" s="82"/>
      <c r="P187" s="90"/>
    </row>
    <row r="188" spans="2:16" ht="25.5" customHeight="1">
      <c r="B188" s="333" t="s">
        <v>96</v>
      </c>
      <c r="C188" s="332">
        <v>0.075</v>
      </c>
      <c r="D188" s="334">
        <v>-37</v>
      </c>
      <c r="E188" s="336">
        <f aca="true" t="shared" si="5" ref="E188:E193">C188+D188*0.001</f>
        <v>0.038</v>
      </c>
      <c r="F188" s="337" t="s">
        <v>10</v>
      </c>
      <c r="G188" s="338" t="s">
        <v>289</v>
      </c>
      <c r="H188" s="60"/>
      <c r="I188" s="60"/>
      <c r="J188" s="60"/>
      <c r="L188" s="60"/>
      <c r="M188" s="60"/>
      <c r="N188" s="60"/>
      <c r="O188" s="60"/>
      <c r="P188" s="91"/>
    </row>
    <row r="189" spans="2:16" ht="25.5" customHeight="1">
      <c r="B189" s="333" t="s">
        <v>1</v>
      </c>
      <c r="C189" s="332">
        <v>-0.10100000000000003</v>
      </c>
      <c r="D189" s="334">
        <v>-37</v>
      </c>
      <c r="E189" s="336">
        <f t="shared" si="5"/>
        <v>-0.13800000000000004</v>
      </c>
      <c r="F189" s="337" t="s">
        <v>148</v>
      </c>
      <c r="G189" s="338"/>
      <c r="H189" s="60"/>
      <c r="I189" s="60"/>
      <c r="J189" s="60"/>
      <c r="L189" s="60"/>
      <c r="M189" s="60"/>
      <c r="N189" s="60"/>
      <c r="O189" s="60"/>
      <c r="P189" s="91"/>
    </row>
    <row r="190" spans="2:16" ht="25.5" customHeight="1">
      <c r="B190" s="333" t="s">
        <v>287</v>
      </c>
      <c r="C190" s="332">
        <v>0.025</v>
      </c>
      <c r="D190" s="334">
        <v>37</v>
      </c>
      <c r="E190" s="336">
        <f t="shared" si="5"/>
        <v>0.062</v>
      </c>
      <c r="F190" s="337" t="s">
        <v>10</v>
      </c>
      <c r="G190" s="338" t="s">
        <v>289</v>
      </c>
      <c r="H190" s="60"/>
      <c r="I190" s="60"/>
      <c r="J190" s="60"/>
      <c r="L190" s="60"/>
      <c r="M190" s="60"/>
      <c r="N190" s="60"/>
      <c r="O190" s="60"/>
      <c r="P190" s="91"/>
    </row>
    <row r="191" spans="2:16" ht="25.5" customHeight="1">
      <c r="B191" s="333" t="s">
        <v>1</v>
      </c>
      <c r="C191" s="332">
        <v>-0.15099999999999997</v>
      </c>
      <c r="D191" s="334">
        <v>37</v>
      </c>
      <c r="E191" s="336">
        <f t="shared" si="5"/>
        <v>-0.11399999999999996</v>
      </c>
      <c r="F191" s="337" t="s">
        <v>148</v>
      </c>
      <c r="G191" s="338"/>
      <c r="H191" s="60"/>
      <c r="I191" s="60"/>
      <c r="J191" s="60"/>
      <c r="L191" s="60"/>
      <c r="M191" s="60"/>
      <c r="N191" s="60"/>
      <c r="O191" s="60"/>
      <c r="P191" s="91"/>
    </row>
    <row r="192" spans="2:16" ht="25.5" customHeight="1">
      <c r="B192" s="333" t="s">
        <v>288</v>
      </c>
      <c r="C192" s="332">
        <v>0</v>
      </c>
      <c r="D192" s="334">
        <v>37</v>
      </c>
      <c r="E192" s="336">
        <f t="shared" si="5"/>
        <v>0.037</v>
      </c>
      <c r="F192" s="337" t="s">
        <v>10</v>
      </c>
      <c r="G192" s="338" t="s">
        <v>289</v>
      </c>
      <c r="H192" s="60"/>
      <c r="I192" s="60"/>
      <c r="J192" s="60"/>
      <c r="L192" s="60"/>
      <c r="M192" s="60"/>
      <c r="N192" s="60"/>
      <c r="O192" s="60"/>
      <c r="P192" s="91"/>
    </row>
    <row r="193" spans="2:16" ht="25.5" customHeight="1">
      <c r="B193" s="333" t="s">
        <v>1</v>
      </c>
      <c r="C193" s="332">
        <v>-0.176</v>
      </c>
      <c r="D193" s="334">
        <v>37</v>
      </c>
      <c r="E193" s="336">
        <f t="shared" si="5"/>
        <v>-0.13899999999999998</v>
      </c>
      <c r="F193" s="337" t="s">
        <v>148</v>
      </c>
      <c r="G193" s="338"/>
      <c r="H193" s="60"/>
      <c r="I193" s="60"/>
      <c r="J193" s="60"/>
      <c r="K193" s="60"/>
      <c r="L193" s="60"/>
      <c r="M193" s="60"/>
      <c r="N193" s="60"/>
      <c r="O193" s="60"/>
      <c r="P193" s="91"/>
    </row>
    <row r="194" spans="2:16" ht="15" customHeight="1">
      <c r="B194" s="370"/>
      <c r="C194" s="128"/>
      <c r="D194" s="78"/>
      <c r="E194" s="32"/>
      <c r="F194" s="118"/>
      <c r="G194" s="338" t="s">
        <v>390</v>
      </c>
      <c r="H194" s="60"/>
      <c r="I194" s="60"/>
      <c r="J194" s="60"/>
      <c r="L194" s="60"/>
      <c r="M194" s="60"/>
      <c r="N194" s="60"/>
      <c r="O194" s="60"/>
      <c r="P194" s="91"/>
    </row>
    <row r="195" spans="2:16" ht="13.5" thickBot="1">
      <c r="B195" s="87"/>
      <c r="C195" s="27"/>
      <c r="D195" s="83"/>
      <c r="E195" s="27"/>
      <c r="F195" s="80"/>
      <c r="G195" s="88"/>
      <c r="H195" s="84"/>
      <c r="I195" s="84"/>
      <c r="J195" s="84"/>
      <c r="K195" s="84"/>
      <c r="L195" s="84"/>
      <c r="M195" s="84"/>
      <c r="N195" s="84"/>
      <c r="O195" s="84"/>
      <c r="P195" s="92"/>
    </row>
    <row r="196" ht="13.5" thickBot="1"/>
    <row r="197" spans="2:16" ht="45.75" customHeight="1" thickBot="1">
      <c r="B197" s="94"/>
      <c r="C197" s="95"/>
      <c r="D197" s="95"/>
      <c r="E197" s="95"/>
      <c r="F197" s="95"/>
      <c r="G197" s="95"/>
      <c r="H197" s="95"/>
      <c r="I197" s="96" t="s">
        <v>144</v>
      </c>
      <c r="J197" s="95"/>
      <c r="K197" s="95"/>
      <c r="L197" s="95"/>
      <c r="M197" s="95"/>
      <c r="N197" s="95"/>
      <c r="O197" s="95"/>
      <c r="P197" s="97"/>
    </row>
    <row r="198" spans="2:16" ht="25.5" customHeight="1" thickBot="1">
      <c r="B198" s="98" t="s">
        <v>3</v>
      </c>
      <c r="C198" s="99" t="s">
        <v>4</v>
      </c>
      <c r="D198" s="99" t="s">
        <v>5</v>
      </c>
      <c r="E198" s="99" t="s">
        <v>6</v>
      </c>
      <c r="F198" s="100" t="s">
        <v>7</v>
      </c>
      <c r="G198" s="122"/>
      <c r="H198" s="122"/>
      <c r="I198" s="122"/>
      <c r="J198" s="122"/>
      <c r="K198" s="103" t="s">
        <v>8</v>
      </c>
      <c r="L198" s="122"/>
      <c r="M198" s="122"/>
      <c r="N198" s="122"/>
      <c r="O198" s="122"/>
      <c r="P198" s="123"/>
    </row>
    <row r="199" spans="2:16" ht="25.5" customHeight="1" thickTop="1">
      <c r="B199" s="76"/>
      <c r="C199" s="77"/>
      <c r="D199" s="77"/>
      <c r="E199" s="77"/>
      <c r="F199" s="77"/>
      <c r="G199" s="77"/>
      <c r="H199" s="77"/>
      <c r="I199" s="101" t="s">
        <v>48</v>
      </c>
      <c r="J199" s="77"/>
      <c r="K199" s="77"/>
      <c r="L199" s="77"/>
      <c r="M199" s="77"/>
      <c r="N199" s="77"/>
      <c r="O199" s="77"/>
      <c r="P199" s="89"/>
    </row>
    <row r="200" spans="2:16" ht="25.5" customHeight="1">
      <c r="B200" s="333"/>
      <c r="C200" s="332"/>
      <c r="D200" s="334"/>
      <c r="E200" s="336"/>
      <c r="F200" s="337"/>
      <c r="G200" s="338"/>
      <c r="H200" s="60"/>
      <c r="I200" s="60"/>
      <c r="J200" s="60"/>
      <c r="L200" s="60"/>
      <c r="M200" s="60"/>
      <c r="N200" s="60"/>
      <c r="O200" s="60"/>
      <c r="P200" s="91"/>
    </row>
    <row r="201" spans="2:16" ht="25.5" customHeight="1">
      <c r="B201" s="370">
        <v>203</v>
      </c>
      <c r="C201" s="128">
        <v>0.119</v>
      </c>
      <c r="D201" s="78">
        <v>37</v>
      </c>
      <c r="E201" s="32">
        <f aca="true" t="shared" si="6" ref="E201:E236">C201+D201*0.001</f>
        <v>0.156</v>
      </c>
      <c r="F201" s="118" t="s">
        <v>10</v>
      </c>
      <c r="G201" s="121" t="s">
        <v>289</v>
      </c>
      <c r="H201" s="60"/>
      <c r="I201" s="60"/>
      <c r="J201" s="60"/>
      <c r="L201" s="60"/>
      <c r="M201" s="60"/>
      <c r="N201" s="60"/>
      <c r="O201" s="60"/>
      <c r="P201" s="91"/>
    </row>
    <row r="202" spans="2:16" ht="25.5" customHeight="1">
      <c r="B202" s="370" t="s">
        <v>1</v>
      </c>
      <c r="C202" s="128">
        <v>-0.056999999999999995</v>
      </c>
      <c r="D202" s="78">
        <v>37</v>
      </c>
      <c r="E202" s="32">
        <f t="shared" si="6"/>
        <v>-0.019999999999999997</v>
      </c>
      <c r="F202" s="118" t="s">
        <v>148</v>
      </c>
      <c r="G202" s="121"/>
      <c r="H202" s="60"/>
      <c r="I202" s="60"/>
      <c r="J202" s="60"/>
      <c r="L202" s="60"/>
      <c r="M202" s="60"/>
      <c r="N202" s="60"/>
      <c r="O202" s="60"/>
      <c r="P202" s="91"/>
    </row>
    <row r="203" spans="2:16" ht="25.5" customHeight="1">
      <c r="B203" s="370">
        <v>204</v>
      </c>
      <c r="C203" s="128">
        <v>0.175</v>
      </c>
      <c r="D203" s="78">
        <v>37</v>
      </c>
      <c r="E203" s="32">
        <f t="shared" si="6"/>
        <v>0.212</v>
      </c>
      <c r="F203" s="118" t="s">
        <v>10</v>
      </c>
      <c r="G203" s="121" t="s">
        <v>289</v>
      </c>
      <c r="H203" s="60"/>
      <c r="I203" s="60"/>
      <c r="J203" s="60"/>
      <c r="L203" s="60"/>
      <c r="M203" s="60"/>
      <c r="N203" s="60"/>
      <c r="O203" s="60"/>
      <c r="P203" s="91"/>
    </row>
    <row r="204" spans="2:16" ht="25.5" customHeight="1">
      <c r="B204" s="370" t="s">
        <v>1</v>
      </c>
      <c r="C204" s="128">
        <v>-0.0010000000000000009</v>
      </c>
      <c r="D204" s="78">
        <v>37</v>
      </c>
      <c r="E204" s="32">
        <f t="shared" si="6"/>
        <v>0.036</v>
      </c>
      <c r="F204" s="118" t="s">
        <v>148</v>
      </c>
      <c r="G204" s="121"/>
      <c r="H204" s="60"/>
      <c r="I204" s="60"/>
      <c r="J204" s="60"/>
      <c r="L204" s="60"/>
      <c r="M204" s="60"/>
      <c r="N204" s="60"/>
      <c r="O204" s="60"/>
      <c r="P204" s="91"/>
    </row>
    <row r="205" spans="2:16" ht="25.5" customHeight="1">
      <c r="B205" s="370">
        <v>206</v>
      </c>
      <c r="C205" s="128">
        <v>0.186</v>
      </c>
      <c r="D205" s="78">
        <v>-37</v>
      </c>
      <c r="E205" s="32">
        <f t="shared" si="6"/>
        <v>0.149</v>
      </c>
      <c r="F205" s="118" t="s">
        <v>10</v>
      </c>
      <c r="G205" s="121" t="s">
        <v>289</v>
      </c>
      <c r="H205" s="60"/>
      <c r="I205" s="60"/>
      <c r="J205" s="60"/>
      <c r="L205" s="60"/>
      <c r="M205" s="60"/>
      <c r="N205" s="60"/>
      <c r="O205" s="60"/>
      <c r="P205" s="91"/>
    </row>
    <row r="206" spans="2:16" ht="25.5" customHeight="1">
      <c r="B206" s="370" t="s">
        <v>1</v>
      </c>
      <c r="C206" s="128">
        <v>0.01</v>
      </c>
      <c r="D206" s="78">
        <v>-37</v>
      </c>
      <c r="E206" s="32">
        <f t="shared" si="6"/>
        <v>-0.026999999999999996</v>
      </c>
      <c r="F206" s="118" t="s">
        <v>148</v>
      </c>
      <c r="G206" s="121"/>
      <c r="H206" s="60"/>
      <c r="I206" s="60"/>
      <c r="J206" s="60"/>
      <c r="L206" s="60"/>
      <c r="M206" s="60"/>
      <c r="N206" s="60"/>
      <c r="O206" s="60"/>
      <c r="P206" s="91"/>
    </row>
    <row r="207" spans="2:16" ht="25.5" customHeight="1">
      <c r="B207" s="370">
        <v>208</v>
      </c>
      <c r="C207" s="128">
        <v>0.242</v>
      </c>
      <c r="D207" s="78">
        <v>-37</v>
      </c>
      <c r="E207" s="32">
        <f t="shared" si="6"/>
        <v>0.205</v>
      </c>
      <c r="F207" s="118" t="s">
        <v>10</v>
      </c>
      <c r="G207" s="121" t="s">
        <v>289</v>
      </c>
      <c r="H207" s="60"/>
      <c r="I207" s="60"/>
      <c r="J207" s="60"/>
      <c r="L207" s="60"/>
      <c r="M207" s="60"/>
      <c r="N207" s="60"/>
      <c r="O207" s="60"/>
      <c r="P207" s="91"/>
    </row>
    <row r="208" spans="2:16" ht="25.5" customHeight="1">
      <c r="B208" s="370" t="s">
        <v>1</v>
      </c>
      <c r="C208" s="128">
        <v>0.066</v>
      </c>
      <c r="D208" s="78">
        <v>-37</v>
      </c>
      <c r="E208" s="32">
        <f t="shared" si="6"/>
        <v>0.029000000000000005</v>
      </c>
      <c r="F208" s="118" t="s">
        <v>148</v>
      </c>
      <c r="G208" s="121"/>
      <c r="H208" s="60"/>
      <c r="I208" s="60"/>
      <c r="J208" s="60"/>
      <c r="L208" s="60"/>
      <c r="M208" s="60"/>
      <c r="N208" s="60"/>
      <c r="O208" s="60"/>
      <c r="P208" s="91"/>
    </row>
    <row r="209" spans="2:16" ht="25.5" customHeight="1">
      <c r="B209" s="370">
        <v>213</v>
      </c>
      <c r="C209" s="128">
        <v>0.35</v>
      </c>
      <c r="D209" s="78">
        <v>37</v>
      </c>
      <c r="E209" s="32">
        <f t="shared" si="6"/>
        <v>0.38699999999999996</v>
      </c>
      <c r="F209" s="118" t="s">
        <v>10</v>
      </c>
      <c r="G209" s="121" t="s">
        <v>309</v>
      </c>
      <c r="H209" s="60"/>
      <c r="I209" s="60"/>
      <c r="J209" s="60"/>
      <c r="L209" s="60"/>
      <c r="M209" s="60"/>
      <c r="N209" s="60"/>
      <c r="O209" s="60"/>
      <c r="P209" s="91"/>
    </row>
    <row r="210" spans="2:16" ht="25.5" customHeight="1">
      <c r="B210" s="370" t="s">
        <v>1</v>
      </c>
      <c r="C210" s="128">
        <v>0.174</v>
      </c>
      <c r="D210" s="78">
        <v>37</v>
      </c>
      <c r="E210" s="32">
        <f t="shared" si="6"/>
        <v>0.211</v>
      </c>
      <c r="F210" s="118" t="s">
        <v>148</v>
      </c>
      <c r="G210" s="121"/>
      <c r="H210" s="60"/>
      <c r="I210" s="60"/>
      <c r="J210" s="60"/>
      <c r="L210" s="60"/>
      <c r="M210" s="60"/>
      <c r="N210" s="60"/>
      <c r="O210" s="60"/>
      <c r="P210" s="91"/>
    </row>
    <row r="211" spans="2:16" ht="25.5" customHeight="1">
      <c r="B211" s="370">
        <v>214</v>
      </c>
      <c r="C211" s="128">
        <v>0.356</v>
      </c>
      <c r="D211" s="78">
        <v>-37</v>
      </c>
      <c r="E211" s="32">
        <f t="shared" si="6"/>
        <v>0.319</v>
      </c>
      <c r="F211" s="118" t="s">
        <v>10</v>
      </c>
      <c r="G211" s="121" t="s">
        <v>289</v>
      </c>
      <c r="H211" s="60"/>
      <c r="I211" s="60"/>
      <c r="J211" s="60"/>
      <c r="L211" s="60"/>
      <c r="M211" s="60"/>
      <c r="N211" s="60"/>
      <c r="O211" s="60"/>
      <c r="P211" s="91"/>
    </row>
    <row r="212" spans="2:16" ht="25.5" customHeight="1">
      <c r="B212" s="370" t="s">
        <v>1</v>
      </c>
      <c r="C212" s="128">
        <v>0.18</v>
      </c>
      <c r="D212" s="78">
        <v>-37</v>
      </c>
      <c r="E212" s="32">
        <f t="shared" si="6"/>
        <v>0.143</v>
      </c>
      <c r="F212" s="118" t="s">
        <v>148</v>
      </c>
      <c r="G212" s="121" t="s">
        <v>291</v>
      </c>
      <c r="H212" s="60"/>
      <c r="I212" s="60"/>
      <c r="J212" s="60"/>
      <c r="L212" s="60"/>
      <c r="M212" s="60"/>
      <c r="N212" s="60"/>
      <c r="O212" s="60"/>
      <c r="P212" s="91"/>
    </row>
    <row r="213" spans="2:16" ht="25.5" customHeight="1">
      <c r="B213" s="370">
        <v>217</v>
      </c>
      <c r="C213" s="128">
        <v>0.379</v>
      </c>
      <c r="D213" s="78">
        <v>51</v>
      </c>
      <c r="E213" s="32">
        <f t="shared" si="6"/>
        <v>0.43</v>
      </c>
      <c r="F213" s="118" t="s">
        <v>10</v>
      </c>
      <c r="G213" s="121" t="s">
        <v>293</v>
      </c>
      <c r="H213" s="60"/>
      <c r="I213" s="60"/>
      <c r="J213" s="60"/>
      <c r="L213" s="60"/>
      <c r="M213" s="60"/>
      <c r="N213" s="60"/>
      <c r="O213" s="60"/>
      <c r="P213" s="91"/>
    </row>
    <row r="214" spans="2:16" ht="25.5" customHeight="1">
      <c r="B214" s="370" t="s">
        <v>1</v>
      </c>
      <c r="C214" s="128">
        <v>0.203</v>
      </c>
      <c r="D214" s="78">
        <v>51</v>
      </c>
      <c r="E214" s="32">
        <f t="shared" si="6"/>
        <v>0.254</v>
      </c>
      <c r="F214" s="118" t="s">
        <v>148</v>
      </c>
      <c r="G214" s="121" t="s">
        <v>290</v>
      </c>
      <c r="H214" s="60"/>
      <c r="I214" s="60"/>
      <c r="J214" s="60"/>
      <c r="L214" s="60"/>
      <c r="M214" s="60"/>
      <c r="N214" s="60"/>
      <c r="O214" s="60"/>
      <c r="P214" s="91"/>
    </row>
    <row r="215" spans="2:16" ht="25.5" customHeight="1">
      <c r="B215" s="370">
        <v>218</v>
      </c>
      <c r="C215" s="128">
        <v>0.386</v>
      </c>
      <c r="D215" s="78">
        <v>-37</v>
      </c>
      <c r="E215" s="32">
        <f t="shared" si="6"/>
        <v>0.34900000000000003</v>
      </c>
      <c r="F215" s="118" t="s">
        <v>10</v>
      </c>
      <c r="G215" s="121" t="s">
        <v>289</v>
      </c>
      <c r="H215" s="60"/>
      <c r="I215" s="60"/>
      <c r="J215" s="60"/>
      <c r="L215" s="60"/>
      <c r="M215" s="60"/>
      <c r="N215" s="60"/>
      <c r="O215" s="60"/>
      <c r="P215" s="91"/>
    </row>
    <row r="216" spans="2:16" ht="25.5" customHeight="1">
      <c r="B216" s="370" t="s">
        <v>1</v>
      </c>
      <c r="C216" s="128">
        <v>0.21</v>
      </c>
      <c r="D216" s="78">
        <v>-37</v>
      </c>
      <c r="E216" s="32">
        <f t="shared" si="6"/>
        <v>0.173</v>
      </c>
      <c r="F216" s="118" t="s">
        <v>148</v>
      </c>
      <c r="G216" s="121" t="s">
        <v>292</v>
      </c>
      <c r="H216" s="60"/>
      <c r="I216" s="60"/>
      <c r="J216" s="60"/>
      <c r="L216" s="60"/>
      <c r="M216" s="60"/>
      <c r="N216" s="60"/>
      <c r="O216" s="60"/>
      <c r="P216" s="91"/>
    </row>
    <row r="217" spans="2:16" ht="25.5" customHeight="1">
      <c r="B217" s="370">
        <v>219</v>
      </c>
      <c r="C217" s="128">
        <v>0.416</v>
      </c>
      <c r="D217" s="78">
        <v>-37</v>
      </c>
      <c r="E217" s="32">
        <f t="shared" si="6"/>
        <v>0.379</v>
      </c>
      <c r="F217" s="118" t="s">
        <v>10</v>
      </c>
      <c r="G217" s="121" t="s">
        <v>308</v>
      </c>
      <c r="H217" s="60"/>
      <c r="I217" s="60"/>
      <c r="J217" s="60"/>
      <c r="L217" s="60"/>
      <c r="M217" s="60"/>
      <c r="N217" s="60"/>
      <c r="O217" s="60"/>
      <c r="P217" s="91"/>
    </row>
    <row r="218" spans="2:16" ht="25.5" customHeight="1">
      <c r="B218" s="370" t="s">
        <v>1</v>
      </c>
      <c r="C218" s="128">
        <v>0.24</v>
      </c>
      <c r="D218" s="78">
        <v>-37</v>
      </c>
      <c r="E218" s="32">
        <f t="shared" si="6"/>
        <v>0.20299999999999999</v>
      </c>
      <c r="F218" s="118" t="s">
        <v>148</v>
      </c>
      <c r="G218" s="121"/>
      <c r="H218" s="60"/>
      <c r="I218" s="60"/>
      <c r="J218" s="60"/>
      <c r="L218" s="60"/>
      <c r="M218" s="60"/>
      <c r="N218" s="60"/>
      <c r="O218" s="60"/>
      <c r="P218" s="91"/>
    </row>
    <row r="219" spans="2:16" ht="25.5" customHeight="1">
      <c r="B219" s="370">
        <v>221</v>
      </c>
      <c r="C219" s="128">
        <v>0.446</v>
      </c>
      <c r="D219" s="78">
        <v>-51</v>
      </c>
      <c r="E219" s="32">
        <f t="shared" si="6"/>
        <v>0.395</v>
      </c>
      <c r="F219" s="118" t="s">
        <v>10</v>
      </c>
      <c r="G219" s="121" t="s">
        <v>294</v>
      </c>
      <c r="H219" s="60"/>
      <c r="I219" s="60"/>
      <c r="J219" s="60"/>
      <c r="L219" s="60"/>
      <c r="M219" s="60"/>
      <c r="N219" s="60"/>
      <c r="O219" s="60"/>
      <c r="P219" s="91"/>
    </row>
    <row r="220" spans="2:16" ht="25.5" customHeight="1">
      <c r="B220" s="370" t="s">
        <v>1</v>
      </c>
      <c r="C220" s="128">
        <v>0.27</v>
      </c>
      <c r="D220" s="78">
        <v>-51</v>
      </c>
      <c r="E220" s="32">
        <f t="shared" si="6"/>
        <v>0.21900000000000003</v>
      </c>
      <c r="F220" s="118" t="s">
        <v>148</v>
      </c>
      <c r="G220" s="121" t="s">
        <v>295</v>
      </c>
      <c r="H220" s="60"/>
      <c r="I220" s="60"/>
      <c r="J220" s="60"/>
      <c r="L220" s="60"/>
      <c r="M220" s="60"/>
      <c r="N220" s="60"/>
      <c r="O220" s="60"/>
      <c r="P220" s="91"/>
    </row>
    <row r="221" spans="2:16" ht="25.5" customHeight="1">
      <c r="B221" s="370">
        <v>223</v>
      </c>
      <c r="C221" s="128">
        <v>0.447</v>
      </c>
      <c r="D221" s="78">
        <v>-37</v>
      </c>
      <c r="E221" s="32">
        <f t="shared" si="6"/>
        <v>0.41000000000000003</v>
      </c>
      <c r="F221" s="118" t="s">
        <v>10</v>
      </c>
      <c r="G221" s="121" t="s">
        <v>289</v>
      </c>
      <c r="H221" s="60"/>
      <c r="I221" s="60"/>
      <c r="J221" s="60"/>
      <c r="L221" s="60"/>
      <c r="M221" s="60"/>
      <c r="N221" s="60"/>
      <c r="O221" s="60"/>
      <c r="P221" s="91"/>
    </row>
    <row r="222" spans="2:16" ht="25.5" customHeight="1">
      <c r="B222" s="370" t="s">
        <v>1</v>
      </c>
      <c r="C222" s="128">
        <v>0.271</v>
      </c>
      <c r="D222" s="78">
        <v>-37</v>
      </c>
      <c r="E222" s="32">
        <f t="shared" si="6"/>
        <v>0.234</v>
      </c>
      <c r="F222" s="118" t="s">
        <v>148</v>
      </c>
      <c r="G222" s="121" t="s">
        <v>296</v>
      </c>
      <c r="H222" s="60"/>
      <c r="I222" s="60"/>
      <c r="J222" s="60"/>
      <c r="L222" s="60"/>
      <c r="M222" s="60"/>
      <c r="N222" s="60"/>
      <c r="O222" s="60"/>
      <c r="P222" s="91"/>
    </row>
    <row r="223" spans="2:16" ht="25.5" customHeight="1">
      <c r="B223" s="370">
        <v>226</v>
      </c>
      <c r="C223" s="128">
        <v>0.556</v>
      </c>
      <c r="D223" s="78">
        <v>-37</v>
      </c>
      <c r="E223" s="32">
        <f t="shared" si="6"/>
        <v>0.519</v>
      </c>
      <c r="F223" s="118" t="s">
        <v>10</v>
      </c>
      <c r="G223" s="121" t="s">
        <v>289</v>
      </c>
      <c r="H223" s="60"/>
      <c r="I223" s="60"/>
      <c r="J223" s="60"/>
      <c r="L223" s="60"/>
      <c r="M223" s="60"/>
      <c r="N223" s="60"/>
      <c r="O223" s="60"/>
      <c r="P223" s="91"/>
    </row>
    <row r="224" spans="2:16" ht="25.5" customHeight="1">
      <c r="B224" s="370" t="s">
        <v>1</v>
      </c>
      <c r="C224" s="128">
        <v>0.38</v>
      </c>
      <c r="D224" s="78">
        <v>-37</v>
      </c>
      <c r="E224" s="32">
        <f t="shared" si="6"/>
        <v>0.343</v>
      </c>
      <c r="F224" s="118" t="s">
        <v>148</v>
      </c>
      <c r="G224" s="121"/>
      <c r="H224" s="60"/>
      <c r="I224" s="60"/>
      <c r="J224" s="60"/>
      <c r="L224" s="60"/>
      <c r="M224" s="60"/>
      <c r="N224" s="60"/>
      <c r="O224" s="60"/>
      <c r="P224" s="91"/>
    </row>
    <row r="225" spans="2:16" ht="25.5" customHeight="1">
      <c r="B225" s="370">
        <v>227</v>
      </c>
      <c r="C225" s="128">
        <v>0.563</v>
      </c>
      <c r="D225" s="78">
        <v>37</v>
      </c>
      <c r="E225" s="32">
        <f t="shared" si="6"/>
        <v>0.6</v>
      </c>
      <c r="F225" s="118" t="s">
        <v>10</v>
      </c>
      <c r="G225" s="121" t="s">
        <v>306</v>
      </c>
      <c r="H225" s="60"/>
      <c r="I225" s="60"/>
      <c r="J225" s="60"/>
      <c r="L225" s="60"/>
      <c r="M225" s="60"/>
      <c r="N225" s="60"/>
      <c r="O225" s="60"/>
      <c r="P225" s="91"/>
    </row>
    <row r="226" spans="2:16" ht="25.5" customHeight="1">
      <c r="B226" s="370" t="s">
        <v>1</v>
      </c>
      <c r="C226" s="128">
        <v>0.38699999999999996</v>
      </c>
      <c r="D226" s="78">
        <v>37</v>
      </c>
      <c r="E226" s="32">
        <f t="shared" si="6"/>
        <v>0.42399999999999993</v>
      </c>
      <c r="F226" s="118" t="s">
        <v>148</v>
      </c>
      <c r="G226" s="121"/>
      <c r="H226" s="60"/>
      <c r="I226" s="60"/>
      <c r="J226" s="60"/>
      <c r="L226" s="60"/>
      <c r="M226" s="60"/>
      <c r="N226" s="60"/>
      <c r="O226" s="60"/>
      <c r="P226" s="91"/>
    </row>
    <row r="227" spans="2:16" ht="25.5" customHeight="1">
      <c r="B227" s="370">
        <v>228</v>
      </c>
      <c r="C227" s="128">
        <v>0.308</v>
      </c>
      <c r="D227" s="78">
        <v>-42</v>
      </c>
      <c r="E227" s="32">
        <f t="shared" si="6"/>
        <v>0.266</v>
      </c>
      <c r="F227" s="118" t="s">
        <v>10</v>
      </c>
      <c r="G227" s="121" t="s">
        <v>289</v>
      </c>
      <c r="H227" s="60"/>
      <c r="I227" s="60"/>
      <c r="J227" s="60"/>
      <c r="L227" s="60"/>
      <c r="M227" s="60"/>
      <c r="N227" s="60"/>
      <c r="O227" s="60"/>
      <c r="P227" s="91"/>
    </row>
    <row r="228" spans="2:16" ht="25.5" customHeight="1">
      <c r="B228" s="370" t="s">
        <v>1</v>
      </c>
      <c r="C228" s="128">
        <v>0.132</v>
      </c>
      <c r="D228" s="78">
        <v>-42</v>
      </c>
      <c r="E228" s="32">
        <f t="shared" si="6"/>
        <v>0.09</v>
      </c>
      <c r="F228" s="118" t="s">
        <v>148</v>
      </c>
      <c r="G228" s="121" t="s">
        <v>297</v>
      </c>
      <c r="H228" s="60"/>
      <c r="I228" s="60"/>
      <c r="J228" s="60"/>
      <c r="L228" s="60"/>
      <c r="M228" s="60"/>
      <c r="N228" s="60"/>
      <c r="O228" s="60"/>
      <c r="P228" s="91"/>
    </row>
    <row r="229" spans="2:16" ht="25.5" customHeight="1">
      <c r="B229" s="370">
        <v>229</v>
      </c>
      <c r="C229" s="128">
        <v>0.4</v>
      </c>
      <c r="D229" s="78">
        <v>-42</v>
      </c>
      <c r="E229" s="32">
        <f t="shared" si="6"/>
        <v>0.35800000000000004</v>
      </c>
      <c r="F229" s="118" t="s">
        <v>10</v>
      </c>
      <c r="G229" s="121" t="s">
        <v>289</v>
      </c>
      <c r="H229" s="60"/>
      <c r="I229" s="60"/>
      <c r="J229" s="60"/>
      <c r="L229" s="60"/>
      <c r="M229" s="60"/>
      <c r="N229" s="60"/>
      <c r="O229" s="60"/>
      <c r="P229" s="91"/>
    </row>
    <row r="230" spans="2:16" ht="25.5" customHeight="1">
      <c r="B230" s="370" t="s">
        <v>1</v>
      </c>
      <c r="C230" s="128">
        <v>0.22400000000000003</v>
      </c>
      <c r="D230" s="78">
        <v>-42</v>
      </c>
      <c r="E230" s="32">
        <f t="shared" si="6"/>
        <v>0.18200000000000002</v>
      </c>
      <c r="F230" s="118" t="s">
        <v>148</v>
      </c>
      <c r="G230" s="121" t="s">
        <v>298</v>
      </c>
      <c r="H230" s="60"/>
      <c r="I230" s="60"/>
      <c r="J230" s="60"/>
      <c r="L230" s="60"/>
      <c r="M230" s="60"/>
      <c r="N230" s="60"/>
      <c r="O230" s="60"/>
      <c r="P230" s="91"/>
    </row>
    <row r="231" spans="2:16" ht="25.5" customHeight="1">
      <c r="B231" s="370">
        <v>230</v>
      </c>
      <c r="C231" s="128">
        <v>0.412</v>
      </c>
      <c r="D231" s="78">
        <v>-42</v>
      </c>
      <c r="E231" s="32">
        <f t="shared" si="6"/>
        <v>0.37</v>
      </c>
      <c r="F231" s="118" t="s">
        <v>10</v>
      </c>
      <c r="G231" s="121" t="s">
        <v>289</v>
      </c>
      <c r="H231" s="60"/>
      <c r="I231" s="60"/>
      <c r="J231" s="60"/>
      <c r="L231" s="60"/>
      <c r="M231" s="60"/>
      <c r="N231" s="60"/>
      <c r="O231" s="60"/>
      <c r="P231" s="91"/>
    </row>
    <row r="232" spans="2:16" ht="25.5" customHeight="1">
      <c r="B232" s="370" t="s">
        <v>1</v>
      </c>
      <c r="C232" s="128">
        <v>0.236</v>
      </c>
      <c r="D232" s="78">
        <v>-42</v>
      </c>
      <c r="E232" s="32">
        <f t="shared" si="6"/>
        <v>0.19399999999999998</v>
      </c>
      <c r="F232" s="118" t="s">
        <v>148</v>
      </c>
      <c r="G232" s="121" t="s">
        <v>299</v>
      </c>
      <c r="H232" s="60"/>
      <c r="I232" s="60"/>
      <c r="J232" s="60"/>
      <c r="L232" s="60"/>
      <c r="M232" s="60"/>
      <c r="N232" s="60"/>
      <c r="O232" s="60"/>
      <c r="P232" s="91"/>
    </row>
    <row r="233" spans="2:16" ht="25.5" customHeight="1">
      <c r="B233" s="370">
        <v>231</v>
      </c>
      <c r="C233" s="128">
        <v>0.441</v>
      </c>
      <c r="D233" s="78">
        <v>-42</v>
      </c>
      <c r="E233" s="32">
        <f t="shared" si="6"/>
        <v>0.399</v>
      </c>
      <c r="F233" s="118" t="s">
        <v>10</v>
      </c>
      <c r="G233" s="121" t="s">
        <v>289</v>
      </c>
      <c r="H233" s="60"/>
      <c r="I233" s="60"/>
      <c r="J233" s="60"/>
      <c r="L233" s="60"/>
      <c r="M233" s="60"/>
      <c r="N233" s="60"/>
      <c r="O233" s="60"/>
      <c r="P233" s="91"/>
    </row>
    <row r="234" spans="2:16" ht="25.5" customHeight="1">
      <c r="B234" s="370" t="s">
        <v>1</v>
      </c>
      <c r="C234" s="128">
        <v>0.265</v>
      </c>
      <c r="D234" s="78">
        <v>-42</v>
      </c>
      <c r="E234" s="32">
        <f t="shared" si="6"/>
        <v>0.223</v>
      </c>
      <c r="F234" s="118" t="s">
        <v>148</v>
      </c>
      <c r="G234" s="121" t="s">
        <v>300</v>
      </c>
      <c r="H234" s="60"/>
      <c r="I234" s="60"/>
      <c r="J234" s="60"/>
      <c r="L234" s="60"/>
      <c r="M234" s="60"/>
      <c r="N234" s="60"/>
      <c r="O234" s="60"/>
      <c r="P234" s="91"/>
    </row>
    <row r="235" spans="2:16" ht="25.5" customHeight="1">
      <c r="B235" s="370">
        <v>232</v>
      </c>
      <c r="C235" s="128">
        <v>0.446</v>
      </c>
      <c r="D235" s="78">
        <v>-51</v>
      </c>
      <c r="E235" s="32">
        <f t="shared" si="6"/>
        <v>0.395</v>
      </c>
      <c r="F235" s="118" t="s">
        <v>10</v>
      </c>
      <c r="G235" s="121" t="s">
        <v>289</v>
      </c>
      <c r="H235" s="60"/>
      <c r="I235" s="60"/>
      <c r="J235" s="60"/>
      <c r="L235" s="60"/>
      <c r="M235" s="60"/>
      <c r="N235" s="60"/>
      <c r="O235" s="60"/>
      <c r="P235" s="91"/>
    </row>
    <row r="236" spans="2:16" ht="25.5" customHeight="1">
      <c r="B236" s="370" t="s">
        <v>1</v>
      </c>
      <c r="C236" s="128">
        <v>0.27</v>
      </c>
      <c r="D236" s="78">
        <v>-51</v>
      </c>
      <c r="E236" s="32">
        <f t="shared" si="6"/>
        <v>0.21900000000000003</v>
      </c>
      <c r="F236" s="118" t="s">
        <v>148</v>
      </c>
      <c r="G236" s="121" t="s">
        <v>301</v>
      </c>
      <c r="H236" s="60"/>
      <c r="I236" s="60"/>
      <c r="J236" s="60"/>
      <c r="L236" s="60"/>
      <c r="M236" s="60"/>
      <c r="N236" s="60"/>
      <c r="O236" s="60"/>
      <c r="P236" s="91"/>
    </row>
    <row r="237" spans="2:16" ht="13.5" thickBot="1">
      <c r="B237" s="87"/>
      <c r="C237" s="27"/>
      <c r="D237" s="83"/>
      <c r="E237" s="27"/>
      <c r="F237" s="80"/>
      <c r="G237" s="88"/>
      <c r="H237" s="84"/>
      <c r="I237" s="84"/>
      <c r="J237" s="84"/>
      <c r="K237" s="84"/>
      <c r="L237" s="84"/>
      <c r="M237" s="84"/>
      <c r="N237" s="84"/>
      <c r="O237" s="84"/>
      <c r="P237" s="92"/>
    </row>
    <row r="239" ht="13.5" thickBot="1"/>
    <row r="240" spans="2:16" ht="45.75" customHeight="1" thickBot="1">
      <c r="B240" s="94"/>
      <c r="C240" s="95"/>
      <c r="D240" s="95"/>
      <c r="E240" s="95"/>
      <c r="F240" s="95"/>
      <c r="G240" s="95"/>
      <c r="H240" s="95"/>
      <c r="I240" s="96" t="s">
        <v>144</v>
      </c>
      <c r="J240" s="95"/>
      <c r="K240" s="95"/>
      <c r="L240" s="95"/>
      <c r="M240" s="95"/>
      <c r="N240" s="95"/>
      <c r="O240" s="95"/>
      <c r="P240" s="97"/>
    </row>
    <row r="241" spans="2:16" ht="25.5" customHeight="1" thickBot="1">
      <c r="B241" s="98" t="s">
        <v>3</v>
      </c>
      <c r="C241" s="99" t="s">
        <v>4</v>
      </c>
      <c r="D241" s="99" t="s">
        <v>5</v>
      </c>
      <c r="E241" s="99" t="s">
        <v>6</v>
      </c>
      <c r="F241" s="100" t="s">
        <v>7</v>
      </c>
      <c r="G241" s="122"/>
      <c r="H241" s="122"/>
      <c r="I241" s="122"/>
      <c r="J241" s="122"/>
      <c r="K241" s="103" t="s">
        <v>8</v>
      </c>
      <c r="L241" s="122"/>
      <c r="M241" s="122"/>
      <c r="N241" s="122"/>
      <c r="O241" s="122"/>
      <c r="P241" s="123"/>
    </row>
    <row r="242" spans="2:16" ht="25.5" customHeight="1" thickTop="1">
      <c r="B242" s="76"/>
      <c r="C242" s="77"/>
      <c r="D242" s="77"/>
      <c r="E242" s="77"/>
      <c r="F242" s="77"/>
      <c r="G242" s="77"/>
      <c r="H242" s="77"/>
      <c r="I242" s="101" t="s">
        <v>48</v>
      </c>
      <c r="J242" s="77"/>
      <c r="K242" s="77"/>
      <c r="L242" s="77"/>
      <c r="M242" s="77"/>
      <c r="N242" s="77"/>
      <c r="O242" s="77"/>
      <c r="P242" s="89"/>
    </row>
    <row r="243" spans="2:16" ht="25.5" customHeight="1">
      <c r="B243" s="333"/>
      <c r="C243" s="332"/>
      <c r="D243" s="334"/>
      <c r="E243" s="336"/>
      <c r="F243" s="337"/>
      <c r="G243" s="338"/>
      <c r="H243" s="60"/>
      <c r="I243" s="60"/>
      <c r="J243" s="60"/>
      <c r="L243" s="60"/>
      <c r="M243" s="60"/>
      <c r="N243" s="60"/>
      <c r="O243" s="60"/>
      <c r="P243" s="91"/>
    </row>
    <row r="244" spans="2:16" ht="25.5" customHeight="1">
      <c r="B244" s="370">
        <v>233</v>
      </c>
      <c r="C244" s="128">
        <v>0.477</v>
      </c>
      <c r="D244" s="78">
        <v>-42</v>
      </c>
      <c r="E244" s="32">
        <f aca="true" t="shared" si="7" ref="E244:E261">C244+D244*0.001</f>
        <v>0.435</v>
      </c>
      <c r="F244" s="118" t="s">
        <v>10</v>
      </c>
      <c r="G244" s="121" t="s">
        <v>289</v>
      </c>
      <c r="H244" s="60"/>
      <c r="I244" s="60"/>
      <c r="J244" s="60"/>
      <c r="L244" s="60"/>
      <c r="M244" s="60"/>
      <c r="N244" s="60"/>
      <c r="O244" s="60"/>
      <c r="P244" s="91"/>
    </row>
    <row r="245" spans="2:16" ht="25.5" customHeight="1">
      <c r="B245" s="370" t="s">
        <v>1</v>
      </c>
      <c r="C245" s="128">
        <v>0.301</v>
      </c>
      <c r="D245" s="78">
        <v>-42</v>
      </c>
      <c r="E245" s="32">
        <f t="shared" si="7"/>
        <v>0.259</v>
      </c>
      <c r="F245" s="118" t="s">
        <v>148</v>
      </c>
      <c r="G245" s="121"/>
      <c r="H245" s="60"/>
      <c r="I245" s="60"/>
      <c r="J245" s="60"/>
      <c r="K245" s="60"/>
      <c r="L245" s="60"/>
      <c r="M245" s="60"/>
      <c r="N245" s="60"/>
      <c r="O245" s="60"/>
      <c r="P245" s="91"/>
    </row>
    <row r="246" spans="2:16" ht="25.5" customHeight="1">
      <c r="B246" s="38">
        <v>234</v>
      </c>
      <c r="C246" s="39">
        <v>0.537</v>
      </c>
      <c r="D246" s="78">
        <v>-42</v>
      </c>
      <c r="E246" s="32">
        <f t="shared" si="7"/>
        <v>0.49500000000000005</v>
      </c>
      <c r="F246" s="118" t="s">
        <v>10</v>
      </c>
      <c r="G246" s="121" t="s">
        <v>307</v>
      </c>
      <c r="H246" s="60"/>
      <c r="I246" s="60"/>
      <c r="J246" s="60"/>
      <c r="L246" s="60"/>
      <c r="M246" s="60"/>
      <c r="N246" s="60"/>
      <c r="O246" s="60"/>
      <c r="P246" s="91"/>
    </row>
    <row r="247" spans="2:16" ht="25.5" customHeight="1">
      <c r="B247" s="38" t="s">
        <v>1</v>
      </c>
      <c r="C247" s="39">
        <v>0.36100000000000004</v>
      </c>
      <c r="D247" s="78">
        <v>-42</v>
      </c>
      <c r="E247" s="32">
        <f t="shared" si="7"/>
        <v>0.31900000000000006</v>
      </c>
      <c r="F247" s="118" t="s">
        <v>148</v>
      </c>
      <c r="G247" s="121" t="s">
        <v>302</v>
      </c>
      <c r="H247" s="60"/>
      <c r="I247" s="60"/>
      <c r="J247" s="60"/>
      <c r="L247" s="60"/>
      <c r="M247" s="60"/>
      <c r="N247" s="60"/>
      <c r="O247" s="60"/>
      <c r="P247" s="91"/>
    </row>
    <row r="248" spans="2:16" ht="25.5" customHeight="1">
      <c r="B248" s="370">
        <v>235</v>
      </c>
      <c r="C248" s="128">
        <v>0.54</v>
      </c>
      <c r="D248" s="78">
        <v>-42</v>
      </c>
      <c r="E248" s="32">
        <f t="shared" si="7"/>
        <v>0.49800000000000005</v>
      </c>
      <c r="F248" s="118" t="s">
        <v>10</v>
      </c>
      <c r="G248" s="121" t="s">
        <v>289</v>
      </c>
      <c r="H248" s="60"/>
      <c r="I248" s="60"/>
      <c r="J248" s="60"/>
      <c r="L248" s="60"/>
      <c r="M248" s="60"/>
      <c r="N248" s="60"/>
      <c r="O248" s="60"/>
      <c r="P248" s="91"/>
    </row>
    <row r="249" spans="2:16" ht="25.5" customHeight="1">
      <c r="B249" s="370" t="s">
        <v>1</v>
      </c>
      <c r="C249" s="128">
        <v>0.36400000000000005</v>
      </c>
      <c r="D249" s="78">
        <v>-42</v>
      </c>
      <c r="E249" s="32">
        <f t="shared" si="7"/>
        <v>0.32200000000000006</v>
      </c>
      <c r="F249" s="118" t="s">
        <v>148</v>
      </c>
      <c r="G249" s="121" t="s">
        <v>303</v>
      </c>
      <c r="H249" s="60"/>
      <c r="I249" s="60"/>
      <c r="J249" s="60"/>
      <c r="L249" s="60"/>
      <c r="M249" s="60"/>
      <c r="N249" s="60"/>
      <c r="O249" s="60"/>
      <c r="P249" s="91"/>
    </row>
    <row r="250" spans="2:16" ht="25.5" customHeight="1">
      <c r="B250" s="370">
        <v>236</v>
      </c>
      <c r="C250" s="128">
        <v>0.54</v>
      </c>
      <c r="D250" s="78">
        <v>-42</v>
      </c>
      <c r="E250" s="32">
        <f t="shared" si="7"/>
        <v>0.49800000000000005</v>
      </c>
      <c r="F250" s="118" t="s">
        <v>10</v>
      </c>
      <c r="G250" s="121" t="s">
        <v>289</v>
      </c>
      <c r="H250" s="60"/>
      <c r="I250" s="60"/>
      <c r="J250" s="60"/>
      <c r="L250" s="60"/>
      <c r="M250" s="60"/>
      <c r="N250" s="60"/>
      <c r="O250" s="60"/>
      <c r="P250" s="91"/>
    </row>
    <row r="251" spans="2:16" ht="25.5" customHeight="1">
      <c r="B251" s="370" t="s">
        <v>1</v>
      </c>
      <c r="C251" s="128">
        <v>0.36400000000000005</v>
      </c>
      <c r="D251" s="78">
        <v>-42</v>
      </c>
      <c r="E251" s="32">
        <f t="shared" si="7"/>
        <v>0.32200000000000006</v>
      </c>
      <c r="F251" s="118" t="s">
        <v>148</v>
      </c>
      <c r="G251" s="121" t="s">
        <v>304</v>
      </c>
      <c r="H251" s="60"/>
      <c r="I251" s="60"/>
      <c r="J251" s="60"/>
      <c r="L251" s="60"/>
      <c r="M251" s="60"/>
      <c r="N251" s="60"/>
      <c r="O251" s="60"/>
      <c r="P251" s="91"/>
    </row>
    <row r="252" spans="2:16" ht="25.5" customHeight="1">
      <c r="B252" s="38">
        <v>237</v>
      </c>
      <c r="C252" s="39">
        <v>0.576</v>
      </c>
      <c r="D252" s="78">
        <v>-42</v>
      </c>
      <c r="E252" s="32">
        <f t="shared" si="7"/>
        <v>0.5339999999999999</v>
      </c>
      <c r="F252" s="118" t="s">
        <v>10</v>
      </c>
      <c r="G252" s="121" t="s">
        <v>307</v>
      </c>
      <c r="H252" s="60"/>
      <c r="I252" s="60"/>
      <c r="J252" s="60"/>
      <c r="L252" s="60"/>
      <c r="M252" s="60"/>
      <c r="N252" s="60"/>
      <c r="O252" s="60"/>
      <c r="P252" s="91"/>
    </row>
    <row r="253" spans="2:16" ht="25.5" customHeight="1">
      <c r="B253" s="38" t="s">
        <v>1</v>
      </c>
      <c r="C253" s="39">
        <v>0.4</v>
      </c>
      <c r="D253" s="78">
        <v>-42</v>
      </c>
      <c r="E253" s="32">
        <f t="shared" si="7"/>
        <v>0.35800000000000004</v>
      </c>
      <c r="F253" s="118" t="s">
        <v>148</v>
      </c>
      <c r="G253" s="121"/>
      <c r="H253" s="60"/>
      <c r="I253" s="60"/>
      <c r="J253" s="60"/>
      <c r="L253" s="60"/>
      <c r="M253" s="60"/>
      <c r="N253" s="60"/>
      <c r="O253" s="60"/>
      <c r="P253" s="91"/>
    </row>
    <row r="254" spans="2:16" ht="25.5" customHeight="1">
      <c r="B254" s="370">
        <v>238</v>
      </c>
      <c r="C254" s="128">
        <v>0.585</v>
      </c>
      <c r="D254" s="78">
        <v>-42</v>
      </c>
      <c r="E254" s="32">
        <f t="shared" si="7"/>
        <v>0.5429999999999999</v>
      </c>
      <c r="F254" s="118" t="s">
        <v>10</v>
      </c>
      <c r="G254" s="121" t="s">
        <v>289</v>
      </c>
      <c r="H254" s="60"/>
      <c r="I254" s="60"/>
      <c r="J254" s="60"/>
      <c r="L254" s="60"/>
      <c r="M254" s="60"/>
      <c r="N254" s="60"/>
      <c r="O254" s="60"/>
      <c r="P254" s="91"/>
    </row>
    <row r="255" spans="2:16" ht="25.5" customHeight="1">
      <c r="B255" s="370" t="s">
        <v>1</v>
      </c>
      <c r="C255" s="128">
        <v>0.409</v>
      </c>
      <c r="D255" s="78">
        <v>-42</v>
      </c>
      <c r="E255" s="32">
        <f t="shared" si="7"/>
        <v>0.367</v>
      </c>
      <c r="F255" s="118" t="s">
        <v>148</v>
      </c>
      <c r="G255" s="121" t="s">
        <v>292</v>
      </c>
      <c r="H255" s="60"/>
      <c r="I255" s="60"/>
      <c r="J255" s="60"/>
      <c r="L255" s="60"/>
      <c r="M255" s="60"/>
      <c r="N255" s="60"/>
      <c r="O255" s="60"/>
      <c r="P255" s="91"/>
    </row>
    <row r="256" spans="2:16" ht="25.5" customHeight="1">
      <c r="B256" s="370">
        <v>239</v>
      </c>
      <c r="C256" s="128">
        <v>0.621</v>
      </c>
      <c r="D256" s="78">
        <v>-42</v>
      </c>
      <c r="E256" s="32">
        <f t="shared" si="7"/>
        <v>0.579</v>
      </c>
      <c r="F256" s="118" t="s">
        <v>10</v>
      </c>
      <c r="G256" s="121" t="s">
        <v>289</v>
      </c>
      <c r="H256" s="60"/>
      <c r="I256" s="60"/>
      <c r="J256" s="60"/>
      <c r="L256" s="60"/>
      <c r="M256" s="60"/>
      <c r="N256" s="60"/>
      <c r="O256" s="60"/>
      <c r="P256" s="91"/>
    </row>
    <row r="257" spans="2:16" ht="25.5" customHeight="1">
      <c r="B257" s="370" t="s">
        <v>1</v>
      </c>
      <c r="C257" s="128">
        <v>0.445</v>
      </c>
      <c r="D257" s="78">
        <v>-42</v>
      </c>
      <c r="E257" s="32">
        <f t="shared" si="7"/>
        <v>0.403</v>
      </c>
      <c r="F257" s="118" t="s">
        <v>148</v>
      </c>
      <c r="G257" s="121" t="s">
        <v>305</v>
      </c>
      <c r="H257" s="60"/>
      <c r="I257" s="60"/>
      <c r="J257" s="60"/>
      <c r="L257" s="60"/>
      <c r="M257" s="60"/>
      <c r="N257" s="60"/>
      <c r="O257" s="60"/>
      <c r="P257" s="91"/>
    </row>
    <row r="258" spans="2:16" ht="25.5" customHeight="1">
      <c r="B258" s="38">
        <v>240</v>
      </c>
      <c r="C258" s="39">
        <v>0.658</v>
      </c>
      <c r="D258" s="78">
        <v>-42</v>
      </c>
      <c r="E258" s="32">
        <f t="shared" si="7"/>
        <v>0.616</v>
      </c>
      <c r="F258" s="118" t="s">
        <v>10</v>
      </c>
      <c r="G258" s="121" t="s">
        <v>307</v>
      </c>
      <c r="H258" s="60"/>
      <c r="I258" s="60"/>
      <c r="J258" s="60"/>
      <c r="L258" s="60"/>
      <c r="M258" s="60"/>
      <c r="N258" s="60"/>
      <c r="O258" s="60"/>
      <c r="P258" s="91"/>
    </row>
    <row r="259" spans="2:16" ht="25.5" customHeight="1">
      <c r="B259" s="38" t="s">
        <v>1</v>
      </c>
      <c r="C259" s="39">
        <v>0.48200000000000004</v>
      </c>
      <c r="D259" s="78">
        <v>-42</v>
      </c>
      <c r="E259" s="32">
        <f t="shared" si="7"/>
        <v>0.44000000000000006</v>
      </c>
      <c r="F259" s="118" t="s">
        <v>148</v>
      </c>
      <c r="G259" s="121"/>
      <c r="H259" s="60"/>
      <c r="I259" s="60"/>
      <c r="J259" s="60"/>
      <c r="L259" s="60"/>
      <c r="M259" s="60"/>
      <c r="N259" s="60"/>
      <c r="O259" s="60"/>
      <c r="P259" s="91"/>
    </row>
    <row r="260" spans="2:16" ht="25.5" customHeight="1">
      <c r="B260" s="38">
        <v>241</v>
      </c>
      <c r="C260" s="39">
        <v>0.683</v>
      </c>
      <c r="D260" s="78">
        <v>-42</v>
      </c>
      <c r="E260" s="32">
        <f t="shared" si="7"/>
        <v>0.641</v>
      </c>
      <c r="F260" s="118" t="s">
        <v>10</v>
      </c>
      <c r="G260" s="121" t="s">
        <v>307</v>
      </c>
      <c r="H260" s="60"/>
      <c r="I260" s="60"/>
      <c r="J260" s="60"/>
      <c r="L260" s="60"/>
      <c r="M260" s="60"/>
      <c r="N260" s="60"/>
      <c r="O260" s="60"/>
      <c r="P260" s="91"/>
    </row>
    <row r="261" spans="2:16" ht="25.5" customHeight="1">
      <c r="B261" s="38" t="s">
        <v>1</v>
      </c>
      <c r="C261" s="39">
        <v>0.5070000000000001</v>
      </c>
      <c r="D261" s="78">
        <v>-42</v>
      </c>
      <c r="E261" s="32">
        <f t="shared" si="7"/>
        <v>0.46500000000000014</v>
      </c>
      <c r="F261" s="118" t="s">
        <v>148</v>
      </c>
      <c r="G261" s="121"/>
      <c r="H261" s="60"/>
      <c r="I261" s="60"/>
      <c r="J261" s="60"/>
      <c r="L261" s="60"/>
      <c r="M261" s="60"/>
      <c r="N261" s="60"/>
      <c r="O261" s="60"/>
      <c r="P261" s="91"/>
    </row>
    <row r="262" spans="2:16" ht="13.5" thickBot="1">
      <c r="B262" s="87"/>
      <c r="C262" s="27"/>
      <c r="D262" s="83"/>
      <c r="E262" s="27"/>
      <c r="F262" s="80"/>
      <c r="G262" s="88"/>
      <c r="H262" s="84"/>
      <c r="I262" s="84"/>
      <c r="J262" s="84"/>
      <c r="K262" s="84"/>
      <c r="L262" s="84"/>
      <c r="M262" s="84"/>
      <c r="N262" s="84"/>
      <c r="O262" s="84"/>
      <c r="P262" s="92"/>
    </row>
  </sheetData>
  <sheetProtection password="E755" sheet="1" objects="1" scenarios="1"/>
  <mergeCells count="27">
    <mergeCell ref="F98:G98"/>
    <mergeCell ref="F97:G97"/>
    <mergeCell ref="N97:O97"/>
    <mergeCell ref="F8:G8"/>
    <mergeCell ref="N8:O8"/>
    <mergeCell ref="F9:G9"/>
    <mergeCell ref="F10:G10"/>
    <mergeCell ref="N9:O9"/>
    <mergeCell ref="N10:O10"/>
    <mergeCell ref="F4:G4"/>
    <mergeCell ref="N4:O4"/>
    <mergeCell ref="F6:G6"/>
    <mergeCell ref="F12:G12"/>
    <mergeCell ref="N6:O6"/>
    <mergeCell ref="N12:O12"/>
    <mergeCell ref="F11:G11"/>
    <mergeCell ref="N11:O11"/>
    <mergeCell ref="F100:G100"/>
    <mergeCell ref="N100:O100"/>
    <mergeCell ref="N7:O7"/>
    <mergeCell ref="F94:G94"/>
    <mergeCell ref="N94:O94"/>
    <mergeCell ref="F96:G96"/>
    <mergeCell ref="F99:G99"/>
    <mergeCell ref="N96:O96"/>
    <mergeCell ref="N99:O99"/>
    <mergeCell ref="F7:G7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2011-07-29T08:17:14Z</cp:lastPrinted>
  <dcterms:created xsi:type="dcterms:W3CDTF">2003-03-03T05:44:33Z</dcterms:created>
  <dcterms:modified xsi:type="dcterms:W3CDTF">2011-11-07T08:17:40Z</dcterms:modified>
  <cp:category/>
  <cp:version/>
  <cp:contentType/>
  <cp:contentStatus/>
</cp:coreProperties>
</file>