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670" tabRatio="344" activeTab="0"/>
  </bookViews>
  <sheets>
    <sheet name="Vysoké Mýto" sheetId="1" r:id="rId1"/>
  </sheets>
  <definedNames/>
  <calcPr fullCalcOnLoad="1"/>
</workbook>
</file>

<file path=xl/sharedStrings.xml><?xml version="1.0" encoding="utf-8"?>
<sst xmlns="http://schemas.openxmlformats.org/spreadsheetml/2006/main" count="172" uniqueCount="113">
  <si>
    <t>Směr  :  Choceň</t>
  </si>
  <si>
    <t>Návěstidla</t>
  </si>
  <si>
    <t>Směr  :  Cerekvice  nad  Loučnou</t>
  </si>
  <si>
    <t>Krycí</t>
  </si>
  <si>
    <t>LT, přejezdník</t>
  </si>
  <si>
    <t>Indikátor Sv</t>
  </si>
  <si>
    <t>Trať : 517 E</t>
  </si>
  <si>
    <t>Km  7,809</t>
  </si>
  <si>
    <t>Ev. č.: 552836</t>
  </si>
  <si>
    <t>Přejezdníky</t>
  </si>
  <si>
    <t>LT</t>
  </si>
  <si>
    <t>Traťové</t>
  </si>
  <si>
    <t>zabezpečovací</t>
  </si>
  <si>
    <t>Rádiové spojení  ( síť VHF )</t>
  </si>
  <si>
    <t>Kód : 16</t>
  </si>
  <si>
    <t>Př Lk</t>
  </si>
  <si>
    <t>Sv 1</t>
  </si>
  <si>
    <t>Staniční</t>
  </si>
  <si>
    <t>Dopravna  D 3</t>
  </si>
  <si>
    <t>Sv 8</t>
  </si>
  <si>
    <t>OX787</t>
  </si>
  <si>
    <t>zařízení :</t>
  </si>
  <si>
    <t>provoz podle SŽDC (ČD) D3</t>
  </si>
  <si>
    <t>mechanické (ÚZ) se samovratnými v.č.1 a 8</t>
  </si>
  <si>
    <t>Kód : 1</t>
  </si>
  <si>
    <t>Lk</t>
  </si>
  <si>
    <t>X745</t>
  </si>
  <si>
    <t>Sídlo dirigujícího dispečera :</t>
  </si>
  <si>
    <t>OX804</t>
  </si>
  <si>
    <t>Choceň</t>
  </si>
  <si>
    <t>záznam hovorů zařízením ReDat</t>
  </si>
  <si>
    <t>Způsob  přestavování  výhybek :</t>
  </si>
  <si>
    <t xml:space="preserve">Kód : </t>
  </si>
  <si>
    <t>( SV 1  //  přestavuje a uzamyká doprovod vlaku )</t>
  </si>
  <si>
    <t>4 // 2</t>
  </si>
  <si>
    <t>Dopravní stanoviště :</t>
  </si>
  <si>
    <t>Telefon</t>
  </si>
  <si>
    <t>( SV 8  //  přestavuje a uzamyká doprovod vlaku )</t>
  </si>
  <si>
    <t>( km )</t>
  </si>
  <si>
    <t>7,809</t>
  </si>
  <si>
    <t>*)  =  návěst "Přejezd uzavřen" se na opakovacím přejezdníku</t>
  </si>
  <si>
    <t>OX787 rozsvítí cca po 41s a signalizuje bezporuchovým stav</t>
  </si>
  <si>
    <t>Vlečka č: V4410</t>
  </si>
  <si>
    <t>Vjezdové / odjezdové rychlosti :</t>
  </si>
  <si>
    <t>přilehlého PZS v km 7,892.</t>
  </si>
  <si>
    <t>v pokračování traťové koleje - rychlost traťová s místním omezením</t>
  </si>
  <si>
    <t>Obsluhu PZS provádí strojvedoucí pomocí tlačítka</t>
  </si>
  <si>
    <t>při jízdě do odbočky - rychlost 40 km/h</t>
  </si>
  <si>
    <t>dálkového ovládání z HV nebo ručně stlačením</t>
  </si>
  <si>
    <t>D2</t>
  </si>
  <si>
    <t>D3</t>
  </si>
  <si>
    <t>tlačítka "Spuštění/zrušení výstrahy" ze služební místnosti.</t>
  </si>
  <si>
    <t>Vlečka č: V4452</t>
  </si>
  <si>
    <t xml:space="preserve"> Vk 3</t>
  </si>
  <si>
    <t>KVk1</t>
  </si>
  <si>
    <t xml:space="preserve"> Vk 2</t>
  </si>
  <si>
    <t>DVk1</t>
  </si>
  <si>
    <t>Vk 1</t>
  </si>
  <si>
    <t>DVk1/D1/D1s</t>
  </si>
  <si>
    <t>D1</t>
  </si>
  <si>
    <t>PřLk</t>
  </si>
  <si>
    <t>Vlečka č: V4453</t>
  </si>
  <si>
    <t>MVk1</t>
  </si>
  <si>
    <t>Současné  vlakové  cesty</t>
  </si>
  <si>
    <t>jsou povoleny pro vlaky vjíždějící dle přednostního směru</t>
  </si>
  <si>
    <t>a pro současné odjezdy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</si>
  <si>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</si>
  <si>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</si>
  <si>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</si>
  <si>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</si>
  <si>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</si>
  <si>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</si>
  <si>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</si>
  <si>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</si>
  <si>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</si>
  <si>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</si>
  <si>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</si>
  <si>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Obvod  posunu - D1  /  jízdou vlaku - 1</t>
  </si>
  <si>
    <t>Obvod  obsluhy vlaku</t>
  </si>
  <si>
    <t>1 + 3</t>
  </si>
  <si>
    <t>č. I,  úrovňové, oboustranné</t>
  </si>
  <si>
    <t>Obvod  obsluhy vlaku - 7  /  jízdou vlaku - 8</t>
  </si>
  <si>
    <t>Hlavní  staniční  kolej</t>
  </si>
  <si>
    <t>SENA</t>
  </si>
  <si>
    <t>konstrukce SUDOP T + desky K150</t>
  </si>
  <si>
    <t>ručně</t>
  </si>
  <si>
    <t xml:space="preserve">  vým. zámek, klíč VkD1/D1 držen v EZ v kolejišti</t>
  </si>
  <si>
    <t xml:space="preserve">  výměnový zámek, klíč KVk1/2 je v ÚZ na St.</t>
  </si>
  <si>
    <t>vjezd od Cerekvice nad Loučnou</t>
  </si>
  <si>
    <t>JTom</t>
  </si>
  <si>
    <t>přístup po přechodu v km 7,800</t>
  </si>
  <si>
    <t xml:space="preserve">  výměnový zámek, klíč MVk1/5 je na v ÚZ na St.</t>
  </si>
  <si>
    <t>7</t>
  </si>
  <si>
    <t xml:space="preserve">  odtlačný kontrolní VZ, klíč 7 v SHK - V.</t>
  </si>
  <si>
    <t xml:space="preserve">  odtlačný kontrolní VZ, klíč 3 v SHK - IV.</t>
  </si>
  <si>
    <t>Vjezd - odjezd</t>
  </si>
  <si>
    <t>Náv.189 pro k.č.1 a 3 je v km 7,750</t>
  </si>
  <si>
    <t xml:space="preserve">  klíč od ÚZ v SHK - III., v ÚZ jsou drženy klíče:</t>
  </si>
  <si>
    <t>SV</t>
  </si>
  <si>
    <t>Přednostní poloha na kolej č. 3</t>
  </si>
  <si>
    <t>4a</t>
  </si>
  <si>
    <t xml:space="preserve">  odtlačný kontrolní VZ, klíč 4a je v ÚZ na St.</t>
  </si>
  <si>
    <t>VI.</t>
  </si>
  <si>
    <t>2</t>
  </si>
  <si>
    <t>č. II,  úrovňové, jednostranné vnitřní</t>
  </si>
  <si>
    <t xml:space="preserve">  KVk1/2, Vk1, 4at/4a, 4bt/4b, Vk2, Vk3, MVk1/5</t>
  </si>
  <si>
    <t>8</t>
  </si>
  <si>
    <t>Přednostní poloha na kolej č. 1</t>
  </si>
  <si>
    <t>4b</t>
  </si>
  <si>
    <t xml:space="preserve">  odtlačný kontrolní VZ, klíč 4b je v ÚZ na St.</t>
  </si>
  <si>
    <t>vjezd od Chocně</t>
  </si>
  <si>
    <t xml:space="preserve">  bez zabezpečení</t>
  </si>
  <si>
    <t>přístup po přechodu v km 7,774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</si>
</sst>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0"/>
      <name val="Times New Roman CE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2"/>
      <name val="Arial CE"/>
      <family val="2"/>
    </font>
    <font>
      <i/>
      <sz val="18"/>
      <name val="Times New Roman CE"/>
      <family val="1"/>
    </font>
    <font>
      <i/>
      <sz val="14"/>
      <color indexed="10"/>
      <name val="Arial CE"/>
      <family val="0"/>
    </font>
    <font>
      <sz val="16"/>
      <color indexed="16"/>
      <name val="Times New Roman CE"/>
      <family val="1"/>
    </font>
    <font>
      <u val="single"/>
      <sz val="7.5"/>
      <color indexed="12"/>
      <name val="Arial CE"/>
      <family val="0"/>
    </font>
    <font>
      <b/>
      <sz val="12"/>
      <color indexed="14"/>
      <name val="Arial CE"/>
      <family val="0"/>
    </font>
    <font>
      <sz val="11"/>
      <name val="Arial"/>
      <family val="0"/>
    </font>
    <font>
      <sz val="12"/>
      <name val="Arial"/>
      <family val="2"/>
    </font>
    <font>
      <b/>
      <sz val="14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1" fillId="3" borderId="1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11" fillId="3" borderId="25" xfId="21" applyFont="1" applyFill="1" applyBorder="1" applyAlignment="1">
      <alignment horizontal="center" vertical="center"/>
      <protection/>
    </xf>
    <xf numFmtId="0" fontId="0" fillId="3" borderId="26" xfId="21" applyFont="1" applyFill="1" applyBorder="1" applyAlignment="1">
      <alignment vertical="center"/>
      <protection/>
    </xf>
    <xf numFmtId="164" fontId="0" fillId="0" borderId="27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49" fontId="33" fillId="0" borderId="15" xfId="21" applyNumberFormat="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49" fontId="0" fillId="0" borderId="15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6" xfId="0" applyFont="1" applyBorder="1" applyAlignment="1">
      <alignment/>
    </xf>
    <xf numFmtId="0" fontId="38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31" fillId="0" borderId="42" xfId="21" applyFont="1" applyBorder="1" applyAlignment="1">
      <alignment horizontal="right" vertical="center"/>
      <protection/>
    </xf>
    <xf numFmtId="0" fontId="31" fillId="0" borderId="0" xfId="21" applyFont="1" applyAlignment="1">
      <alignment horizontal="left" vertical="center"/>
      <protection/>
    </xf>
    <xf numFmtId="0" fontId="31" fillId="0" borderId="42" xfId="21" applyFont="1" applyBorder="1" applyAlignment="1">
      <alignment horizontal="left" vertical="center"/>
      <protection/>
    </xf>
    <xf numFmtId="0" fontId="0" fillId="0" borderId="43" xfId="0" applyFill="1" applyBorder="1" applyAlignment="1">
      <alignment/>
    </xf>
    <xf numFmtId="0" fontId="0" fillId="0" borderId="44" xfId="21" applyFont="1" applyFill="1" applyBorder="1" applyAlignment="1">
      <alignment/>
      <protection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47" xfId="0" applyFill="1" applyBorder="1" applyAlignment="1">
      <alignment/>
    </xf>
    <xf numFmtId="0" fontId="35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48" xfId="0" applyFill="1" applyBorder="1" applyAlignment="1">
      <alignment/>
    </xf>
    <xf numFmtId="0" fontId="0" fillId="0" borderId="5" xfId="0" applyBorder="1" applyAlignment="1">
      <alignment/>
    </xf>
    <xf numFmtId="0" fontId="0" fillId="0" borderId="49" xfId="0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1" xfId="0" applyFont="1" applyBorder="1" applyAlignment="1">
      <alignment/>
    </xf>
    <xf numFmtId="0" fontId="39" fillId="0" borderId="0" xfId="21" applyFont="1" applyAlignment="1">
      <alignment horizontal="left" vertical="center"/>
      <protection/>
    </xf>
    <xf numFmtId="0" fontId="39" fillId="0" borderId="0" xfId="21" applyFont="1" applyAlignment="1">
      <alignment horizontal="right" vertical="center"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1" fontId="31" fillId="0" borderId="27" xfId="21" applyNumberFormat="1" applyFont="1" applyBorder="1" applyAlignment="1">
      <alignment horizontal="center" vertical="center"/>
      <protection/>
    </xf>
    <xf numFmtId="1" fontId="31" fillId="0" borderId="6" xfId="21" applyNumberFormat="1" applyFont="1" applyBorder="1" applyAlignment="1">
      <alignment horizontal="center" vertical="center"/>
      <protection/>
    </xf>
    <xf numFmtId="164" fontId="31" fillId="0" borderId="27" xfId="21" applyNumberFormat="1" applyFont="1" applyBorder="1" applyAlignment="1">
      <alignment horizontal="center" vertical="center"/>
      <protection/>
    </xf>
    <xf numFmtId="164" fontId="31" fillId="0" borderId="9" xfId="21" applyNumberFormat="1" applyFont="1" applyBorder="1" applyAlignment="1">
      <alignment horizontal="center" vertical="center"/>
      <protection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5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0" fontId="21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left"/>
      <protection/>
    </xf>
    <xf numFmtId="0" fontId="46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Continuous" vertical="center"/>
    </xf>
    <xf numFmtId="0" fontId="8" fillId="4" borderId="24" xfId="0" applyFont="1" applyFill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50" fillId="2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right" vertical="center"/>
    </xf>
    <xf numFmtId="0" fontId="52" fillId="0" borderId="32" xfId="0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left" vertical="center"/>
    </xf>
    <xf numFmtId="49" fontId="51" fillId="0" borderId="15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64" fontId="17" fillId="0" borderId="3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53" fillId="0" borderId="0" xfId="0" applyNumberFormat="1" applyFont="1" applyBorder="1" applyAlignment="1">
      <alignment horizontal="center" vertical="center"/>
    </xf>
    <xf numFmtId="164" fontId="53" fillId="0" borderId="0" xfId="0" applyNumberFormat="1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 quotePrefix="1">
      <alignment horizontal="right"/>
    </xf>
    <xf numFmtId="0" fontId="27" fillId="0" borderId="0" xfId="0" applyFont="1" applyAlignment="1">
      <alignment horizontal="center"/>
    </xf>
    <xf numFmtId="0" fontId="0" fillId="0" borderId="8" xfId="0" applyBorder="1" applyAlignment="1">
      <alignment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164" fontId="54" fillId="0" borderId="27" xfId="21" applyNumberFormat="1" applyFont="1" applyBorder="1" applyAlignment="1">
      <alignment horizontal="centerContinuous" vertical="center"/>
      <protection/>
    </xf>
    <xf numFmtId="164" fontId="54" fillId="0" borderId="9" xfId="21" applyNumberFormat="1" applyFont="1" applyBorder="1" applyAlignment="1">
      <alignment horizontal="centerContinuous" vertical="center"/>
      <protection/>
    </xf>
    <xf numFmtId="1" fontId="31" fillId="0" borderId="27" xfId="21" applyNumberFormat="1" applyFont="1" applyBorder="1" applyAlignment="1">
      <alignment horizontal="centerContinuous" vertical="center"/>
      <protection/>
    </xf>
    <xf numFmtId="1" fontId="31" fillId="0" borderId="6" xfId="21" applyNumberFormat="1" applyFont="1" applyBorder="1" applyAlignment="1">
      <alignment horizontal="centerContinuous" vertical="center"/>
      <protection/>
    </xf>
    <xf numFmtId="164" fontId="31" fillId="0" borderId="27" xfId="21" applyNumberFormat="1" applyFont="1" applyBorder="1" applyAlignment="1">
      <alignment horizontal="centerContinuous" vertical="center"/>
      <protection/>
    </xf>
    <xf numFmtId="164" fontId="31" fillId="0" borderId="9" xfId="21" applyNumberFormat="1" applyFont="1" applyBorder="1" applyAlignment="1">
      <alignment horizontal="centerContinuous" vertical="center"/>
      <protection/>
    </xf>
    <xf numFmtId="0" fontId="8" fillId="4" borderId="26" xfId="0" applyFont="1" applyFill="1" applyBorder="1" applyAlignment="1">
      <alignment horizontal="centerContinuous" vertical="center"/>
    </xf>
    <xf numFmtId="0" fontId="8" fillId="4" borderId="52" xfId="0" applyFont="1" applyFill="1" applyBorder="1" applyAlignment="1">
      <alignment horizontal="centerContinuous" vertical="center"/>
    </xf>
    <xf numFmtId="164" fontId="19" fillId="0" borderId="8" xfId="0" applyNumberFormat="1" applyFont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Continuous" vertical="center"/>
    </xf>
    <xf numFmtId="164" fontId="19" fillId="0" borderId="1" xfId="0" applyNumberFormat="1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164" fontId="19" fillId="0" borderId="7" xfId="0" applyNumberFormat="1" applyFont="1" applyBorder="1" applyAlignment="1">
      <alignment horizontal="centerContinuous" vertical="center"/>
    </xf>
    <xf numFmtId="164" fontId="19" fillId="0" borderId="6" xfId="0" applyNumberFormat="1" applyFont="1" applyBorder="1" applyAlignment="1">
      <alignment horizontal="centerContinuous" vertical="center"/>
    </xf>
    <xf numFmtId="0" fontId="3" fillId="5" borderId="40" xfId="0" applyFont="1" applyFill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42" xfId="21" applyNumberFormat="1" applyFont="1" applyBorder="1" applyAlignment="1">
      <alignment horizontal="centerContinuous" vertical="center"/>
      <protection/>
    </xf>
    <xf numFmtId="0" fontId="9" fillId="4" borderId="60" xfId="0" applyFont="1" applyFill="1" applyBorder="1" applyAlignment="1">
      <alignment horizontal="centerContinuous" vertical="center"/>
    </xf>
    <xf numFmtId="0" fontId="9" fillId="4" borderId="52" xfId="0" applyFont="1" applyFill="1" applyBorder="1" applyAlignment="1">
      <alignment horizontal="centerContinuous" vertical="center"/>
    </xf>
    <xf numFmtId="0" fontId="9" fillId="4" borderId="53" xfId="0" applyFont="1" applyFill="1" applyBorder="1" applyAlignment="1">
      <alignment horizontal="centerContinuous" vertical="center"/>
    </xf>
    <xf numFmtId="0" fontId="11" fillId="3" borderId="61" xfId="21" applyFont="1" applyFill="1" applyBorder="1" applyAlignment="1">
      <alignment horizontal="centerContinuous" vertical="center"/>
      <protection/>
    </xf>
    <xf numFmtId="0" fontId="11" fillId="3" borderId="62" xfId="21" applyFont="1" applyFill="1" applyBorder="1" applyAlignment="1">
      <alignment horizontal="centerContinuous" vertical="center"/>
      <protection/>
    </xf>
    <xf numFmtId="0" fontId="11" fillId="3" borderId="14" xfId="21" applyFont="1" applyFill="1" applyBorder="1" applyAlignment="1">
      <alignment horizontal="centerContinuous" vertical="center"/>
      <protection/>
    </xf>
    <xf numFmtId="0" fontId="9" fillId="4" borderId="56" xfId="0" applyFont="1" applyFill="1" applyBorder="1" applyAlignment="1">
      <alignment horizontal="centerContinuous" vertical="center"/>
    </xf>
    <xf numFmtId="0" fontId="9" fillId="4" borderId="63" xfId="0" applyFont="1" applyFill="1" applyBorder="1" applyAlignment="1">
      <alignment horizontal="centerContinuous" vertical="center"/>
    </xf>
    <xf numFmtId="0" fontId="8" fillId="4" borderId="60" xfId="0" applyFont="1" applyFill="1" applyBorder="1" applyAlignment="1">
      <alignment horizontal="centerContinuous" vertical="center"/>
    </xf>
    <xf numFmtId="0" fontId="8" fillId="4" borderId="53" xfId="0" applyFont="1" applyFill="1" applyBorder="1" applyAlignment="1">
      <alignment horizontal="centerContinuous" vertical="center"/>
    </xf>
    <xf numFmtId="0" fontId="4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6" borderId="64" xfId="0" applyFont="1" applyFill="1" applyBorder="1" applyAlignment="1">
      <alignment/>
    </xf>
    <xf numFmtId="0" fontId="0" fillId="6" borderId="54" xfId="0" applyFont="1" applyFill="1" applyBorder="1" applyAlignment="1">
      <alignment/>
    </xf>
    <xf numFmtId="0" fontId="11" fillId="6" borderId="54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/>
    </xf>
    <xf numFmtId="0" fontId="0" fillId="6" borderId="6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11" fillId="6" borderId="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/>
    </xf>
    <xf numFmtId="0" fontId="56" fillId="0" borderId="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left" vertical="center"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30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164" fontId="61" fillId="6" borderId="8" xfId="21" applyNumberFormat="1" applyFont="1" applyFill="1" applyBorder="1" applyAlignment="1">
      <alignment horizontal="centerContinuous" vertical="center"/>
      <protection/>
    </xf>
    <xf numFmtId="164" fontId="61" fillId="6" borderId="0" xfId="21" applyNumberFormat="1" applyFont="1" applyFill="1" applyBorder="1" applyAlignment="1">
      <alignment horizontal="centerContinuous" vertical="center"/>
      <protection/>
    </xf>
    <xf numFmtId="164" fontId="61" fillId="6" borderId="1" xfId="21" applyNumberFormat="1" applyFont="1" applyFill="1" applyBorder="1" applyAlignment="1">
      <alignment horizontal="centerContinuous" vertical="center"/>
      <protection/>
    </xf>
    <xf numFmtId="0" fontId="24" fillId="0" borderId="15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33" fillId="0" borderId="15" xfId="21" applyNumberFormat="1" applyFont="1" applyBorder="1" applyAlignment="1">
      <alignment horizontal="center" vertical="center"/>
      <protection/>
    </xf>
    <xf numFmtId="0" fontId="17" fillId="0" borderId="1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266700</xdr:colOff>
      <xdr:row>28</xdr:row>
      <xdr:rowOff>104775</xdr:rowOff>
    </xdr:from>
    <xdr:to>
      <xdr:col>68</xdr:col>
      <xdr:colOff>9525</xdr:colOff>
      <xdr:row>28</xdr:row>
      <xdr:rowOff>104775</xdr:rowOff>
    </xdr:to>
    <xdr:sp>
      <xdr:nvSpPr>
        <xdr:cNvPr id="1" name="Line 130"/>
        <xdr:cNvSpPr>
          <a:spLocks/>
        </xdr:cNvSpPr>
      </xdr:nvSpPr>
      <xdr:spPr>
        <a:xfrm flipV="1">
          <a:off x="44176950" y="7439025"/>
          <a:ext cx="6200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104775</xdr:rowOff>
    </xdr:from>
    <xdr:to>
      <xdr:col>77</xdr:col>
      <xdr:colOff>19050</xdr:colOff>
      <xdr:row>28</xdr:row>
      <xdr:rowOff>104775</xdr:rowOff>
    </xdr:to>
    <xdr:sp>
      <xdr:nvSpPr>
        <xdr:cNvPr id="2" name="Line 416"/>
        <xdr:cNvSpPr>
          <a:spLocks/>
        </xdr:cNvSpPr>
      </xdr:nvSpPr>
      <xdr:spPr>
        <a:xfrm flipV="1">
          <a:off x="51339750" y="7439025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114300</xdr:rowOff>
    </xdr:from>
    <xdr:to>
      <xdr:col>68</xdr:col>
      <xdr:colOff>9525</xdr:colOff>
      <xdr:row>31</xdr:row>
      <xdr:rowOff>114300</xdr:rowOff>
    </xdr:to>
    <xdr:sp>
      <xdr:nvSpPr>
        <xdr:cNvPr id="3" name="Line 417"/>
        <xdr:cNvSpPr>
          <a:spLocks/>
        </xdr:cNvSpPr>
      </xdr:nvSpPr>
      <xdr:spPr>
        <a:xfrm flipV="1">
          <a:off x="41205150" y="8134350"/>
          <a:ext cx="9172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104775</xdr:rowOff>
    </xdr:from>
    <xdr:to>
      <xdr:col>49</xdr:col>
      <xdr:colOff>495300</xdr:colOff>
      <xdr:row>20</xdr:row>
      <xdr:rowOff>104775</xdr:rowOff>
    </xdr:to>
    <xdr:sp>
      <xdr:nvSpPr>
        <xdr:cNvPr id="4" name="Line 330"/>
        <xdr:cNvSpPr>
          <a:spLocks/>
        </xdr:cNvSpPr>
      </xdr:nvSpPr>
      <xdr:spPr>
        <a:xfrm flipH="1" flipV="1">
          <a:off x="36480750" y="56102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22</xdr:row>
      <xdr:rowOff>104775</xdr:rowOff>
    </xdr:from>
    <xdr:to>
      <xdr:col>76</xdr:col>
      <xdr:colOff>676275</xdr:colOff>
      <xdr:row>22</xdr:row>
      <xdr:rowOff>104775</xdr:rowOff>
    </xdr:to>
    <xdr:sp>
      <xdr:nvSpPr>
        <xdr:cNvPr id="5" name="Line 129"/>
        <xdr:cNvSpPr>
          <a:spLocks/>
        </xdr:cNvSpPr>
      </xdr:nvSpPr>
      <xdr:spPr>
        <a:xfrm flipV="1">
          <a:off x="46005750" y="6067425"/>
          <a:ext cx="10982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55</xdr:col>
      <xdr:colOff>276225</xdr:colOff>
      <xdr:row>31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000125" y="8134350"/>
          <a:ext cx="40214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114300</xdr:rowOff>
    </xdr:from>
    <xdr:to>
      <xdr:col>75</xdr:col>
      <xdr:colOff>323850</xdr:colOff>
      <xdr:row>25</xdr:row>
      <xdr:rowOff>114300</xdr:rowOff>
    </xdr:to>
    <xdr:sp>
      <xdr:nvSpPr>
        <xdr:cNvPr id="7" name="Line 1"/>
        <xdr:cNvSpPr>
          <a:spLocks/>
        </xdr:cNvSpPr>
      </xdr:nvSpPr>
      <xdr:spPr>
        <a:xfrm flipV="1">
          <a:off x="44900850" y="6762750"/>
          <a:ext cx="1122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200025</xdr:colOff>
      <xdr:row>29</xdr:row>
      <xdr:rowOff>0</xdr:rowOff>
    </xdr:from>
    <xdr:to>
      <xdr:col>79</xdr:col>
      <xdr:colOff>266700</xdr:colOff>
      <xdr:row>31</xdr:row>
      <xdr:rowOff>114300</xdr:rowOff>
    </xdr:to>
    <xdr:sp>
      <xdr:nvSpPr>
        <xdr:cNvPr id="8" name="Line 3"/>
        <xdr:cNvSpPr>
          <a:spLocks/>
        </xdr:cNvSpPr>
      </xdr:nvSpPr>
      <xdr:spPr>
        <a:xfrm flipH="1" flipV="1">
          <a:off x="57997725" y="7562850"/>
          <a:ext cx="1038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114300</xdr:rowOff>
    </xdr:from>
    <xdr:to>
      <xdr:col>60</xdr:col>
      <xdr:colOff>495300</xdr:colOff>
      <xdr:row>34</xdr:row>
      <xdr:rowOff>114300</xdr:rowOff>
    </xdr:to>
    <xdr:sp>
      <xdr:nvSpPr>
        <xdr:cNvPr id="9" name="Line 4"/>
        <xdr:cNvSpPr>
          <a:spLocks/>
        </xdr:cNvSpPr>
      </xdr:nvSpPr>
      <xdr:spPr>
        <a:xfrm flipH="1" flipV="1">
          <a:off x="43434000" y="81343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34</xdr:row>
      <xdr:rowOff>114300</xdr:rowOff>
    </xdr:from>
    <xdr:to>
      <xdr:col>75</xdr:col>
      <xdr:colOff>238125</xdr:colOff>
      <xdr:row>34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44919900" y="8820150"/>
          <a:ext cx="1111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952500</xdr:colOff>
      <xdr:row>31</xdr:row>
      <xdr:rowOff>114300</xdr:rowOff>
    </xdr:from>
    <xdr:to>
      <xdr:col>87</xdr:col>
      <xdr:colOff>19050</xdr:colOff>
      <xdr:row>31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51320700" y="8134350"/>
          <a:ext cx="1341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104775</xdr:rowOff>
    </xdr:from>
    <xdr:to>
      <xdr:col>59</xdr:col>
      <xdr:colOff>266700</xdr:colOff>
      <xdr:row>31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41205150" y="7439025"/>
          <a:ext cx="2971800" cy="695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Vysoké  Mýto</a:t>
          </a:r>
        </a:p>
      </xdr:txBody>
    </xdr:sp>
    <xdr:clientData/>
  </xdr:twoCellAnchor>
  <xdr:twoCellAnchor>
    <xdr:from>
      <xdr:col>76</xdr:col>
      <xdr:colOff>466725</xdr:colOff>
      <xdr:row>31</xdr:row>
      <xdr:rowOff>114300</xdr:rowOff>
    </xdr:from>
    <xdr:to>
      <xdr:col>77</xdr:col>
      <xdr:colOff>266700</xdr:colOff>
      <xdr:row>33</xdr:row>
      <xdr:rowOff>190500</xdr:rowOff>
    </xdr:to>
    <xdr:sp>
      <xdr:nvSpPr>
        <xdr:cNvPr id="14" name="Line 22"/>
        <xdr:cNvSpPr>
          <a:spLocks/>
        </xdr:cNvSpPr>
      </xdr:nvSpPr>
      <xdr:spPr>
        <a:xfrm flipV="1">
          <a:off x="56778525" y="8134350"/>
          <a:ext cx="7715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457200</xdr:colOff>
      <xdr:row>31</xdr:row>
      <xdr:rowOff>114300</xdr:rowOff>
    </xdr:to>
    <xdr:sp>
      <xdr:nvSpPr>
        <xdr:cNvPr id="15" name="Line 24"/>
        <xdr:cNvSpPr>
          <a:spLocks/>
        </xdr:cNvSpPr>
      </xdr:nvSpPr>
      <xdr:spPr>
        <a:xfrm flipV="1">
          <a:off x="6724650" y="7448550"/>
          <a:ext cx="704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0</xdr:rowOff>
    </xdr:from>
    <xdr:ext cx="304800" cy="276225"/>
    <xdr:sp>
      <xdr:nvSpPr>
        <xdr:cNvPr id="17" name="Oval 27"/>
        <xdr:cNvSpPr>
          <a:spLocks/>
        </xdr:cNvSpPr>
      </xdr:nvSpPr>
      <xdr:spPr>
        <a:xfrm>
          <a:off x="32727900" y="11220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8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9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0" name="Line 34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1" name="Line 35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2" name="Line 3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3" name="Line 37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4" name="Line 38"/>
        <xdr:cNvSpPr>
          <a:spLocks/>
        </xdr:cNvSpPr>
      </xdr:nvSpPr>
      <xdr:spPr>
        <a:xfrm>
          <a:off x="5810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238125</xdr:colOff>
      <xdr:row>25</xdr:row>
      <xdr:rowOff>0</xdr:rowOff>
    </xdr:from>
    <xdr:ext cx="542925" cy="228600"/>
    <xdr:sp>
      <xdr:nvSpPr>
        <xdr:cNvPr id="25" name="text 821"/>
        <xdr:cNvSpPr txBox="1">
          <a:spLocks noChangeArrowheads="1"/>
        </xdr:cNvSpPr>
      </xdr:nvSpPr>
      <xdr:spPr>
        <a:xfrm>
          <a:off x="50606325" y="6648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32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23317200" y="107632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57</xdr:col>
      <xdr:colOff>0</xdr:colOff>
      <xdr:row>45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33356550" y="10763250"/>
          <a:ext cx="906780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29</xdr:col>
      <xdr:colOff>0</xdr:colOff>
      <xdr:row>45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13887450" y="107632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8020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0" name="Line 55"/>
        <xdr:cNvSpPr>
          <a:spLocks/>
        </xdr:cNvSpPr>
      </xdr:nvSpPr>
      <xdr:spPr>
        <a:xfrm>
          <a:off x="64779525" y="8134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742950</xdr:colOff>
      <xdr:row>27</xdr:row>
      <xdr:rowOff>0</xdr:rowOff>
    </xdr:from>
    <xdr:to>
      <xdr:col>82</xdr:col>
      <xdr:colOff>228600</xdr:colOff>
      <xdr:row>29</xdr:row>
      <xdr:rowOff>0</xdr:rowOff>
    </xdr:to>
    <xdr:sp>
      <xdr:nvSpPr>
        <xdr:cNvPr id="31" name="text 774"/>
        <xdr:cNvSpPr txBox="1">
          <a:spLocks noChangeArrowheads="1"/>
        </xdr:cNvSpPr>
      </xdr:nvSpPr>
      <xdr:spPr>
        <a:xfrm>
          <a:off x="60026550" y="7105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7,892</a:t>
          </a:r>
        </a:p>
      </xdr:txBody>
    </xdr:sp>
    <xdr:clientData/>
  </xdr:twoCellAnchor>
  <xdr:twoCellAnchor>
    <xdr:from>
      <xdr:col>81</xdr:col>
      <xdr:colOff>247650</xdr:colOff>
      <xdr:row>29</xdr:row>
      <xdr:rowOff>19050</xdr:rowOff>
    </xdr:from>
    <xdr:to>
      <xdr:col>81</xdr:col>
      <xdr:colOff>247650</xdr:colOff>
      <xdr:row>34</xdr:row>
      <xdr:rowOff>0</xdr:rowOff>
    </xdr:to>
    <xdr:sp>
      <xdr:nvSpPr>
        <xdr:cNvPr id="32" name="Line 60"/>
        <xdr:cNvSpPr>
          <a:spLocks/>
        </xdr:cNvSpPr>
      </xdr:nvSpPr>
      <xdr:spPr>
        <a:xfrm flipH="1">
          <a:off x="60502800" y="7581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29</xdr:row>
      <xdr:rowOff>0</xdr:rowOff>
    </xdr:to>
    <xdr:sp>
      <xdr:nvSpPr>
        <xdr:cNvPr id="33" name="text 774"/>
        <xdr:cNvSpPr txBox="1">
          <a:spLocks noChangeArrowheads="1"/>
        </xdr:cNvSpPr>
      </xdr:nvSpPr>
      <xdr:spPr>
        <a:xfrm>
          <a:off x="12915900" y="7105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6,897</a:t>
          </a:r>
        </a:p>
      </xdr:txBody>
    </xdr:sp>
    <xdr:clientData/>
  </xdr:twoCellAnchor>
  <xdr:twoCellAnchor>
    <xdr:from>
      <xdr:col>79</xdr:col>
      <xdr:colOff>104775</xdr:colOff>
      <xdr:row>29</xdr:row>
      <xdr:rowOff>209550</xdr:rowOff>
    </xdr:from>
    <xdr:to>
      <xdr:col>79</xdr:col>
      <xdr:colOff>419100</xdr:colOff>
      <xdr:row>31</xdr:row>
      <xdr:rowOff>114300</xdr:rowOff>
    </xdr:to>
    <xdr:grpSp>
      <xdr:nvGrpSpPr>
        <xdr:cNvPr id="34" name="Group 90"/>
        <xdr:cNvGrpSpPr>
          <a:grpSpLocks/>
        </xdr:cNvGrpSpPr>
      </xdr:nvGrpSpPr>
      <xdr:grpSpPr>
        <a:xfrm>
          <a:off x="58874025" y="7772400"/>
          <a:ext cx="304800" cy="361950"/>
          <a:chOff x="-37" y="-1377"/>
          <a:chExt cx="28" cy="15808"/>
        </a:xfrm>
        <a:solidFill>
          <a:srgbClr val="FFFFFF"/>
        </a:solidFill>
      </xdr:grpSpPr>
      <xdr:sp>
        <xdr:nvSpPr>
          <xdr:cNvPr id="35" name="Line 91"/>
          <xdr:cNvSpPr>
            <a:spLocks/>
          </xdr:cNvSpPr>
        </xdr:nvSpPr>
        <xdr:spPr>
          <a:xfrm>
            <a:off x="-23" y="106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92"/>
          <xdr:cNvSpPr>
            <a:spLocks/>
          </xdr:cNvSpPr>
        </xdr:nvSpPr>
        <xdr:spPr>
          <a:xfrm>
            <a:off x="-37" y="-13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43</xdr:row>
      <xdr:rowOff>0</xdr:rowOff>
    </xdr:from>
    <xdr:to>
      <xdr:col>71</xdr:col>
      <xdr:colOff>0</xdr:colOff>
      <xdr:row>45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45396150" y="107632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68</xdr:col>
      <xdr:colOff>238125</xdr:colOff>
      <xdr:row>22</xdr:row>
      <xdr:rowOff>0</xdr:rowOff>
    </xdr:from>
    <xdr:ext cx="542925" cy="228600"/>
    <xdr:sp>
      <xdr:nvSpPr>
        <xdr:cNvPr id="38" name="text 821"/>
        <xdr:cNvSpPr txBox="1">
          <a:spLocks noChangeArrowheads="1"/>
        </xdr:cNvSpPr>
      </xdr:nvSpPr>
      <xdr:spPr>
        <a:xfrm>
          <a:off x="50606325" y="5962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</xdr:col>
      <xdr:colOff>0</xdr:colOff>
      <xdr:row>31</xdr:row>
      <xdr:rowOff>114300</xdr:rowOff>
    </xdr:from>
    <xdr:to>
      <xdr:col>7</xdr:col>
      <xdr:colOff>133350</xdr:colOff>
      <xdr:row>31</xdr:row>
      <xdr:rowOff>114300</xdr:rowOff>
    </xdr:to>
    <xdr:sp>
      <xdr:nvSpPr>
        <xdr:cNvPr id="39" name="Line 139"/>
        <xdr:cNvSpPr>
          <a:spLocks/>
        </xdr:cNvSpPr>
      </xdr:nvSpPr>
      <xdr:spPr>
        <a:xfrm flipV="1">
          <a:off x="4972050" y="8134350"/>
          <a:ext cx="13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390525</xdr:colOff>
      <xdr:row>31</xdr:row>
      <xdr:rowOff>114300</xdr:rowOff>
    </xdr:from>
    <xdr:to>
      <xdr:col>8</xdr:col>
      <xdr:colOff>0</xdr:colOff>
      <xdr:row>31</xdr:row>
      <xdr:rowOff>114300</xdr:rowOff>
    </xdr:to>
    <xdr:sp>
      <xdr:nvSpPr>
        <xdr:cNvPr id="40" name="Line 143"/>
        <xdr:cNvSpPr>
          <a:spLocks/>
        </xdr:cNvSpPr>
      </xdr:nvSpPr>
      <xdr:spPr>
        <a:xfrm flipV="1">
          <a:off x="5362575" y="813435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31</xdr:row>
      <xdr:rowOff>114300</xdr:rowOff>
    </xdr:from>
    <xdr:to>
      <xdr:col>83</xdr:col>
      <xdr:colOff>133350</xdr:colOff>
      <xdr:row>31</xdr:row>
      <xdr:rowOff>114300</xdr:rowOff>
    </xdr:to>
    <xdr:sp>
      <xdr:nvSpPr>
        <xdr:cNvPr id="41" name="Line 150"/>
        <xdr:cNvSpPr>
          <a:spLocks/>
        </xdr:cNvSpPr>
      </xdr:nvSpPr>
      <xdr:spPr>
        <a:xfrm flipV="1">
          <a:off x="61741050" y="8134350"/>
          <a:ext cx="13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31</xdr:row>
      <xdr:rowOff>114300</xdr:rowOff>
    </xdr:from>
    <xdr:to>
      <xdr:col>84</xdr:col>
      <xdr:colOff>0</xdr:colOff>
      <xdr:row>31</xdr:row>
      <xdr:rowOff>114300</xdr:rowOff>
    </xdr:to>
    <xdr:sp>
      <xdr:nvSpPr>
        <xdr:cNvPr id="42" name="Line 154"/>
        <xdr:cNvSpPr>
          <a:spLocks/>
        </xdr:cNvSpPr>
      </xdr:nvSpPr>
      <xdr:spPr>
        <a:xfrm flipV="1">
          <a:off x="62131575" y="8134350"/>
          <a:ext cx="123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209550</xdr:rowOff>
    </xdr:from>
    <xdr:to>
      <xdr:col>9</xdr:col>
      <xdr:colOff>419100</xdr:colOff>
      <xdr:row>31</xdr:row>
      <xdr:rowOff>114300</xdr:rowOff>
    </xdr:to>
    <xdr:grpSp>
      <xdr:nvGrpSpPr>
        <xdr:cNvPr id="43" name="Group 165"/>
        <xdr:cNvGrpSpPr>
          <a:grpSpLocks/>
        </xdr:cNvGrpSpPr>
      </xdr:nvGrpSpPr>
      <xdr:grpSpPr>
        <a:xfrm>
          <a:off x="6562725" y="7772400"/>
          <a:ext cx="304800" cy="361950"/>
          <a:chOff x="-37" y="-1377"/>
          <a:chExt cx="28" cy="15808"/>
        </a:xfrm>
        <a:solidFill>
          <a:srgbClr val="FFFFFF"/>
        </a:solidFill>
      </xdr:grpSpPr>
      <xdr:sp>
        <xdr:nvSpPr>
          <xdr:cNvPr id="44" name="Line 166"/>
          <xdr:cNvSpPr>
            <a:spLocks/>
          </xdr:cNvSpPr>
        </xdr:nvSpPr>
        <xdr:spPr>
          <a:xfrm>
            <a:off x="-23" y="106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167"/>
          <xdr:cNvSpPr>
            <a:spLocks/>
          </xdr:cNvSpPr>
        </xdr:nvSpPr>
        <xdr:spPr>
          <a:xfrm>
            <a:off x="-37" y="-13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29</xdr:row>
      <xdr:rowOff>209550</xdr:rowOff>
    </xdr:from>
    <xdr:to>
      <xdr:col>55</xdr:col>
      <xdr:colOff>419100</xdr:colOff>
      <xdr:row>31</xdr:row>
      <xdr:rowOff>114300</xdr:rowOff>
    </xdr:to>
    <xdr:grpSp>
      <xdr:nvGrpSpPr>
        <xdr:cNvPr id="46" name="Group 168"/>
        <xdr:cNvGrpSpPr>
          <a:grpSpLocks/>
        </xdr:cNvGrpSpPr>
      </xdr:nvGrpSpPr>
      <xdr:grpSpPr>
        <a:xfrm>
          <a:off x="41043225" y="7772400"/>
          <a:ext cx="304800" cy="361950"/>
          <a:chOff x="-37" y="-1377"/>
          <a:chExt cx="28" cy="15808"/>
        </a:xfrm>
        <a:solidFill>
          <a:srgbClr val="FFFFFF"/>
        </a:solidFill>
      </xdr:grpSpPr>
      <xdr:sp>
        <xdr:nvSpPr>
          <xdr:cNvPr id="47" name="Line 169"/>
          <xdr:cNvSpPr>
            <a:spLocks/>
          </xdr:cNvSpPr>
        </xdr:nvSpPr>
        <xdr:spPr>
          <a:xfrm>
            <a:off x="-23" y="106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70"/>
          <xdr:cNvSpPr>
            <a:spLocks/>
          </xdr:cNvSpPr>
        </xdr:nvSpPr>
        <xdr:spPr>
          <a:xfrm>
            <a:off x="-37" y="-13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27</xdr:row>
      <xdr:rowOff>0</xdr:rowOff>
    </xdr:from>
    <xdr:to>
      <xdr:col>59</xdr:col>
      <xdr:colOff>390525</xdr:colOff>
      <xdr:row>28</xdr:row>
      <xdr:rowOff>104775</xdr:rowOff>
    </xdr:to>
    <xdr:grpSp>
      <xdr:nvGrpSpPr>
        <xdr:cNvPr id="49" name="Group 178"/>
        <xdr:cNvGrpSpPr>
          <a:grpSpLocks/>
        </xdr:cNvGrpSpPr>
      </xdr:nvGrpSpPr>
      <xdr:grpSpPr>
        <a:xfrm>
          <a:off x="44034075" y="7105650"/>
          <a:ext cx="276225" cy="333375"/>
          <a:chOff x="-36" y="-497"/>
          <a:chExt cx="25" cy="14560"/>
        </a:xfrm>
        <a:solidFill>
          <a:srgbClr val="FFFFFF"/>
        </a:solidFill>
      </xdr:grpSpPr>
      <xdr:sp>
        <xdr:nvSpPr>
          <xdr:cNvPr id="50" name="Line 179"/>
          <xdr:cNvSpPr>
            <a:spLocks/>
          </xdr:cNvSpPr>
        </xdr:nvSpPr>
        <xdr:spPr>
          <a:xfrm>
            <a:off x="-23" y="8654"/>
            <a:ext cx="1" cy="540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80"/>
          <xdr:cNvSpPr>
            <a:spLocks/>
          </xdr:cNvSpPr>
        </xdr:nvSpPr>
        <xdr:spPr>
          <a:xfrm>
            <a:off x="-36" y="-497"/>
            <a:ext cx="25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34</xdr:row>
      <xdr:rowOff>114300</xdr:rowOff>
    </xdr:from>
    <xdr:to>
      <xdr:col>60</xdr:col>
      <xdr:colOff>647700</xdr:colOff>
      <xdr:row>36</xdr:row>
      <xdr:rowOff>28575</xdr:rowOff>
    </xdr:to>
    <xdr:grpSp>
      <xdr:nvGrpSpPr>
        <xdr:cNvPr id="52" name="Group 184"/>
        <xdr:cNvGrpSpPr>
          <a:grpSpLocks/>
        </xdr:cNvGrpSpPr>
      </xdr:nvGrpSpPr>
      <xdr:grpSpPr>
        <a:xfrm>
          <a:off x="44767500" y="8820150"/>
          <a:ext cx="304800" cy="371475"/>
          <a:chOff x="-58" y="-5617"/>
          <a:chExt cx="28" cy="16224"/>
        </a:xfrm>
        <a:solidFill>
          <a:srgbClr val="FFFFFF"/>
        </a:solidFill>
      </xdr:grpSpPr>
      <xdr:sp>
        <xdr:nvSpPr>
          <xdr:cNvPr id="53" name="Line 185"/>
          <xdr:cNvSpPr>
            <a:spLocks/>
          </xdr:cNvSpPr>
        </xdr:nvSpPr>
        <xdr:spPr>
          <a:xfrm flipH="1">
            <a:off x="-44" y="-561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86"/>
          <xdr:cNvSpPr>
            <a:spLocks/>
          </xdr:cNvSpPr>
        </xdr:nvSpPr>
        <xdr:spPr>
          <a:xfrm>
            <a:off x="-58" y="-145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23</xdr:row>
      <xdr:rowOff>209550</xdr:rowOff>
    </xdr:from>
    <xdr:to>
      <xdr:col>60</xdr:col>
      <xdr:colOff>628650</xdr:colOff>
      <xdr:row>25</xdr:row>
      <xdr:rowOff>104775</xdr:rowOff>
    </xdr:to>
    <xdr:grpSp>
      <xdr:nvGrpSpPr>
        <xdr:cNvPr id="55" name="Group 187"/>
        <xdr:cNvGrpSpPr>
          <a:grpSpLocks/>
        </xdr:cNvGrpSpPr>
      </xdr:nvGrpSpPr>
      <xdr:grpSpPr>
        <a:xfrm>
          <a:off x="44748450" y="6400800"/>
          <a:ext cx="304800" cy="352425"/>
          <a:chOff x="-59" y="-1281"/>
          <a:chExt cx="28" cy="15392"/>
        </a:xfrm>
        <a:solidFill>
          <a:srgbClr val="FFFFFF"/>
        </a:solidFill>
      </xdr:grpSpPr>
      <xdr:sp>
        <xdr:nvSpPr>
          <xdr:cNvPr id="56" name="Line 188"/>
          <xdr:cNvSpPr>
            <a:spLocks/>
          </xdr:cNvSpPr>
        </xdr:nvSpPr>
        <xdr:spPr>
          <a:xfrm>
            <a:off x="-45" y="1078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89"/>
          <xdr:cNvSpPr>
            <a:spLocks/>
          </xdr:cNvSpPr>
        </xdr:nvSpPr>
        <xdr:spPr>
          <a:xfrm>
            <a:off x="-59" y="-12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23</xdr:row>
      <xdr:rowOff>0</xdr:rowOff>
    </xdr:from>
    <xdr:to>
      <xdr:col>61</xdr:col>
      <xdr:colOff>123825</xdr:colOff>
      <xdr:row>28</xdr:row>
      <xdr:rowOff>104775</xdr:rowOff>
    </xdr:to>
    <xdr:sp>
      <xdr:nvSpPr>
        <xdr:cNvPr id="58" name="Line 193"/>
        <xdr:cNvSpPr>
          <a:spLocks/>
        </xdr:cNvSpPr>
      </xdr:nvSpPr>
      <xdr:spPr>
        <a:xfrm flipV="1">
          <a:off x="44176950" y="6191250"/>
          <a:ext cx="134302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28</xdr:row>
      <xdr:rowOff>104775</xdr:rowOff>
    </xdr:from>
    <xdr:to>
      <xdr:col>59</xdr:col>
      <xdr:colOff>228600</xdr:colOff>
      <xdr:row>28</xdr:row>
      <xdr:rowOff>104775</xdr:rowOff>
    </xdr:to>
    <xdr:sp>
      <xdr:nvSpPr>
        <xdr:cNvPr id="59" name="Line 194"/>
        <xdr:cNvSpPr>
          <a:spLocks/>
        </xdr:cNvSpPr>
      </xdr:nvSpPr>
      <xdr:spPr>
        <a:xfrm flipV="1">
          <a:off x="32070675" y="7439025"/>
          <a:ext cx="1206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238125</xdr:colOff>
      <xdr:row>28</xdr:row>
      <xdr:rowOff>0</xdr:rowOff>
    </xdr:from>
    <xdr:to>
      <xdr:col>48</xdr:col>
      <xdr:colOff>781050</xdr:colOff>
      <xdr:row>29</xdr:row>
      <xdr:rowOff>0</xdr:rowOff>
    </xdr:to>
    <xdr:sp>
      <xdr:nvSpPr>
        <xdr:cNvPr id="60" name="text 821"/>
        <xdr:cNvSpPr txBox="1">
          <a:spLocks noChangeArrowheads="1"/>
        </xdr:cNvSpPr>
      </xdr:nvSpPr>
      <xdr:spPr>
        <a:xfrm>
          <a:off x="35747325" y="7334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twoCellAnchor>
  <xdr:twoCellAnchor>
    <xdr:from>
      <xdr:col>60</xdr:col>
      <xdr:colOff>495300</xdr:colOff>
      <xdr:row>34</xdr:row>
      <xdr:rowOff>114300</xdr:rowOff>
    </xdr:from>
    <xdr:to>
      <xdr:col>61</xdr:col>
      <xdr:colOff>9525</xdr:colOff>
      <xdr:row>36</xdr:row>
      <xdr:rowOff>123825</xdr:rowOff>
    </xdr:to>
    <xdr:sp>
      <xdr:nvSpPr>
        <xdr:cNvPr id="61" name="Line 199"/>
        <xdr:cNvSpPr>
          <a:spLocks/>
        </xdr:cNvSpPr>
      </xdr:nvSpPr>
      <xdr:spPr>
        <a:xfrm>
          <a:off x="44919900" y="8820150"/>
          <a:ext cx="4857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36</xdr:row>
      <xdr:rowOff>123825</xdr:rowOff>
    </xdr:from>
    <xdr:to>
      <xdr:col>62</xdr:col>
      <xdr:colOff>161925</xdr:colOff>
      <xdr:row>37</xdr:row>
      <xdr:rowOff>104775</xdr:rowOff>
    </xdr:to>
    <xdr:sp>
      <xdr:nvSpPr>
        <xdr:cNvPr id="62" name="Line 200"/>
        <xdr:cNvSpPr>
          <a:spLocks/>
        </xdr:cNvSpPr>
      </xdr:nvSpPr>
      <xdr:spPr>
        <a:xfrm>
          <a:off x="45415200" y="9286875"/>
          <a:ext cx="6572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161925</xdr:colOff>
      <xdr:row>37</xdr:row>
      <xdr:rowOff>104775</xdr:rowOff>
    </xdr:from>
    <xdr:to>
      <xdr:col>67</xdr:col>
      <xdr:colOff>371475</xdr:colOff>
      <xdr:row>37</xdr:row>
      <xdr:rowOff>104775</xdr:rowOff>
    </xdr:to>
    <xdr:sp>
      <xdr:nvSpPr>
        <xdr:cNvPr id="63" name="Line 201"/>
        <xdr:cNvSpPr>
          <a:spLocks/>
        </xdr:cNvSpPr>
      </xdr:nvSpPr>
      <xdr:spPr>
        <a:xfrm flipV="1">
          <a:off x="46072425" y="94964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</xdr:colOff>
      <xdr:row>38</xdr:row>
      <xdr:rowOff>57150</xdr:rowOff>
    </xdr:from>
    <xdr:to>
      <xdr:col>62</xdr:col>
      <xdr:colOff>428625</xdr:colOff>
      <xdr:row>38</xdr:row>
      <xdr:rowOff>180975</xdr:rowOff>
    </xdr:to>
    <xdr:sp>
      <xdr:nvSpPr>
        <xdr:cNvPr id="64" name="kreslení 427"/>
        <xdr:cNvSpPr>
          <a:spLocks/>
        </xdr:cNvSpPr>
      </xdr:nvSpPr>
      <xdr:spPr>
        <a:xfrm>
          <a:off x="45986700" y="9677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22</xdr:row>
      <xdr:rowOff>104775</xdr:rowOff>
    </xdr:from>
    <xdr:to>
      <xdr:col>62</xdr:col>
      <xdr:colOff>95250</xdr:colOff>
      <xdr:row>23</xdr:row>
      <xdr:rowOff>0</xdr:rowOff>
    </xdr:to>
    <xdr:sp>
      <xdr:nvSpPr>
        <xdr:cNvPr id="65" name="Line 204"/>
        <xdr:cNvSpPr>
          <a:spLocks/>
        </xdr:cNvSpPr>
      </xdr:nvSpPr>
      <xdr:spPr>
        <a:xfrm flipV="1">
          <a:off x="45519975" y="6067425"/>
          <a:ext cx="485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238125</xdr:colOff>
      <xdr:row>33</xdr:row>
      <xdr:rowOff>190500</xdr:rowOff>
    </xdr:from>
    <xdr:to>
      <xdr:col>76</xdr:col>
      <xdr:colOff>466725</xdr:colOff>
      <xdr:row>34</xdr:row>
      <xdr:rowOff>114300</xdr:rowOff>
    </xdr:to>
    <xdr:sp>
      <xdr:nvSpPr>
        <xdr:cNvPr id="66" name="Line 205"/>
        <xdr:cNvSpPr>
          <a:spLocks/>
        </xdr:cNvSpPr>
      </xdr:nvSpPr>
      <xdr:spPr>
        <a:xfrm flipV="1">
          <a:off x="56035575" y="866775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</xdr:colOff>
      <xdr:row>28</xdr:row>
      <xdr:rowOff>104775</xdr:rowOff>
    </xdr:from>
    <xdr:to>
      <xdr:col>78</xdr:col>
      <xdr:colOff>200025</xdr:colOff>
      <xdr:row>29</xdr:row>
      <xdr:rowOff>0</xdr:rowOff>
    </xdr:to>
    <xdr:sp>
      <xdr:nvSpPr>
        <xdr:cNvPr id="67" name="Line 206"/>
        <xdr:cNvSpPr>
          <a:spLocks/>
        </xdr:cNvSpPr>
      </xdr:nvSpPr>
      <xdr:spPr>
        <a:xfrm>
          <a:off x="57302400" y="7439025"/>
          <a:ext cx="6953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923925</xdr:colOff>
      <xdr:row>29</xdr:row>
      <xdr:rowOff>114300</xdr:rowOff>
    </xdr:from>
    <xdr:to>
      <xdr:col>76</xdr:col>
      <xdr:colOff>962025</xdr:colOff>
      <xdr:row>30</xdr:row>
      <xdr:rowOff>114300</xdr:rowOff>
    </xdr:to>
    <xdr:grpSp>
      <xdr:nvGrpSpPr>
        <xdr:cNvPr id="68" name="Group 207"/>
        <xdr:cNvGrpSpPr>
          <a:grpSpLocks/>
        </xdr:cNvGrpSpPr>
      </xdr:nvGrpSpPr>
      <xdr:grpSpPr>
        <a:xfrm>
          <a:off x="57235725" y="7677150"/>
          <a:ext cx="28575" cy="228600"/>
          <a:chOff x="-4" y="-9463"/>
          <a:chExt cx="3" cy="20016"/>
        </a:xfrm>
        <a:solidFill>
          <a:srgbClr val="FFFFFF"/>
        </a:solidFill>
      </xdr:grpSpPr>
      <xdr:sp>
        <xdr:nvSpPr>
          <xdr:cNvPr id="69" name="Rectangle 208"/>
          <xdr:cNvSpPr>
            <a:spLocks/>
          </xdr:cNvSpPr>
        </xdr:nvSpPr>
        <xdr:spPr>
          <a:xfrm>
            <a:off x="-4" y="-946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9"/>
          <xdr:cNvSpPr>
            <a:spLocks/>
          </xdr:cNvSpPr>
        </xdr:nvSpPr>
        <xdr:spPr>
          <a:xfrm>
            <a:off x="-4" y="-279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0"/>
          <xdr:cNvSpPr>
            <a:spLocks/>
          </xdr:cNvSpPr>
        </xdr:nvSpPr>
        <xdr:spPr>
          <a:xfrm>
            <a:off x="-4" y="388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228600</xdr:colOff>
      <xdr:row>32</xdr:row>
      <xdr:rowOff>114300</xdr:rowOff>
    </xdr:from>
    <xdr:to>
      <xdr:col>75</xdr:col>
      <xdr:colOff>266700</xdr:colOff>
      <xdr:row>33</xdr:row>
      <xdr:rowOff>114300</xdr:rowOff>
    </xdr:to>
    <xdr:grpSp>
      <xdr:nvGrpSpPr>
        <xdr:cNvPr id="72" name="Group 211"/>
        <xdr:cNvGrpSpPr>
          <a:grpSpLocks/>
        </xdr:cNvGrpSpPr>
      </xdr:nvGrpSpPr>
      <xdr:grpSpPr>
        <a:xfrm>
          <a:off x="56026050" y="8362950"/>
          <a:ext cx="28575" cy="228600"/>
          <a:chOff x="-26" y="-9415"/>
          <a:chExt cx="3" cy="20016"/>
        </a:xfrm>
        <a:solidFill>
          <a:srgbClr val="FFFFFF"/>
        </a:solidFill>
      </xdr:grpSpPr>
      <xdr:sp>
        <xdr:nvSpPr>
          <xdr:cNvPr id="73" name="Rectangle 212"/>
          <xdr:cNvSpPr>
            <a:spLocks/>
          </xdr:cNvSpPr>
        </xdr:nvSpPr>
        <xdr:spPr>
          <a:xfrm>
            <a:off x="-26" y="-941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13"/>
          <xdr:cNvSpPr>
            <a:spLocks/>
          </xdr:cNvSpPr>
        </xdr:nvSpPr>
        <xdr:spPr>
          <a:xfrm>
            <a:off x="-26" y="-274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14"/>
          <xdr:cNvSpPr>
            <a:spLocks/>
          </xdr:cNvSpPr>
        </xdr:nvSpPr>
        <xdr:spPr>
          <a:xfrm>
            <a:off x="-26" y="393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114300</xdr:rowOff>
    </xdr:from>
    <xdr:to>
      <xdr:col>61</xdr:col>
      <xdr:colOff>28575</xdr:colOff>
      <xdr:row>27</xdr:row>
      <xdr:rowOff>114300</xdr:rowOff>
    </xdr:to>
    <xdr:grpSp>
      <xdr:nvGrpSpPr>
        <xdr:cNvPr id="76" name="Group 221"/>
        <xdr:cNvGrpSpPr>
          <a:grpSpLocks/>
        </xdr:cNvGrpSpPr>
      </xdr:nvGrpSpPr>
      <xdr:grpSpPr>
        <a:xfrm>
          <a:off x="45396150" y="6991350"/>
          <a:ext cx="28575" cy="228600"/>
          <a:chOff x="-2210" y="-9511"/>
          <a:chExt cx="1275" cy="20016"/>
        </a:xfrm>
        <a:solidFill>
          <a:srgbClr val="FFFFFF"/>
        </a:solidFill>
      </xdr:grpSpPr>
      <xdr:sp>
        <xdr:nvSpPr>
          <xdr:cNvPr id="77" name="Rectangle 222"/>
          <xdr:cNvSpPr>
            <a:spLocks/>
          </xdr:cNvSpPr>
        </xdr:nvSpPr>
        <xdr:spPr>
          <a:xfrm>
            <a:off x="-2210" y="-9511"/>
            <a:ext cx="127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23"/>
          <xdr:cNvSpPr>
            <a:spLocks/>
          </xdr:cNvSpPr>
        </xdr:nvSpPr>
        <xdr:spPr>
          <a:xfrm>
            <a:off x="-2210" y="-2841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24"/>
          <xdr:cNvSpPr>
            <a:spLocks/>
          </xdr:cNvSpPr>
        </xdr:nvSpPr>
        <xdr:spPr>
          <a:xfrm>
            <a:off x="-2210" y="3835"/>
            <a:ext cx="127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114300</xdr:rowOff>
    </xdr:from>
    <xdr:to>
      <xdr:col>61</xdr:col>
      <xdr:colOff>28575</xdr:colOff>
      <xdr:row>33</xdr:row>
      <xdr:rowOff>114300</xdr:rowOff>
    </xdr:to>
    <xdr:grpSp>
      <xdr:nvGrpSpPr>
        <xdr:cNvPr id="80" name="Group 225"/>
        <xdr:cNvGrpSpPr>
          <a:grpSpLocks/>
        </xdr:cNvGrpSpPr>
      </xdr:nvGrpSpPr>
      <xdr:grpSpPr>
        <a:xfrm>
          <a:off x="45396150" y="8362950"/>
          <a:ext cx="28575" cy="228600"/>
          <a:chOff x="-2210" y="-9415"/>
          <a:chExt cx="1275" cy="20016"/>
        </a:xfrm>
        <a:solidFill>
          <a:srgbClr val="FFFFFF"/>
        </a:solidFill>
      </xdr:grpSpPr>
      <xdr:sp>
        <xdr:nvSpPr>
          <xdr:cNvPr id="81" name="Rectangle 226"/>
          <xdr:cNvSpPr>
            <a:spLocks/>
          </xdr:cNvSpPr>
        </xdr:nvSpPr>
        <xdr:spPr>
          <a:xfrm>
            <a:off x="-2210" y="-9415"/>
            <a:ext cx="127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27"/>
          <xdr:cNvSpPr>
            <a:spLocks/>
          </xdr:cNvSpPr>
        </xdr:nvSpPr>
        <xdr:spPr>
          <a:xfrm>
            <a:off x="-2210" y="-2745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28"/>
          <xdr:cNvSpPr>
            <a:spLocks/>
          </xdr:cNvSpPr>
        </xdr:nvSpPr>
        <xdr:spPr>
          <a:xfrm>
            <a:off x="-2210" y="3931"/>
            <a:ext cx="1275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438150</xdr:colOff>
      <xdr:row>23</xdr:row>
      <xdr:rowOff>114300</xdr:rowOff>
    </xdr:from>
    <xdr:to>
      <xdr:col>61</xdr:col>
      <xdr:colOff>466725</xdr:colOff>
      <xdr:row>24</xdr:row>
      <xdr:rowOff>114300</xdr:rowOff>
    </xdr:to>
    <xdr:grpSp>
      <xdr:nvGrpSpPr>
        <xdr:cNvPr id="84" name="Group 229"/>
        <xdr:cNvGrpSpPr>
          <a:grpSpLocks/>
        </xdr:cNvGrpSpPr>
      </xdr:nvGrpSpPr>
      <xdr:grpSpPr>
        <a:xfrm>
          <a:off x="45834300" y="6305550"/>
          <a:ext cx="28575" cy="228600"/>
          <a:chOff x="-7" y="-9559"/>
          <a:chExt cx="3" cy="20016"/>
        </a:xfrm>
        <a:solidFill>
          <a:srgbClr val="FFFFFF"/>
        </a:solidFill>
      </xdr:grpSpPr>
      <xdr:sp>
        <xdr:nvSpPr>
          <xdr:cNvPr id="85" name="Rectangle 230"/>
          <xdr:cNvSpPr>
            <a:spLocks/>
          </xdr:cNvSpPr>
        </xdr:nvSpPr>
        <xdr:spPr>
          <a:xfrm>
            <a:off x="-7" y="-95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31"/>
          <xdr:cNvSpPr>
            <a:spLocks/>
          </xdr:cNvSpPr>
        </xdr:nvSpPr>
        <xdr:spPr>
          <a:xfrm>
            <a:off x="-7" y="-28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32"/>
          <xdr:cNvSpPr>
            <a:spLocks/>
          </xdr:cNvSpPr>
        </xdr:nvSpPr>
        <xdr:spPr>
          <a:xfrm>
            <a:off x="-7" y="37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533400</xdr:colOff>
      <xdr:row>26</xdr:row>
      <xdr:rowOff>123825</xdr:rowOff>
    </xdr:from>
    <xdr:to>
      <xdr:col>54</xdr:col>
      <xdr:colOff>571500</xdr:colOff>
      <xdr:row>27</xdr:row>
      <xdr:rowOff>123825</xdr:rowOff>
    </xdr:to>
    <xdr:grpSp>
      <xdr:nvGrpSpPr>
        <xdr:cNvPr id="88" name="Group 234"/>
        <xdr:cNvGrpSpPr>
          <a:grpSpLocks/>
        </xdr:cNvGrpSpPr>
      </xdr:nvGrpSpPr>
      <xdr:grpSpPr>
        <a:xfrm>
          <a:off x="40500300" y="7000875"/>
          <a:ext cx="28575" cy="228600"/>
          <a:chOff x="-40" y="-8677"/>
          <a:chExt cx="3" cy="20016"/>
        </a:xfrm>
        <a:solidFill>
          <a:srgbClr val="FFFFFF"/>
        </a:solidFill>
      </xdr:grpSpPr>
      <xdr:sp>
        <xdr:nvSpPr>
          <xdr:cNvPr id="89" name="Rectangle 235"/>
          <xdr:cNvSpPr>
            <a:spLocks/>
          </xdr:cNvSpPr>
        </xdr:nvSpPr>
        <xdr:spPr>
          <a:xfrm>
            <a:off x="-40" y="-86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36"/>
          <xdr:cNvSpPr>
            <a:spLocks/>
          </xdr:cNvSpPr>
        </xdr:nvSpPr>
        <xdr:spPr>
          <a:xfrm>
            <a:off x="-40" y="-20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37"/>
          <xdr:cNvSpPr>
            <a:spLocks/>
          </xdr:cNvSpPr>
        </xdr:nvSpPr>
        <xdr:spPr>
          <a:xfrm>
            <a:off x="-40" y="46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21</xdr:row>
      <xdr:rowOff>38100</xdr:rowOff>
    </xdr:from>
    <xdr:to>
      <xdr:col>62</xdr:col>
      <xdr:colOff>428625</xdr:colOff>
      <xdr:row>21</xdr:row>
      <xdr:rowOff>161925</xdr:rowOff>
    </xdr:to>
    <xdr:sp>
      <xdr:nvSpPr>
        <xdr:cNvPr id="92" name="kreslení 16"/>
        <xdr:cNvSpPr>
          <a:spLocks/>
        </xdr:cNvSpPr>
      </xdr:nvSpPr>
      <xdr:spPr>
        <a:xfrm>
          <a:off x="45986700" y="5772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66675</xdr:colOff>
      <xdr:row>24</xdr:row>
      <xdr:rowOff>57150</xdr:rowOff>
    </xdr:from>
    <xdr:to>
      <xdr:col>62</xdr:col>
      <xdr:colOff>419100</xdr:colOff>
      <xdr:row>24</xdr:row>
      <xdr:rowOff>180975</xdr:rowOff>
    </xdr:to>
    <xdr:sp>
      <xdr:nvSpPr>
        <xdr:cNvPr id="93" name="kreslení 16"/>
        <xdr:cNvSpPr>
          <a:spLocks/>
        </xdr:cNvSpPr>
      </xdr:nvSpPr>
      <xdr:spPr>
        <a:xfrm>
          <a:off x="45977175" y="6477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24</xdr:row>
      <xdr:rowOff>38100</xdr:rowOff>
    </xdr:from>
    <xdr:to>
      <xdr:col>54</xdr:col>
      <xdr:colOff>381000</xdr:colOff>
      <xdr:row>24</xdr:row>
      <xdr:rowOff>161925</xdr:rowOff>
    </xdr:to>
    <xdr:sp>
      <xdr:nvSpPr>
        <xdr:cNvPr id="94" name="kreslení 12"/>
        <xdr:cNvSpPr>
          <a:spLocks/>
        </xdr:cNvSpPr>
      </xdr:nvSpPr>
      <xdr:spPr>
        <a:xfrm>
          <a:off x="39995475" y="6457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485775</xdr:colOff>
      <xdr:row>27</xdr:row>
      <xdr:rowOff>28575</xdr:rowOff>
    </xdr:from>
    <xdr:to>
      <xdr:col>54</xdr:col>
      <xdr:colOff>314325</xdr:colOff>
      <xdr:row>27</xdr:row>
      <xdr:rowOff>152400</xdr:rowOff>
    </xdr:to>
    <xdr:sp>
      <xdr:nvSpPr>
        <xdr:cNvPr id="95" name="kreslení 12"/>
        <xdr:cNvSpPr>
          <a:spLocks/>
        </xdr:cNvSpPr>
      </xdr:nvSpPr>
      <xdr:spPr>
        <a:xfrm>
          <a:off x="39938325" y="71342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314325</xdr:colOff>
      <xdr:row>27</xdr:row>
      <xdr:rowOff>19050</xdr:rowOff>
    </xdr:from>
    <xdr:to>
      <xdr:col>10</xdr:col>
      <xdr:colOff>666750</xdr:colOff>
      <xdr:row>27</xdr:row>
      <xdr:rowOff>142875</xdr:rowOff>
    </xdr:to>
    <xdr:sp>
      <xdr:nvSpPr>
        <xdr:cNvPr id="96" name="kreslení 16"/>
        <xdr:cNvSpPr>
          <a:spLocks/>
        </xdr:cNvSpPr>
      </xdr:nvSpPr>
      <xdr:spPr>
        <a:xfrm>
          <a:off x="7286625" y="7124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28575</xdr:rowOff>
    </xdr:from>
    <xdr:to>
      <xdr:col>18</xdr:col>
      <xdr:colOff>495300</xdr:colOff>
      <xdr:row>34</xdr:row>
      <xdr:rowOff>0</xdr:rowOff>
    </xdr:to>
    <xdr:sp>
      <xdr:nvSpPr>
        <xdr:cNvPr id="97" name="Line 261"/>
        <xdr:cNvSpPr>
          <a:spLocks/>
        </xdr:cNvSpPr>
      </xdr:nvSpPr>
      <xdr:spPr>
        <a:xfrm flipH="1">
          <a:off x="13411200" y="759142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20</xdr:row>
      <xdr:rowOff>123825</xdr:rowOff>
    </xdr:from>
    <xdr:to>
      <xdr:col>14</xdr:col>
      <xdr:colOff>733425</xdr:colOff>
      <xdr:row>28</xdr:row>
      <xdr:rowOff>104775</xdr:rowOff>
    </xdr:to>
    <xdr:sp>
      <xdr:nvSpPr>
        <xdr:cNvPr id="98" name="Line 272"/>
        <xdr:cNvSpPr>
          <a:spLocks/>
        </xdr:cNvSpPr>
      </xdr:nvSpPr>
      <xdr:spPr>
        <a:xfrm flipV="1">
          <a:off x="7439025" y="5629275"/>
          <a:ext cx="323850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22</xdr:row>
      <xdr:rowOff>104775</xdr:rowOff>
    </xdr:from>
    <xdr:to>
      <xdr:col>33</xdr:col>
      <xdr:colOff>390525</xdr:colOff>
      <xdr:row>22</xdr:row>
      <xdr:rowOff>104775</xdr:rowOff>
    </xdr:to>
    <xdr:sp>
      <xdr:nvSpPr>
        <xdr:cNvPr id="99" name="Line 273"/>
        <xdr:cNvSpPr>
          <a:spLocks/>
        </xdr:cNvSpPr>
      </xdr:nvSpPr>
      <xdr:spPr>
        <a:xfrm flipV="1">
          <a:off x="14125575" y="6067425"/>
          <a:ext cx="1055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19</xdr:row>
      <xdr:rowOff>114300</xdr:rowOff>
    </xdr:from>
    <xdr:to>
      <xdr:col>43</xdr:col>
      <xdr:colOff>219075</xdr:colOff>
      <xdr:row>19</xdr:row>
      <xdr:rowOff>114300</xdr:rowOff>
    </xdr:to>
    <xdr:sp>
      <xdr:nvSpPr>
        <xdr:cNvPr id="100" name="Line 274"/>
        <xdr:cNvSpPr>
          <a:spLocks/>
        </xdr:cNvSpPr>
      </xdr:nvSpPr>
      <xdr:spPr>
        <a:xfrm flipV="1">
          <a:off x="14097000" y="5391150"/>
          <a:ext cx="1784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16</xdr:row>
      <xdr:rowOff>104775</xdr:rowOff>
    </xdr:from>
    <xdr:to>
      <xdr:col>32</xdr:col>
      <xdr:colOff>962025</xdr:colOff>
      <xdr:row>16</xdr:row>
      <xdr:rowOff>104775</xdr:rowOff>
    </xdr:to>
    <xdr:sp>
      <xdr:nvSpPr>
        <xdr:cNvPr id="101" name="Line 275"/>
        <xdr:cNvSpPr>
          <a:spLocks/>
        </xdr:cNvSpPr>
      </xdr:nvSpPr>
      <xdr:spPr>
        <a:xfrm flipV="1">
          <a:off x="14344650" y="4695825"/>
          <a:ext cx="993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104775</xdr:rowOff>
    </xdr:from>
    <xdr:to>
      <xdr:col>19</xdr:col>
      <xdr:colOff>447675</xdr:colOff>
      <xdr:row>20</xdr:row>
      <xdr:rowOff>123825</xdr:rowOff>
    </xdr:to>
    <xdr:sp>
      <xdr:nvSpPr>
        <xdr:cNvPr id="102" name="Line 296"/>
        <xdr:cNvSpPr>
          <a:spLocks/>
        </xdr:cNvSpPr>
      </xdr:nvSpPr>
      <xdr:spPr>
        <a:xfrm flipV="1">
          <a:off x="10677525" y="4695825"/>
          <a:ext cx="365760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17</xdr:row>
      <xdr:rowOff>28575</xdr:rowOff>
    </xdr:from>
    <xdr:to>
      <xdr:col>35</xdr:col>
      <xdr:colOff>247650</xdr:colOff>
      <xdr:row>19</xdr:row>
      <xdr:rowOff>114300</xdr:rowOff>
    </xdr:to>
    <xdr:sp>
      <xdr:nvSpPr>
        <xdr:cNvPr id="103" name="Line 297"/>
        <xdr:cNvSpPr>
          <a:spLocks/>
        </xdr:cNvSpPr>
      </xdr:nvSpPr>
      <xdr:spPr>
        <a:xfrm flipH="1" flipV="1">
          <a:off x="25031700" y="4848225"/>
          <a:ext cx="9906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16</xdr:row>
      <xdr:rowOff>104775</xdr:rowOff>
    </xdr:from>
    <xdr:to>
      <xdr:col>34</xdr:col>
      <xdr:colOff>228600</xdr:colOff>
      <xdr:row>17</xdr:row>
      <xdr:rowOff>28575</xdr:rowOff>
    </xdr:to>
    <xdr:sp>
      <xdr:nvSpPr>
        <xdr:cNvPr id="104" name="Line 298"/>
        <xdr:cNvSpPr>
          <a:spLocks/>
        </xdr:cNvSpPr>
      </xdr:nvSpPr>
      <xdr:spPr>
        <a:xfrm>
          <a:off x="24279225" y="4695825"/>
          <a:ext cx="7524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17</xdr:row>
      <xdr:rowOff>219075</xdr:rowOff>
    </xdr:from>
    <xdr:to>
      <xdr:col>36</xdr:col>
      <xdr:colOff>628650</xdr:colOff>
      <xdr:row>19</xdr:row>
      <xdr:rowOff>114300</xdr:rowOff>
    </xdr:to>
    <xdr:grpSp>
      <xdr:nvGrpSpPr>
        <xdr:cNvPr id="105" name="Group 302"/>
        <xdr:cNvGrpSpPr>
          <a:grpSpLocks/>
        </xdr:cNvGrpSpPr>
      </xdr:nvGrpSpPr>
      <xdr:grpSpPr>
        <a:xfrm>
          <a:off x="26612850" y="5038725"/>
          <a:ext cx="304800" cy="352425"/>
          <a:chOff x="-59" y="-769"/>
          <a:chExt cx="28" cy="15392"/>
        </a:xfrm>
        <a:solidFill>
          <a:srgbClr val="FFFFFF"/>
        </a:solidFill>
      </xdr:grpSpPr>
      <xdr:sp>
        <xdr:nvSpPr>
          <xdr:cNvPr id="106" name="Line 303"/>
          <xdr:cNvSpPr>
            <a:spLocks/>
          </xdr:cNvSpPr>
        </xdr:nvSpPr>
        <xdr:spPr>
          <a:xfrm>
            <a:off x="-45" y="1129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04"/>
          <xdr:cNvSpPr>
            <a:spLocks/>
          </xdr:cNvSpPr>
        </xdr:nvSpPr>
        <xdr:spPr>
          <a:xfrm>
            <a:off x="-59" y="-76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17</xdr:row>
      <xdr:rowOff>219075</xdr:rowOff>
    </xdr:from>
    <xdr:to>
      <xdr:col>35</xdr:col>
      <xdr:colOff>409575</xdr:colOff>
      <xdr:row>19</xdr:row>
      <xdr:rowOff>114300</xdr:rowOff>
    </xdr:to>
    <xdr:grpSp>
      <xdr:nvGrpSpPr>
        <xdr:cNvPr id="108" name="Group 305"/>
        <xdr:cNvGrpSpPr>
          <a:grpSpLocks/>
        </xdr:cNvGrpSpPr>
      </xdr:nvGrpSpPr>
      <xdr:grpSpPr>
        <a:xfrm>
          <a:off x="25869900" y="5038725"/>
          <a:ext cx="304800" cy="352425"/>
          <a:chOff x="-38" y="-769"/>
          <a:chExt cx="28" cy="15392"/>
        </a:xfrm>
        <a:solidFill>
          <a:srgbClr val="FFFFFF"/>
        </a:solidFill>
      </xdr:grpSpPr>
      <xdr:sp>
        <xdr:nvSpPr>
          <xdr:cNvPr id="109" name="Line 306"/>
          <xdr:cNvSpPr>
            <a:spLocks/>
          </xdr:cNvSpPr>
        </xdr:nvSpPr>
        <xdr:spPr>
          <a:xfrm>
            <a:off x="-24" y="1129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07"/>
          <xdr:cNvSpPr>
            <a:spLocks/>
          </xdr:cNvSpPr>
        </xdr:nvSpPr>
        <xdr:spPr>
          <a:xfrm>
            <a:off x="-38" y="-76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19</xdr:row>
      <xdr:rowOff>114300</xdr:rowOff>
    </xdr:from>
    <xdr:to>
      <xdr:col>36</xdr:col>
      <xdr:colOff>476250</xdr:colOff>
      <xdr:row>21</xdr:row>
      <xdr:rowOff>133350</xdr:rowOff>
    </xdr:to>
    <xdr:sp>
      <xdr:nvSpPr>
        <xdr:cNvPr id="111" name="Line 308"/>
        <xdr:cNvSpPr>
          <a:spLocks/>
        </xdr:cNvSpPr>
      </xdr:nvSpPr>
      <xdr:spPr>
        <a:xfrm flipV="1">
          <a:off x="25860375" y="5391150"/>
          <a:ext cx="9048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381000</xdr:colOff>
      <xdr:row>21</xdr:row>
      <xdr:rowOff>133350</xdr:rowOff>
    </xdr:from>
    <xdr:to>
      <xdr:col>35</xdr:col>
      <xdr:colOff>85725</xdr:colOff>
      <xdr:row>22</xdr:row>
      <xdr:rowOff>104775</xdr:rowOff>
    </xdr:to>
    <xdr:sp>
      <xdr:nvSpPr>
        <xdr:cNvPr id="112" name="Line 309"/>
        <xdr:cNvSpPr>
          <a:spLocks/>
        </xdr:cNvSpPr>
      </xdr:nvSpPr>
      <xdr:spPr>
        <a:xfrm flipV="1">
          <a:off x="24669750" y="5867400"/>
          <a:ext cx="11906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390525</xdr:colOff>
      <xdr:row>17</xdr:row>
      <xdr:rowOff>161925</xdr:rowOff>
    </xdr:from>
    <xdr:to>
      <xdr:col>33</xdr:col>
      <xdr:colOff>428625</xdr:colOff>
      <xdr:row>18</xdr:row>
      <xdr:rowOff>161925</xdr:rowOff>
    </xdr:to>
    <xdr:grpSp>
      <xdr:nvGrpSpPr>
        <xdr:cNvPr id="113" name="Group 310"/>
        <xdr:cNvGrpSpPr>
          <a:grpSpLocks/>
        </xdr:cNvGrpSpPr>
      </xdr:nvGrpSpPr>
      <xdr:grpSpPr>
        <a:xfrm>
          <a:off x="24679275" y="4981575"/>
          <a:ext cx="28575" cy="228600"/>
          <a:chOff x="-11" y="-5485"/>
          <a:chExt cx="3" cy="20016"/>
        </a:xfrm>
        <a:solidFill>
          <a:srgbClr val="FFFFFF"/>
        </a:solidFill>
      </xdr:grpSpPr>
      <xdr:sp>
        <xdr:nvSpPr>
          <xdr:cNvPr id="114" name="Rectangle 311"/>
          <xdr:cNvSpPr>
            <a:spLocks/>
          </xdr:cNvSpPr>
        </xdr:nvSpPr>
        <xdr:spPr>
          <a:xfrm>
            <a:off x="-11" y="-54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12"/>
          <xdr:cNvSpPr>
            <a:spLocks/>
          </xdr:cNvSpPr>
        </xdr:nvSpPr>
        <xdr:spPr>
          <a:xfrm>
            <a:off x="-11" y="118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13"/>
          <xdr:cNvSpPr>
            <a:spLocks/>
          </xdr:cNvSpPr>
        </xdr:nvSpPr>
        <xdr:spPr>
          <a:xfrm>
            <a:off x="-11" y="78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390525</xdr:colOff>
      <xdr:row>20</xdr:row>
      <xdr:rowOff>95250</xdr:rowOff>
    </xdr:from>
    <xdr:to>
      <xdr:col>33</xdr:col>
      <xdr:colOff>428625</xdr:colOff>
      <xdr:row>21</xdr:row>
      <xdr:rowOff>95250</xdr:rowOff>
    </xdr:to>
    <xdr:grpSp>
      <xdr:nvGrpSpPr>
        <xdr:cNvPr id="117" name="Group 314"/>
        <xdr:cNvGrpSpPr>
          <a:grpSpLocks/>
        </xdr:cNvGrpSpPr>
      </xdr:nvGrpSpPr>
      <xdr:grpSpPr>
        <a:xfrm>
          <a:off x="24679275" y="5600700"/>
          <a:ext cx="28575" cy="228600"/>
          <a:chOff x="-11" y="-11275"/>
          <a:chExt cx="3" cy="20016"/>
        </a:xfrm>
        <a:solidFill>
          <a:srgbClr val="FFFFFF"/>
        </a:solidFill>
      </xdr:grpSpPr>
      <xdr:sp>
        <xdr:nvSpPr>
          <xdr:cNvPr id="118" name="Rectangle 315"/>
          <xdr:cNvSpPr>
            <a:spLocks/>
          </xdr:cNvSpPr>
        </xdr:nvSpPr>
        <xdr:spPr>
          <a:xfrm>
            <a:off x="-11" y="-112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316"/>
          <xdr:cNvSpPr>
            <a:spLocks/>
          </xdr:cNvSpPr>
        </xdr:nvSpPr>
        <xdr:spPr>
          <a:xfrm>
            <a:off x="-11" y="-460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17"/>
          <xdr:cNvSpPr>
            <a:spLocks/>
          </xdr:cNvSpPr>
        </xdr:nvSpPr>
        <xdr:spPr>
          <a:xfrm>
            <a:off x="-11" y="20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238125</xdr:colOff>
      <xdr:row>19</xdr:row>
      <xdr:rowOff>0</xdr:rowOff>
    </xdr:from>
    <xdr:to>
      <xdr:col>26</xdr:col>
      <xdr:colOff>781050</xdr:colOff>
      <xdr:row>20</xdr:row>
      <xdr:rowOff>0</xdr:rowOff>
    </xdr:to>
    <xdr:sp>
      <xdr:nvSpPr>
        <xdr:cNvPr id="121" name="text 821"/>
        <xdr:cNvSpPr txBox="1">
          <a:spLocks noChangeArrowheads="1"/>
        </xdr:cNvSpPr>
      </xdr:nvSpPr>
      <xdr:spPr>
        <a:xfrm>
          <a:off x="19097625" y="52768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twoCellAnchor>
  <xdr:twoCellAnchor>
    <xdr:from>
      <xdr:col>26</xdr:col>
      <xdr:colOff>238125</xdr:colOff>
      <xdr:row>22</xdr:row>
      <xdr:rowOff>0</xdr:rowOff>
    </xdr:from>
    <xdr:to>
      <xdr:col>26</xdr:col>
      <xdr:colOff>781050</xdr:colOff>
      <xdr:row>23</xdr:row>
      <xdr:rowOff>0</xdr:rowOff>
    </xdr:to>
    <xdr:sp>
      <xdr:nvSpPr>
        <xdr:cNvPr id="122" name="text 821"/>
        <xdr:cNvSpPr txBox="1">
          <a:spLocks noChangeArrowheads="1"/>
        </xdr:cNvSpPr>
      </xdr:nvSpPr>
      <xdr:spPr>
        <a:xfrm>
          <a:off x="19097625" y="59626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twoCellAnchor>
  <xdr:twoCellAnchor>
    <xdr:from>
      <xdr:col>9</xdr:col>
      <xdr:colOff>57150</xdr:colOff>
      <xdr:row>28</xdr:row>
      <xdr:rowOff>9525</xdr:rowOff>
    </xdr:from>
    <xdr:to>
      <xdr:col>9</xdr:col>
      <xdr:colOff>495300</xdr:colOff>
      <xdr:row>29</xdr:row>
      <xdr:rowOff>0</xdr:rowOff>
    </xdr:to>
    <xdr:grpSp>
      <xdr:nvGrpSpPr>
        <xdr:cNvPr id="123" name="Group 321"/>
        <xdr:cNvGrpSpPr>
          <a:grpSpLocks/>
        </xdr:cNvGrpSpPr>
      </xdr:nvGrpSpPr>
      <xdr:grpSpPr>
        <a:xfrm>
          <a:off x="6515100" y="7343775"/>
          <a:ext cx="438150" cy="219075"/>
          <a:chOff x="-42" y="-15739"/>
          <a:chExt cx="40" cy="35374"/>
        </a:xfrm>
        <a:solidFill>
          <a:srgbClr val="FFFFFF"/>
        </a:solidFill>
      </xdr:grpSpPr>
      <xdr:sp>
        <xdr:nvSpPr>
          <xdr:cNvPr id="124" name="Line 322"/>
          <xdr:cNvSpPr>
            <a:spLocks/>
          </xdr:cNvSpPr>
        </xdr:nvSpPr>
        <xdr:spPr>
          <a:xfrm>
            <a:off x="-42" y="1963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23"/>
          <xdr:cNvSpPr>
            <a:spLocks/>
          </xdr:cNvSpPr>
        </xdr:nvSpPr>
        <xdr:spPr>
          <a:xfrm>
            <a:off x="-35" y="-15739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4"/>
          <xdr:cNvSpPr>
            <a:spLocks/>
          </xdr:cNvSpPr>
        </xdr:nvSpPr>
        <xdr:spPr>
          <a:xfrm>
            <a:off x="-28" y="-6515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</xdr:colOff>
      <xdr:row>26</xdr:row>
      <xdr:rowOff>19050</xdr:rowOff>
    </xdr:from>
    <xdr:to>
      <xdr:col>57</xdr:col>
      <xdr:colOff>247650</xdr:colOff>
      <xdr:row>28</xdr:row>
      <xdr:rowOff>104775</xdr:rowOff>
    </xdr:to>
    <xdr:sp>
      <xdr:nvSpPr>
        <xdr:cNvPr id="127" name="Line 327"/>
        <xdr:cNvSpPr>
          <a:spLocks/>
        </xdr:cNvSpPr>
      </xdr:nvSpPr>
      <xdr:spPr>
        <a:xfrm flipH="1" flipV="1">
          <a:off x="40947975" y="6896100"/>
          <a:ext cx="17240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190500</xdr:colOff>
      <xdr:row>25</xdr:row>
      <xdr:rowOff>104775</xdr:rowOff>
    </xdr:from>
    <xdr:to>
      <xdr:col>55</xdr:col>
      <xdr:colOff>9525</xdr:colOff>
      <xdr:row>26</xdr:row>
      <xdr:rowOff>19050</xdr:rowOff>
    </xdr:to>
    <xdr:sp>
      <xdr:nvSpPr>
        <xdr:cNvPr id="128" name="Line 328"/>
        <xdr:cNvSpPr>
          <a:spLocks/>
        </xdr:cNvSpPr>
      </xdr:nvSpPr>
      <xdr:spPr>
        <a:xfrm>
          <a:off x="40157400" y="6753225"/>
          <a:ext cx="7905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25</xdr:row>
      <xdr:rowOff>104775</xdr:rowOff>
    </xdr:from>
    <xdr:to>
      <xdr:col>54</xdr:col>
      <xdr:colOff>171450</xdr:colOff>
      <xdr:row>25</xdr:row>
      <xdr:rowOff>104775</xdr:rowOff>
    </xdr:to>
    <xdr:sp>
      <xdr:nvSpPr>
        <xdr:cNvPr id="129" name="Line 329"/>
        <xdr:cNvSpPr>
          <a:spLocks/>
        </xdr:cNvSpPr>
      </xdr:nvSpPr>
      <xdr:spPr>
        <a:xfrm flipH="1" flipV="1">
          <a:off x="39690675" y="67532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752475</xdr:colOff>
      <xdr:row>21</xdr:row>
      <xdr:rowOff>85725</xdr:rowOff>
    </xdr:from>
    <xdr:to>
      <xdr:col>52</xdr:col>
      <xdr:colOff>438150</xdr:colOff>
      <xdr:row>24</xdr:row>
      <xdr:rowOff>133350</xdr:rowOff>
    </xdr:to>
    <xdr:sp>
      <xdr:nvSpPr>
        <xdr:cNvPr id="130" name="Line 331"/>
        <xdr:cNvSpPr>
          <a:spLocks/>
        </xdr:cNvSpPr>
      </xdr:nvSpPr>
      <xdr:spPr>
        <a:xfrm>
          <a:off x="37747575" y="5819775"/>
          <a:ext cx="1171575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20</xdr:row>
      <xdr:rowOff>104775</xdr:rowOff>
    </xdr:from>
    <xdr:to>
      <xdr:col>50</xdr:col>
      <xdr:colOff>752475</xdr:colOff>
      <xdr:row>21</xdr:row>
      <xdr:rowOff>85725</xdr:rowOff>
    </xdr:to>
    <xdr:sp>
      <xdr:nvSpPr>
        <xdr:cNvPr id="131" name="Line 332"/>
        <xdr:cNvSpPr>
          <a:spLocks/>
        </xdr:cNvSpPr>
      </xdr:nvSpPr>
      <xdr:spPr>
        <a:xfrm>
          <a:off x="36985575" y="5610225"/>
          <a:ext cx="7620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438150</xdr:colOff>
      <xdr:row>24</xdr:row>
      <xdr:rowOff>133350</xdr:rowOff>
    </xdr:from>
    <xdr:to>
      <xdr:col>53</xdr:col>
      <xdr:colOff>238125</xdr:colOff>
      <xdr:row>25</xdr:row>
      <xdr:rowOff>104775</xdr:rowOff>
    </xdr:to>
    <xdr:sp>
      <xdr:nvSpPr>
        <xdr:cNvPr id="132" name="Line 333"/>
        <xdr:cNvSpPr>
          <a:spLocks/>
        </xdr:cNvSpPr>
      </xdr:nvSpPr>
      <xdr:spPr>
        <a:xfrm>
          <a:off x="38919150" y="65532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26</xdr:row>
      <xdr:rowOff>19050</xdr:rowOff>
    </xdr:from>
    <xdr:to>
      <xdr:col>76</xdr:col>
      <xdr:colOff>847725</xdr:colOff>
      <xdr:row>28</xdr:row>
      <xdr:rowOff>9525</xdr:rowOff>
    </xdr:to>
    <xdr:pic>
      <xdr:nvPicPr>
        <xdr:cNvPr id="133" name="obrázek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21275" y="68961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28</xdr:row>
      <xdr:rowOff>0</xdr:rowOff>
    </xdr:from>
    <xdr:to>
      <xdr:col>69</xdr:col>
      <xdr:colOff>0</xdr:colOff>
      <xdr:row>29</xdr:row>
      <xdr:rowOff>0</xdr:rowOff>
    </xdr:to>
    <xdr:sp>
      <xdr:nvSpPr>
        <xdr:cNvPr id="134" name="text 29"/>
        <xdr:cNvSpPr txBox="1">
          <a:spLocks noChangeArrowheads="1"/>
        </xdr:cNvSpPr>
      </xdr:nvSpPr>
      <xdr:spPr>
        <a:xfrm>
          <a:off x="503682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3</a:t>
          </a:r>
        </a:p>
      </xdr:txBody>
    </xdr:sp>
    <xdr:clientData/>
  </xdr:twoCellAnchor>
  <xdr:twoCellAnchor>
    <xdr:from>
      <xdr:col>68</xdr:col>
      <xdr:colOff>0</xdr:colOff>
      <xdr:row>31</xdr:row>
      <xdr:rowOff>0</xdr:rowOff>
    </xdr:from>
    <xdr:to>
      <xdr:col>69</xdr:col>
      <xdr:colOff>0</xdr:colOff>
      <xdr:row>32</xdr:row>
      <xdr:rowOff>0</xdr:rowOff>
    </xdr:to>
    <xdr:sp>
      <xdr:nvSpPr>
        <xdr:cNvPr id="135" name="text 29"/>
        <xdr:cNvSpPr txBox="1">
          <a:spLocks noChangeArrowheads="1"/>
        </xdr:cNvSpPr>
      </xdr:nvSpPr>
      <xdr:spPr>
        <a:xfrm>
          <a:off x="50368200" y="8020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11</xdr:col>
      <xdr:colOff>0</xdr:colOff>
      <xdr:row>45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514350" y="107632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87</xdr:col>
      <xdr:colOff>0</xdr:colOff>
      <xdr:row>45</xdr:row>
      <xdr:rowOff>0</xdr:rowOff>
    </xdr:to>
    <xdr:sp>
      <xdr:nvSpPr>
        <xdr:cNvPr id="137" name="text 6"/>
        <xdr:cNvSpPr txBox="1">
          <a:spLocks noChangeArrowheads="1"/>
        </xdr:cNvSpPr>
      </xdr:nvSpPr>
      <xdr:spPr>
        <a:xfrm>
          <a:off x="57283350" y="107632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47625</xdr:colOff>
      <xdr:row>32</xdr:row>
      <xdr:rowOff>57150</xdr:rowOff>
    </xdr:from>
    <xdr:to>
      <xdr:col>14</xdr:col>
      <xdr:colOff>466725</xdr:colOff>
      <xdr:row>32</xdr:row>
      <xdr:rowOff>171450</xdr:rowOff>
    </xdr:to>
    <xdr:grpSp>
      <xdr:nvGrpSpPr>
        <xdr:cNvPr id="138" name="Group 346"/>
        <xdr:cNvGrpSpPr>
          <a:grpSpLocks/>
        </xdr:cNvGrpSpPr>
      </xdr:nvGrpSpPr>
      <xdr:grpSpPr>
        <a:xfrm>
          <a:off x="9991725" y="8305800"/>
          <a:ext cx="428625" cy="114300"/>
          <a:chOff x="-19641" y="-18"/>
          <a:chExt cx="18135" cy="12"/>
        </a:xfrm>
        <a:solidFill>
          <a:srgbClr val="FFFFFF"/>
        </a:solidFill>
      </xdr:grpSpPr>
      <xdr:sp>
        <xdr:nvSpPr>
          <xdr:cNvPr id="139" name="Line 347"/>
          <xdr:cNvSpPr>
            <a:spLocks/>
          </xdr:cNvSpPr>
        </xdr:nvSpPr>
        <xdr:spPr>
          <a:xfrm>
            <a:off x="-18245" y="-11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48"/>
          <xdr:cNvSpPr>
            <a:spLocks/>
          </xdr:cNvSpPr>
        </xdr:nvSpPr>
        <xdr:spPr>
          <a:xfrm>
            <a:off x="-19641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49"/>
          <xdr:cNvSpPr>
            <a:spLocks/>
          </xdr:cNvSpPr>
        </xdr:nvSpPr>
        <xdr:spPr>
          <a:xfrm>
            <a:off x="-7087" y="-18"/>
            <a:ext cx="55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50"/>
          <xdr:cNvSpPr>
            <a:spLocks/>
          </xdr:cNvSpPr>
        </xdr:nvSpPr>
        <xdr:spPr>
          <a:xfrm>
            <a:off x="-12668" y="-18"/>
            <a:ext cx="558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32</xdr:row>
      <xdr:rowOff>57150</xdr:rowOff>
    </xdr:from>
    <xdr:to>
      <xdr:col>2</xdr:col>
      <xdr:colOff>504825</xdr:colOff>
      <xdr:row>32</xdr:row>
      <xdr:rowOff>171450</xdr:rowOff>
    </xdr:to>
    <xdr:grpSp>
      <xdr:nvGrpSpPr>
        <xdr:cNvPr id="143" name="Group 351"/>
        <xdr:cNvGrpSpPr>
          <a:grpSpLocks/>
        </xdr:cNvGrpSpPr>
      </xdr:nvGrpSpPr>
      <xdr:grpSpPr>
        <a:xfrm>
          <a:off x="1095375" y="8305800"/>
          <a:ext cx="438150" cy="114300"/>
          <a:chOff x="-63000" y="-18"/>
          <a:chExt cx="40000" cy="12"/>
        </a:xfrm>
        <a:solidFill>
          <a:srgbClr val="FFFFFF"/>
        </a:solidFill>
      </xdr:grpSpPr>
      <xdr:sp>
        <xdr:nvSpPr>
          <xdr:cNvPr id="144" name="Line 352"/>
          <xdr:cNvSpPr>
            <a:spLocks/>
          </xdr:cNvSpPr>
        </xdr:nvSpPr>
        <xdr:spPr>
          <a:xfrm>
            <a:off x="-60000" y="-11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53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54"/>
          <xdr:cNvSpPr>
            <a:spLocks/>
          </xdr:cNvSpPr>
        </xdr:nvSpPr>
        <xdr:spPr>
          <a:xfrm>
            <a:off x="-35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55"/>
          <xdr:cNvSpPr>
            <a:spLocks/>
          </xdr:cNvSpPr>
        </xdr:nvSpPr>
        <xdr:spPr>
          <a:xfrm>
            <a:off x="-48000" y="-18"/>
            <a:ext cx="13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</xdr:colOff>
      <xdr:row>32</xdr:row>
      <xdr:rowOff>38100</xdr:rowOff>
    </xdr:from>
    <xdr:to>
      <xdr:col>46</xdr:col>
      <xdr:colOff>352425</xdr:colOff>
      <xdr:row>32</xdr:row>
      <xdr:rowOff>209550</xdr:rowOff>
    </xdr:to>
    <xdr:grpSp>
      <xdr:nvGrpSpPr>
        <xdr:cNvPr id="148" name="Group 356"/>
        <xdr:cNvGrpSpPr>
          <a:grpSpLocks/>
        </xdr:cNvGrpSpPr>
      </xdr:nvGrpSpPr>
      <xdr:grpSpPr>
        <a:xfrm>
          <a:off x="34070925" y="8286750"/>
          <a:ext cx="304800" cy="171450"/>
          <a:chOff x="-19897" y="-20"/>
          <a:chExt cx="13020" cy="18"/>
        </a:xfrm>
        <a:solidFill>
          <a:srgbClr val="FFFFFF"/>
        </a:solidFill>
      </xdr:grpSpPr>
      <xdr:sp>
        <xdr:nvSpPr>
          <xdr:cNvPr id="149" name="text 748"/>
          <xdr:cNvSpPr txBox="1">
            <a:spLocks noChangeArrowheads="1"/>
          </xdr:cNvSpPr>
        </xdr:nvSpPr>
        <xdr:spPr>
          <a:xfrm>
            <a:off x="-14318" y="-17"/>
            <a:ext cx="7441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50" name="Line 358"/>
          <xdr:cNvSpPr>
            <a:spLocks/>
          </xdr:cNvSpPr>
        </xdr:nvSpPr>
        <xdr:spPr>
          <a:xfrm flipH="1" flipV="1">
            <a:off x="-19897" y="-10"/>
            <a:ext cx="557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359"/>
          <xdr:cNvSpPr>
            <a:spLocks/>
          </xdr:cNvSpPr>
        </xdr:nvSpPr>
        <xdr:spPr>
          <a:xfrm flipH="1">
            <a:off x="-14318" y="-20"/>
            <a:ext cx="0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360"/>
          <xdr:cNvSpPr>
            <a:spLocks/>
          </xdr:cNvSpPr>
        </xdr:nvSpPr>
        <xdr:spPr>
          <a:xfrm flipH="1">
            <a:off x="-7808" y="-1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361"/>
          <xdr:cNvSpPr>
            <a:spLocks/>
          </xdr:cNvSpPr>
        </xdr:nvSpPr>
        <xdr:spPr>
          <a:xfrm flipV="1">
            <a:off x="-14318" y="-6"/>
            <a:ext cx="6510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362"/>
          <xdr:cNvSpPr>
            <a:spLocks/>
          </xdr:cNvSpPr>
        </xdr:nvSpPr>
        <xdr:spPr>
          <a:xfrm>
            <a:off x="-14318" y="-20"/>
            <a:ext cx="6510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363"/>
          <xdr:cNvSpPr>
            <a:spLocks/>
          </xdr:cNvSpPr>
        </xdr:nvSpPr>
        <xdr:spPr>
          <a:xfrm>
            <a:off x="-19897" y="-15"/>
            <a:ext cx="0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32</xdr:row>
      <xdr:rowOff>0</xdr:rowOff>
    </xdr:from>
    <xdr:to>
      <xdr:col>53</xdr:col>
      <xdr:colOff>428625</xdr:colOff>
      <xdr:row>33</xdr:row>
      <xdr:rowOff>0</xdr:rowOff>
    </xdr:to>
    <xdr:grpSp>
      <xdr:nvGrpSpPr>
        <xdr:cNvPr id="156" name="Group 364"/>
        <xdr:cNvGrpSpPr>
          <a:grpSpLocks/>
        </xdr:cNvGrpSpPr>
      </xdr:nvGrpSpPr>
      <xdr:grpSpPr>
        <a:xfrm>
          <a:off x="39481125" y="8248650"/>
          <a:ext cx="390525" cy="228600"/>
          <a:chOff x="-44" y="578"/>
          <a:chExt cx="36" cy="20016"/>
        </a:xfrm>
        <a:solidFill>
          <a:srgbClr val="FFFFFF"/>
        </a:solidFill>
      </xdr:grpSpPr>
      <xdr:sp>
        <xdr:nvSpPr>
          <xdr:cNvPr id="157" name="Line 365"/>
          <xdr:cNvSpPr>
            <a:spLocks/>
          </xdr:cNvSpPr>
        </xdr:nvSpPr>
        <xdr:spPr>
          <a:xfrm flipV="1">
            <a:off x="-42" y="10586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66"/>
          <xdr:cNvSpPr>
            <a:spLocks/>
          </xdr:cNvSpPr>
        </xdr:nvSpPr>
        <xdr:spPr>
          <a:xfrm>
            <a:off x="-44" y="6418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67"/>
          <xdr:cNvSpPr>
            <a:spLocks/>
          </xdr:cNvSpPr>
        </xdr:nvSpPr>
        <xdr:spPr>
          <a:xfrm>
            <a:off x="-20" y="474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68"/>
          <xdr:cNvSpPr>
            <a:spLocks/>
          </xdr:cNvSpPr>
        </xdr:nvSpPr>
        <xdr:spPr>
          <a:xfrm>
            <a:off x="-31" y="1058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69"/>
          <xdr:cNvSpPr>
            <a:spLocks/>
          </xdr:cNvSpPr>
        </xdr:nvSpPr>
        <xdr:spPr>
          <a:xfrm>
            <a:off x="-32" y="578"/>
            <a:ext cx="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171450</xdr:colOff>
      <xdr:row>32</xdr:row>
      <xdr:rowOff>38100</xdr:rowOff>
    </xdr:from>
    <xdr:to>
      <xdr:col>55</xdr:col>
      <xdr:colOff>342900</xdr:colOff>
      <xdr:row>32</xdr:row>
      <xdr:rowOff>161925</xdr:rowOff>
    </xdr:to>
    <xdr:grpSp>
      <xdr:nvGrpSpPr>
        <xdr:cNvPr id="162" name="Group 370"/>
        <xdr:cNvGrpSpPr>
          <a:grpSpLocks/>
        </xdr:cNvGrpSpPr>
      </xdr:nvGrpSpPr>
      <xdr:grpSpPr>
        <a:xfrm>
          <a:off x="41109900" y="8286750"/>
          <a:ext cx="161925" cy="123825"/>
          <a:chOff x="-31" y="-20"/>
          <a:chExt cx="15" cy="13"/>
        </a:xfrm>
        <a:solidFill>
          <a:srgbClr val="FFFFFF"/>
        </a:solidFill>
      </xdr:grpSpPr>
      <xdr:sp>
        <xdr:nvSpPr>
          <xdr:cNvPr id="163" name="Rectangle 371"/>
          <xdr:cNvSpPr>
            <a:spLocks/>
          </xdr:cNvSpPr>
        </xdr:nvSpPr>
        <xdr:spPr>
          <a:xfrm>
            <a:off x="-3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72"/>
          <xdr:cNvSpPr>
            <a:spLocks/>
          </xdr:cNvSpPr>
        </xdr:nvSpPr>
        <xdr:spPr>
          <a:xfrm>
            <a:off x="-28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373"/>
          <xdr:cNvSpPr>
            <a:spLocks/>
          </xdr:cNvSpPr>
        </xdr:nvSpPr>
        <xdr:spPr>
          <a:xfrm flipV="1">
            <a:off x="-28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74"/>
          <xdr:cNvSpPr>
            <a:spLocks/>
          </xdr:cNvSpPr>
        </xdr:nvSpPr>
        <xdr:spPr>
          <a:xfrm>
            <a:off x="-27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66675</xdr:colOff>
      <xdr:row>35</xdr:row>
      <xdr:rowOff>114300</xdr:rowOff>
    </xdr:from>
    <xdr:to>
      <xdr:col>62</xdr:col>
      <xdr:colOff>95250</xdr:colOff>
      <xdr:row>36</xdr:row>
      <xdr:rowOff>114300</xdr:rowOff>
    </xdr:to>
    <xdr:grpSp>
      <xdr:nvGrpSpPr>
        <xdr:cNvPr id="167" name="Group 375"/>
        <xdr:cNvGrpSpPr>
          <a:grpSpLocks/>
        </xdr:cNvGrpSpPr>
      </xdr:nvGrpSpPr>
      <xdr:grpSpPr>
        <a:xfrm>
          <a:off x="45977175" y="9048750"/>
          <a:ext cx="28575" cy="228600"/>
          <a:chOff x="-63000" y="-9367"/>
          <a:chExt cx="3000" cy="20016"/>
        </a:xfrm>
        <a:solidFill>
          <a:srgbClr val="FFFFFF"/>
        </a:solidFill>
      </xdr:grpSpPr>
      <xdr:sp>
        <xdr:nvSpPr>
          <xdr:cNvPr id="168" name="Rectangle 376"/>
          <xdr:cNvSpPr>
            <a:spLocks/>
          </xdr:cNvSpPr>
        </xdr:nvSpPr>
        <xdr:spPr>
          <a:xfrm>
            <a:off x="-63000" y="-9367"/>
            <a:ext cx="30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77"/>
          <xdr:cNvSpPr>
            <a:spLocks/>
          </xdr:cNvSpPr>
        </xdr:nvSpPr>
        <xdr:spPr>
          <a:xfrm>
            <a:off x="-63000" y="-2697"/>
            <a:ext cx="30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78"/>
          <xdr:cNvSpPr>
            <a:spLocks/>
          </xdr:cNvSpPr>
        </xdr:nvSpPr>
        <xdr:spPr>
          <a:xfrm>
            <a:off x="-63000" y="3979"/>
            <a:ext cx="30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26</xdr:row>
      <xdr:rowOff>209550</xdr:rowOff>
    </xdr:from>
    <xdr:to>
      <xdr:col>57</xdr:col>
      <xdr:colOff>409575</xdr:colOff>
      <xdr:row>28</xdr:row>
      <xdr:rowOff>104775</xdr:rowOff>
    </xdr:to>
    <xdr:grpSp>
      <xdr:nvGrpSpPr>
        <xdr:cNvPr id="171" name="Group 382"/>
        <xdr:cNvGrpSpPr>
          <a:grpSpLocks/>
        </xdr:cNvGrpSpPr>
      </xdr:nvGrpSpPr>
      <xdr:grpSpPr>
        <a:xfrm>
          <a:off x="42519600" y="7086600"/>
          <a:ext cx="304800" cy="352425"/>
          <a:chOff x="-38" y="-1329"/>
          <a:chExt cx="28" cy="15392"/>
        </a:xfrm>
        <a:solidFill>
          <a:srgbClr val="FFFFFF"/>
        </a:solidFill>
      </xdr:grpSpPr>
      <xdr:sp>
        <xdr:nvSpPr>
          <xdr:cNvPr id="172" name="Line 383"/>
          <xdr:cNvSpPr>
            <a:spLocks/>
          </xdr:cNvSpPr>
        </xdr:nvSpPr>
        <xdr:spPr>
          <a:xfrm>
            <a:off x="-24" y="1073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84"/>
          <xdr:cNvSpPr>
            <a:spLocks/>
          </xdr:cNvSpPr>
        </xdr:nvSpPr>
        <xdr:spPr>
          <a:xfrm>
            <a:off x="-38" y="-132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31</xdr:row>
      <xdr:rowOff>114300</xdr:rowOff>
    </xdr:from>
    <xdr:to>
      <xdr:col>58</xdr:col>
      <xdr:colOff>647700</xdr:colOff>
      <xdr:row>33</xdr:row>
      <xdr:rowOff>28575</xdr:rowOff>
    </xdr:to>
    <xdr:grpSp>
      <xdr:nvGrpSpPr>
        <xdr:cNvPr id="174" name="Group 385"/>
        <xdr:cNvGrpSpPr>
          <a:grpSpLocks/>
        </xdr:cNvGrpSpPr>
      </xdr:nvGrpSpPr>
      <xdr:grpSpPr>
        <a:xfrm>
          <a:off x="43281600" y="8134350"/>
          <a:ext cx="304800" cy="371475"/>
          <a:chOff x="-58" y="-5569"/>
          <a:chExt cx="28" cy="16224"/>
        </a:xfrm>
        <a:solidFill>
          <a:srgbClr val="FFFFFF"/>
        </a:solidFill>
      </xdr:grpSpPr>
      <xdr:sp>
        <xdr:nvSpPr>
          <xdr:cNvPr id="175" name="Line 386"/>
          <xdr:cNvSpPr>
            <a:spLocks/>
          </xdr:cNvSpPr>
        </xdr:nvSpPr>
        <xdr:spPr>
          <a:xfrm flipH="1">
            <a:off x="-44" y="-55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87"/>
          <xdr:cNvSpPr>
            <a:spLocks/>
          </xdr:cNvSpPr>
        </xdr:nvSpPr>
        <xdr:spPr>
          <a:xfrm>
            <a:off x="-58" y="-14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31</xdr:row>
      <xdr:rowOff>114300</xdr:rowOff>
    </xdr:from>
    <xdr:to>
      <xdr:col>77</xdr:col>
      <xdr:colOff>419100</xdr:colOff>
      <xdr:row>33</xdr:row>
      <xdr:rowOff>28575</xdr:rowOff>
    </xdr:to>
    <xdr:grpSp>
      <xdr:nvGrpSpPr>
        <xdr:cNvPr id="177" name="Group 388"/>
        <xdr:cNvGrpSpPr>
          <a:grpSpLocks/>
        </xdr:cNvGrpSpPr>
      </xdr:nvGrpSpPr>
      <xdr:grpSpPr>
        <a:xfrm>
          <a:off x="57388125" y="8134350"/>
          <a:ext cx="304800" cy="371475"/>
          <a:chOff x="-37" y="-5569"/>
          <a:chExt cx="28" cy="16224"/>
        </a:xfrm>
        <a:solidFill>
          <a:srgbClr val="FFFFFF"/>
        </a:solidFill>
      </xdr:grpSpPr>
      <xdr:sp>
        <xdr:nvSpPr>
          <xdr:cNvPr id="178" name="Line 389"/>
          <xdr:cNvSpPr>
            <a:spLocks/>
          </xdr:cNvSpPr>
        </xdr:nvSpPr>
        <xdr:spPr>
          <a:xfrm flipH="1">
            <a:off x="-23" y="-55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90"/>
          <xdr:cNvSpPr>
            <a:spLocks/>
          </xdr:cNvSpPr>
        </xdr:nvSpPr>
        <xdr:spPr>
          <a:xfrm>
            <a:off x="-37" y="-14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171450</xdr:colOff>
      <xdr:row>29</xdr:row>
      <xdr:rowOff>28575</xdr:rowOff>
    </xdr:from>
    <xdr:to>
      <xdr:col>79</xdr:col>
      <xdr:colOff>323850</xdr:colOff>
      <xdr:row>29</xdr:row>
      <xdr:rowOff>152400</xdr:rowOff>
    </xdr:to>
    <xdr:grpSp>
      <xdr:nvGrpSpPr>
        <xdr:cNvPr id="180" name="Group 391"/>
        <xdr:cNvGrpSpPr>
          <a:grpSpLocks/>
        </xdr:cNvGrpSpPr>
      </xdr:nvGrpSpPr>
      <xdr:grpSpPr>
        <a:xfrm>
          <a:off x="58940700" y="7591425"/>
          <a:ext cx="152400" cy="123825"/>
          <a:chOff x="-31" y="-21"/>
          <a:chExt cx="14" cy="13"/>
        </a:xfrm>
        <a:solidFill>
          <a:srgbClr val="FFFFFF"/>
        </a:solidFill>
      </xdr:grpSpPr>
      <xdr:sp>
        <xdr:nvSpPr>
          <xdr:cNvPr id="181" name="Rectangle 392"/>
          <xdr:cNvSpPr>
            <a:spLocks/>
          </xdr:cNvSpPr>
        </xdr:nvSpPr>
        <xdr:spPr>
          <a:xfrm>
            <a:off x="-20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393"/>
          <xdr:cNvSpPr>
            <a:spLocks/>
          </xdr:cNvSpPr>
        </xdr:nvSpPr>
        <xdr:spPr>
          <a:xfrm>
            <a:off x="-31" y="-21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394"/>
          <xdr:cNvSpPr>
            <a:spLocks/>
          </xdr:cNvSpPr>
        </xdr:nvSpPr>
        <xdr:spPr>
          <a:xfrm flipV="1">
            <a:off x="-31" y="-21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95"/>
          <xdr:cNvSpPr>
            <a:spLocks/>
          </xdr:cNvSpPr>
        </xdr:nvSpPr>
        <xdr:spPr>
          <a:xfrm>
            <a:off x="-31" y="-20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</xdr:colOff>
      <xdr:row>32</xdr:row>
      <xdr:rowOff>0</xdr:rowOff>
    </xdr:from>
    <xdr:to>
      <xdr:col>80</xdr:col>
      <xdr:colOff>428625</xdr:colOff>
      <xdr:row>33</xdr:row>
      <xdr:rowOff>0</xdr:rowOff>
    </xdr:to>
    <xdr:grpSp>
      <xdr:nvGrpSpPr>
        <xdr:cNvPr id="185" name="Group 396"/>
        <xdr:cNvGrpSpPr>
          <a:grpSpLocks/>
        </xdr:cNvGrpSpPr>
      </xdr:nvGrpSpPr>
      <xdr:grpSpPr>
        <a:xfrm>
          <a:off x="59331225" y="8248650"/>
          <a:ext cx="381000" cy="228600"/>
          <a:chOff x="-20166" y="578"/>
          <a:chExt cx="16275" cy="20016"/>
        </a:xfrm>
        <a:solidFill>
          <a:srgbClr val="FFFFFF"/>
        </a:solidFill>
      </xdr:grpSpPr>
      <xdr:sp>
        <xdr:nvSpPr>
          <xdr:cNvPr id="186" name="Line 397"/>
          <xdr:cNvSpPr>
            <a:spLocks/>
          </xdr:cNvSpPr>
        </xdr:nvSpPr>
        <xdr:spPr>
          <a:xfrm flipV="1">
            <a:off x="-19234" y="10586"/>
            <a:ext cx="744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98"/>
          <xdr:cNvSpPr>
            <a:spLocks/>
          </xdr:cNvSpPr>
        </xdr:nvSpPr>
        <xdr:spPr>
          <a:xfrm>
            <a:off x="-20166" y="6418"/>
            <a:ext cx="1396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99"/>
          <xdr:cNvSpPr>
            <a:spLocks/>
          </xdr:cNvSpPr>
        </xdr:nvSpPr>
        <xdr:spPr>
          <a:xfrm>
            <a:off x="-9469" y="4746"/>
            <a:ext cx="5578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0"/>
          <xdr:cNvSpPr>
            <a:spLocks/>
          </xdr:cNvSpPr>
        </xdr:nvSpPr>
        <xdr:spPr>
          <a:xfrm>
            <a:off x="-14120" y="10586"/>
            <a:ext cx="5578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01"/>
          <xdr:cNvSpPr>
            <a:spLocks/>
          </xdr:cNvSpPr>
        </xdr:nvSpPr>
        <xdr:spPr>
          <a:xfrm>
            <a:off x="-14588" y="578"/>
            <a:ext cx="604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647700</xdr:colOff>
      <xdr:row>30</xdr:row>
      <xdr:rowOff>28575</xdr:rowOff>
    </xdr:from>
    <xdr:to>
      <xdr:col>86</xdr:col>
      <xdr:colOff>942975</xdr:colOff>
      <xdr:row>30</xdr:row>
      <xdr:rowOff>200025</xdr:rowOff>
    </xdr:to>
    <xdr:grpSp>
      <xdr:nvGrpSpPr>
        <xdr:cNvPr id="191" name="Group 402"/>
        <xdr:cNvGrpSpPr>
          <a:grpSpLocks/>
        </xdr:cNvGrpSpPr>
      </xdr:nvGrpSpPr>
      <xdr:grpSpPr>
        <a:xfrm>
          <a:off x="64389000" y="7820025"/>
          <a:ext cx="295275" cy="171450"/>
          <a:chOff x="-30" y="-21"/>
          <a:chExt cx="27" cy="18"/>
        </a:xfrm>
        <a:solidFill>
          <a:srgbClr val="FFFFFF"/>
        </a:solidFill>
      </xdr:grpSpPr>
      <xdr:sp>
        <xdr:nvSpPr>
          <xdr:cNvPr id="192" name="text 724"/>
          <xdr:cNvSpPr txBox="1">
            <a:spLocks noChangeArrowheads="1"/>
          </xdr:cNvSpPr>
        </xdr:nvSpPr>
        <xdr:spPr>
          <a:xfrm>
            <a:off x="-30" y="-18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93" name="Line 404"/>
          <xdr:cNvSpPr>
            <a:spLocks/>
          </xdr:cNvSpPr>
        </xdr:nvSpPr>
        <xdr:spPr>
          <a:xfrm flipH="1" flipV="1">
            <a:off x="-16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405"/>
          <xdr:cNvSpPr>
            <a:spLocks/>
          </xdr:cNvSpPr>
        </xdr:nvSpPr>
        <xdr:spPr>
          <a:xfrm flipH="1">
            <a:off x="-16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406"/>
          <xdr:cNvSpPr>
            <a:spLocks/>
          </xdr:cNvSpPr>
        </xdr:nvSpPr>
        <xdr:spPr>
          <a:xfrm flipH="1">
            <a:off x="-30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407"/>
          <xdr:cNvSpPr>
            <a:spLocks/>
          </xdr:cNvSpPr>
        </xdr:nvSpPr>
        <xdr:spPr>
          <a:xfrm flipV="1">
            <a:off x="-30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408"/>
          <xdr:cNvSpPr>
            <a:spLocks/>
          </xdr:cNvSpPr>
        </xdr:nvSpPr>
        <xdr:spPr>
          <a:xfrm>
            <a:off x="-30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409"/>
          <xdr:cNvSpPr>
            <a:spLocks/>
          </xdr:cNvSpPr>
        </xdr:nvSpPr>
        <xdr:spPr>
          <a:xfrm>
            <a:off x="-4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57150</xdr:colOff>
      <xdr:row>30</xdr:row>
      <xdr:rowOff>0</xdr:rowOff>
    </xdr:from>
    <xdr:to>
      <xdr:col>85</xdr:col>
      <xdr:colOff>457200</xdr:colOff>
      <xdr:row>31</xdr:row>
      <xdr:rowOff>0</xdr:rowOff>
    </xdr:to>
    <xdr:grpSp>
      <xdr:nvGrpSpPr>
        <xdr:cNvPr id="199" name="Group 410"/>
        <xdr:cNvGrpSpPr>
          <a:grpSpLocks/>
        </xdr:cNvGrpSpPr>
      </xdr:nvGrpSpPr>
      <xdr:grpSpPr>
        <a:xfrm>
          <a:off x="63284100" y="7791450"/>
          <a:ext cx="409575" cy="228600"/>
          <a:chOff x="-42" y="546"/>
          <a:chExt cx="37" cy="20016"/>
        </a:xfrm>
        <a:solidFill>
          <a:srgbClr val="FFFFFF"/>
        </a:solidFill>
      </xdr:grpSpPr>
      <xdr:sp>
        <xdr:nvSpPr>
          <xdr:cNvPr id="200" name="Line 411"/>
          <xdr:cNvSpPr>
            <a:spLocks/>
          </xdr:cNvSpPr>
        </xdr:nvSpPr>
        <xdr:spPr>
          <a:xfrm flipV="1">
            <a:off x="-25" y="10554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12"/>
          <xdr:cNvSpPr>
            <a:spLocks/>
          </xdr:cNvSpPr>
        </xdr:nvSpPr>
        <xdr:spPr>
          <a:xfrm>
            <a:off x="-8" y="638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13"/>
          <xdr:cNvSpPr>
            <a:spLocks/>
          </xdr:cNvSpPr>
        </xdr:nvSpPr>
        <xdr:spPr>
          <a:xfrm>
            <a:off x="-42" y="6386"/>
            <a:ext cx="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14"/>
          <xdr:cNvSpPr>
            <a:spLocks/>
          </xdr:cNvSpPr>
        </xdr:nvSpPr>
        <xdr:spPr>
          <a:xfrm>
            <a:off x="-31" y="10554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15"/>
          <xdr:cNvSpPr>
            <a:spLocks/>
          </xdr:cNvSpPr>
        </xdr:nvSpPr>
        <xdr:spPr>
          <a:xfrm>
            <a:off x="-32" y="546"/>
            <a:ext cx="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34</xdr:row>
      <xdr:rowOff>0</xdr:rowOff>
    </xdr:from>
    <xdr:to>
      <xdr:col>69</xdr:col>
      <xdr:colOff>0</xdr:colOff>
      <xdr:row>35</xdr:row>
      <xdr:rowOff>0</xdr:rowOff>
    </xdr:to>
    <xdr:sp>
      <xdr:nvSpPr>
        <xdr:cNvPr id="205" name="text 7166"/>
        <xdr:cNvSpPr txBox="1">
          <a:spLocks noChangeArrowheads="1"/>
        </xdr:cNvSpPr>
      </xdr:nvSpPr>
      <xdr:spPr>
        <a:xfrm>
          <a:off x="50368200" y="870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72</xdr:col>
      <xdr:colOff>257175</xdr:colOff>
      <xdr:row>30</xdr:row>
      <xdr:rowOff>180975</xdr:rowOff>
    </xdr:from>
    <xdr:to>
      <xdr:col>72</xdr:col>
      <xdr:colOff>533400</xdr:colOff>
      <xdr:row>31</xdr:row>
      <xdr:rowOff>85725</xdr:rowOff>
    </xdr:to>
    <xdr:grpSp>
      <xdr:nvGrpSpPr>
        <xdr:cNvPr id="206" name="Group 458"/>
        <xdr:cNvGrpSpPr>
          <a:grpSpLocks/>
        </xdr:cNvGrpSpPr>
      </xdr:nvGrpSpPr>
      <xdr:grpSpPr>
        <a:xfrm>
          <a:off x="53597175" y="7972425"/>
          <a:ext cx="276225" cy="133350"/>
          <a:chOff x="-65" y="-3609"/>
          <a:chExt cx="25" cy="11676"/>
        </a:xfrm>
        <a:solidFill>
          <a:srgbClr val="FFFFFF"/>
        </a:solidFill>
      </xdr:grpSpPr>
      <xdr:sp>
        <xdr:nvSpPr>
          <xdr:cNvPr id="207" name="Rectangle 434"/>
          <xdr:cNvSpPr>
            <a:spLocks/>
          </xdr:cNvSpPr>
        </xdr:nvSpPr>
        <xdr:spPr>
          <a:xfrm>
            <a:off x="-44" y="-1942"/>
            <a:ext cx="4" cy="8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435"/>
          <xdr:cNvSpPr>
            <a:spLocks/>
          </xdr:cNvSpPr>
        </xdr:nvSpPr>
        <xdr:spPr>
          <a:xfrm>
            <a:off x="-56" y="222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text 1492"/>
          <xdr:cNvSpPr txBox="1">
            <a:spLocks noChangeArrowheads="1"/>
          </xdr:cNvSpPr>
        </xdr:nvSpPr>
        <xdr:spPr>
          <a:xfrm>
            <a:off x="-65" y="-3609"/>
            <a:ext cx="9" cy="116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29</xdr:row>
      <xdr:rowOff>76200</xdr:rowOff>
    </xdr:from>
    <xdr:to>
      <xdr:col>75</xdr:col>
      <xdr:colOff>0</xdr:colOff>
      <xdr:row>30</xdr:row>
      <xdr:rowOff>152400</xdr:rowOff>
    </xdr:to>
    <xdr:grpSp>
      <xdr:nvGrpSpPr>
        <xdr:cNvPr id="210" name="Group 438"/>
        <xdr:cNvGrpSpPr>
          <a:grpSpLocks/>
        </xdr:cNvGrpSpPr>
      </xdr:nvGrpSpPr>
      <xdr:grpSpPr>
        <a:xfrm>
          <a:off x="49339500" y="7639050"/>
          <a:ext cx="6457950" cy="304800"/>
          <a:chOff x="-5181" y="-12799"/>
          <a:chExt cx="21276" cy="26688"/>
        </a:xfrm>
        <a:solidFill>
          <a:srgbClr val="FFFFFF"/>
        </a:solidFill>
      </xdr:grpSpPr>
      <xdr:sp>
        <xdr:nvSpPr>
          <xdr:cNvPr id="211" name="Rectangle 439"/>
          <xdr:cNvSpPr>
            <a:spLocks/>
          </xdr:cNvSpPr>
        </xdr:nvSpPr>
        <xdr:spPr>
          <a:xfrm>
            <a:off x="-4931" y="-9463"/>
            <a:ext cx="2077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40"/>
          <xdr:cNvSpPr>
            <a:spLocks/>
          </xdr:cNvSpPr>
        </xdr:nvSpPr>
        <xdr:spPr>
          <a:xfrm>
            <a:off x="-5181" y="-12799"/>
            <a:ext cx="2127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41"/>
          <xdr:cNvSpPr>
            <a:spLocks/>
          </xdr:cNvSpPr>
        </xdr:nvSpPr>
        <xdr:spPr>
          <a:xfrm>
            <a:off x="-5181" y="-12799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42"/>
          <xdr:cNvSpPr>
            <a:spLocks/>
          </xdr:cNvSpPr>
        </xdr:nvSpPr>
        <xdr:spPr>
          <a:xfrm>
            <a:off x="-5181" y="10553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43"/>
          <xdr:cNvSpPr>
            <a:spLocks/>
          </xdr:cNvSpPr>
        </xdr:nvSpPr>
        <xdr:spPr>
          <a:xfrm>
            <a:off x="-431" y="10553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44"/>
          <xdr:cNvSpPr>
            <a:spLocks/>
          </xdr:cNvSpPr>
        </xdr:nvSpPr>
        <xdr:spPr>
          <a:xfrm>
            <a:off x="4505" y="10553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45"/>
          <xdr:cNvSpPr>
            <a:spLocks/>
          </xdr:cNvSpPr>
        </xdr:nvSpPr>
        <xdr:spPr>
          <a:xfrm>
            <a:off x="9473" y="10553"/>
            <a:ext cx="16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46"/>
          <xdr:cNvSpPr>
            <a:spLocks/>
          </xdr:cNvSpPr>
        </xdr:nvSpPr>
        <xdr:spPr>
          <a:xfrm>
            <a:off x="14473" y="10553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47"/>
          <xdr:cNvSpPr>
            <a:spLocks/>
          </xdr:cNvSpPr>
        </xdr:nvSpPr>
        <xdr:spPr>
          <a:xfrm>
            <a:off x="-431" y="-12799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48"/>
          <xdr:cNvSpPr>
            <a:spLocks/>
          </xdr:cNvSpPr>
        </xdr:nvSpPr>
        <xdr:spPr>
          <a:xfrm>
            <a:off x="4505" y="-12799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49"/>
          <xdr:cNvSpPr>
            <a:spLocks/>
          </xdr:cNvSpPr>
        </xdr:nvSpPr>
        <xdr:spPr>
          <a:xfrm>
            <a:off x="9473" y="-12799"/>
            <a:ext cx="16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50"/>
          <xdr:cNvSpPr>
            <a:spLocks/>
          </xdr:cNvSpPr>
        </xdr:nvSpPr>
        <xdr:spPr>
          <a:xfrm>
            <a:off x="14473" y="-12799"/>
            <a:ext cx="16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28</xdr:row>
      <xdr:rowOff>133350</xdr:rowOff>
    </xdr:from>
    <xdr:to>
      <xdr:col>72</xdr:col>
      <xdr:colOff>533400</xdr:colOff>
      <xdr:row>29</xdr:row>
      <xdr:rowOff>38100</xdr:rowOff>
    </xdr:to>
    <xdr:grpSp>
      <xdr:nvGrpSpPr>
        <xdr:cNvPr id="223" name="Group 457"/>
        <xdr:cNvGrpSpPr>
          <a:grpSpLocks/>
        </xdr:cNvGrpSpPr>
      </xdr:nvGrpSpPr>
      <xdr:grpSpPr>
        <a:xfrm>
          <a:off x="53597175" y="7467600"/>
          <a:ext cx="276225" cy="133350"/>
          <a:chOff x="-65" y="-7810"/>
          <a:chExt cx="25" cy="11676"/>
        </a:xfrm>
        <a:solidFill>
          <a:srgbClr val="FFFFFF"/>
        </a:solidFill>
      </xdr:grpSpPr>
      <xdr:sp>
        <xdr:nvSpPr>
          <xdr:cNvPr id="224" name="Line 452"/>
          <xdr:cNvSpPr>
            <a:spLocks/>
          </xdr:cNvSpPr>
        </xdr:nvSpPr>
        <xdr:spPr>
          <a:xfrm>
            <a:off x="-61" y="-197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53"/>
          <xdr:cNvSpPr>
            <a:spLocks/>
          </xdr:cNvSpPr>
        </xdr:nvSpPr>
        <xdr:spPr>
          <a:xfrm>
            <a:off x="-65" y="-6143"/>
            <a:ext cx="4" cy="8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text 1492"/>
          <xdr:cNvSpPr txBox="1">
            <a:spLocks noChangeArrowheads="1"/>
          </xdr:cNvSpPr>
        </xdr:nvSpPr>
        <xdr:spPr>
          <a:xfrm>
            <a:off x="-49" y="-7810"/>
            <a:ext cx="9" cy="116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733425</xdr:colOff>
      <xdr:row>34</xdr:row>
      <xdr:rowOff>9525</xdr:rowOff>
    </xdr:from>
    <xdr:ext cx="971550" cy="228600"/>
    <xdr:sp>
      <xdr:nvSpPr>
        <xdr:cNvPr id="227" name="text 774"/>
        <xdr:cNvSpPr txBox="1">
          <a:spLocks noChangeArrowheads="1"/>
        </xdr:cNvSpPr>
      </xdr:nvSpPr>
      <xdr:spPr>
        <a:xfrm>
          <a:off x="60017025" y="87153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P5162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228" name="text 774"/>
        <xdr:cNvSpPr txBox="1">
          <a:spLocks noChangeArrowheads="1"/>
        </xdr:cNvSpPr>
      </xdr:nvSpPr>
      <xdr:spPr>
        <a:xfrm>
          <a:off x="12915900" y="87058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P5161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75</xdr:col>
      <xdr:colOff>133350</xdr:colOff>
      <xdr:row>27</xdr:row>
      <xdr:rowOff>9525</xdr:rowOff>
    </xdr:from>
    <xdr:to>
      <xdr:col>75</xdr:col>
      <xdr:colOff>133350</xdr:colOff>
      <xdr:row>30</xdr:row>
      <xdr:rowOff>9525</xdr:rowOff>
    </xdr:to>
    <xdr:sp>
      <xdr:nvSpPr>
        <xdr:cNvPr id="229" name="Line 474"/>
        <xdr:cNvSpPr>
          <a:spLocks/>
        </xdr:cNvSpPr>
      </xdr:nvSpPr>
      <xdr:spPr>
        <a:xfrm flipV="1">
          <a:off x="55930800" y="7115175"/>
          <a:ext cx="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0</xdr:rowOff>
    </xdr:from>
    <xdr:to>
      <xdr:col>75</xdr:col>
      <xdr:colOff>0</xdr:colOff>
      <xdr:row>29</xdr:row>
      <xdr:rowOff>161925</xdr:rowOff>
    </xdr:to>
    <xdr:sp>
      <xdr:nvSpPr>
        <xdr:cNvPr id="230" name="Line 475"/>
        <xdr:cNvSpPr>
          <a:spLocks/>
        </xdr:cNvSpPr>
      </xdr:nvSpPr>
      <xdr:spPr>
        <a:xfrm flipV="1">
          <a:off x="55797450" y="7105650"/>
          <a:ext cx="0" cy="6191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133350</xdr:colOff>
      <xdr:row>30</xdr:row>
      <xdr:rowOff>123825</xdr:rowOff>
    </xdr:from>
    <xdr:to>
      <xdr:col>74</xdr:col>
      <xdr:colOff>133350</xdr:colOff>
      <xdr:row>33</xdr:row>
      <xdr:rowOff>38100</xdr:rowOff>
    </xdr:to>
    <xdr:sp>
      <xdr:nvSpPr>
        <xdr:cNvPr id="231" name="Line 476"/>
        <xdr:cNvSpPr>
          <a:spLocks/>
        </xdr:cNvSpPr>
      </xdr:nvSpPr>
      <xdr:spPr>
        <a:xfrm flipV="1">
          <a:off x="54959250" y="7915275"/>
          <a:ext cx="0" cy="60007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30</xdr:row>
      <xdr:rowOff>161925</xdr:rowOff>
    </xdr:from>
    <xdr:to>
      <xdr:col>74</xdr:col>
      <xdr:colOff>0</xdr:colOff>
      <xdr:row>32</xdr:row>
      <xdr:rowOff>161925</xdr:rowOff>
    </xdr:to>
    <xdr:sp>
      <xdr:nvSpPr>
        <xdr:cNvPr id="232" name="Line 477"/>
        <xdr:cNvSpPr>
          <a:spLocks/>
        </xdr:cNvSpPr>
      </xdr:nvSpPr>
      <xdr:spPr>
        <a:xfrm flipV="1">
          <a:off x="54825900" y="7953375"/>
          <a:ext cx="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47625</xdr:rowOff>
    </xdr:from>
    <xdr:to>
      <xdr:col>74</xdr:col>
      <xdr:colOff>104775</xdr:colOff>
      <xdr:row>33</xdr:row>
      <xdr:rowOff>47625</xdr:rowOff>
    </xdr:to>
    <xdr:sp>
      <xdr:nvSpPr>
        <xdr:cNvPr id="233" name="Line 478"/>
        <xdr:cNvSpPr>
          <a:spLocks/>
        </xdr:cNvSpPr>
      </xdr:nvSpPr>
      <xdr:spPr>
        <a:xfrm flipV="1">
          <a:off x="54673500" y="852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32</xdr:row>
      <xdr:rowOff>171450</xdr:rowOff>
    </xdr:from>
    <xdr:to>
      <xdr:col>73</xdr:col>
      <xdr:colOff>504825</xdr:colOff>
      <xdr:row>32</xdr:row>
      <xdr:rowOff>171450</xdr:rowOff>
    </xdr:to>
    <xdr:sp>
      <xdr:nvSpPr>
        <xdr:cNvPr id="234" name="Line 479"/>
        <xdr:cNvSpPr>
          <a:spLocks/>
        </xdr:cNvSpPr>
      </xdr:nvSpPr>
      <xdr:spPr>
        <a:xfrm flipV="1">
          <a:off x="54673500" y="8420100"/>
          <a:ext cx="1428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28575</xdr:rowOff>
    </xdr:from>
    <xdr:to>
      <xdr:col>75</xdr:col>
      <xdr:colOff>142875</xdr:colOff>
      <xdr:row>30</xdr:row>
      <xdr:rowOff>28575</xdr:rowOff>
    </xdr:to>
    <xdr:sp>
      <xdr:nvSpPr>
        <xdr:cNvPr id="235" name="Line 480"/>
        <xdr:cNvSpPr>
          <a:spLocks/>
        </xdr:cNvSpPr>
      </xdr:nvSpPr>
      <xdr:spPr>
        <a:xfrm flipV="1">
          <a:off x="55797450" y="7820025"/>
          <a:ext cx="14287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36" name="Line 481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37" name="Line 482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38" name="Line 483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39" name="Line 484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0" name="Line 485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1" name="Line 486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2" name="Line 487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3" name="Line 488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4" name="Line 489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5" name="Line 490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6" name="Line 491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37</xdr:row>
      <xdr:rowOff>19050</xdr:rowOff>
    </xdr:from>
    <xdr:to>
      <xdr:col>68</xdr:col>
      <xdr:colOff>504825</xdr:colOff>
      <xdr:row>37</xdr:row>
      <xdr:rowOff>19050</xdr:rowOff>
    </xdr:to>
    <xdr:sp>
      <xdr:nvSpPr>
        <xdr:cNvPr id="247" name="Line 492"/>
        <xdr:cNvSpPr>
          <a:spLocks/>
        </xdr:cNvSpPr>
      </xdr:nvSpPr>
      <xdr:spPr>
        <a:xfrm flipH="1">
          <a:off x="50368200" y="9410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48" name="Line 493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49" name="Line 494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0" name="Line 495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1" name="Line 496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2" name="Line 497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3" name="Line 498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4" name="Line 499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5" name="Line 500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6" name="Line 501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7" name="Line 502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8" name="Line 503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259" name="Line 504"/>
        <xdr:cNvSpPr>
          <a:spLocks/>
        </xdr:cNvSpPr>
      </xdr:nvSpPr>
      <xdr:spPr>
        <a:xfrm flipH="1">
          <a:off x="513302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0" name="Line 505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1" name="Line 506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2" name="Line 507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3" name="Line 508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4" name="Line 509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5" name="Line 510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6" name="Line 511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7" name="Line 512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8" name="Line 513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69" name="Line 514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70" name="Line 515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20</xdr:row>
      <xdr:rowOff>19050</xdr:rowOff>
    </xdr:from>
    <xdr:to>
      <xdr:col>48</xdr:col>
      <xdr:colOff>504825</xdr:colOff>
      <xdr:row>20</xdr:row>
      <xdr:rowOff>19050</xdr:rowOff>
    </xdr:to>
    <xdr:sp>
      <xdr:nvSpPr>
        <xdr:cNvPr id="271" name="Line 516"/>
        <xdr:cNvSpPr>
          <a:spLocks/>
        </xdr:cNvSpPr>
      </xdr:nvSpPr>
      <xdr:spPr>
        <a:xfrm flipH="1">
          <a:off x="355092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2" name="Line 517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3" name="Line 518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4" name="Line 519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5" name="Line 520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6" name="Line 521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7" name="Line 522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8" name="Line 523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79" name="Line 524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80" name="Line 525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81" name="Line 526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82" name="Line 527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283" name="Line 528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84" name="Line 529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85" name="Line 530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86" name="Line 531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87" name="Line 532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88" name="Line 533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89" name="Line 534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90" name="Line 535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91" name="Line 536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92" name="Line 537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93" name="Line 538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94" name="Line 539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15</xdr:row>
      <xdr:rowOff>19050</xdr:rowOff>
    </xdr:from>
    <xdr:to>
      <xdr:col>26</xdr:col>
      <xdr:colOff>504825</xdr:colOff>
      <xdr:row>15</xdr:row>
      <xdr:rowOff>19050</xdr:rowOff>
    </xdr:to>
    <xdr:sp>
      <xdr:nvSpPr>
        <xdr:cNvPr id="295" name="Line 540"/>
        <xdr:cNvSpPr>
          <a:spLocks/>
        </xdr:cNvSpPr>
      </xdr:nvSpPr>
      <xdr:spPr>
        <a:xfrm flipH="1">
          <a:off x="18859500" y="4381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96" name="Line 541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97" name="Line 54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98" name="Line 543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99" name="Line 54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0" name="Line 545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1" name="Line 54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2" name="Line 547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3" name="Line 54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4" name="Line 549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5" name="Line 55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6" name="Line 551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7" name="Line 55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32</xdr:row>
      <xdr:rowOff>76200</xdr:rowOff>
    </xdr:from>
    <xdr:to>
      <xdr:col>73</xdr:col>
      <xdr:colOff>323850</xdr:colOff>
      <xdr:row>33</xdr:row>
      <xdr:rowOff>152400</xdr:rowOff>
    </xdr:to>
    <xdr:grpSp>
      <xdr:nvGrpSpPr>
        <xdr:cNvPr id="308" name="Group 553"/>
        <xdr:cNvGrpSpPr>
          <a:grpSpLocks/>
        </xdr:cNvGrpSpPr>
      </xdr:nvGrpSpPr>
      <xdr:grpSpPr>
        <a:xfrm>
          <a:off x="51349275" y="8324850"/>
          <a:ext cx="3286125" cy="304800"/>
          <a:chOff x="-3012" y="-12751"/>
          <a:chExt cx="20167" cy="26688"/>
        </a:xfrm>
        <a:solidFill>
          <a:srgbClr val="FFFFFF"/>
        </a:solidFill>
      </xdr:grpSpPr>
      <xdr:sp>
        <xdr:nvSpPr>
          <xdr:cNvPr id="309" name="Rectangle 554"/>
          <xdr:cNvSpPr>
            <a:spLocks/>
          </xdr:cNvSpPr>
        </xdr:nvSpPr>
        <xdr:spPr>
          <a:xfrm>
            <a:off x="-2745" y="-9415"/>
            <a:ext cx="1963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55"/>
          <xdr:cNvSpPr>
            <a:spLocks/>
          </xdr:cNvSpPr>
        </xdr:nvSpPr>
        <xdr:spPr>
          <a:xfrm>
            <a:off x="-3012" y="-12751"/>
            <a:ext cx="2016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56"/>
          <xdr:cNvSpPr>
            <a:spLocks/>
          </xdr:cNvSpPr>
        </xdr:nvSpPr>
        <xdr:spPr>
          <a:xfrm>
            <a:off x="-3012" y="10601"/>
            <a:ext cx="160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57"/>
          <xdr:cNvSpPr>
            <a:spLocks/>
          </xdr:cNvSpPr>
        </xdr:nvSpPr>
        <xdr:spPr>
          <a:xfrm>
            <a:off x="1475" y="10601"/>
            <a:ext cx="15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58"/>
          <xdr:cNvSpPr>
            <a:spLocks/>
          </xdr:cNvSpPr>
        </xdr:nvSpPr>
        <xdr:spPr>
          <a:xfrm>
            <a:off x="6169" y="10601"/>
            <a:ext cx="160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559"/>
          <xdr:cNvSpPr>
            <a:spLocks/>
          </xdr:cNvSpPr>
        </xdr:nvSpPr>
        <xdr:spPr>
          <a:xfrm>
            <a:off x="10858" y="10601"/>
            <a:ext cx="160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60"/>
          <xdr:cNvSpPr>
            <a:spLocks/>
          </xdr:cNvSpPr>
        </xdr:nvSpPr>
        <xdr:spPr>
          <a:xfrm>
            <a:off x="15547" y="10601"/>
            <a:ext cx="160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533400</xdr:colOff>
      <xdr:row>0</xdr:row>
      <xdr:rowOff>0</xdr:rowOff>
    </xdr:from>
    <xdr:to>
      <xdr:col>16</xdr:col>
      <xdr:colOff>476250</xdr:colOff>
      <xdr:row>1</xdr:row>
      <xdr:rowOff>447675</xdr:rowOff>
    </xdr:to>
    <xdr:sp>
      <xdr:nvSpPr>
        <xdr:cNvPr id="316" name="text 54"/>
        <xdr:cNvSpPr txBox="1">
          <a:spLocks noChangeArrowheads="1"/>
        </xdr:cNvSpPr>
      </xdr:nvSpPr>
      <xdr:spPr>
        <a:xfrm>
          <a:off x="8991600" y="0"/>
          <a:ext cx="29146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vl. v km 6,757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145"/>
      <c r="AE1" s="245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145"/>
      <c r="BH1" s="245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46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18"/>
      <c r="R2" s="142"/>
      <c r="S2" s="143"/>
      <c r="T2" s="143"/>
      <c r="U2" s="143"/>
      <c r="V2" s="266" t="s">
        <v>1</v>
      </c>
      <c r="W2" s="266"/>
      <c r="X2" s="266"/>
      <c r="Y2" s="266"/>
      <c r="Z2" s="143"/>
      <c r="AA2" s="143"/>
      <c r="AB2" s="143"/>
      <c r="AC2" s="144"/>
      <c r="AE2" s="50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142"/>
      <c r="BK2" s="143"/>
      <c r="BL2" s="143"/>
      <c r="BM2" s="143"/>
      <c r="BN2" s="266" t="s">
        <v>1</v>
      </c>
      <c r="BO2" s="266"/>
      <c r="BP2" s="266"/>
      <c r="BQ2" s="266"/>
      <c r="BR2" s="143"/>
      <c r="BS2" s="143"/>
      <c r="BT2" s="143"/>
      <c r="BU2" s="144"/>
      <c r="BY2" s="42"/>
      <c r="BZ2" s="246" t="s">
        <v>2</v>
      </c>
      <c r="CA2" s="247"/>
      <c r="CB2" s="247"/>
      <c r="CC2" s="247"/>
      <c r="CD2" s="247"/>
      <c r="CE2" s="247"/>
      <c r="CF2" s="247"/>
      <c r="CG2" s="247"/>
      <c r="CH2" s="247"/>
      <c r="CI2" s="247"/>
      <c r="CJ2" s="218"/>
    </row>
    <row r="3" spans="18:77" ht="21" customHeight="1" thickBot="1" thickTop="1">
      <c r="R3" s="277" t="s">
        <v>3</v>
      </c>
      <c r="S3" s="278"/>
      <c r="T3" s="217"/>
      <c r="U3" s="185"/>
      <c r="V3" s="255" t="s">
        <v>4</v>
      </c>
      <c r="W3" s="255"/>
      <c r="X3" s="185"/>
      <c r="Y3" s="186"/>
      <c r="Z3" s="275" t="s">
        <v>5</v>
      </c>
      <c r="AA3" s="270"/>
      <c r="AB3" s="270"/>
      <c r="AC3" s="276"/>
      <c r="AD3" s="42"/>
      <c r="AE3" s="50"/>
      <c r="AF3" s="42"/>
      <c r="AG3" s="42"/>
      <c r="AH3" s="42"/>
      <c r="AI3" s="42"/>
      <c r="AJ3" s="42"/>
      <c r="AK3" s="42"/>
      <c r="AL3" s="42"/>
      <c r="AM3" s="174" t="s">
        <v>6</v>
      </c>
      <c r="AN3" s="149"/>
      <c r="AO3" s="149"/>
      <c r="AP3" s="23"/>
      <c r="AQ3" s="23"/>
      <c r="AR3" s="267" t="s">
        <v>7</v>
      </c>
      <c r="AS3" s="267"/>
      <c r="AT3" s="267"/>
      <c r="AU3" s="23"/>
      <c r="AV3" s="23"/>
      <c r="AX3" s="147"/>
      <c r="AY3" s="175" t="s">
        <v>8</v>
      </c>
      <c r="AZ3" s="42"/>
      <c r="BA3" s="42"/>
      <c r="BB3" s="42"/>
      <c r="BC3" s="42"/>
      <c r="BD3" s="42"/>
      <c r="BE3" s="42"/>
      <c r="BF3" s="42"/>
      <c r="BG3" s="42"/>
      <c r="BJ3" s="269" t="s">
        <v>5</v>
      </c>
      <c r="BK3" s="270"/>
      <c r="BL3" s="270"/>
      <c r="BM3" s="271"/>
      <c r="BN3" s="127"/>
      <c r="BO3" s="127"/>
      <c r="BP3" s="255" t="s">
        <v>9</v>
      </c>
      <c r="BQ3" s="255"/>
      <c r="BR3" s="185"/>
      <c r="BS3" s="186"/>
      <c r="BT3" s="219" t="s">
        <v>10</v>
      </c>
      <c r="BU3" s="254"/>
      <c r="BY3" s="42"/>
    </row>
    <row r="4" spans="2:89" ht="21" customHeight="1" thickBo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4"/>
      <c r="S4" s="5"/>
      <c r="T4" s="9"/>
      <c r="U4" s="9"/>
      <c r="V4" s="8"/>
      <c r="W4" s="8"/>
      <c r="X4" s="8"/>
      <c r="Y4" s="8"/>
      <c r="Z4" s="9"/>
      <c r="AA4" s="9"/>
      <c r="AB4" s="9"/>
      <c r="AC4" s="10"/>
      <c r="AD4" s="42"/>
      <c r="AE4" s="50"/>
      <c r="AF4" s="42"/>
      <c r="AG4" s="42"/>
      <c r="AH4" s="42"/>
      <c r="AI4" s="42"/>
      <c r="AJ4" s="42"/>
      <c r="AK4" s="42"/>
      <c r="AL4" s="42"/>
      <c r="AM4" s="150"/>
      <c r="AN4" s="150"/>
      <c r="AO4" s="150"/>
      <c r="AP4" s="141"/>
      <c r="AQ4" s="141"/>
      <c r="AR4" s="268"/>
      <c r="AS4" s="268"/>
      <c r="AT4" s="268"/>
      <c r="AU4" s="141"/>
      <c r="AV4" s="141"/>
      <c r="AW4" s="148"/>
      <c r="AX4" s="148"/>
      <c r="AY4" s="148"/>
      <c r="AZ4" s="42"/>
      <c r="BA4" s="42"/>
      <c r="BB4" s="42"/>
      <c r="BC4" s="42"/>
      <c r="BD4" s="42"/>
      <c r="BE4" s="42"/>
      <c r="BF4" s="42"/>
      <c r="BG4" s="42"/>
      <c r="BJ4" s="11"/>
      <c r="BK4" s="9"/>
      <c r="BL4" s="6"/>
      <c r="BM4" s="7"/>
      <c r="BN4" s="8"/>
      <c r="BO4" s="8"/>
      <c r="BP4" s="8"/>
      <c r="BQ4" s="8"/>
      <c r="BR4" s="8"/>
      <c r="BS4" s="8"/>
      <c r="BT4" s="12"/>
      <c r="BU4" s="10"/>
      <c r="BY4" s="42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4"/>
    </row>
    <row r="5" spans="2:88" ht="24" customHeight="1" thickTop="1">
      <c r="B5" s="73"/>
      <c r="C5" s="74" t="s">
        <v>11</v>
      </c>
      <c r="D5" s="110"/>
      <c r="E5" s="76"/>
      <c r="F5" s="76"/>
      <c r="G5" s="177"/>
      <c r="H5" s="76"/>
      <c r="I5" s="76"/>
      <c r="J5" s="72"/>
      <c r="L5" s="80"/>
      <c r="R5" s="192"/>
      <c r="S5" s="122"/>
      <c r="T5" s="18"/>
      <c r="U5" s="188"/>
      <c r="V5" s="18"/>
      <c r="W5" s="188"/>
      <c r="X5" s="13"/>
      <c r="Y5" s="21"/>
      <c r="Z5" s="110"/>
      <c r="AA5" s="195"/>
      <c r="AB5" s="23"/>
      <c r="AC5" s="34"/>
      <c r="AD5" s="42"/>
      <c r="AE5" s="50"/>
      <c r="AF5" s="42"/>
      <c r="AG5" s="42"/>
      <c r="AH5" s="42"/>
      <c r="AI5" s="42"/>
      <c r="AJ5" s="42"/>
      <c r="AK5" s="42"/>
      <c r="AL5" s="42"/>
      <c r="AM5" s="151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3"/>
      <c r="AZ5" s="42"/>
      <c r="BA5" s="42"/>
      <c r="BB5" s="42"/>
      <c r="BC5" s="42"/>
      <c r="BD5" s="42"/>
      <c r="BE5" s="42"/>
      <c r="BF5" s="42"/>
      <c r="BG5" s="42"/>
      <c r="BJ5" s="128"/>
      <c r="BK5" s="195"/>
      <c r="BL5" s="18"/>
      <c r="BM5" s="129"/>
      <c r="BN5" s="13"/>
      <c r="BO5" s="193"/>
      <c r="BP5" s="13"/>
      <c r="BQ5" s="193"/>
      <c r="BR5" s="13"/>
      <c r="BS5" s="122"/>
      <c r="BT5" s="13"/>
      <c r="BU5" s="119"/>
      <c r="BY5" s="42"/>
      <c r="BZ5" s="73"/>
      <c r="CA5" s="74" t="s">
        <v>11</v>
      </c>
      <c r="CB5" s="110"/>
      <c r="CC5" s="76"/>
      <c r="CD5" s="76"/>
      <c r="CE5" s="76"/>
      <c r="CF5" s="76"/>
      <c r="CG5" s="76"/>
      <c r="CH5" s="72"/>
      <c r="CJ5" s="80"/>
    </row>
    <row r="6" spans="2:88" ht="24" customHeight="1">
      <c r="B6" s="73"/>
      <c r="C6" s="74" t="s">
        <v>12</v>
      </c>
      <c r="D6" s="110"/>
      <c r="E6" s="76"/>
      <c r="F6" s="76"/>
      <c r="G6" s="77" t="s">
        <v>13</v>
      </c>
      <c r="H6" s="76"/>
      <c r="I6" s="76"/>
      <c r="J6" s="72"/>
      <c r="K6" s="79" t="s">
        <v>14</v>
      </c>
      <c r="L6" s="80"/>
      <c r="R6" s="86" t="s">
        <v>15</v>
      </c>
      <c r="S6" s="30">
        <v>6.396</v>
      </c>
      <c r="T6" s="18"/>
      <c r="U6" s="189"/>
      <c r="V6" s="37" t="s">
        <v>10</v>
      </c>
      <c r="W6" s="216">
        <v>7.33</v>
      </c>
      <c r="X6" s="19"/>
      <c r="Y6" s="20"/>
      <c r="Z6" s="259" t="s">
        <v>16</v>
      </c>
      <c r="AA6" s="260"/>
      <c r="AB6" s="260"/>
      <c r="AC6" s="261"/>
      <c r="AD6" s="42"/>
      <c r="AE6" s="50"/>
      <c r="AF6" s="42"/>
      <c r="AG6" s="42"/>
      <c r="AH6" s="42"/>
      <c r="AI6" s="42"/>
      <c r="AJ6" s="42"/>
      <c r="AK6" s="42"/>
      <c r="AL6" s="42"/>
      <c r="AM6" s="154"/>
      <c r="AN6" s="69" t="s">
        <v>17</v>
      </c>
      <c r="AO6" s="155"/>
      <c r="AP6" s="156"/>
      <c r="AQ6" s="157"/>
      <c r="AR6" s="158"/>
      <c r="AS6" s="132" t="s">
        <v>18</v>
      </c>
      <c r="AT6" s="158"/>
      <c r="AU6" s="157"/>
      <c r="AV6" s="156"/>
      <c r="AW6" s="159"/>
      <c r="AX6" s="46"/>
      <c r="AY6" s="160"/>
      <c r="AZ6" s="42"/>
      <c r="BA6" s="42"/>
      <c r="BB6" s="42"/>
      <c r="BC6" s="42"/>
      <c r="BD6" s="42"/>
      <c r="BE6" s="42"/>
      <c r="BF6" s="42"/>
      <c r="BG6" s="42"/>
      <c r="BJ6" s="262" t="s">
        <v>19</v>
      </c>
      <c r="BK6" s="260"/>
      <c r="BL6" s="260"/>
      <c r="BM6" s="263"/>
      <c r="BN6" s="13"/>
      <c r="BO6" s="194"/>
      <c r="BP6" s="227" t="s">
        <v>20</v>
      </c>
      <c r="BQ6" s="190">
        <v>7.863</v>
      </c>
      <c r="BR6" s="13"/>
      <c r="BS6" s="21"/>
      <c r="BT6" s="13"/>
      <c r="BU6" s="119"/>
      <c r="BY6" s="42"/>
      <c r="BZ6" s="73"/>
      <c r="CA6" s="74" t="s">
        <v>12</v>
      </c>
      <c r="CB6" s="110"/>
      <c r="CC6" s="76"/>
      <c r="CD6" s="76"/>
      <c r="CE6" s="77" t="s">
        <v>13</v>
      </c>
      <c r="CF6" s="76"/>
      <c r="CG6" s="76"/>
      <c r="CH6" s="72"/>
      <c r="CI6" s="79" t="s">
        <v>14</v>
      </c>
      <c r="CJ6" s="80"/>
    </row>
    <row r="7" spans="2:88" ht="24" customHeight="1">
      <c r="B7" s="73"/>
      <c r="C7" s="74" t="s">
        <v>21</v>
      </c>
      <c r="D7" s="110"/>
      <c r="E7" s="76"/>
      <c r="F7" s="76"/>
      <c r="G7" s="78" t="s">
        <v>22</v>
      </c>
      <c r="H7" s="76"/>
      <c r="I7" s="76"/>
      <c r="J7" s="110"/>
      <c r="K7" s="110"/>
      <c r="L7" s="133"/>
      <c r="R7" s="27"/>
      <c r="S7" s="21"/>
      <c r="T7" s="28"/>
      <c r="U7" s="190"/>
      <c r="V7" s="28"/>
      <c r="W7" s="190"/>
      <c r="X7" s="13"/>
      <c r="Y7" s="21"/>
      <c r="Z7" s="29"/>
      <c r="AA7" s="196"/>
      <c r="AB7" s="29"/>
      <c r="AC7" s="24"/>
      <c r="AD7" s="42"/>
      <c r="AE7" s="50"/>
      <c r="AF7" s="42"/>
      <c r="AG7" s="42"/>
      <c r="AH7" s="42"/>
      <c r="AI7" s="42"/>
      <c r="AJ7" s="42"/>
      <c r="AK7" s="42"/>
      <c r="AL7" s="42"/>
      <c r="AM7" s="154"/>
      <c r="AN7" s="69" t="s">
        <v>12</v>
      </c>
      <c r="AO7" s="155"/>
      <c r="AP7" s="156"/>
      <c r="AQ7" s="157"/>
      <c r="AR7" s="157"/>
      <c r="AS7" s="222" t="s">
        <v>23</v>
      </c>
      <c r="AT7" s="157"/>
      <c r="AU7" s="157"/>
      <c r="AV7" s="156"/>
      <c r="AW7" s="156"/>
      <c r="AX7" s="79" t="s">
        <v>24</v>
      </c>
      <c r="AY7" s="160"/>
      <c r="AZ7" s="42"/>
      <c r="BA7" s="42"/>
      <c r="BB7" s="42"/>
      <c r="BC7" s="42"/>
      <c r="BD7" s="42"/>
      <c r="BE7" s="42"/>
      <c r="BF7" s="42"/>
      <c r="BG7" s="42"/>
      <c r="BJ7" s="26"/>
      <c r="BK7" s="196"/>
      <c r="BL7" s="29"/>
      <c r="BM7" s="30"/>
      <c r="BN7" s="13"/>
      <c r="BO7" s="194"/>
      <c r="BP7" s="227"/>
      <c r="BQ7" s="190"/>
      <c r="BR7" s="13"/>
      <c r="BS7" s="21"/>
      <c r="BT7" s="37" t="s">
        <v>10</v>
      </c>
      <c r="BU7" s="38">
        <v>8.067</v>
      </c>
      <c r="BY7" s="42"/>
      <c r="BZ7" s="73"/>
      <c r="CA7" s="74" t="s">
        <v>21</v>
      </c>
      <c r="CB7" s="110"/>
      <c r="CC7" s="76"/>
      <c r="CD7" s="76"/>
      <c r="CE7" s="78" t="s">
        <v>22</v>
      </c>
      <c r="CF7" s="76"/>
      <c r="CG7" s="76"/>
      <c r="CH7" s="110"/>
      <c r="CI7" s="23"/>
      <c r="CJ7" s="133"/>
    </row>
    <row r="8" spans="2:88" ht="24" customHeight="1">
      <c r="B8" s="75"/>
      <c r="C8" s="15"/>
      <c r="D8" s="15"/>
      <c r="E8" s="15"/>
      <c r="F8" s="15"/>
      <c r="G8" s="15"/>
      <c r="H8" s="15"/>
      <c r="I8" s="15"/>
      <c r="J8" s="15"/>
      <c r="K8" s="15"/>
      <c r="L8" s="81"/>
      <c r="R8" s="33" t="s">
        <v>25</v>
      </c>
      <c r="S8" s="87">
        <v>6.82</v>
      </c>
      <c r="T8" s="18"/>
      <c r="U8" s="189"/>
      <c r="V8" s="28" t="s">
        <v>26</v>
      </c>
      <c r="W8" s="190">
        <v>7.454</v>
      </c>
      <c r="X8" s="19"/>
      <c r="Y8" s="20"/>
      <c r="Z8" s="256">
        <v>7.489</v>
      </c>
      <c r="AA8" s="257"/>
      <c r="AB8" s="257"/>
      <c r="AC8" s="258"/>
      <c r="AD8" s="42"/>
      <c r="AE8" s="42"/>
      <c r="AF8" s="42"/>
      <c r="AG8" s="42"/>
      <c r="AH8" s="42"/>
      <c r="AI8" s="42"/>
      <c r="AJ8" s="42"/>
      <c r="AK8" s="42"/>
      <c r="AL8" s="42"/>
      <c r="AM8" s="154"/>
      <c r="AN8" s="69" t="s">
        <v>21</v>
      </c>
      <c r="AO8" s="161"/>
      <c r="AP8" s="161"/>
      <c r="AQ8" s="226"/>
      <c r="AR8" s="162"/>
      <c r="AS8" s="223" t="s">
        <v>27</v>
      </c>
      <c r="AT8" s="162"/>
      <c r="AU8" s="226"/>
      <c r="AV8" s="161"/>
      <c r="AW8" s="162"/>
      <c r="AX8" s="162"/>
      <c r="AY8" s="160"/>
      <c r="AZ8" s="42"/>
      <c r="BA8" s="42"/>
      <c r="BB8" s="42"/>
      <c r="BC8" s="42"/>
      <c r="BD8" s="42"/>
      <c r="BE8" s="42"/>
      <c r="BF8" s="42"/>
      <c r="BG8" s="42"/>
      <c r="BJ8" s="264">
        <v>7.862</v>
      </c>
      <c r="BK8" s="257"/>
      <c r="BL8" s="257"/>
      <c r="BM8" s="265"/>
      <c r="BN8" s="13"/>
      <c r="BO8" s="194"/>
      <c r="BP8" s="227" t="s">
        <v>28</v>
      </c>
      <c r="BQ8" s="190">
        <v>8.042</v>
      </c>
      <c r="BR8" s="19"/>
      <c r="BS8" s="20"/>
      <c r="BT8" s="37"/>
      <c r="BU8" s="38"/>
      <c r="BY8" s="42"/>
      <c r="BZ8" s="75"/>
      <c r="CA8" s="15"/>
      <c r="CB8" s="15"/>
      <c r="CC8" s="15"/>
      <c r="CD8" s="15"/>
      <c r="CE8" s="15"/>
      <c r="CF8" s="15"/>
      <c r="CG8" s="15"/>
      <c r="CH8" s="15"/>
      <c r="CI8" s="15"/>
      <c r="CJ8" s="81"/>
    </row>
    <row r="9" spans="2:88" ht="24" customHeight="1" thickBot="1">
      <c r="B9" s="134"/>
      <c r="C9" s="110"/>
      <c r="D9" s="110"/>
      <c r="E9" s="110"/>
      <c r="F9" s="110"/>
      <c r="G9" s="110"/>
      <c r="H9" s="110"/>
      <c r="I9" s="110"/>
      <c r="J9" s="110"/>
      <c r="K9" s="110"/>
      <c r="L9" s="133"/>
      <c r="R9" s="123"/>
      <c r="S9" s="124"/>
      <c r="T9" s="125"/>
      <c r="U9" s="191"/>
      <c r="V9" s="125"/>
      <c r="W9" s="191"/>
      <c r="X9" s="125"/>
      <c r="Y9" s="124"/>
      <c r="Z9" s="111"/>
      <c r="AA9" s="197"/>
      <c r="AB9" s="111"/>
      <c r="AC9" s="68"/>
      <c r="AD9" s="42"/>
      <c r="AE9" s="42"/>
      <c r="AF9" s="42"/>
      <c r="AG9" s="42"/>
      <c r="AH9" s="42"/>
      <c r="AI9" s="42"/>
      <c r="AJ9" s="42"/>
      <c r="AK9" s="42"/>
      <c r="AL9" s="42"/>
      <c r="AM9" s="163"/>
      <c r="AN9" s="164"/>
      <c r="AO9" s="164"/>
      <c r="AP9" s="164"/>
      <c r="AQ9" s="164"/>
      <c r="AR9" s="225" t="s">
        <v>29</v>
      </c>
      <c r="AS9" s="225"/>
      <c r="AT9" s="164"/>
      <c r="AU9" s="293" t="s">
        <v>30</v>
      </c>
      <c r="AV9" s="164"/>
      <c r="AW9" s="164"/>
      <c r="AX9" s="164"/>
      <c r="AY9" s="165"/>
      <c r="AZ9" s="42"/>
      <c r="BA9" s="42"/>
      <c r="BB9" s="42"/>
      <c r="BC9" s="42"/>
      <c r="BD9" s="42"/>
      <c r="BE9" s="42"/>
      <c r="BF9" s="42"/>
      <c r="BG9" s="42"/>
      <c r="BJ9" s="126"/>
      <c r="BK9" s="197"/>
      <c r="BL9" s="130"/>
      <c r="BM9" s="66"/>
      <c r="BN9" s="125"/>
      <c r="BO9" s="191"/>
      <c r="BP9" s="111"/>
      <c r="BQ9" s="111"/>
      <c r="BR9" s="111"/>
      <c r="BS9" s="67"/>
      <c r="BT9" s="130"/>
      <c r="BU9" s="131"/>
      <c r="BY9" s="42"/>
      <c r="BZ9" s="134"/>
      <c r="CA9" s="110"/>
      <c r="CB9" s="110"/>
      <c r="CC9" s="110"/>
      <c r="CD9" s="110"/>
      <c r="CE9" s="110"/>
      <c r="CF9" s="110"/>
      <c r="CG9" s="110"/>
      <c r="CH9" s="110"/>
      <c r="CI9" s="110"/>
      <c r="CJ9" s="133"/>
    </row>
    <row r="10" spans="2:88" ht="24" customHeight="1">
      <c r="B10" s="73"/>
      <c r="C10" s="120"/>
      <c r="D10" s="110"/>
      <c r="E10" s="120" t="s">
        <v>31</v>
      </c>
      <c r="F10" s="72"/>
      <c r="H10" s="110"/>
      <c r="I10" s="110"/>
      <c r="J10" s="79" t="s">
        <v>32</v>
      </c>
      <c r="K10" s="221"/>
      <c r="L10" s="80"/>
      <c r="AD10" s="42"/>
      <c r="AE10" s="42"/>
      <c r="AF10" s="42"/>
      <c r="AG10" s="42"/>
      <c r="AH10" s="42"/>
      <c r="AI10" s="42"/>
      <c r="AJ10" s="42"/>
      <c r="AK10" s="42"/>
      <c r="AL10" s="42"/>
      <c r="AM10" s="166"/>
      <c r="AN10" s="167"/>
      <c r="AO10" s="167"/>
      <c r="AP10" s="167"/>
      <c r="AQ10" s="167"/>
      <c r="AR10" s="167"/>
      <c r="AS10" s="224"/>
      <c r="AT10" s="167"/>
      <c r="AU10" s="167"/>
      <c r="AV10" s="167"/>
      <c r="AW10" s="167"/>
      <c r="AX10" s="167"/>
      <c r="AY10" s="168"/>
      <c r="AZ10" s="42"/>
      <c r="BA10" s="42"/>
      <c r="BB10" s="42"/>
      <c r="BC10" s="42"/>
      <c r="BD10" s="42"/>
      <c r="BE10" s="42"/>
      <c r="BF10" s="42"/>
      <c r="BG10" s="42"/>
      <c r="BY10" s="42"/>
      <c r="BZ10" s="73"/>
      <c r="CA10" s="120"/>
      <c r="CB10" s="110"/>
      <c r="CC10" s="120" t="s">
        <v>31</v>
      </c>
      <c r="CD10" s="72"/>
      <c r="CF10" s="110"/>
      <c r="CG10" s="110"/>
      <c r="CH10" s="79" t="s">
        <v>32</v>
      </c>
      <c r="CI10" s="221"/>
      <c r="CJ10" s="80"/>
    </row>
    <row r="11" spans="2:88" ht="24" customHeight="1">
      <c r="B11" s="73"/>
      <c r="C11" s="135"/>
      <c r="D11" s="110"/>
      <c r="E11" s="220" t="s">
        <v>33</v>
      </c>
      <c r="F11" s="72"/>
      <c r="H11" s="110"/>
      <c r="I11" s="22"/>
      <c r="J11" s="221" t="s">
        <v>34</v>
      </c>
      <c r="K11" s="136"/>
      <c r="L11" s="80"/>
      <c r="AD11" s="42"/>
      <c r="AE11" s="42"/>
      <c r="AF11" s="42"/>
      <c r="AG11" s="42"/>
      <c r="AH11" s="42"/>
      <c r="AI11" s="42"/>
      <c r="AJ11" s="42"/>
      <c r="AK11" s="42"/>
      <c r="AL11" s="42"/>
      <c r="AM11" s="154"/>
      <c r="AN11" s="146" t="s">
        <v>35</v>
      </c>
      <c r="AO11" s="169"/>
      <c r="AP11" s="169"/>
      <c r="AQ11" s="170"/>
      <c r="AR11" s="170"/>
      <c r="AS11" s="106" t="s">
        <v>36</v>
      </c>
      <c r="AT11" s="170"/>
      <c r="AU11" s="170"/>
      <c r="AV11" s="170"/>
      <c r="AW11" s="106"/>
      <c r="AX11" s="170"/>
      <c r="AY11" s="160"/>
      <c r="AZ11" s="42"/>
      <c r="BA11" s="42"/>
      <c r="BB11" s="42"/>
      <c r="BC11" s="42"/>
      <c r="BD11" s="42"/>
      <c r="BE11" s="42"/>
      <c r="BF11" s="42"/>
      <c r="BG11" s="42"/>
      <c r="BY11" s="42"/>
      <c r="BZ11" s="73"/>
      <c r="CA11" s="135"/>
      <c r="CB11" s="110"/>
      <c r="CC11" s="220" t="s">
        <v>37</v>
      </c>
      <c r="CD11" s="72"/>
      <c r="CF11" s="110"/>
      <c r="CG11" s="22"/>
      <c r="CH11" s="221" t="s">
        <v>34</v>
      </c>
      <c r="CI11" s="136"/>
      <c r="CJ11" s="80"/>
    </row>
    <row r="12" spans="2:88" ht="24" customHeight="1" thickBot="1"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9"/>
      <c r="P12" s="3"/>
      <c r="Q12" s="3"/>
      <c r="AD12" s="42"/>
      <c r="AE12" s="42"/>
      <c r="AF12" s="42"/>
      <c r="AG12" s="42"/>
      <c r="AH12" s="42"/>
      <c r="AI12" s="42"/>
      <c r="AJ12" s="42"/>
      <c r="AK12" s="42"/>
      <c r="AL12" s="42"/>
      <c r="AM12" s="154"/>
      <c r="AN12" s="70" t="s">
        <v>38</v>
      </c>
      <c r="AO12" s="169"/>
      <c r="AP12" s="169"/>
      <c r="AQ12" s="170"/>
      <c r="AR12" s="170"/>
      <c r="AS12" s="176" t="s">
        <v>39</v>
      </c>
      <c r="AT12" s="170"/>
      <c r="AU12" s="170"/>
      <c r="AV12" s="170"/>
      <c r="AW12" s="176"/>
      <c r="AX12" s="46"/>
      <c r="AY12" s="160"/>
      <c r="AZ12" s="42"/>
      <c r="BA12" s="42"/>
      <c r="BB12" s="42"/>
      <c r="BC12" s="42"/>
      <c r="BD12" s="42"/>
      <c r="BE12" s="42"/>
      <c r="BF12" s="42"/>
      <c r="BG12" s="42"/>
      <c r="BY12" s="42"/>
      <c r="BZ12" s="137"/>
      <c r="CA12" s="138"/>
      <c r="CB12" s="138"/>
      <c r="CC12" s="138"/>
      <c r="CD12" s="138"/>
      <c r="CE12" s="138"/>
      <c r="CF12" s="138"/>
      <c r="CG12" s="138"/>
      <c r="CH12" s="138"/>
      <c r="CI12" s="138"/>
      <c r="CJ12" s="139"/>
    </row>
    <row r="13" spans="30:77" ht="24" customHeight="1" thickBo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171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3"/>
      <c r="AZ13" s="42"/>
      <c r="BA13" s="42"/>
      <c r="BB13" s="42"/>
      <c r="BC13" s="42"/>
      <c r="BD13" s="42"/>
      <c r="BE13" s="42"/>
      <c r="BF13" s="42"/>
      <c r="BG13" s="42"/>
      <c r="BY13" s="42"/>
    </row>
    <row r="14" spans="16:86" ht="18" customHeight="1" thickTop="1">
      <c r="P14" s="3"/>
      <c r="Q14" s="3"/>
      <c r="AD14" s="42"/>
      <c r="AE14" s="42"/>
      <c r="AF14" s="42"/>
      <c r="AG14" s="42"/>
      <c r="AH14" s="42"/>
      <c r="AI14" s="42"/>
      <c r="AJ14" s="42"/>
      <c r="AK14" s="42"/>
      <c r="AL14" s="42"/>
      <c r="AZ14" s="42"/>
      <c r="BA14" s="42"/>
      <c r="BB14" s="42"/>
      <c r="BC14" s="42"/>
      <c r="BD14" s="42"/>
      <c r="BE14" s="42"/>
      <c r="BF14" s="42"/>
      <c r="BG14" s="42"/>
      <c r="BV14" s="3"/>
      <c r="BW14" s="3"/>
      <c r="BX14" s="3"/>
      <c r="BY14" s="1"/>
      <c r="CB14" s="281"/>
      <c r="CC14" s="282"/>
      <c r="CD14" s="282"/>
      <c r="CE14" s="283" t="s">
        <v>40</v>
      </c>
      <c r="CF14" s="282"/>
      <c r="CG14" s="282"/>
      <c r="CH14" s="284"/>
    </row>
    <row r="15" spans="2:87" ht="18" customHeight="1">
      <c r="B15" s="3"/>
      <c r="C15" s="3"/>
      <c r="K15" s="3"/>
      <c r="O15" s="3"/>
      <c r="AD15" s="42"/>
      <c r="AE15" s="42"/>
      <c r="AF15" s="42"/>
      <c r="AG15" s="42"/>
      <c r="AH15" s="42"/>
      <c r="AI15" s="42"/>
      <c r="AJ15" s="42"/>
      <c r="AK15" s="42"/>
      <c r="AL15" s="42"/>
      <c r="AP15" s="187"/>
      <c r="AZ15" s="42"/>
      <c r="BA15" s="42"/>
      <c r="BB15" s="42"/>
      <c r="BC15" s="42"/>
      <c r="BD15" s="42"/>
      <c r="BE15" s="42"/>
      <c r="BF15" s="42"/>
      <c r="BG15" s="42"/>
      <c r="BV15" s="3"/>
      <c r="BW15" s="3"/>
      <c r="BX15" s="3"/>
      <c r="BZ15" s="3"/>
      <c r="CA15" s="3"/>
      <c r="CB15" s="285"/>
      <c r="CC15" s="286"/>
      <c r="CD15" s="286"/>
      <c r="CE15" s="287" t="s">
        <v>41</v>
      </c>
      <c r="CF15" s="286"/>
      <c r="CG15" s="286"/>
      <c r="CH15" s="288"/>
      <c r="CI15" s="3"/>
    </row>
    <row r="16" spans="2:87" ht="18" customHeight="1">
      <c r="B16" s="3"/>
      <c r="C16" s="3"/>
      <c r="K16" s="3"/>
      <c r="O16" s="3"/>
      <c r="AA16" s="295" t="s">
        <v>42</v>
      </c>
      <c r="AD16" s="42"/>
      <c r="AE16" s="42"/>
      <c r="AF16" s="42"/>
      <c r="AG16" s="42"/>
      <c r="AH16" s="42"/>
      <c r="AI16" s="42"/>
      <c r="AL16" s="42"/>
      <c r="AM16" s="22"/>
      <c r="AN16" s="22"/>
      <c r="AO16" s="22"/>
      <c r="AP16" s="204"/>
      <c r="AQ16" s="169"/>
      <c r="AR16" s="204"/>
      <c r="AS16" s="279"/>
      <c r="AT16" s="204"/>
      <c r="AU16" s="204"/>
      <c r="AV16" s="204"/>
      <c r="AW16" s="22"/>
      <c r="AX16" s="22"/>
      <c r="AY16" s="22"/>
      <c r="AZ16" s="42"/>
      <c r="BA16" s="42"/>
      <c r="BB16" s="42"/>
      <c r="BC16" s="42"/>
      <c r="BD16" s="42"/>
      <c r="BE16" s="42"/>
      <c r="BF16" s="42"/>
      <c r="BG16" s="42"/>
      <c r="BQ16" s="212" t="s">
        <v>43</v>
      </c>
      <c r="BV16" s="3"/>
      <c r="BW16" s="3"/>
      <c r="BX16" s="3"/>
      <c r="BZ16" s="3"/>
      <c r="CA16" s="3"/>
      <c r="CB16" s="285"/>
      <c r="CC16" s="286"/>
      <c r="CD16" s="286"/>
      <c r="CE16" s="287" t="s">
        <v>44</v>
      </c>
      <c r="CF16" s="286"/>
      <c r="CG16" s="286"/>
      <c r="CH16" s="288"/>
      <c r="CI16" s="3"/>
    </row>
    <row r="17" spans="14:87" ht="18" customHeight="1">
      <c r="N17" s="3"/>
      <c r="O17" s="3"/>
      <c r="AD17" s="42"/>
      <c r="AE17" s="42"/>
      <c r="AF17" s="42"/>
      <c r="AG17" s="42"/>
      <c r="AH17" s="42"/>
      <c r="AI17" s="42"/>
      <c r="AL17" s="42"/>
      <c r="AO17" s="42"/>
      <c r="AP17" s="204"/>
      <c r="AQ17" s="204"/>
      <c r="AR17" s="204"/>
      <c r="AS17" s="280"/>
      <c r="AT17" s="204"/>
      <c r="AU17" s="204"/>
      <c r="AV17" s="204"/>
      <c r="AZ17" s="42"/>
      <c r="BA17" s="42"/>
      <c r="BB17" s="42"/>
      <c r="BC17" s="42"/>
      <c r="BD17" s="42"/>
      <c r="BE17" s="42"/>
      <c r="BF17" s="42"/>
      <c r="BG17" s="42"/>
      <c r="BQ17" s="213" t="s">
        <v>45</v>
      </c>
      <c r="BV17" s="3"/>
      <c r="BW17" s="3"/>
      <c r="BX17" s="3"/>
      <c r="BZ17" s="3"/>
      <c r="CA17" s="3"/>
      <c r="CB17" s="285"/>
      <c r="CC17" s="286"/>
      <c r="CD17" s="286"/>
      <c r="CE17" s="287" t="s">
        <v>46</v>
      </c>
      <c r="CF17" s="286"/>
      <c r="CG17" s="286"/>
      <c r="CH17" s="288"/>
      <c r="CI17" s="3"/>
    </row>
    <row r="18" spans="14:87" ht="18" customHeight="1">
      <c r="N18" s="3"/>
      <c r="O18" s="3"/>
      <c r="AD18" s="42"/>
      <c r="AE18" s="42"/>
      <c r="AF18" s="42"/>
      <c r="AG18" s="42"/>
      <c r="AH18" s="42"/>
      <c r="AI18" s="42"/>
      <c r="AJ18" s="42"/>
      <c r="AK18" s="42"/>
      <c r="AL18" s="42"/>
      <c r="AO18" s="42"/>
      <c r="AP18" s="204"/>
      <c r="AQ18" s="204"/>
      <c r="AR18" s="204"/>
      <c r="AS18" s="280"/>
      <c r="AT18" s="204"/>
      <c r="AU18" s="204"/>
      <c r="AV18" s="204"/>
      <c r="AZ18" s="42"/>
      <c r="BA18" s="42"/>
      <c r="BB18" s="42"/>
      <c r="BC18" s="42"/>
      <c r="BD18" s="42"/>
      <c r="BE18" s="42"/>
      <c r="BF18" s="42"/>
      <c r="BG18" s="42"/>
      <c r="BQ18" s="213" t="s">
        <v>47</v>
      </c>
      <c r="BV18" s="3"/>
      <c r="BW18" s="3"/>
      <c r="BX18" s="3"/>
      <c r="BZ18" s="3"/>
      <c r="CA18" s="3"/>
      <c r="CB18" s="285"/>
      <c r="CC18" s="286"/>
      <c r="CD18" s="286"/>
      <c r="CE18" s="287" t="s">
        <v>48</v>
      </c>
      <c r="CF18" s="286"/>
      <c r="CG18" s="286"/>
      <c r="CH18" s="288"/>
      <c r="CI18" s="3"/>
    </row>
    <row r="19" spans="20:86" ht="18" customHeight="1">
      <c r="T19" s="207">
        <v>6.906</v>
      </c>
      <c r="W19" s="42"/>
      <c r="Z19" s="43"/>
      <c r="AA19" s="45"/>
      <c r="AD19" s="42"/>
      <c r="AE19" s="42"/>
      <c r="AG19" s="42"/>
      <c r="AH19" s="42"/>
      <c r="AI19" s="42"/>
      <c r="AJ19" s="208" t="s">
        <v>49</v>
      </c>
      <c r="AK19" s="208" t="s">
        <v>50</v>
      </c>
      <c r="AL19" s="42"/>
      <c r="AZ19" s="42"/>
      <c r="BA19" s="42"/>
      <c r="BB19" s="42"/>
      <c r="BC19" s="42"/>
      <c r="BD19" s="42"/>
      <c r="BE19" s="42"/>
      <c r="BF19" s="42"/>
      <c r="BG19" s="42"/>
      <c r="BP19" s="42"/>
      <c r="BQ19" s="42"/>
      <c r="BT19" s="43"/>
      <c r="BU19" s="42"/>
      <c r="CA19" s="42"/>
      <c r="CB19" s="289"/>
      <c r="CC19" s="290"/>
      <c r="CD19" s="290"/>
      <c r="CE19" s="291" t="s">
        <v>51</v>
      </c>
      <c r="CF19" s="290"/>
      <c r="CG19" s="290"/>
      <c r="CH19" s="292"/>
    </row>
    <row r="20" spans="23:68" ht="18" customHeight="1">
      <c r="W20" s="42"/>
      <c r="X20" s="42"/>
      <c r="AA20" s="42"/>
      <c r="AC20" s="42"/>
      <c r="AD20" s="42"/>
      <c r="AE20" s="42"/>
      <c r="AF20" s="42"/>
      <c r="AG20" s="42"/>
      <c r="AH20" s="42"/>
      <c r="AI20" s="42"/>
      <c r="AJ20" s="209"/>
      <c r="AK20" s="209"/>
      <c r="AL20" s="42"/>
      <c r="AM20" s="42"/>
      <c r="AR20" s="42"/>
      <c r="AS20" s="43"/>
      <c r="AT20" s="42"/>
      <c r="AW20" s="42"/>
      <c r="AZ20" s="42"/>
      <c r="BA20" s="42"/>
      <c r="BB20" s="42"/>
      <c r="BC20" s="42"/>
      <c r="BD20" s="42"/>
      <c r="BE20" s="241"/>
      <c r="BF20" s="42"/>
      <c r="BG20" s="42"/>
      <c r="BI20" s="42"/>
      <c r="BJ20" s="42"/>
      <c r="BL20" s="42"/>
      <c r="BN20" s="42"/>
      <c r="BO20" s="42"/>
      <c r="BP20" s="42"/>
    </row>
    <row r="21" spans="27:79" ht="18" customHeight="1">
      <c r="AA21" s="43"/>
      <c r="AD21" s="42"/>
      <c r="AE21" s="42"/>
      <c r="AF21" s="42"/>
      <c r="AG21" s="42"/>
      <c r="AH21" s="42"/>
      <c r="AI21" s="42"/>
      <c r="AJ21" s="42"/>
      <c r="AK21" s="42"/>
      <c r="AL21" s="42"/>
      <c r="AW21" s="296" t="s">
        <v>52</v>
      </c>
      <c r="AZ21" s="42"/>
      <c r="BA21" s="42"/>
      <c r="BB21" s="42"/>
      <c r="BC21" s="42"/>
      <c r="BD21" s="42"/>
      <c r="BE21" s="42"/>
      <c r="BF21" s="42"/>
      <c r="BG21" s="42"/>
      <c r="BK21" s="211" t="s">
        <v>53</v>
      </c>
      <c r="BP21" s="42"/>
      <c r="BR21" s="42"/>
      <c r="BS21" s="42"/>
      <c r="CA21" s="46"/>
    </row>
    <row r="22" spans="20:77" ht="18" customHeight="1">
      <c r="T22" s="207">
        <v>6.906</v>
      </c>
      <c r="V22" s="42"/>
      <c r="AA22" s="45"/>
      <c r="AD22" s="42"/>
      <c r="AE22" s="42"/>
      <c r="AG22" s="42"/>
      <c r="AH22" s="42"/>
      <c r="AI22" s="42"/>
      <c r="AJ22" s="42"/>
      <c r="AK22" s="42"/>
      <c r="AL22" s="42"/>
      <c r="AP22" s="42"/>
      <c r="AZ22" s="42"/>
      <c r="BA22" s="42"/>
      <c r="BB22" s="42"/>
      <c r="BC22" s="42"/>
      <c r="BD22" s="42"/>
      <c r="BF22" s="42"/>
      <c r="BG22" s="42"/>
      <c r="BS22" s="42"/>
      <c r="BT22" s="42"/>
      <c r="BY22" s="294">
        <v>7.821</v>
      </c>
    </row>
    <row r="23" spans="1:89" ht="18" customHeight="1">
      <c r="A23" s="50"/>
      <c r="G23" s="42"/>
      <c r="H23" s="42"/>
      <c r="I23" s="42"/>
      <c r="J23" s="42"/>
      <c r="L23" s="42"/>
      <c r="N23" s="42"/>
      <c r="S23" s="42"/>
      <c r="X23" s="42"/>
      <c r="Y23" s="42"/>
      <c r="AA23" s="42"/>
      <c r="AD23" s="42"/>
      <c r="AE23" s="42"/>
      <c r="AF23" s="42"/>
      <c r="AG23" s="42"/>
      <c r="AH23" s="42"/>
      <c r="AI23" s="42"/>
      <c r="AJ23" s="42"/>
      <c r="AK23" s="42"/>
      <c r="AL23" s="42"/>
      <c r="AZ23" s="42"/>
      <c r="BA23" s="42"/>
      <c r="BB23" s="42"/>
      <c r="BC23" s="42"/>
      <c r="BD23" s="42"/>
      <c r="BE23" s="42"/>
      <c r="BF23" s="42"/>
      <c r="BG23" s="42"/>
      <c r="BM23" s="42"/>
      <c r="BN23" s="42"/>
      <c r="BO23" s="42"/>
      <c r="BQ23" s="42"/>
      <c r="BR23" s="42"/>
      <c r="BT23" s="42"/>
      <c r="BZ23" s="42"/>
      <c r="CA23" s="46"/>
      <c r="CB23" s="42"/>
      <c r="CE23" s="42"/>
      <c r="CK23" s="50"/>
    </row>
    <row r="24" spans="1:79" ht="18" customHeight="1">
      <c r="A24" s="50"/>
      <c r="T24" s="42"/>
      <c r="U24" s="121"/>
      <c r="AA24" s="45"/>
      <c r="AD24" s="42"/>
      <c r="AE24" s="42"/>
      <c r="AF24" s="42"/>
      <c r="AG24" s="42"/>
      <c r="AH24" s="42"/>
      <c r="AI24" s="42"/>
      <c r="AJ24" s="42"/>
      <c r="AK24" s="42"/>
      <c r="AL24" s="42"/>
      <c r="AZ24" s="42"/>
      <c r="BA24" s="42"/>
      <c r="BB24" s="42"/>
      <c r="BC24" s="211" t="s">
        <v>54</v>
      </c>
      <c r="BD24" s="42"/>
      <c r="BE24" s="42"/>
      <c r="BF24" s="244"/>
      <c r="BG24" s="42"/>
      <c r="BK24" s="211" t="s">
        <v>55</v>
      </c>
      <c r="BO24" s="42"/>
      <c r="BS24" s="178"/>
      <c r="BT24" s="42"/>
      <c r="CA24" s="46"/>
    </row>
    <row r="25" spans="1:89" ht="18" customHeight="1">
      <c r="A25" s="50"/>
      <c r="M25" s="48"/>
      <c r="Q25" s="48"/>
      <c r="AA25" s="45"/>
      <c r="AD25" s="42"/>
      <c r="AE25" s="42"/>
      <c r="AF25" s="42"/>
      <c r="AG25" s="42"/>
      <c r="AH25" s="42"/>
      <c r="AI25" s="42"/>
      <c r="AJ25" s="42"/>
      <c r="AK25" s="42"/>
      <c r="AL25" s="42"/>
      <c r="AZ25" s="42"/>
      <c r="BA25" s="42"/>
      <c r="BB25" s="42"/>
      <c r="BD25" s="42"/>
      <c r="BE25" s="42"/>
      <c r="BG25" s="42"/>
      <c r="BI25" s="241">
        <v>6</v>
      </c>
      <c r="BM25" s="179"/>
      <c r="BT25" s="3"/>
      <c r="BX25" s="294">
        <v>7.803</v>
      </c>
      <c r="CK25" s="50"/>
    </row>
    <row r="26" spans="10:77" ht="18" customHeight="1">
      <c r="J26" s="42"/>
      <c r="L26" s="42"/>
      <c r="M26" s="42"/>
      <c r="N26" s="42"/>
      <c r="Q26" s="42"/>
      <c r="R26" s="42"/>
      <c r="U26" s="42"/>
      <c r="Y26" s="42"/>
      <c r="AA26" s="45"/>
      <c r="AD26" s="42"/>
      <c r="AE26" s="42"/>
      <c r="AF26" s="42"/>
      <c r="AG26" s="42"/>
      <c r="AH26" s="42"/>
      <c r="AI26" s="42"/>
      <c r="AJ26" s="42"/>
      <c r="AK26" s="42"/>
      <c r="AL26" s="42"/>
      <c r="AZ26" s="42"/>
      <c r="BA26" s="42"/>
      <c r="BB26" s="42"/>
      <c r="BC26" s="42"/>
      <c r="BD26" s="42"/>
      <c r="BE26" s="201"/>
      <c r="BF26" s="42"/>
      <c r="BG26" s="42"/>
      <c r="BI26" s="42"/>
      <c r="BN26" s="42"/>
      <c r="BQ26" s="42"/>
      <c r="BS26" s="42"/>
      <c r="BU26" s="42"/>
      <c r="BV26" s="42"/>
      <c r="BW26" s="42"/>
      <c r="BY26" s="42"/>
    </row>
    <row r="27" spans="11:59" ht="18" customHeight="1">
      <c r="K27" s="23" t="s">
        <v>56</v>
      </c>
      <c r="AA27" s="45"/>
      <c r="AD27" s="42"/>
      <c r="AE27" s="42"/>
      <c r="AF27" s="42"/>
      <c r="AG27" s="42"/>
      <c r="AH27" s="42"/>
      <c r="AI27" s="42"/>
      <c r="AJ27" s="42"/>
      <c r="AK27" s="42"/>
      <c r="AL27" s="42"/>
      <c r="AZ27" s="42"/>
      <c r="BA27" s="42"/>
      <c r="BB27" s="42"/>
      <c r="BC27" s="211" t="s">
        <v>57</v>
      </c>
      <c r="BD27" s="42"/>
      <c r="BE27" s="42"/>
      <c r="BF27" s="202"/>
      <c r="BG27" s="42"/>
    </row>
    <row r="28" spans="10:77" ht="18" customHeight="1">
      <c r="J28" s="210" t="s">
        <v>58</v>
      </c>
      <c r="N28" s="42"/>
      <c r="O28" s="42"/>
      <c r="W28" s="42"/>
      <c r="AA28" s="43"/>
      <c r="AD28" s="42"/>
      <c r="AE28" s="42"/>
      <c r="AF28" s="42"/>
      <c r="AG28" s="42"/>
      <c r="AH28" s="42"/>
      <c r="AI28" s="42"/>
      <c r="AJ28" s="42"/>
      <c r="AL28" s="42"/>
      <c r="AR28" s="205">
        <v>7.295</v>
      </c>
      <c r="AZ28" s="42"/>
      <c r="BA28" s="42"/>
      <c r="BB28" s="42"/>
      <c r="BC28" s="42"/>
      <c r="BE28" s="200"/>
      <c r="BF28" s="241">
        <v>2</v>
      </c>
      <c r="BG28" s="42"/>
      <c r="BH28" s="201">
        <v>4</v>
      </c>
      <c r="BJ28" s="180"/>
      <c r="BM28" s="42"/>
      <c r="BN28" s="42"/>
      <c r="BY28" s="44"/>
    </row>
    <row r="29" spans="3:87" ht="18" customHeight="1">
      <c r="C29" s="51"/>
      <c r="J29" s="3"/>
      <c r="K29" s="42"/>
      <c r="L29" s="42"/>
      <c r="M29" s="3"/>
      <c r="N29" s="42"/>
      <c r="O29" s="42"/>
      <c r="Q29" s="42"/>
      <c r="R29" s="42"/>
      <c r="S29" s="42"/>
      <c r="T29" s="42"/>
      <c r="V29" s="42"/>
      <c r="X29" s="42"/>
      <c r="Y29" s="42"/>
      <c r="Z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N29" s="42"/>
      <c r="AP29" s="42"/>
      <c r="AW29" s="42"/>
      <c r="AX29" s="42"/>
      <c r="AZ29" s="42"/>
      <c r="BA29" s="42"/>
      <c r="BB29" s="42"/>
      <c r="BD29" s="42"/>
      <c r="BE29" s="42"/>
      <c r="BF29" s="42"/>
      <c r="BG29" s="42"/>
      <c r="BI29" s="42"/>
      <c r="BJ29" s="42"/>
      <c r="BK29" s="42"/>
      <c r="BL29" s="42"/>
      <c r="BO29" s="42"/>
      <c r="BQ29" s="43"/>
      <c r="BU29" s="42"/>
      <c r="CB29" s="239" t="s">
        <v>19</v>
      </c>
      <c r="CI29" s="53"/>
    </row>
    <row r="30" spans="3:87" ht="18" customHeight="1">
      <c r="C30" s="51"/>
      <c r="I30" s="42"/>
      <c r="N30" s="42"/>
      <c r="O30" s="42"/>
      <c r="S30" s="206"/>
      <c r="Y30" s="48"/>
      <c r="AD30" s="42"/>
      <c r="AE30" s="42"/>
      <c r="AF30" s="42"/>
      <c r="AG30" s="42"/>
      <c r="AH30" s="42"/>
      <c r="AI30" s="42"/>
      <c r="AJ30" s="42"/>
      <c r="AL30" s="42"/>
      <c r="AX30" s="48"/>
      <c r="AZ30" s="42"/>
      <c r="BB30" s="42"/>
      <c r="BC30" s="121"/>
      <c r="BD30" s="42"/>
      <c r="BE30" s="42"/>
      <c r="BF30" s="42"/>
      <c r="BG30" s="42"/>
      <c r="BL30" s="42"/>
      <c r="BN30" s="42"/>
      <c r="BQ30" s="49"/>
      <c r="BU30" s="48"/>
      <c r="BW30" s="50"/>
      <c r="CH30" s="242" t="s">
        <v>28</v>
      </c>
      <c r="CI30" s="47" t="s">
        <v>10</v>
      </c>
    </row>
    <row r="31" spans="3:87" ht="18" customHeight="1">
      <c r="C31" s="51"/>
      <c r="I31" s="52"/>
      <c r="J31" s="199" t="s">
        <v>59</v>
      </c>
      <c r="O31" s="42"/>
      <c r="T31" s="42"/>
      <c r="W31" s="42"/>
      <c r="X31" s="42"/>
      <c r="AA31" s="42"/>
      <c r="AD31" s="42"/>
      <c r="AE31" s="42"/>
      <c r="AF31" s="42"/>
      <c r="AG31" s="42"/>
      <c r="AH31" s="42"/>
      <c r="AI31" s="42"/>
      <c r="AJ31" s="42"/>
      <c r="AK31" s="42"/>
      <c r="AL31" s="42"/>
      <c r="AZ31" s="42"/>
      <c r="BB31" s="42"/>
      <c r="BC31" s="42"/>
      <c r="BD31" s="244">
        <v>1</v>
      </c>
      <c r="BE31" s="42"/>
      <c r="BF31" s="42"/>
      <c r="BG31" s="42"/>
      <c r="BH31" s="201"/>
      <c r="BL31" s="49"/>
      <c r="BP31" s="42"/>
      <c r="BQ31" s="49"/>
      <c r="BU31" s="48"/>
      <c r="BY31" s="42"/>
      <c r="BZ31" s="48"/>
      <c r="CB31" s="244">
        <v>8</v>
      </c>
      <c r="CH31" s="243"/>
      <c r="CI31" s="53"/>
    </row>
    <row r="32" spans="2:88" ht="18" customHeight="1">
      <c r="B32" s="50"/>
      <c r="G32" s="42"/>
      <c r="H32" s="42"/>
      <c r="J32" s="42"/>
      <c r="AB32" s="42"/>
      <c r="AU32" s="42"/>
      <c r="AX32" s="42"/>
      <c r="AZ32" s="42"/>
      <c r="BA32" s="42"/>
      <c r="BB32" s="42"/>
      <c r="BC32" s="42"/>
      <c r="BD32" s="42"/>
      <c r="BE32" s="42"/>
      <c r="BF32" s="42"/>
      <c r="BG32" s="42"/>
      <c r="BJ32" s="42"/>
      <c r="BM32" s="42"/>
      <c r="BN32" s="42"/>
      <c r="BQ32" s="43"/>
      <c r="BZ32" s="42"/>
      <c r="CA32" s="42"/>
      <c r="CB32" s="42"/>
      <c r="CF32" s="42"/>
      <c r="CJ32" s="50"/>
    </row>
    <row r="33" spans="21:89" ht="18" customHeight="1">
      <c r="U33" s="42"/>
      <c r="AC33" s="42"/>
      <c r="AD33" s="42"/>
      <c r="AE33" s="42"/>
      <c r="AF33" s="42"/>
      <c r="AG33" s="42"/>
      <c r="AH33" s="42"/>
      <c r="AJ33" s="42"/>
      <c r="AL33" s="42"/>
      <c r="AT33" s="42"/>
      <c r="AU33" s="46"/>
      <c r="AZ33" s="42"/>
      <c r="BA33" s="42"/>
      <c r="BB33" s="42"/>
      <c r="BC33" s="42"/>
      <c r="BD33" s="42"/>
      <c r="BE33" s="42"/>
      <c r="BF33" s="42"/>
      <c r="BG33" s="48">
        <v>3</v>
      </c>
      <c r="BZ33" s="48">
        <v>7</v>
      </c>
      <c r="CA33" s="42"/>
      <c r="CK33" s="43"/>
    </row>
    <row r="34" spans="3:89" ht="18" customHeight="1">
      <c r="C34" s="236" t="s">
        <v>60</v>
      </c>
      <c r="O34" s="237" t="s">
        <v>25</v>
      </c>
      <c r="V34" s="42"/>
      <c r="X34" s="42"/>
      <c r="Y34" s="3"/>
      <c r="Z34" s="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U34" s="237" t="s">
        <v>10</v>
      </c>
      <c r="AZ34" s="42"/>
      <c r="BA34" s="42"/>
      <c r="BB34" s="238" t="s">
        <v>26</v>
      </c>
      <c r="BC34" s="42"/>
      <c r="BD34" s="240" t="s">
        <v>16</v>
      </c>
      <c r="BE34" s="42"/>
      <c r="BF34" s="42"/>
      <c r="BG34" s="42"/>
      <c r="BJ34" s="180"/>
      <c r="BQ34" s="42"/>
      <c r="CC34" s="238" t="s">
        <v>20</v>
      </c>
      <c r="CK34" s="43"/>
    </row>
    <row r="35" spans="59:77" ht="18" customHeight="1">
      <c r="BG35" s="215"/>
      <c r="BI35" s="42"/>
      <c r="BQ35" s="43"/>
      <c r="BY35" s="204"/>
    </row>
    <row r="36" spans="5:61" ht="18" customHeight="1">
      <c r="E36" s="42"/>
      <c r="BG36" s="215"/>
      <c r="BI36" s="48">
        <v>5</v>
      </c>
    </row>
    <row r="37" ht="18" customHeight="1">
      <c r="BY37" s="204"/>
    </row>
    <row r="38" spans="4:69" ht="18" customHeight="1">
      <c r="D38" s="50"/>
      <c r="BQ38" s="295" t="s">
        <v>61</v>
      </c>
    </row>
    <row r="39" ht="18" customHeight="1"/>
    <row r="40" spans="42:69" ht="18" customHeight="1">
      <c r="AP40" s="71"/>
      <c r="BK40" s="203" t="s">
        <v>62</v>
      </c>
      <c r="BQ40" s="214" t="s">
        <v>63</v>
      </c>
    </row>
    <row r="41" spans="24:69" ht="18" customHeight="1">
      <c r="X41" s="116"/>
      <c r="BA41" s="301"/>
      <c r="BB41" s="301"/>
      <c r="BC41" s="301"/>
      <c r="BD41" s="301"/>
      <c r="BQ41" s="213" t="s">
        <v>64</v>
      </c>
    </row>
    <row r="42" spans="53:83" ht="18" customHeight="1">
      <c r="BA42" s="301"/>
      <c r="BB42" s="301"/>
      <c r="BC42" s="301"/>
      <c r="BD42" s="301"/>
      <c r="BQ42" s="213" t="s">
        <v>65</v>
      </c>
      <c r="CE42" s="298"/>
    </row>
    <row r="43" ht="18" customHeight="1">
      <c r="L43" s="204"/>
    </row>
    <row r="44" spans="12:88" ht="18" customHeight="1">
      <c r="L44" s="204"/>
      <c r="BY44" s="204"/>
      <c r="CJ44" s="204"/>
    </row>
    <row r="45" spans="9:88" ht="18" customHeight="1">
      <c r="I45" s="3"/>
      <c r="J45" s="3"/>
      <c r="K45" s="3"/>
      <c r="L45" s="204"/>
      <c r="AA45" s="3"/>
      <c r="AB45" s="3"/>
      <c r="AC45" s="3"/>
      <c r="BD45" s="50"/>
      <c r="BQ45" s="3"/>
      <c r="BR45" s="3"/>
      <c r="BS45" s="3"/>
      <c r="BY45" s="204"/>
      <c r="CG45" s="3"/>
      <c r="CH45" s="3"/>
      <c r="CI45" s="3"/>
      <c r="CJ45" s="204"/>
    </row>
    <row r="46" spans="2:88" ht="21" customHeight="1" thickBot="1">
      <c r="B46" s="54" t="s">
        <v>66</v>
      </c>
      <c r="C46" s="55" t="s">
        <v>67</v>
      </c>
      <c r="D46" s="55" t="s">
        <v>68</v>
      </c>
      <c r="E46" s="55" t="s">
        <v>69</v>
      </c>
      <c r="F46" s="112" t="s">
        <v>70</v>
      </c>
      <c r="G46" s="109"/>
      <c r="H46" s="109"/>
      <c r="I46" s="118" t="s">
        <v>71</v>
      </c>
      <c r="J46" s="109"/>
      <c r="K46" s="117"/>
      <c r="L46" s="79"/>
      <c r="T46" s="54" t="s">
        <v>66</v>
      </c>
      <c r="U46" s="55" t="s">
        <v>67</v>
      </c>
      <c r="V46" s="55" t="s">
        <v>68</v>
      </c>
      <c r="W46" s="55" t="s">
        <v>69</v>
      </c>
      <c r="X46" s="112" t="s">
        <v>70</v>
      </c>
      <c r="Y46" s="109"/>
      <c r="Z46" s="109"/>
      <c r="AA46" s="118" t="s">
        <v>71</v>
      </c>
      <c r="AB46" s="109"/>
      <c r="AC46" s="117"/>
      <c r="AG46" s="88" t="s">
        <v>66</v>
      </c>
      <c r="AH46" s="272" t="s">
        <v>72</v>
      </c>
      <c r="AI46" s="274"/>
      <c r="AJ46" s="272" t="s">
        <v>73</v>
      </c>
      <c r="AK46" s="274"/>
      <c r="AL46" s="272" t="s">
        <v>74</v>
      </c>
      <c r="AM46" s="273"/>
      <c r="AN46" s="89"/>
      <c r="AO46" s="90"/>
      <c r="AP46" s="91" t="s">
        <v>75</v>
      </c>
      <c r="AQ46" s="90"/>
      <c r="AR46" s="92"/>
      <c r="AS46" s="25" t="s">
        <v>76</v>
      </c>
      <c r="AT46" s="88" t="s">
        <v>66</v>
      </c>
      <c r="AU46" s="272" t="s">
        <v>72</v>
      </c>
      <c r="AV46" s="274"/>
      <c r="AW46" s="272" t="s">
        <v>73</v>
      </c>
      <c r="AX46" s="274"/>
      <c r="AY46" s="272" t="s">
        <v>74</v>
      </c>
      <c r="AZ46" s="273"/>
      <c r="BA46" s="89"/>
      <c r="BB46" s="90"/>
      <c r="BC46" s="91" t="s">
        <v>75</v>
      </c>
      <c r="BD46" s="90"/>
      <c r="BE46" s="92"/>
      <c r="BJ46" s="54" t="s">
        <v>66</v>
      </c>
      <c r="BK46" s="55" t="s">
        <v>67</v>
      </c>
      <c r="BL46" s="55" t="s">
        <v>68</v>
      </c>
      <c r="BM46" s="55" t="s">
        <v>69</v>
      </c>
      <c r="BN46" s="112" t="s">
        <v>70</v>
      </c>
      <c r="BO46" s="109"/>
      <c r="BP46" s="109"/>
      <c r="BQ46" s="118" t="s">
        <v>71</v>
      </c>
      <c r="BR46" s="109"/>
      <c r="BS46" s="117"/>
      <c r="BY46" s="204"/>
      <c r="BZ46" s="54" t="s">
        <v>66</v>
      </c>
      <c r="CA46" s="55" t="s">
        <v>67</v>
      </c>
      <c r="CB46" s="55" t="s">
        <v>68</v>
      </c>
      <c r="CC46" s="55" t="s">
        <v>69</v>
      </c>
      <c r="CD46" s="112" t="s">
        <v>70</v>
      </c>
      <c r="CE46" s="109"/>
      <c r="CF46" s="109"/>
      <c r="CG46" s="118" t="s">
        <v>71</v>
      </c>
      <c r="CH46" s="109"/>
      <c r="CI46" s="117"/>
      <c r="CJ46" s="79"/>
    </row>
    <row r="47" spans="2:88" ht="21" customHeight="1" thickTop="1">
      <c r="B47" s="11"/>
      <c r="C47" s="9"/>
      <c r="D47" s="297" t="s">
        <v>77</v>
      </c>
      <c r="E47" s="297"/>
      <c r="F47" s="297"/>
      <c r="G47" s="297"/>
      <c r="H47" s="297"/>
      <c r="I47" s="297"/>
      <c r="J47" s="9"/>
      <c r="K47" s="10"/>
      <c r="L47" s="72"/>
      <c r="T47" s="11"/>
      <c r="U47" s="9"/>
      <c r="V47" s="297" t="s">
        <v>78</v>
      </c>
      <c r="W47" s="297"/>
      <c r="X47" s="297"/>
      <c r="Y47" s="297"/>
      <c r="Z47" s="297"/>
      <c r="AA47" s="297"/>
      <c r="AB47" s="9"/>
      <c r="AC47" s="10"/>
      <c r="AG47" s="97"/>
      <c r="AH47" s="98"/>
      <c r="AI47" s="140"/>
      <c r="AJ47" s="93"/>
      <c r="AK47" s="140"/>
      <c r="AL47" s="99"/>
      <c r="AM47" s="16"/>
      <c r="AN47" s="32"/>
      <c r="AO47" s="31"/>
      <c r="AP47" s="31"/>
      <c r="AQ47" s="31"/>
      <c r="AR47" s="17"/>
      <c r="AT47" s="95" t="s">
        <v>79</v>
      </c>
      <c r="AU47" s="252">
        <v>7.661</v>
      </c>
      <c r="AV47" s="253"/>
      <c r="AW47" s="252">
        <v>7.791</v>
      </c>
      <c r="AX47" s="253"/>
      <c r="AY47" s="250">
        <f>(AW47-AU47)*1000</f>
        <v>130.0000000000008</v>
      </c>
      <c r="AZ47" s="251"/>
      <c r="BA47" s="94"/>
      <c r="BB47" s="31"/>
      <c r="BC47" s="71" t="s">
        <v>80</v>
      </c>
      <c r="BD47" s="31"/>
      <c r="BE47" s="17"/>
      <c r="BJ47" s="11"/>
      <c r="BK47" s="9"/>
      <c r="BL47" s="297" t="s">
        <v>78</v>
      </c>
      <c r="BM47" s="297"/>
      <c r="BN47" s="297"/>
      <c r="BO47" s="297"/>
      <c r="BP47" s="297"/>
      <c r="BQ47" s="297"/>
      <c r="BR47" s="9"/>
      <c r="BS47" s="10"/>
      <c r="BY47" s="204"/>
      <c r="BZ47" s="11"/>
      <c r="CA47" s="9"/>
      <c r="CB47" s="297" t="s">
        <v>81</v>
      </c>
      <c r="CC47" s="297"/>
      <c r="CD47" s="297"/>
      <c r="CE47" s="297"/>
      <c r="CF47" s="297"/>
      <c r="CG47" s="297"/>
      <c r="CH47" s="9"/>
      <c r="CI47" s="10"/>
      <c r="CJ47" s="233"/>
    </row>
    <row r="48" spans="2:88" ht="22.5" customHeight="1">
      <c r="B48" s="56"/>
      <c r="C48" s="57"/>
      <c r="D48" s="57"/>
      <c r="E48" s="57"/>
      <c r="F48" s="113"/>
      <c r="G48" s="18"/>
      <c r="K48" s="2"/>
      <c r="L48" s="18"/>
      <c r="T48" s="56"/>
      <c r="U48" s="57"/>
      <c r="V48" s="57"/>
      <c r="W48" s="57"/>
      <c r="X48" s="113"/>
      <c r="Y48" s="18"/>
      <c r="AC48" s="2"/>
      <c r="AG48" s="311">
        <v>1</v>
      </c>
      <c r="AH48" s="248">
        <v>7.584</v>
      </c>
      <c r="AI48" s="249"/>
      <c r="AJ48" s="248">
        <v>7.795</v>
      </c>
      <c r="AK48" s="249"/>
      <c r="AL48" s="250">
        <f>(AJ48-AH48)*1000</f>
        <v>211.00000000000028</v>
      </c>
      <c r="AM48" s="251"/>
      <c r="AN48" s="94"/>
      <c r="AO48" s="31"/>
      <c r="AP48" s="96" t="s">
        <v>82</v>
      </c>
      <c r="AQ48" s="31"/>
      <c r="AR48" s="17"/>
      <c r="AS48" s="104" t="s">
        <v>83</v>
      </c>
      <c r="AT48" s="95"/>
      <c r="AU48" s="252"/>
      <c r="AV48" s="253"/>
      <c r="AW48" s="252"/>
      <c r="AX48" s="253"/>
      <c r="AY48" s="250"/>
      <c r="AZ48" s="251"/>
      <c r="BA48" s="299" t="s">
        <v>84</v>
      </c>
      <c r="BB48" s="300"/>
      <c r="BC48" s="300"/>
      <c r="BD48" s="300"/>
      <c r="BE48" s="302"/>
      <c r="BJ48" s="56"/>
      <c r="BK48" s="57"/>
      <c r="BL48" s="57"/>
      <c r="BM48" s="57"/>
      <c r="BN48" s="113"/>
      <c r="BO48" s="18"/>
      <c r="BS48" s="2"/>
      <c r="BY48" s="204"/>
      <c r="BZ48" s="56"/>
      <c r="CA48" s="57"/>
      <c r="CB48" s="57"/>
      <c r="CC48" s="57"/>
      <c r="CD48" s="113"/>
      <c r="CE48" s="18"/>
      <c r="CI48" s="2"/>
      <c r="CJ48" s="18"/>
    </row>
    <row r="49" spans="2:88" ht="22.5" customHeight="1">
      <c r="B49" s="59" t="s">
        <v>59</v>
      </c>
      <c r="C49" s="60">
        <v>6.757</v>
      </c>
      <c r="D49" s="61">
        <v>37</v>
      </c>
      <c r="E49" s="62">
        <f>C49+D49*0.001</f>
        <v>6.794</v>
      </c>
      <c r="F49" s="114" t="s">
        <v>85</v>
      </c>
      <c r="G49" s="116" t="s">
        <v>86</v>
      </c>
      <c r="K49" s="2"/>
      <c r="L49" s="18"/>
      <c r="T49" s="312">
        <v>2</v>
      </c>
      <c r="U49" s="62">
        <v>7.513</v>
      </c>
      <c r="V49" s="61">
        <v>-51</v>
      </c>
      <c r="W49" s="62">
        <f>U49+V49*0.001</f>
        <v>7.462</v>
      </c>
      <c r="X49" s="114" t="s">
        <v>85</v>
      </c>
      <c r="Y49" s="116" t="s">
        <v>87</v>
      </c>
      <c r="AC49" s="2"/>
      <c r="AG49" s="97"/>
      <c r="AH49" s="98"/>
      <c r="AI49" s="140"/>
      <c r="AJ49" s="93"/>
      <c r="AK49" s="140"/>
      <c r="AL49" s="99"/>
      <c r="AM49" s="16"/>
      <c r="AN49" s="32"/>
      <c r="AO49" s="31"/>
      <c r="AP49" s="71" t="s">
        <v>88</v>
      </c>
      <c r="AQ49" s="31"/>
      <c r="AR49" s="17"/>
      <c r="AS49" s="105" t="s">
        <v>89</v>
      </c>
      <c r="AT49" s="95"/>
      <c r="AU49" s="183"/>
      <c r="AV49" s="184"/>
      <c r="AW49" s="183"/>
      <c r="AX49" s="184"/>
      <c r="AY49" s="181"/>
      <c r="AZ49" s="182"/>
      <c r="BA49" s="299" t="s">
        <v>90</v>
      </c>
      <c r="BB49" s="300"/>
      <c r="BC49" s="300"/>
      <c r="BD49" s="300"/>
      <c r="BE49" s="302"/>
      <c r="BJ49" s="309">
        <v>5</v>
      </c>
      <c r="BK49" s="36">
        <v>7.566</v>
      </c>
      <c r="BL49" s="61">
        <v>40</v>
      </c>
      <c r="BM49" s="62">
        <f>BK49+BL49*0.001</f>
        <v>7.606</v>
      </c>
      <c r="BN49" s="114" t="s">
        <v>85</v>
      </c>
      <c r="BO49" s="116" t="s">
        <v>91</v>
      </c>
      <c r="BS49" s="2"/>
      <c r="BY49" s="204"/>
      <c r="BZ49" s="58" t="s">
        <v>92</v>
      </c>
      <c r="CA49" s="36">
        <v>7.832</v>
      </c>
      <c r="CB49" s="61">
        <v>-37</v>
      </c>
      <c r="CC49" s="62">
        <f>CA49+CB49*0.001</f>
        <v>7.795</v>
      </c>
      <c r="CD49" s="114" t="s">
        <v>85</v>
      </c>
      <c r="CE49" s="116" t="s">
        <v>93</v>
      </c>
      <c r="CI49" s="2"/>
      <c r="CJ49" s="18"/>
    </row>
    <row r="50" spans="2:88" ht="22.5" customHeight="1">
      <c r="B50" s="59"/>
      <c r="C50" s="60"/>
      <c r="D50" s="61"/>
      <c r="E50" s="62"/>
      <c r="F50" s="114"/>
      <c r="G50" s="116"/>
      <c r="K50" s="2"/>
      <c r="L50" s="18"/>
      <c r="T50" s="309">
        <v>3</v>
      </c>
      <c r="U50" s="36">
        <v>7.533</v>
      </c>
      <c r="V50" s="61">
        <v>51</v>
      </c>
      <c r="W50" s="62">
        <f>U50+V50*0.001</f>
        <v>7.5840000000000005</v>
      </c>
      <c r="X50" s="114" t="s">
        <v>85</v>
      </c>
      <c r="Y50" s="116" t="s">
        <v>94</v>
      </c>
      <c r="AC50" s="2"/>
      <c r="AG50" s="311">
        <v>2</v>
      </c>
      <c r="AH50" s="248">
        <v>7.606</v>
      </c>
      <c r="AI50" s="249"/>
      <c r="AJ50" s="248">
        <v>7.795</v>
      </c>
      <c r="AK50" s="249"/>
      <c r="AL50" s="250">
        <f>(AJ50-AH50)*1000</f>
        <v>189.00000000000006</v>
      </c>
      <c r="AM50" s="251"/>
      <c r="AN50" s="32"/>
      <c r="AO50" s="31"/>
      <c r="AP50" s="71" t="s">
        <v>95</v>
      </c>
      <c r="AQ50" s="31"/>
      <c r="AR50" s="17"/>
      <c r="AT50" s="95"/>
      <c r="AU50" s="252"/>
      <c r="AV50" s="253"/>
      <c r="AW50" s="252"/>
      <c r="AX50" s="253"/>
      <c r="AY50" s="250">
        <f>(AW50-AU50)*1000</f>
        <v>0</v>
      </c>
      <c r="AZ50" s="251"/>
      <c r="BA50" s="306" t="s">
        <v>96</v>
      </c>
      <c r="BB50" s="307"/>
      <c r="BC50" s="307"/>
      <c r="BD50" s="307"/>
      <c r="BE50" s="308"/>
      <c r="BJ50" s="198"/>
      <c r="BK50" s="62"/>
      <c r="BL50" s="61"/>
      <c r="BM50" s="62"/>
      <c r="BN50" s="114"/>
      <c r="BO50" s="116" t="s">
        <v>97</v>
      </c>
      <c r="BS50" s="2"/>
      <c r="BY50" s="204"/>
      <c r="BZ50" s="230"/>
      <c r="CA50" s="60"/>
      <c r="CB50" s="231"/>
      <c r="CC50" s="232"/>
      <c r="CD50" s="228"/>
      <c r="CE50" s="229"/>
      <c r="CF50" s="110"/>
      <c r="CG50" s="234"/>
      <c r="CI50" s="2"/>
      <c r="CJ50" s="18"/>
    </row>
    <row r="51" spans="2:88" ht="22.5" customHeight="1">
      <c r="B51" s="230">
        <v>1</v>
      </c>
      <c r="C51" s="60">
        <v>7.489</v>
      </c>
      <c r="D51" s="231">
        <v>51</v>
      </c>
      <c r="E51" s="232">
        <f>C51+(D51/1000)</f>
        <v>7.54</v>
      </c>
      <c r="F51" s="228" t="s">
        <v>98</v>
      </c>
      <c r="G51" s="235"/>
      <c r="H51" s="110"/>
      <c r="I51" s="234" t="s">
        <v>99</v>
      </c>
      <c r="J51" s="110"/>
      <c r="K51" s="2"/>
      <c r="L51" s="18"/>
      <c r="T51" s="58" t="s">
        <v>100</v>
      </c>
      <c r="U51" s="36">
        <v>7.543</v>
      </c>
      <c r="V51" s="61">
        <v>-37</v>
      </c>
      <c r="W51" s="62">
        <f>U51+V51*0.001</f>
        <v>7.506</v>
      </c>
      <c r="X51" s="114" t="s">
        <v>85</v>
      </c>
      <c r="Y51" s="116" t="s">
        <v>101</v>
      </c>
      <c r="AC51" s="2"/>
      <c r="AG51" s="311">
        <v>3</v>
      </c>
      <c r="AH51" s="248">
        <v>7.58</v>
      </c>
      <c r="AI51" s="249"/>
      <c r="AJ51" s="248">
        <v>7.825</v>
      </c>
      <c r="AK51" s="249"/>
      <c r="AL51" s="250">
        <f>(AJ51-AH51)*1000</f>
        <v>245.0000000000001</v>
      </c>
      <c r="AM51" s="251"/>
      <c r="AN51" s="32"/>
      <c r="AO51" s="31"/>
      <c r="AP51" s="96" t="s">
        <v>82</v>
      </c>
      <c r="AQ51" s="31"/>
      <c r="AR51" s="17"/>
      <c r="AS51" s="35" t="s">
        <v>102</v>
      </c>
      <c r="AT51" s="95" t="s">
        <v>103</v>
      </c>
      <c r="AU51" s="252">
        <v>7.7</v>
      </c>
      <c r="AV51" s="253"/>
      <c r="AW51" s="252">
        <v>7.767</v>
      </c>
      <c r="AX51" s="253"/>
      <c r="AY51" s="250">
        <f>(AW51-AU51)*1000</f>
        <v>67.00000000000017</v>
      </c>
      <c r="AZ51" s="251"/>
      <c r="BA51" s="32"/>
      <c r="BB51" s="31"/>
      <c r="BC51" s="71" t="s">
        <v>104</v>
      </c>
      <c r="BD51" s="31"/>
      <c r="BE51" s="17"/>
      <c r="BJ51" s="198"/>
      <c r="BK51" s="62"/>
      <c r="BL51" s="61"/>
      <c r="BM51" s="62"/>
      <c r="BN51" s="114"/>
      <c r="BO51" s="116" t="s">
        <v>105</v>
      </c>
      <c r="BS51" s="2"/>
      <c r="BY51" s="204"/>
      <c r="BZ51" s="230" t="s">
        <v>106</v>
      </c>
      <c r="CA51" s="60">
        <v>7.862</v>
      </c>
      <c r="CB51" s="231">
        <v>-37</v>
      </c>
      <c r="CC51" s="232">
        <f>CA51+(CB51/1000)</f>
        <v>7.825</v>
      </c>
      <c r="CD51" s="228" t="s">
        <v>98</v>
      </c>
      <c r="CE51" s="229"/>
      <c r="CF51" s="110"/>
      <c r="CG51" s="234" t="s">
        <v>107</v>
      </c>
      <c r="CH51" s="110"/>
      <c r="CI51" s="2"/>
      <c r="CJ51" s="18"/>
    </row>
    <row r="52" spans="2:88" ht="22.5" customHeight="1" thickBot="1">
      <c r="B52" s="63"/>
      <c r="C52" s="64"/>
      <c r="D52" s="65"/>
      <c r="E52" s="65"/>
      <c r="F52" s="115"/>
      <c r="G52" s="111"/>
      <c r="H52" s="107"/>
      <c r="I52" s="107"/>
      <c r="J52" s="107"/>
      <c r="K52" s="108"/>
      <c r="L52" s="18"/>
      <c r="T52" s="58" t="s">
        <v>108</v>
      </c>
      <c r="U52" s="36">
        <v>7.543</v>
      </c>
      <c r="V52" s="61">
        <v>37</v>
      </c>
      <c r="W52" s="62">
        <f>U52+V52*0.001</f>
        <v>7.58</v>
      </c>
      <c r="X52" s="114" t="s">
        <v>85</v>
      </c>
      <c r="Y52" s="116" t="s">
        <v>109</v>
      </c>
      <c r="AC52" s="2"/>
      <c r="AG52" s="95"/>
      <c r="AH52" s="183"/>
      <c r="AI52" s="184"/>
      <c r="AJ52" s="183"/>
      <c r="AK52" s="184"/>
      <c r="AL52" s="181"/>
      <c r="AM52" s="182"/>
      <c r="AN52" s="32"/>
      <c r="AO52" s="31"/>
      <c r="AP52" s="71" t="s">
        <v>110</v>
      </c>
      <c r="AQ52" s="31"/>
      <c r="AR52" s="17"/>
      <c r="AS52" s="35">
        <v>2011</v>
      </c>
      <c r="AT52" s="95"/>
      <c r="AU52" s="183"/>
      <c r="AV52" s="184"/>
      <c r="AW52" s="183"/>
      <c r="AX52" s="184"/>
      <c r="AY52" s="181"/>
      <c r="AZ52" s="182"/>
      <c r="BA52" s="299" t="s">
        <v>84</v>
      </c>
      <c r="BB52" s="300"/>
      <c r="BC52" s="300"/>
      <c r="BD52" s="300"/>
      <c r="BE52" s="302"/>
      <c r="BJ52" s="310">
        <v>6</v>
      </c>
      <c r="BK52" s="62">
        <v>7.566</v>
      </c>
      <c r="BL52" s="61">
        <v>40</v>
      </c>
      <c r="BM52" s="62">
        <f>BK52+BL52*0.001</f>
        <v>7.606</v>
      </c>
      <c r="BN52" s="114" t="s">
        <v>85</v>
      </c>
      <c r="BO52" s="116" t="s">
        <v>111</v>
      </c>
      <c r="BS52" s="2"/>
      <c r="BY52" s="204"/>
      <c r="BZ52" s="63"/>
      <c r="CA52" s="64"/>
      <c r="CB52" s="65"/>
      <c r="CC52" s="65"/>
      <c r="CD52" s="115"/>
      <c r="CE52" s="111"/>
      <c r="CF52" s="107"/>
      <c r="CG52" s="107"/>
      <c r="CH52" s="107"/>
      <c r="CI52" s="108"/>
      <c r="CJ52" s="18"/>
    </row>
    <row r="53" spans="20:88" ht="22.5" customHeight="1" thickBot="1">
      <c r="T53" s="63"/>
      <c r="U53" s="64"/>
      <c r="V53" s="65"/>
      <c r="W53" s="65"/>
      <c r="X53" s="115"/>
      <c r="Y53" s="111"/>
      <c r="Z53" s="107"/>
      <c r="AA53" s="107"/>
      <c r="AB53" s="107"/>
      <c r="AC53" s="108"/>
      <c r="AD53" s="145"/>
      <c r="AE53" s="245"/>
      <c r="AG53" s="100"/>
      <c r="AH53" s="101"/>
      <c r="AI53" s="39"/>
      <c r="AJ53" s="102"/>
      <c r="AK53" s="39"/>
      <c r="AL53" s="102"/>
      <c r="AM53" s="41"/>
      <c r="AN53" s="103"/>
      <c r="AO53" s="101"/>
      <c r="AP53" s="101"/>
      <c r="AQ53" s="101"/>
      <c r="AR53" s="40"/>
      <c r="AT53" s="100"/>
      <c r="AU53" s="101"/>
      <c r="AV53" s="39"/>
      <c r="AW53" s="102"/>
      <c r="AX53" s="39"/>
      <c r="AY53" s="102"/>
      <c r="AZ53" s="41"/>
      <c r="BA53" s="303" t="s">
        <v>112</v>
      </c>
      <c r="BB53" s="304"/>
      <c r="BC53" s="304"/>
      <c r="BD53" s="304"/>
      <c r="BE53" s="305"/>
      <c r="BG53" s="145"/>
      <c r="BH53" s="245"/>
      <c r="BJ53" s="63"/>
      <c r="BK53" s="64"/>
      <c r="BL53" s="65"/>
      <c r="BM53" s="65"/>
      <c r="BN53" s="115"/>
      <c r="BO53" s="111"/>
      <c r="BP53" s="107"/>
      <c r="BQ53" s="107"/>
      <c r="BR53" s="107"/>
      <c r="BS53" s="108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</row>
    <row r="54" ht="12.75">
      <c r="AA54" s="3"/>
    </row>
    <row r="55" spans="27:60" ht="12.75">
      <c r="AA55" s="3"/>
      <c r="AD55" s="3"/>
      <c r="AE55" s="50"/>
      <c r="BG55" s="50"/>
      <c r="BH55" s="50"/>
    </row>
    <row r="57" ht="12.75">
      <c r="AA57" s="3"/>
    </row>
    <row r="58" spans="27:70" ht="12.75">
      <c r="AA58" s="3"/>
      <c r="BO58" s="3"/>
      <c r="BP58" s="3"/>
      <c r="BQ58" s="3"/>
      <c r="BR58" s="3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984410" r:id="rId1"/>
    <oleObject progId="Paint.Picture" shapeId="987946" r:id="rId2"/>
    <oleObject progId="Paint.Picture" shapeId="1213064" r:id="rId3"/>
    <oleObject progId="Paint.Picture" shapeId="1256652" r:id="rId4"/>
    <oleObject progId="Paint.Picture" shapeId="1256710" r:id="rId5"/>
    <oleObject progId="Paint.Picture" shapeId="126263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2011-06-27T07:22:52Z</cp:lastPrinted>
  <dcterms:created xsi:type="dcterms:W3CDTF">2003-01-10T15:39:03Z</dcterms:created>
  <dcterms:modified xsi:type="dcterms:W3CDTF">2011-07-29T08:10:23Z</dcterms:modified>
  <cp:category/>
  <cp:version/>
  <cp:contentType/>
  <cp:contentStatus/>
</cp:coreProperties>
</file>