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rka u Staré Paky" sheetId="2" r:id="rId2"/>
  </sheets>
  <definedNames/>
  <calcPr fullCalcOnLoad="1"/>
</workbook>
</file>

<file path=xl/sharedStrings.xml><?xml version="1.0" encoding="utf-8"?>
<sst xmlns="http://schemas.openxmlformats.org/spreadsheetml/2006/main" count="181" uniqueCount="109">
  <si>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</si>
  <si>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</si>
  <si>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</si>
  <si>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</si>
  <si>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</si>
  <si>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</si>
  <si>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</si>
  <si>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</si>
  <si>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</si>
  <si>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</si>
  <si>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</si>
  <si>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</si>
  <si>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</si>
  <si>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</si>
  <si>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</si>
  <si>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</si>
  <si>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</si>
  <si>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</si>
  <si>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</si>
  <si>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</si>
  <si>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</si>
  <si>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</si>
  <si>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</si>
  <si>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</si>
  <si>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</si>
  <si>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</si>
  <si>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</si>
  <si>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</si>
  <si>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</si>
  <si>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</si>
  <si>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</si>
  <si>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</si>
  <si>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</si>
  <si>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</si>
  <si>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</si>
  <si>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</si>
  <si>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</si>
  <si>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</si>
  <si>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</si>
  <si>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</si>
  <si>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</si>
  <si>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</si>
  <si>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</si>
  <si>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</si>
  <si>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</si>
  <si>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</si>
  <si>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</si>
  <si>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</si>
  <si>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</si>
  <si>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2</t>
  </si>
  <si>
    <t>Telefonické  dorozumívání</t>
  </si>
  <si>
    <t>Kód : 1</t>
  </si>
  <si>
    <t>provoz podle D - 2</t>
  </si>
  <si>
    <t>4</t>
  </si>
  <si>
    <t>Vk 2</t>
  </si>
  <si>
    <t>Vk 3</t>
  </si>
  <si>
    <t>10</t>
  </si>
  <si>
    <t>VII.  /  2010</t>
  </si>
  <si>
    <t>S 1</t>
  </si>
  <si>
    <t>S 2</t>
  </si>
  <si>
    <t>S 3</t>
  </si>
  <si>
    <t>L 1</t>
  </si>
  <si>
    <t>L 2</t>
  </si>
  <si>
    <t>L 3</t>
  </si>
  <si>
    <t>2. kategorie</t>
  </si>
  <si>
    <t>sypané</t>
  </si>
  <si>
    <t>č. II,  úrovňové, jednostranné vnitřní</t>
  </si>
  <si>
    <t>9</t>
  </si>
  <si>
    <t>Vk 1</t>
  </si>
  <si>
    <t>Vk 4</t>
  </si>
  <si>
    <t>6XA</t>
  </si>
  <si>
    <t>PSt.1</t>
  </si>
  <si>
    <t>PSt.2</t>
  </si>
  <si>
    <t>Km  77,373</t>
  </si>
  <si>
    <t>Mechanické</t>
  </si>
  <si>
    <t>Kód :  2</t>
  </si>
  <si>
    <t>ústřední stavědlo</t>
  </si>
  <si>
    <t>Výprava vlaků s přepravou cestujících dle čl. 505 ČD D2</t>
  </si>
  <si>
    <t>Výhybkář  -  1 (denní směna)</t>
  </si>
  <si>
    <t>PSt. 2</t>
  </si>
  <si>
    <t>PSt. 1</t>
  </si>
  <si>
    <t>výpravčí</t>
  </si>
  <si>
    <t>zast. - 00 / 40</t>
  </si>
  <si>
    <t>proj. - 00</t>
  </si>
  <si>
    <t>výpravčí / výhybkář</t>
  </si>
  <si>
    <t>č. I,  úrovňové, vnější</t>
  </si>
  <si>
    <t>Tischer</t>
  </si>
  <si>
    <t>Směr  :  Mostek</t>
  </si>
  <si>
    <t>00</t>
  </si>
  <si>
    <t xml:space="preserve">§) = určený zaměstnanec informuje výpravčího návěstí "Vlak vjel celý" dle čl. 378 D1 </t>
  </si>
  <si>
    <t>doprovod vlaku - §)</t>
  </si>
  <si>
    <t>60</t>
  </si>
  <si>
    <t>Směr  :  Stará Paka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</si>
  <si>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</si>
  <si>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</si>
  <si>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</si>
  <si>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</si>
  <si>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</si>
  <si>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elm.</t>
  </si>
  <si>
    <t xml:space="preserve">  výměnový zámek, klíč držen v kontrolním zámku Vk2,</t>
  </si>
  <si>
    <t xml:space="preserve">  bez zabezpečení</t>
  </si>
  <si>
    <t>7</t>
  </si>
  <si>
    <t xml:space="preserve">  výměnový zámek, klíč držen v kontrolním zámku Vk1,</t>
  </si>
  <si>
    <t xml:space="preserve">  výměnový zámek, klíč držen v kontrolním zámku Vk4,</t>
  </si>
  <si>
    <t xml:space="preserve">  klíč Vk4/Vk3/9 je držen v ústředním stavědle v DK u výpravčího</t>
  </si>
  <si>
    <t xml:space="preserve">  klíč Vk2/7 je držen v ústředním stavědle v DK u výpravčího</t>
  </si>
  <si>
    <t xml:space="preserve">  klíč Vk1/4 je držen v ústředním stavědle v DK u výpravčího</t>
  </si>
  <si>
    <t>( 1,2 )</t>
  </si>
  <si>
    <t>( 10,11 )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</si>
</sst>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Continuous" vertical="center"/>
    </xf>
    <xf numFmtId="0" fontId="4" fillId="4" borderId="60" xfId="0" applyFont="1" applyFill="1" applyBorder="1" applyAlignment="1">
      <alignment horizontal="centerContinuous" vertical="center"/>
    </xf>
    <xf numFmtId="0" fontId="0" fillId="0" borderId="61" xfId="0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44" fontId="4" fillId="3" borderId="65" xfId="18" applyFont="1" applyFill="1" applyBorder="1" applyAlignment="1">
      <alignment vertical="center"/>
    </xf>
    <xf numFmtId="44" fontId="2" fillId="3" borderId="66" xfId="18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44" fontId="4" fillId="3" borderId="65" xfId="18" applyFont="1" applyFill="1" applyBorder="1" applyAlignment="1">
      <alignment horizontal="centerContinuous" vertical="center"/>
    </xf>
    <xf numFmtId="44" fontId="2" fillId="3" borderId="66" xfId="18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" fillId="5" borderId="67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59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 u  Staré  Paky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306675" y="80295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68</xdr:col>
      <xdr:colOff>942975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Horka u Staré Paky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371475</xdr:colOff>
      <xdr:row>36</xdr:row>
      <xdr:rowOff>28575</xdr:rowOff>
    </xdr:from>
    <xdr:to>
      <xdr:col>49</xdr:col>
      <xdr:colOff>133350</xdr:colOff>
      <xdr:row>38</xdr:row>
      <xdr:rowOff>28575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66325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49720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46" name="Group 60"/>
        <xdr:cNvGrpSpPr>
          <a:grpSpLocks noChangeAspect="1"/>
        </xdr:cNvGrpSpPr>
      </xdr:nvGrpSpPr>
      <xdr:grpSpPr>
        <a:xfrm>
          <a:off x="1623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24</xdr:row>
      <xdr:rowOff>0</xdr:rowOff>
    </xdr:from>
    <xdr:ext cx="1209675" cy="685800"/>
    <xdr:sp>
      <xdr:nvSpPr>
        <xdr:cNvPr id="49" name="text 774"/>
        <xdr:cNvSpPr txBox="1">
          <a:spLocks noChangeArrowheads="1"/>
        </xdr:cNvSpPr>
      </xdr:nvSpPr>
      <xdr:spPr>
        <a:xfrm>
          <a:off x="57797700" y="6086475"/>
          <a:ext cx="12096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77,719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78</xdr:col>
      <xdr:colOff>619125</xdr:colOff>
      <xdr:row>27</xdr:row>
      <xdr:rowOff>19050</xdr:rowOff>
    </xdr:from>
    <xdr:to>
      <xdr:col>78</xdr:col>
      <xdr:colOff>619125</xdr:colOff>
      <xdr:row>32</xdr:row>
      <xdr:rowOff>9525</xdr:rowOff>
    </xdr:to>
    <xdr:sp>
      <xdr:nvSpPr>
        <xdr:cNvPr id="50" name="Line 149"/>
        <xdr:cNvSpPr>
          <a:spLocks/>
        </xdr:cNvSpPr>
      </xdr:nvSpPr>
      <xdr:spPr>
        <a:xfrm>
          <a:off x="58416825" y="67913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3397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52" name="Line 175"/>
        <xdr:cNvSpPr>
          <a:spLocks/>
        </xdr:cNvSpPr>
      </xdr:nvSpPr>
      <xdr:spPr>
        <a:xfrm flipV="1">
          <a:off x="16383000" y="66579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53" name="Line 176"/>
        <xdr:cNvSpPr>
          <a:spLocks/>
        </xdr:cNvSpPr>
      </xdr:nvSpPr>
      <xdr:spPr>
        <a:xfrm flipV="1">
          <a:off x="33356550" y="66579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36</xdr:col>
      <xdr:colOff>476250</xdr:colOff>
      <xdr:row>21</xdr:row>
      <xdr:rowOff>123825</xdr:rowOff>
    </xdr:from>
    <xdr:to>
      <xdr:col>36</xdr:col>
      <xdr:colOff>504825</xdr:colOff>
      <xdr:row>22</xdr:row>
      <xdr:rowOff>123825</xdr:rowOff>
    </xdr:to>
    <xdr:grpSp>
      <xdr:nvGrpSpPr>
        <xdr:cNvPr id="55" name="Group 201"/>
        <xdr:cNvGrpSpPr>
          <a:grpSpLocks/>
        </xdr:cNvGrpSpPr>
      </xdr:nvGrpSpPr>
      <xdr:grpSpPr>
        <a:xfrm>
          <a:off x="26765250" y="5524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59" name="Line 246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60" name="Line 247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61" name="Line 248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466725</xdr:colOff>
      <xdr:row>33</xdr:row>
      <xdr:rowOff>95250</xdr:rowOff>
    </xdr:from>
    <xdr:to>
      <xdr:col>42</xdr:col>
      <xdr:colOff>495300</xdr:colOff>
      <xdr:row>34</xdr:row>
      <xdr:rowOff>95250</xdr:rowOff>
    </xdr:to>
    <xdr:grpSp>
      <xdr:nvGrpSpPr>
        <xdr:cNvPr id="62" name="Group 305"/>
        <xdr:cNvGrpSpPr>
          <a:grpSpLocks/>
        </xdr:cNvGrpSpPr>
      </xdr:nvGrpSpPr>
      <xdr:grpSpPr>
        <a:xfrm>
          <a:off x="31213425" y="823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18</xdr:row>
      <xdr:rowOff>114300</xdr:rowOff>
    </xdr:from>
    <xdr:to>
      <xdr:col>42</xdr:col>
      <xdr:colOff>495300</xdr:colOff>
      <xdr:row>20</xdr:row>
      <xdr:rowOff>114300</xdr:rowOff>
    </xdr:to>
    <xdr:sp>
      <xdr:nvSpPr>
        <xdr:cNvPr id="66" name="Line 328"/>
        <xdr:cNvSpPr>
          <a:spLocks/>
        </xdr:cNvSpPr>
      </xdr:nvSpPr>
      <xdr:spPr>
        <a:xfrm flipH="1" flipV="1">
          <a:off x="29013150" y="4829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152400</xdr:rowOff>
    </xdr:from>
    <xdr:to>
      <xdr:col>38</xdr:col>
      <xdr:colOff>495300</xdr:colOff>
      <xdr:row>18</xdr:row>
      <xdr:rowOff>0</xdr:rowOff>
    </xdr:to>
    <xdr:sp>
      <xdr:nvSpPr>
        <xdr:cNvPr id="67" name="Line 329"/>
        <xdr:cNvSpPr>
          <a:spLocks/>
        </xdr:cNvSpPr>
      </xdr:nvSpPr>
      <xdr:spPr>
        <a:xfrm flipH="1" flipV="1">
          <a:off x="275272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17</xdr:row>
      <xdr:rowOff>114300</xdr:rowOff>
    </xdr:from>
    <xdr:to>
      <xdr:col>37</xdr:col>
      <xdr:colOff>247650</xdr:colOff>
      <xdr:row>17</xdr:row>
      <xdr:rowOff>152400</xdr:rowOff>
    </xdr:to>
    <xdr:sp>
      <xdr:nvSpPr>
        <xdr:cNvPr id="68" name="Line 330"/>
        <xdr:cNvSpPr>
          <a:spLocks/>
        </xdr:cNvSpPr>
      </xdr:nvSpPr>
      <xdr:spPr>
        <a:xfrm flipH="1" flipV="1">
          <a:off x="267652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18</xdr:row>
      <xdr:rowOff>0</xdr:rowOff>
    </xdr:from>
    <xdr:to>
      <xdr:col>39</xdr:col>
      <xdr:colOff>266700</xdr:colOff>
      <xdr:row>18</xdr:row>
      <xdr:rowOff>114300</xdr:rowOff>
    </xdr:to>
    <xdr:sp>
      <xdr:nvSpPr>
        <xdr:cNvPr id="69" name="Line 331"/>
        <xdr:cNvSpPr>
          <a:spLocks/>
        </xdr:cNvSpPr>
      </xdr:nvSpPr>
      <xdr:spPr>
        <a:xfrm flipH="1" flipV="1">
          <a:off x="28251150" y="4714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41</xdr:col>
      <xdr:colOff>238125</xdr:colOff>
      <xdr:row>35</xdr:row>
      <xdr:rowOff>114300</xdr:rowOff>
    </xdr:to>
    <xdr:sp>
      <xdr:nvSpPr>
        <xdr:cNvPr id="70" name="Line 376"/>
        <xdr:cNvSpPr>
          <a:spLocks/>
        </xdr:cNvSpPr>
      </xdr:nvSpPr>
      <xdr:spPr>
        <a:xfrm flipV="1">
          <a:off x="23812500" y="8715375"/>
          <a:ext cx="665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133350</xdr:colOff>
      <xdr:row>32</xdr:row>
      <xdr:rowOff>19050</xdr:rowOff>
    </xdr:from>
    <xdr:ext cx="971550" cy="228600"/>
    <xdr:sp>
      <xdr:nvSpPr>
        <xdr:cNvPr id="71" name="text 774"/>
        <xdr:cNvSpPr txBox="1">
          <a:spLocks noChangeArrowheads="1"/>
        </xdr:cNvSpPr>
      </xdr:nvSpPr>
      <xdr:spPr>
        <a:xfrm>
          <a:off x="57931050" y="79343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P5252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22</xdr:col>
      <xdr:colOff>495300</xdr:colOff>
      <xdr:row>24</xdr:row>
      <xdr:rowOff>114300</xdr:rowOff>
    </xdr:from>
    <xdr:to>
      <xdr:col>24</xdr:col>
      <xdr:colOff>495300</xdr:colOff>
      <xdr:row>26</xdr:row>
      <xdr:rowOff>114300</xdr:rowOff>
    </xdr:to>
    <xdr:sp>
      <xdr:nvSpPr>
        <xdr:cNvPr id="72" name="Line 420"/>
        <xdr:cNvSpPr>
          <a:spLocks/>
        </xdr:cNvSpPr>
      </xdr:nvSpPr>
      <xdr:spPr>
        <a:xfrm flipV="1">
          <a:off x="16383000" y="6200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0</xdr:rowOff>
    </xdr:from>
    <xdr:to>
      <xdr:col>25</xdr:col>
      <xdr:colOff>247650</xdr:colOff>
      <xdr:row>24</xdr:row>
      <xdr:rowOff>114300</xdr:rowOff>
    </xdr:to>
    <xdr:sp>
      <xdr:nvSpPr>
        <xdr:cNvPr id="73" name="Line 421"/>
        <xdr:cNvSpPr>
          <a:spLocks/>
        </xdr:cNvSpPr>
      </xdr:nvSpPr>
      <xdr:spPr>
        <a:xfrm flipV="1">
          <a:off x="17868900" y="60864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23</xdr:row>
      <xdr:rowOff>152400</xdr:rowOff>
    </xdr:from>
    <xdr:to>
      <xdr:col>26</xdr:col>
      <xdr:colOff>476250</xdr:colOff>
      <xdr:row>24</xdr:row>
      <xdr:rowOff>0</xdr:rowOff>
    </xdr:to>
    <xdr:sp>
      <xdr:nvSpPr>
        <xdr:cNvPr id="74" name="Line 422"/>
        <xdr:cNvSpPr>
          <a:spLocks/>
        </xdr:cNvSpPr>
      </xdr:nvSpPr>
      <xdr:spPr>
        <a:xfrm flipV="1">
          <a:off x="185928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23</xdr:row>
      <xdr:rowOff>114300</xdr:rowOff>
    </xdr:from>
    <xdr:to>
      <xdr:col>27</xdr:col>
      <xdr:colOff>247650</xdr:colOff>
      <xdr:row>23</xdr:row>
      <xdr:rowOff>152400</xdr:rowOff>
    </xdr:to>
    <xdr:sp>
      <xdr:nvSpPr>
        <xdr:cNvPr id="75" name="Line 423"/>
        <xdr:cNvSpPr>
          <a:spLocks/>
        </xdr:cNvSpPr>
      </xdr:nvSpPr>
      <xdr:spPr>
        <a:xfrm flipV="1">
          <a:off x="193357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29</xdr:row>
      <xdr:rowOff>114300</xdr:rowOff>
    </xdr:from>
    <xdr:to>
      <xdr:col>74</xdr:col>
      <xdr:colOff>495300</xdr:colOff>
      <xdr:row>31</xdr:row>
      <xdr:rowOff>9525</xdr:rowOff>
    </xdr:to>
    <xdr:sp>
      <xdr:nvSpPr>
        <xdr:cNvPr id="76" name="Line 428"/>
        <xdr:cNvSpPr>
          <a:spLocks/>
        </xdr:cNvSpPr>
      </xdr:nvSpPr>
      <xdr:spPr>
        <a:xfrm flipV="1">
          <a:off x="5392102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142875</xdr:rowOff>
    </xdr:from>
    <xdr:to>
      <xdr:col>71</xdr:col>
      <xdr:colOff>352425</xdr:colOff>
      <xdr:row>32</xdr:row>
      <xdr:rowOff>19050</xdr:rowOff>
    </xdr:to>
    <xdr:sp>
      <xdr:nvSpPr>
        <xdr:cNvPr id="77" name="Line 429"/>
        <xdr:cNvSpPr>
          <a:spLocks/>
        </xdr:cNvSpPr>
      </xdr:nvSpPr>
      <xdr:spPr>
        <a:xfrm flipV="1">
          <a:off x="5243512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32</xdr:row>
      <xdr:rowOff>19050</xdr:rowOff>
    </xdr:from>
    <xdr:to>
      <xdr:col>70</xdr:col>
      <xdr:colOff>581025</xdr:colOff>
      <xdr:row>32</xdr:row>
      <xdr:rowOff>114300</xdr:rowOff>
    </xdr:to>
    <xdr:sp>
      <xdr:nvSpPr>
        <xdr:cNvPr id="78" name="Line 430"/>
        <xdr:cNvSpPr>
          <a:spLocks/>
        </xdr:cNvSpPr>
      </xdr:nvSpPr>
      <xdr:spPr>
        <a:xfrm flipV="1">
          <a:off x="5131117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31</xdr:row>
      <xdr:rowOff>9525</xdr:rowOff>
    </xdr:from>
    <xdr:to>
      <xdr:col>72</xdr:col>
      <xdr:colOff>581025</xdr:colOff>
      <xdr:row>31</xdr:row>
      <xdr:rowOff>142875</xdr:rowOff>
    </xdr:to>
    <xdr:sp>
      <xdr:nvSpPr>
        <xdr:cNvPr id="79" name="Line 431"/>
        <xdr:cNvSpPr>
          <a:spLocks/>
        </xdr:cNvSpPr>
      </xdr:nvSpPr>
      <xdr:spPr>
        <a:xfrm flipV="1">
          <a:off x="5317807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485775</xdr:colOff>
      <xdr:row>35</xdr:row>
      <xdr:rowOff>152400</xdr:rowOff>
    </xdr:from>
    <xdr:to>
      <xdr:col>42</xdr:col>
      <xdr:colOff>314325</xdr:colOff>
      <xdr:row>36</xdr:row>
      <xdr:rowOff>47625</xdr:rowOff>
    </xdr:to>
    <xdr:sp>
      <xdr:nvSpPr>
        <xdr:cNvPr id="80" name="kreslení 417"/>
        <xdr:cNvSpPr>
          <a:spLocks/>
        </xdr:cNvSpPr>
      </xdr:nvSpPr>
      <xdr:spPr>
        <a:xfrm>
          <a:off x="30718125" y="8753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35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29489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82" name="Group 510"/>
        <xdr:cNvGrpSpPr>
          <a:grpSpLocks noChangeAspect="1"/>
        </xdr:cNvGrpSpPr>
      </xdr:nvGrpSpPr>
      <xdr:grpSpPr>
        <a:xfrm>
          <a:off x="5144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26</xdr:row>
      <xdr:rowOff>114300</xdr:rowOff>
    </xdr:from>
    <xdr:to>
      <xdr:col>69</xdr:col>
      <xdr:colOff>266700</xdr:colOff>
      <xdr:row>29</xdr:row>
      <xdr:rowOff>114300</xdr:rowOff>
    </xdr:to>
    <xdr:sp>
      <xdr:nvSpPr>
        <xdr:cNvPr id="85" name="Line 520"/>
        <xdr:cNvSpPr>
          <a:spLocks/>
        </xdr:cNvSpPr>
      </xdr:nvSpPr>
      <xdr:spPr>
        <a:xfrm flipH="1" flipV="1">
          <a:off x="49377600" y="6657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23</xdr:row>
      <xdr:rowOff>114300</xdr:rowOff>
    </xdr:from>
    <xdr:to>
      <xdr:col>62</xdr:col>
      <xdr:colOff>523875</xdr:colOff>
      <xdr:row>23</xdr:row>
      <xdr:rowOff>114300</xdr:rowOff>
    </xdr:to>
    <xdr:sp>
      <xdr:nvSpPr>
        <xdr:cNvPr id="86" name="Line 533"/>
        <xdr:cNvSpPr>
          <a:spLocks/>
        </xdr:cNvSpPr>
      </xdr:nvSpPr>
      <xdr:spPr>
        <a:xfrm flipV="1">
          <a:off x="20078700" y="5972175"/>
          <a:ext cx="2635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89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30</xdr:row>
      <xdr:rowOff>57150</xdr:rowOff>
    </xdr:from>
    <xdr:to>
      <xdr:col>64</xdr:col>
      <xdr:colOff>942975</xdr:colOff>
      <xdr:row>30</xdr:row>
      <xdr:rowOff>171450</xdr:rowOff>
    </xdr:to>
    <xdr:grpSp>
      <xdr:nvGrpSpPr>
        <xdr:cNvPr id="90" name="Group 562"/>
        <xdr:cNvGrpSpPr>
          <a:grpSpLocks noChangeAspect="1"/>
        </xdr:cNvGrpSpPr>
      </xdr:nvGrpSpPr>
      <xdr:grpSpPr>
        <a:xfrm>
          <a:off x="477678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1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228600</xdr:colOff>
      <xdr:row>25</xdr:row>
      <xdr:rowOff>57150</xdr:rowOff>
    </xdr:from>
    <xdr:to>
      <xdr:col>28</xdr:col>
      <xdr:colOff>923925</xdr:colOff>
      <xdr:row>25</xdr:row>
      <xdr:rowOff>171450</xdr:rowOff>
    </xdr:to>
    <xdr:grpSp>
      <xdr:nvGrpSpPr>
        <xdr:cNvPr id="96" name="Group 601"/>
        <xdr:cNvGrpSpPr>
          <a:grpSpLocks noChangeAspect="1"/>
        </xdr:cNvGrpSpPr>
      </xdr:nvGrpSpPr>
      <xdr:grpSpPr>
        <a:xfrm>
          <a:off x="205740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7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31</xdr:row>
      <xdr:rowOff>66675</xdr:rowOff>
    </xdr:from>
    <xdr:to>
      <xdr:col>26</xdr:col>
      <xdr:colOff>600075</xdr:colOff>
      <xdr:row>31</xdr:row>
      <xdr:rowOff>180975</xdr:rowOff>
    </xdr:to>
    <xdr:grpSp>
      <xdr:nvGrpSpPr>
        <xdr:cNvPr id="103" name="Group 608"/>
        <xdr:cNvGrpSpPr>
          <a:grpSpLocks noChangeAspect="1"/>
        </xdr:cNvGrpSpPr>
      </xdr:nvGrpSpPr>
      <xdr:grpSpPr>
        <a:xfrm>
          <a:off x="18764250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4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28</xdr:row>
      <xdr:rowOff>57150</xdr:rowOff>
    </xdr:from>
    <xdr:to>
      <xdr:col>24</xdr:col>
      <xdr:colOff>923925</xdr:colOff>
      <xdr:row>28</xdr:row>
      <xdr:rowOff>171450</xdr:rowOff>
    </xdr:to>
    <xdr:grpSp>
      <xdr:nvGrpSpPr>
        <xdr:cNvPr id="110" name="Group 622"/>
        <xdr:cNvGrpSpPr>
          <a:grpSpLocks noChangeAspect="1"/>
        </xdr:cNvGrpSpPr>
      </xdr:nvGrpSpPr>
      <xdr:grpSpPr>
        <a:xfrm>
          <a:off x="177260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1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116" name="Group 645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21</xdr:row>
      <xdr:rowOff>152400</xdr:rowOff>
    </xdr:from>
    <xdr:to>
      <xdr:col>34</xdr:col>
      <xdr:colOff>447675</xdr:colOff>
      <xdr:row>23</xdr:row>
      <xdr:rowOff>114300</xdr:rowOff>
    </xdr:to>
    <xdr:sp>
      <xdr:nvSpPr>
        <xdr:cNvPr id="119" name="Line 654"/>
        <xdr:cNvSpPr>
          <a:spLocks/>
        </xdr:cNvSpPr>
      </xdr:nvSpPr>
      <xdr:spPr>
        <a:xfrm flipV="1">
          <a:off x="23793450" y="5553075"/>
          <a:ext cx="14573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21</xdr:row>
      <xdr:rowOff>0</xdr:rowOff>
    </xdr:from>
    <xdr:to>
      <xdr:col>35</xdr:col>
      <xdr:colOff>228600</xdr:colOff>
      <xdr:row>21</xdr:row>
      <xdr:rowOff>152400</xdr:rowOff>
    </xdr:to>
    <xdr:sp>
      <xdr:nvSpPr>
        <xdr:cNvPr id="120" name="Line 655"/>
        <xdr:cNvSpPr>
          <a:spLocks/>
        </xdr:cNvSpPr>
      </xdr:nvSpPr>
      <xdr:spPr>
        <a:xfrm flipV="1">
          <a:off x="25250775" y="5400675"/>
          <a:ext cx="7524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20</xdr:row>
      <xdr:rowOff>152400</xdr:rowOff>
    </xdr:from>
    <xdr:to>
      <xdr:col>36</xdr:col>
      <xdr:colOff>447675</xdr:colOff>
      <xdr:row>21</xdr:row>
      <xdr:rowOff>0</xdr:rowOff>
    </xdr:to>
    <xdr:sp>
      <xdr:nvSpPr>
        <xdr:cNvPr id="121" name="Line 656"/>
        <xdr:cNvSpPr>
          <a:spLocks/>
        </xdr:cNvSpPr>
      </xdr:nvSpPr>
      <xdr:spPr>
        <a:xfrm flipV="1">
          <a:off x="2599372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20</xdr:row>
      <xdr:rowOff>114300</xdr:rowOff>
    </xdr:from>
    <xdr:to>
      <xdr:col>37</xdr:col>
      <xdr:colOff>219075</xdr:colOff>
      <xdr:row>20</xdr:row>
      <xdr:rowOff>152400</xdr:rowOff>
    </xdr:to>
    <xdr:sp>
      <xdr:nvSpPr>
        <xdr:cNvPr id="122" name="Line 657"/>
        <xdr:cNvSpPr>
          <a:spLocks/>
        </xdr:cNvSpPr>
      </xdr:nvSpPr>
      <xdr:spPr>
        <a:xfrm flipV="1">
          <a:off x="2673667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23" name="Line 658"/>
        <xdr:cNvSpPr>
          <a:spLocks/>
        </xdr:cNvSpPr>
      </xdr:nvSpPr>
      <xdr:spPr>
        <a:xfrm flipH="1">
          <a:off x="134112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0</xdr:colOff>
      <xdr:row>22</xdr:row>
      <xdr:rowOff>57150</xdr:rowOff>
    </xdr:from>
    <xdr:to>
      <xdr:col>28</xdr:col>
      <xdr:colOff>352425</xdr:colOff>
      <xdr:row>22</xdr:row>
      <xdr:rowOff>180975</xdr:rowOff>
    </xdr:to>
    <xdr:sp>
      <xdr:nvSpPr>
        <xdr:cNvPr id="124" name="kreslení 16"/>
        <xdr:cNvSpPr>
          <a:spLocks/>
        </xdr:cNvSpPr>
      </xdr:nvSpPr>
      <xdr:spPr>
        <a:xfrm>
          <a:off x="20345400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447675</xdr:colOff>
      <xdr:row>24</xdr:row>
      <xdr:rowOff>114300</xdr:rowOff>
    </xdr:from>
    <xdr:to>
      <xdr:col>27</xdr:col>
      <xdr:colOff>476250</xdr:colOff>
      <xdr:row>25</xdr:row>
      <xdr:rowOff>114300</xdr:rowOff>
    </xdr:to>
    <xdr:grpSp>
      <xdr:nvGrpSpPr>
        <xdr:cNvPr id="125" name="Group 677"/>
        <xdr:cNvGrpSpPr>
          <a:grpSpLocks/>
        </xdr:cNvGrpSpPr>
      </xdr:nvGrpSpPr>
      <xdr:grpSpPr>
        <a:xfrm>
          <a:off x="2027872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" name="Rectangle 6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447675</xdr:colOff>
      <xdr:row>22</xdr:row>
      <xdr:rowOff>0</xdr:rowOff>
    </xdr:from>
    <xdr:to>
      <xdr:col>58</xdr:col>
      <xdr:colOff>476250</xdr:colOff>
      <xdr:row>23</xdr:row>
      <xdr:rowOff>0</xdr:rowOff>
    </xdr:to>
    <xdr:grpSp>
      <xdr:nvGrpSpPr>
        <xdr:cNvPr id="129" name="Group 724"/>
        <xdr:cNvGrpSpPr>
          <a:grpSpLocks/>
        </xdr:cNvGrpSpPr>
      </xdr:nvGrpSpPr>
      <xdr:grpSpPr>
        <a:xfrm>
          <a:off x="43386375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0" name="Rectangle 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23</xdr:row>
      <xdr:rowOff>114300</xdr:rowOff>
    </xdr:from>
    <xdr:to>
      <xdr:col>66</xdr:col>
      <xdr:colOff>495300</xdr:colOff>
      <xdr:row>26</xdr:row>
      <xdr:rowOff>114300</xdr:rowOff>
    </xdr:to>
    <xdr:sp>
      <xdr:nvSpPr>
        <xdr:cNvPr id="133" name="Line 728"/>
        <xdr:cNvSpPr>
          <a:spLocks/>
        </xdr:cNvSpPr>
      </xdr:nvSpPr>
      <xdr:spPr>
        <a:xfrm flipH="1" flipV="1">
          <a:off x="46405800" y="5972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32</xdr:row>
      <xdr:rowOff>114300</xdr:rowOff>
    </xdr:from>
    <xdr:to>
      <xdr:col>46</xdr:col>
      <xdr:colOff>647700</xdr:colOff>
      <xdr:row>34</xdr:row>
      <xdr:rowOff>28575</xdr:rowOff>
    </xdr:to>
    <xdr:grpSp>
      <xdr:nvGrpSpPr>
        <xdr:cNvPr id="134" name="Group 732"/>
        <xdr:cNvGrpSpPr>
          <a:grpSpLocks noChangeAspect="1"/>
        </xdr:cNvGrpSpPr>
      </xdr:nvGrpSpPr>
      <xdr:grpSpPr>
        <a:xfrm>
          <a:off x="343662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37" name="Group 735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219075</xdr:colOff>
      <xdr:row>20</xdr:row>
      <xdr:rowOff>114300</xdr:rowOff>
    </xdr:from>
    <xdr:to>
      <xdr:col>55</xdr:col>
      <xdr:colOff>247650</xdr:colOff>
      <xdr:row>20</xdr:row>
      <xdr:rowOff>114300</xdr:rowOff>
    </xdr:to>
    <xdr:sp>
      <xdr:nvSpPr>
        <xdr:cNvPr id="140" name="Line 756"/>
        <xdr:cNvSpPr>
          <a:spLocks/>
        </xdr:cNvSpPr>
      </xdr:nvSpPr>
      <xdr:spPr>
        <a:xfrm flipV="1">
          <a:off x="27479625" y="5286375"/>
          <a:ext cx="1370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14</xdr:col>
      <xdr:colOff>523875</xdr:colOff>
      <xdr:row>17</xdr:row>
      <xdr:rowOff>114300</xdr:rowOff>
    </xdr:from>
    <xdr:to>
      <xdr:col>36</xdr:col>
      <xdr:colOff>523875</xdr:colOff>
      <xdr:row>17</xdr:row>
      <xdr:rowOff>114300</xdr:rowOff>
    </xdr:to>
    <xdr:sp>
      <xdr:nvSpPr>
        <xdr:cNvPr id="142" name="Line 758"/>
        <xdr:cNvSpPr>
          <a:spLocks/>
        </xdr:cNvSpPr>
      </xdr:nvSpPr>
      <xdr:spPr>
        <a:xfrm flipV="1">
          <a:off x="10467975" y="46005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17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76022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44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2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3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60" name="Group 777"/>
        <xdr:cNvGrpSpPr>
          <a:grpSpLocks noChangeAspect="1"/>
        </xdr:cNvGrpSpPr>
      </xdr:nvGrpSpPr>
      <xdr:grpSpPr>
        <a:xfrm>
          <a:off x="1325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7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21</xdr:row>
      <xdr:rowOff>209550</xdr:rowOff>
    </xdr:from>
    <xdr:to>
      <xdr:col>32</xdr:col>
      <xdr:colOff>628650</xdr:colOff>
      <xdr:row>23</xdr:row>
      <xdr:rowOff>114300</xdr:rowOff>
    </xdr:to>
    <xdr:grpSp>
      <xdr:nvGrpSpPr>
        <xdr:cNvPr id="163" name="Group 780"/>
        <xdr:cNvGrpSpPr>
          <a:grpSpLocks noChangeAspect="1"/>
        </xdr:cNvGrpSpPr>
      </xdr:nvGrpSpPr>
      <xdr:grpSpPr>
        <a:xfrm>
          <a:off x="236410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" name="Line 7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18</xdr:row>
      <xdr:rowOff>209550</xdr:rowOff>
    </xdr:from>
    <xdr:to>
      <xdr:col>42</xdr:col>
      <xdr:colOff>695325</xdr:colOff>
      <xdr:row>20</xdr:row>
      <xdr:rowOff>114300</xdr:rowOff>
    </xdr:to>
    <xdr:grpSp>
      <xdr:nvGrpSpPr>
        <xdr:cNvPr id="166" name="Group 783"/>
        <xdr:cNvGrpSpPr>
          <a:grpSpLocks noChangeAspect="1"/>
        </xdr:cNvGrpSpPr>
      </xdr:nvGrpSpPr>
      <xdr:grpSpPr>
        <a:xfrm>
          <a:off x="31022925" y="4924425"/>
          <a:ext cx="428625" cy="361950"/>
          <a:chOff x="36" y="39"/>
          <a:chExt cx="28" cy="38"/>
        </a:xfrm>
        <a:solidFill>
          <a:srgbClr val="FFFFFF"/>
        </a:solidFill>
      </xdr:grpSpPr>
      <xdr:sp>
        <xdr:nvSpPr>
          <xdr:cNvPr id="167" name="Line 7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476250</xdr:colOff>
      <xdr:row>18</xdr:row>
      <xdr:rowOff>180975</xdr:rowOff>
    </xdr:from>
    <xdr:to>
      <xdr:col>38</xdr:col>
      <xdr:colOff>504825</xdr:colOff>
      <xdr:row>19</xdr:row>
      <xdr:rowOff>180975</xdr:rowOff>
    </xdr:to>
    <xdr:grpSp>
      <xdr:nvGrpSpPr>
        <xdr:cNvPr id="169" name="Group 786"/>
        <xdr:cNvGrpSpPr>
          <a:grpSpLocks/>
        </xdr:cNvGrpSpPr>
      </xdr:nvGrpSpPr>
      <xdr:grpSpPr>
        <a:xfrm>
          <a:off x="28251150" y="4895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0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36</xdr:row>
      <xdr:rowOff>152400</xdr:rowOff>
    </xdr:from>
    <xdr:to>
      <xdr:col>29</xdr:col>
      <xdr:colOff>247650</xdr:colOff>
      <xdr:row>37</xdr:row>
      <xdr:rowOff>123825</xdr:rowOff>
    </xdr:to>
    <xdr:sp>
      <xdr:nvSpPr>
        <xdr:cNvPr id="173" name="Line 790"/>
        <xdr:cNvSpPr>
          <a:spLocks/>
        </xdr:cNvSpPr>
      </xdr:nvSpPr>
      <xdr:spPr>
        <a:xfrm flipV="1">
          <a:off x="20850225" y="8982075"/>
          <a:ext cx="7143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30</xdr:col>
      <xdr:colOff>495300</xdr:colOff>
      <xdr:row>36</xdr:row>
      <xdr:rowOff>142875</xdr:rowOff>
    </xdr:to>
    <xdr:sp>
      <xdr:nvSpPr>
        <xdr:cNvPr id="174" name="Line 791"/>
        <xdr:cNvSpPr>
          <a:spLocks/>
        </xdr:cNvSpPr>
      </xdr:nvSpPr>
      <xdr:spPr>
        <a:xfrm flipV="1">
          <a:off x="21583650" y="8829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152400</xdr:rowOff>
    </xdr:from>
    <xdr:to>
      <xdr:col>31</xdr:col>
      <xdr:colOff>247650</xdr:colOff>
      <xdr:row>36</xdr:row>
      <xdr:rowOff>0</xdr:rowOff>
    </xdr:to>
    <xdr:sp>
      <xdr:nvSpPr>
        <xdr:cNvPr id="175" name="Line 792"/>
        <xdr:cNvSpPr>
          <a:spLocks/>
        </xdr:cNvSpPr>
      </xdr:nvSpPr>
      <xdr:spPr>
        <a:xfrm flipV="1">
          <a:off x="22307550" y="875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114300</xdr:rowOff>
    </xdr:from>
    <xdr:to>
      <xdr:col>32</xdr:col>
      <xdr:colOff>476250</xdr:colOff>
      <xdr:row>35</xdr:row>
      <xdr:rowOff>152400</xdr:rowOff>
    </xdr:to>
    <xdr:sp>
      <xdr:nvSpPr>
        <xdr:cNvPr id="176" name="Line 793"/>
        <xdr:cNvSpPr>
          <a:spLocks/>
        </xdr:cNvSpPr>
      </xdr:nvSpPr>
      <xdr:spPr>
        <a:xfrm flipV="1">
          <a:off x="23050500" y="8715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628650</xdr:colOff>
      <xdr:row>37</xdr:row>
      <xdr:rowOff>114300</xdr:rowOff>
    </xdr:from>
    <xdr:to>
      <xdr:col>28</xdr:col>
      <xdr:colOff>542925</xdr:colOff>
      <xdr:row>39</xdr:row>
      <xdr:rowOff>9525</xdr:rowOff>
    </xdr:to>
    <xdr:sp>
      <xdr:nvSpPr>
        <xdr:cNvPr id="177" name="Line 794"/>
        <xdr:cNvSpPr>
          <a:spLocks/>
        </xdr:cNvSpPr>
      </xdr:nvSpPr>
      <xdr:spPr>
        <a:xfrm flipV="1">
          <a:off x="19488150" y="9172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628650</xdr:colOff>
      <xdr:row>39</xdr:row>
      <xdr:rowOff>142875</xdr:rowOff>
    </xdr:from>
    <xdr:to>
      <xdr:col>25</xdr:col>
      <xdr:colOff>409575</xdr:colOff>
      <xdr:row>40</xdr:row>
      <xdr:rowOff>19050</xdr:rowOff>
    </xdr:to>
    <xdr:sp>
      <xdr:nvSpPr>
        <xdr:cNvPr id="178" name="Line 795"/>
        <xdr:cNvSpPr>
          <a:spLocks/>
        </xdr:cNvSpPr>
      </xdr:nvSpPr>
      <xdr:spPr>
        <a:xfrm flipV="1">
          <a:off x="18002250" y="965835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40</xdr:row>
      <xdr:rowOff>19050</xdr:rowOff>
    </xdr:from>
    <xdr:to>
      <xdr:col>24</xdr:col>
      <xdr:colOff>628650</xdr:colOff>
      <xdr:row>40</xdr:row>
      <xdr:rowOff>114300</xdr:rowOff>
    </xdr:to>
    <xdr:sp>
      <xdr:nvSpPr>
        <xdr:cNvPr id="179" name="Line 796"/>
        <xdr:cNvSpPr>
          <a:spLocks/>
        </xdr:cNvSpPr>
      </xdr:nvSpPr>
      <xdr:spPr>
        <a:xfrm flipV="1">
          <a:off x="16878300" y="9763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409575</xdr:colOff>
      <xdr:row>39</xdr:row>
      <xdr:rowOff>9525</xdr:rowOff>
    </xdr:from>
    <xdr:to>
      <xdr:col>26</xdr:col>
      <xdr:colOff>628650</xdr:colOff>
      <xdr:row>39</xdr:row>
      <xdr:rowOff>142875</xdr:rowOff>
    </xdr:to>
    <xdr:sp>
      <xdr:nvSpPr>
        <xdr:cNvPr id="180" name="Line 797"/>
        <xdr:cNvSpPr>
          <a:spLocks/>
        </xdr:cNvSpPr>
      </xdr:nvSpPr>
      <xdr:spPr>
        <a:xfrm flipV="1">
          <a:off x="18754725" y="9525000"/>
          <a:ext cx="733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228600</xdr:colOff>
      <xdr:row>40</xdr:row>
      <xdr:rowOff>114300</xdr:rowOff>
    </xdr:from>
    <xdr:to>
      <xdr:col>23</xdr:col>
      <xdr:colOff>9525</xdr:colOff>
      <xdr:row>40</xdr:row>
      <xdr:rowOff>114300</xdr:rowOff>
    </xdr:to>
    <xdr:sp>
      <xdr:nvSpPr>
        <xdr:cNvPr id="181" name="Line 798"/>
        <xdr:cNvSpPr>
          <a:spLocks/>
        </xdr:cNvSpPr>
      </xdr:nvSpPr>
      <xdr:spPr>
        <a:xfrm flipV="1">
          <a:off x="13144500" y="9858375"/>
          <a:ext cx="372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40</xdr:row>
      <xdr:rowOff>0</xdr:rowOff>
    </xdr:from>
    <xdr:ext cx="533400" cy="228600"/>
    <xdr:sp>
      <xdr:nvSpPr>
        <xdr:cNvPr id="182" name="text 7125"/>
        <xdr:cNvSpPr txBox="1">
          <a:spLocks noChangeArrowheads="1"/>
        </xdr:cNvSpPr>
      </xdr:nvSpPr>
      <xdr:spPr>
        <a:xfrm>
          <a:off x="146304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31</xdr:col>
      <xdr:colOff>209550</xdr:colOff>
      <xdr:row>30</xdr:row>
      <xdr:rowOff>76200</xdr:rowOff>
    </xdr:from>
    <xdr:to>
      <xdr:col>60</xdr:col>
      <xdr:colOff>581025</xdr:colOff>
      <xdr:row>31</xdr:row>
      <xdr:rowOff>152400</xdr:rowOff>
    </xdr:to>
    <xdr:grpSp>
      <xdr:nvGrpSpPr>
        <xdr:cNvPr id="183" name="Group 801"/>
        <xdr:cNvGrpSpPr>
          <a:grpSpLocks/>
        </xdr:cNvGrpSpPr>
      </xdr:nvGrpSpPr>
      <xdr:grpSpPr>
        <a:xfrm>
          <a:off x="23012400" y="7534275"/>
          <a:ext cx="21993225" cy="304800"/>
          <a:chOff x="89" y="239"/>
          <a:chExt cx="863" cy="32"/>
        </a:xfrm>
        <a:solidFill>
          <a:srgbClr val="FFFFFF"/>
        </a:solidFill>
      </xdr:grpSpPr>
      <xdr:sp>
        <xdr:nvSpPr>
          <xdr:cNvPr id="184" name="Rectangle 80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771525</xdr:colOff>
      <xdr:row>33</xdr:row>
      <xdr:rowOff>76200</xdr:rowOff>
    </xdr:from>
    <xdr:to>
      <xdr:col>60</xdr:col>
      <xdr:colOff>581025</xdr:colOff>
      <xdr:row>34</xdr:row>
      <xdr:rowOff>152400</xdr:rowOff>
    </xdr:to>
    <xdr:grpSp>
      <xdr:nvGrpSpPr>
        <xdr:cNvPr id="193" name="Group 811"/>
        <xdr:cNvGrpSpPr>
          <a:grpSpLocks/>
        </xdr:cNvGrpSpPr>
      </xdr:nvGrpSpPr>
      <xdr:grpSpPr>
        <a:xfrm>
          <a:off x="34794825" y="8220075"/>
          <a:ext cx="10210800" cy="304800"/>
          <a:chOff x="89" y="95"/>
          <a:chExt cx="408" cy="32"/>
        </a:xfrm>
        <a:solidFill>
          <a:srgbClr val="FFFFFF"/>
        </a:solidFill>
      </xdr:grpSpPr>
      <xdr:sp>
        <xdr:nvSpPr>
          <xdr:cNvPr id="194" name="Rectangle 8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161925</xdr:colOff>
      <xdr:row>33</xdr:row>
      <xdr:rowOff>9525</xdr:rowOff>
    </xdr:from>
    <xdr:to>
      <xdr:col>17</xdr:col>
      <xdr:colOff>381000</xdr:colOff>
      <xdr:row>35</xdr:row>
      <xdr:rowOff>0</xdr:rowOff>
    </xdr:to>
    <xdr:grpSp>
      <xdr:nvGrpSpPr>
        <xdr:cNvPr id="201" name="Group 819"/>
        <xdr:cNvGrpSpPr>
          <a:grpSpLocks noChangeAspect="1"/>
        </xdr:cNvGrpSpPr>
      </xdr:nvGrpSpPr>
      <xdr:grpSpPr>
        <a:xfrm>
          <a:off x="125634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2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33</xdr:row>
      <xdr:rowOff>66675</xdr:rowOff>
    </xdr:from>
    <xdr:to>
      <xdr:col>67</xdr:col>
      <xdr:colOff>428625</xdr:colOff>
      <xdr:row>33</xdr:row>
      <xdr:rowOff>180975</xdr:rowOff>
    </xdr:to>
    <xdr:grpSp>
      <xdr:nvGrpSpPr>
        <xdr:cNvPr id="206" name="Group 824"/>
        <xdr:cNvGrpSpPr>
          <a:grpSpLocks noChangeAspect="1"/>
        </xdr:cNvGrpSpPr>
      </xdr:nvGrpSpPr>
      <xdr:grpSpPr>
        <a:xfrm>
          <a:off x="49577625" y="82105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7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27</xdr:row>
      <xdr:rowOff>57150</xdr:rowOff>
    </xdr:from>
    <xdr:to>
      <xdr:col>61</xdr:col>
      <xdr:colOff>428625</xdr:colOff>
      <xdr:row>27</xdr:row>
      <xdr:rowOff>171450</xdr:rowOff>
    </xdr:to>
    <xdr:grpSp>
      <xdr:nvGrpSpPr>
        <xdr:cNvPr id="213" name="Group 831"/>
        <xdr:cNvGrpSpPr>
          <a:grpSpLocks noChangeAspect="1"/>
        </xdr:cNvGrpSpPr>
      </xdr:nvGrpSpPr>
      <xdr:grpSpPr>
        <a:xfrm>
          <a:off x="4511992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8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220" name="Group 838"/>
        <xdr:cNvGrpSpPr>
          <a:grpSpLocks noChangeAspect="1"/>
        </xdr:cNvGrpSpPr>
      </xdr:nvGrpSpPr>
      <xdr:grpSpPr>
        <a:xfrm>
          <a:off x="4922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8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21</xdr:row>
      <xdr:rowOff>209550</xdr:rowOff>
    </xdr:from>
    <xdr:to>
      <xdr:col>62</xdr:col>
      <xdr:colOff>628650</xdr:colOff>
      <xdr:row>23</xdr:row>
      <xdr:rowOff>114300</xdr:rowOff>
    </xdr:to>
    <xdr:grpSp>
      <xdr:nvGrpSpPr>
        <xdr:cNvPr id="223" name="Group 841"/>
        <xdr:cNvGrpSpPr>
          <a:grpSpLocks noChangeAspect="1"/>
        </xdr:cNvGrpSpPr>
      </xdr:nvGrpSpPr>
      <xdr:grpSpPr>
        <a:xfrm>
          <a:off x="462343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8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514350</xdr:colOff>
      <xdr:row>20</xdr:row>
      <xdr:rowOff>161925</xdr:rowOff>
    </xdr:from>
    <xdr:to>
      <xdr:col>57</xdr:col>
      <xdr:colOff>285750</xdr:colOff>
      <xdr:row>21</xdr:row>
      <xdr:rowOff>9525</xdr:rowOff>
    </xdr:to>
    <xdr:sp>
      <xdr:nvSpPr>
        <xdr:cNvPr id="226" name="Line 844"/>
        <xdr:cNvSpPr>
          <a:spLocks/>
        </xdr:cNvSpPr>
      </xdr:nvSpPr>
      <xdr:spPr>
        <a:xfrm flipH="1" flipV="1">
          <a:off x="4196715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20</xdr:row>
      <xdr:rowOff>123825</xdr:rowOff>
    </xdr:from>
    <xdr:to>
      <xdr:col>56</xdr:col>
      <xdr:colOff>514350</xdr:colOff>
      <xdr:row>20</xdr:row>
      <xdr:rowOff>161925</xdr:rowOff>
    </xdr:to>
    <xdr:sp>
      <xdr:nvSpPr>
        <xdr:cNvPr id="227" name="Line 845"/>
        <xdr:cNvSpPr>
          <a:spLocks/>
        </xdr:cNvSpPr>
      </xdr:nvSpPr>
      <xdr:spPr>
        <a:xfrm flipH="1" flipV="1">
          <a:off x="4122420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21</xdr:row>
      <xdr:rowOff>9525</xdr:rowOff>
    </xdr:from>
    <xdr:to>
      <xdr:col>58</xdr:col>
      <xdr:colOff>714375</xdr:colOff>
      <xdr:row>21</xdr:row>
      <xdr:rowOff>152400</xdr:rowOff>
    </xdr:to>
    <xdr:sp>
      <xdr:nvSpPr>
        <xdr:cNvPr id="228" name="Line 846"/>
        <xdr:cNvSpPr>
          <a:spLocks/>
        </xdr:cNvSpPr>
      </xdr:nvSpPr>
      <xdr:spPr>
        <a:xfrm flipH="1" flipV="1">
          <a:off x="42710100" y="5410200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695325</xdr:colOff>
      <xdr:row>21</xdr:row>
      <xdr:rowOff>152400</xdr:rowOff>
    </xdr:from>
    <xdr:to>
      <xdr:col>62</xdr:col>
      <xdr:colOff>476250</xdr:colOff>
      <xdr:row>23</xdr:row>
      <xdr:rowOff>114300</xdr:rowOff>
    </xdr:to>
    <xdr:sp>
      <xdr:nvSpPr>
        <xdr:cNvPr id="229" name="Line 847"/>
        <xdr:cNvSpPr>
          <a:spLocks/>
        </xdr:cNvSpPr>
      </xdr:nvSpPr>
      <xdr:spPr>
        <a:xfrm flipH="1" flipV="1">
          <a:off x="43634025" y="5553075"/>
          <a:ext cx="27527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32</xdr:row>
      <xdr:rowOff>114300</xdr:rowOff>
    </xdr:from>
    <xdr:to>
      <xdr:col>46</xdr:col>
      <xdr:colOff>504825</xdr:colOff>
      <xdr:row>34</xdr:row>
      <xdr:rowOff>9525</xdr:rowOff>
    </xdr:to>
    <xdr:sp>
      <xdr:nvSpPr>
        <xdr:cNvPr id="230" name="Line 851"/>
        <xdr:cNvSpPr>
          <a:spLocks/>
        </xdr:cNvSpPr>
      </xdr:nvSpPr>
      <xdr:spPr>
        <a:xfrm flipV="1">
          <a:off x="33127950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895350</xdr:colOff>
      <xdr:row>34</xdr:row>
      <xdr:rowOff>142875</xdr:rowOff>
    </xdr:from>
    <xdr:to>
      <xdr:col>44</xdr:col>
      <xdr:colOff>0</xdr:colOff>
      <xdr:row>35</xdr:row>
      <xdr:rowOff>19050</xdr:rowOff>
    </xdr:to>
    <xdr:sp>
      <xdr:nvSpPr>
        <xdr:cNvPr id="231" name="Line 852"/>
        <xdr:cNvSpPr>
          <a:spLocks/>
        </xdr:cNvSpPr>
      </xdr:nvSpPr>
      <xdr:spPr>
        <a:xfrm flipV="1">
          <a:off x="31642050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35</xdr:row>
      <xdr:rowOff>19050</xdr:rowOff>
    </xdr:from>
    <xdr:to>
      <xdr:col>42</xdr:col>
      <xdr:colOff>895350</xdr:colOff>
      <xdr:row>35</xdr:row>
      <xdr:rowOff>114300</xdr:rowOff>
    </xdr:to>
    <xdr:sp>
      <xdr:nvSpPr>
        <xdr:cNvPr id="232" name="Line 853"/>
        <xdr:cNvSpPr>
          <a:spLocks/>
        </xdr:cNvSpPr>
      </xdr:nvSpPr>
      <xdr:spPr>
        <a:xfrm flipV="1">
          <a:off x="30518100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9525</xdr:rowOff>
    </xdr:from>
    <xdr:to>
      <xdr:col>44</xdr:col>
      <xdr:colOff>742950</xdr:colOff>
      <xdr:row>34</xdr:row>
      <xdr:rowOff>142875</xdr:rowOff>
    </xdr:to>
    <xdr:sp>
      <xdr:nvSpPr>
        <xdr:cNvPr id="233" name="Line 854"/>
        <xdr:cNvSpPr>
          <a:spLocks/>
        </xdr:cNvSpPr>
      </xdr:nvSpPr>
      <xdr:spPr>
        <a:xfrm flipV="1">
          <a:off x="32385000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485775</xdr:colOff>
      <xdr:row>20</xdr:row>
      <xdr:rowOff>47625</xdr:rowOff>
    </xdr:from>
    <xdr:to>
      <xdr:col>58</xdr:col>
      <xdr:colOff>314325</xdr:colOff>
      <xdr:row>20</xdr:row>
      <xdr:rowOff>171450</xdr:rowOff>
    </xdr:to>
    <xdr:sp>
      <xdr:nvSpPr>
        <xdr:cNvPr id="234" name="kreslení 12"/>
        <xdr:cNvSpPr>
          <a:spLocks/>
        </xdr:cNvSpPr>
      </xdr:nvSpPr>
      <xdr:spPr>
        <a:xfrm>
          <a:off x="42910125" y="52197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152400</xdr:colOff>
      <xdr:row>22</xdr:row>
      <xdr:rowOff>57150</xdr:rowOff>
    </xdr:from>
    <xdr:to>
      <xdr:col>57</xdr:col>
      <xdr:colOff>504825</xdr:colOff>
      <xdr:row>22</xdr:row>
      <xdr:rowOff>180975</xdr:rowOff>
    </xdr:to>
    <xdr:sp>
      <xdr:nvSpPr>
        <xdr:cNvPr id="235" name="kreslení 12"/>
        <xdr:cNvSpPr>
          <a:spLocks/>
        </xdr:cNvSpPr>
      </xdr:nvSpPr>
      <xdr:spPr>
        <a:xfrm>
          <a:off x="4257675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371475</xdr:colOff>
      <xdr:row>33</xdr:row>
      <xdr:rowOff>9525</xdr:rowOff>
    </xdr:from>
    <xdr:to>
      <xdr:col>72</xdr:col>
      <xdr:colOff>590550</xdr:colOff>
      <xdr:row>35</xdr:row>
      <xdr:rowOff>0</xdr:rowOff>
    </xdr:to>
    <xdr:grpSp>
      <xdr:nvGrpSpPr>
        <xdr:cNvPr id="236" name="Group 857"/>
        <xdr:cNvGrpSpPr>
          <a:grpSpLocks noChangeAspect="1"/>
        </xdr:cNvGrpSpPr>
      </xdr:nvGrpSpPr>
      <xdr:grpSpPr>
        <a:xfrm>
          <a:off x="537114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7" name="Line 85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85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86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AutoShape 86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>
        <v>508</v>
      </c>
      <c r="D4" s="114"/>
      <c r="E4" s="112"/>
      <c r="F4" s="112"/>
      <c r="G4" s="112"/>
      <c r="H4" s="112"/>
      <c r="I4" s="114"/>
      <c r="J4" s="101" t="s">
        <v>73</v>
      </c>
      <c r="K4" s="114"/>
      <c r="L4" s="115"/>
      <c r="M4" s="114"/>
      <c r="N4" s="114"/>
      <c r="O4" s="114"/>
      <c r="P4" s="114"/>
      <c r="Q4" s="116" t="s">
        <v>36</v>
      </c>
      <c r="R4" s="117">
        <v>566901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68"/>
      <c r="I8" s="267"/>
      <c r="J8" s="60" t="s">
        <v>74</v>
      </c>
      <c r="K8" s="267"/>
      <c r="L8" s="268"/>
      <c r="M8" s="26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64</v>
      </c>
      <c r="K9" s="136"/>
      <c r="L9" s="136"/>
      <c r="M9" s="136"/>
      <c r="N9" s="136"/>
      <c r="O9" s="136"/>
      <c r="P9" s="312" t="s">
        <v>75</v>
      </c>
      <c r="Q9" s="312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76</v>
      </c>
      <c r="K10" s="136"/>
      <c r="L10" s="136"/>
      <c r="M10" s="136"/>
      <c r="N10" s="136"/>
      <c r="O10" s="136"/>
      <c r="P10" s="312"/>
      <c r="Q10" s="312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36"/>
      <c r="K12" s="143" t="s">
        <v>16</v>
      </c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 t="s">
        <v>80</v>
      </c>
      <c r="H13" s="136"/>
      <c r="I13" s="136"/>
      <c r="K13" s="229">
        <v>77.373</v>
      </c>
      <c r="N13" s="136"/>
      <c r="O13" s="143" t="s">
        <v>79</v>
      </c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72">
        <v>77.069</v>
      </c>
      <c r="H14" s="136"/>
      <c r="I14" s="136"/>
      <c r="K14" s="88" t="s">
        <v>19</v>
      </c>
      <c r="N14" s="136"/>
      <c r="O14" s="272">
        <v>77.601</v>
      </c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73"/>
      <c r="H15" s="136"/>
      <c r="I15" s="136"/>
      <c r="K15" s="273" t="s">
        <v>78</v>
      </c>
      <c r="N15" s="136"/>
      <c r="O15" s="27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141"/>
      <c r="I16" s="141"/>
      <c r="J16" s="265"/>
      <c r="K16" s="265" t="s">
        <v>77</v>
      </c>
      <c r="L16" s="141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37</v>
      </c>
      <c r="D18" s="136"/>
      <c r="E18" s="136"/>
      <c r="F18" s="136"/>
      <c r="G18" s="136"/>
      <c r="H18" s="136"/>
      <c r="J18" s="145" t="s">
        <v>84</v>
      </c>
      <c r="L18" s="136"/>
      <c r="M18" s="144"/>
      <c r="N18" s="144"/>
      <c r="O18" s="136"/>
      <c r="P18" s="312" t="s">
        <v>82</v>
      </c>
      <c r="Q18" s="312"/>
      <c r="R18" s="137"/>
      <c r="S18" s="133"/>
      <c r="T18" s="110"/>
      <c r="U18" s="108"/>
    </row>
    <row r="19" spans="1:21" ht="21" customHeight="1">
      <c r="A19" s="129"/>
      <c r="B19" s="134"/>
      <c r="C19" s="70" t="s">
        <v>38</v>
      </c>
      <c r="D19" s="136"/>
      <c r="E19" s="136"/>
      <c r="F19" s="136"/>
      <c r="G19" s="136"/>
      <c r="H19" s="136"/>
      <c r="J19" s="146" t="s">
        <v>81</v>
      </c>
      <c r="L19" s="136"/>
      <c r="M19" s="144"/>
      <c r="N19" s="144"/>
      <c r="O19" s="136"/>
      <c r="P19" s="312" t="s">
        <v>83</v>
      </c>
      <c r="Q19" s="312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291"/>
      <c r="K20" s="148"/>
      <c r="L20" s="148"/>
      <c r="M20" s="148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16" t="s">
        <v>39</v>
      </c>
      <c r="E22" s="288"/>
      <c r="F22" s="288"/>
      <c r="G22" s="288"/>
      <c r="H22" s="156"/>
      <c r="I22" s="157"/>
      <c r="J22" s="158"/>
      <c r="K22" s="155"/>
      <c r="L22" s="156"/>
      <c r="M22" s="316" t="s">
        <v>40</v>
      </c>
      <c r="N22" s="316"/>
      <c r="O22" s="316"/>
      <c r="P22" s="316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289" t="s">
        <v>28</v>
      </c>
      <c r="G23" s="290"/>
      <c r="H23" s="290"/>
      <c r="I23" s="284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289" t="s">
        <v>28</v>
      </c>
      <c r="P23" s="290"/>
      <c r="Q23" s="290"/>
      <c r="R23" s="284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77.145</v>
      </c>
      <c r="D25" s="172">
        <v>77.523</v>
      </c>
      <c r="E25" s="173">
        <f>(D25-C25)*1000</f>
        <v>378.0000000000001</v>
      </c>
      <c r="F25" s="317" t="s">
        <v>41</v>
      </c>
      <c r="G25" s="318"/>
      <c r="H25" s="318"/>
      <c r="I25" s="319"/>
      <c r="J25" s="158"/>
      <c r="K25" s="171">
        <v>1</v>
      </c>
      <c r="L25" s="174">
        <v>77.21</v>
      </c>
      <c r="M25" s="174">
        <v>77.485</v>
      </c>
      <c r="N25" s="173">
        <f>(M25-L25)*1000</f>
        <v>275.0000000000057</v>
      </c>
      <c r="O25" s="285" t="s">
        <v>66</v>
      </c>
      <c r="P25" s="286"/>
      <c r="Q25" s="286"/>
      <c r="R25" s="287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248"/>
      <c r="G26" s="249"/>
      <c r="H26" s="249"/>
      <c r="I26" s="250"/>
      <c r="J26" s="158"/>
      <c r="K26" s="171"/>
      <c r="L26" s="174"/>
      <c r="M26" s="174"/>
      <c r="N26" s="173"/>
      <c r="O26" s="313" t="s">
        <v>65</v>
      </c>
      <c r="P26" s="314"/>
      <c r="Q26" s="314"/>
      <c r="R26" s="315"/>
      <c r="S26" s="133"/>
      <c r="T26" s="106"/>
    </row>
    <row r="27" spans="1:20" s="119" customFormat="1" ht="21" customHeight="1">
      <c r="A27" s="154"/>
      <c r="B27" s="171">
        <v>2</v>
      </c>
      <c r="C27" s="172">
        <v>77.157</v>
      </c>
      <c r="D27" s="172">
        <v>77.545</v>
      </c>
      <c r="E27" s="173">
        <f>(D27-C27)*1000</f>
        <v>388.00000000000523</v>
      </c>
      <c r="F27" s="285" t="s">
        <v>42</v>
      </c>
      <c r="G27" s="286"/>
      <c r="H27" s="286"/>
      <c r="I27" s="287"/>
      <c r="J27" s="158"/>
      <c r="K27" s="171"/>
      <c r="L27" s="174"/>
      <c r="M27" s="174"/>
      <c r="N27" s="173">
        <f>(M27-L27)*1000</f>
        <v>0</v>
      </c>
      <c r="O27" s="269"/>
      <c r="P27" s="270"/>
      <c r="Q27" s="270"/>
      <c r="R27" s="271"/>
      <c r="S27" s="133"/>
      <c r="T27" s="106"/>
    </row>
    <row r="28" spans="1:20" s="119" customFormat="1" ht="21" customHeight="1">
      <c r="A28" s="154"/>
      <c r="B28" s="164"/>
      <c r="C28" s="165"/>
      <c r="D28" s="166"/>
      <c r="E28" s="167"/>
      <c r="F28" s="248"/>
      <c r="G28" s="249"/>
      <c r="H28" s="249"/>
      <c r="I28" s="250"/>
      <c r="J28" s="158"/>
      <c r="K28" s="171">
        <v>2</v>
      </c>
      <c r="L28" s="174">
        <v>77.357</v>
      </c>
      <c r="M28" s="174">
        <v>77.484</v>
      </c>
      <c r="N28" s="173">
        <f>(M28-L28)*1000</f>
        <v>126.99999999999534</v>
      </c>
      <c r="O28" s="285" t="s">
        <v>85</v>
      </c>
      <c r="P28" s="286"/>
      <c r="Q28" s="286"/>
      <c r="R28" s="287"/>
      <c r="S28" s="133"/>
      <c r="T28" s="106"/>
    </row>
    <row r="29" spans="1:20" s="119" customFormat="1" ht="21" customHeight="1">
      <c r="A29" s="154"/>
      <c r="B29" s="171">
        <v>3</v>
      </c>
      <c r="C29" s="172">
        <v>77.18</v>
      </c>
      <c r="D29" s="172">
        <v>77.488</v>
      </c>
      <c r="E29" s="173">
        <f>(D29-C29)*1000</f>
        <v>307.9999999999927</v>
      </c>
      <c r="F29" s="285" t="s">
        <v>42</v>
      </c>
      <c r="G29" s="286"/>
      <c r="H29" s="286"/>
      <c r="I29" s="287"/>
      <c r="J29" s="158"/>
      <c r="K29" s="171"/>
      <c r="L29" s="174"/>
      <c r="M29" s="174"/>
      <c r="N29" s="173">
        <f>(M29-L29)*1000</f>
        <v>0</v>
      </c>
      <c r="O29" s="313" t="s">
        <v>86</v>
      </c>
      <c r="P29" s="314"/>
      <c r="Q29" s="314"/>
      <c r="R29" s="315"/>
      <c r="S29" s="133"/>
      <c r="T29" s="106"/>
    </row>
    <row r="30" spans="1:20" s="112" customFormat="1" ht="21" customHeight="1">
      <c r="A30" s="154"/>
      <c r="B30" s="175"/>
      <c r="C30" s="176"/>
      <c r="D30" s="177"/>
      <c r="E30" s="178"/>
      <c r="F30" s="179"/>
      <c r="G30" s="180"/>
      <c r="H30" s="180"/>
      <c r="I30" s="181"/>
      <c r="J30" s="158"/>
      <c r="K30" s="175"/>
      <c r="L30" s="176"/>
      <c r="M30" s="177"/>
      <c r="N30" s="178"/>
      <c r="O30" s="179"/>
      <c r="P30" s="180"/>
      <c r="Q30" s="180"/>
      <c r="R30" s="181"/>
      <c r="S30" s="133"/>
      <c r="T30" s="106"/>
    </row>
    <row r="31" spans="1:19" ht="21" customHeight="1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</row>
  </sheetData>
  <sheetProtection password="E755" sheet="1" objects="1" scenarios="1"/>
  <mergeCells count="15">
    <mergeCell ref="O28:R28"/>
    <mergeCell ref="O25:R25"/>
    <mergeCell ref="F25:I25"/>
    <mergeCell ref="F27:I27"/>
    <mergeCell ref="O26:R26"/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87</v>
      </c>
      <c r="H2" s="189"/>
      <c r="I2" s="189"/>
      <c r="J2" s="189"/>
      <c r="K2" s="189"/>
      <c r="L2" s="190"/>
      <c r="R2" s="34"/>
      <c r="S2" s="35"/>
      <c r="T2" s="35"/>
      <c r="U2" s="35"/>
      <c r="V2" s="326" t="s">
        <v>4</v>
      </c>
      <c r="W2" s="326"/>
      <c r="X2" s="326"/>
      <c r="Y2" s="32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26" t="s">
        <v>4</v>
      </c>
      <c r="BO2" s="326"/>
      <c r="BP2" s="326"/>
      <c r="BQ2" s="326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92</v>
      </c>
      <c r="CF2" s="189"/>
      <c r="CG2" s="189"/>
      <c r="CH2" s="189"/>
      <c r="CI2" s="189"/>
      <c r="CJ2" s="190"/>
    </row>
    <row r="3" spans="18:77" ht="21" customHeight="1" thickBot="1" thickTop="1">
      <c r="R3" s="320" t="s">
        <v>5</v>
      </c>
      <c r="S3" s="321"/>
      <c r="T3" s="37"/>
      <c r="U3" s="38"/>
      <c r="V3" s="293" t="s">
        <v>93</v>
      </c>
      <c r="W3" s="293"/>
      <c r="X3" s="293"/>
      <c r="Y3" s="294"/>
      <c r="Z3" s="37"/>
      <c r="AA3" s="38"/>
      <c r="AB3" s="322" t="s">
        <v>6</v>
      </c>
      <c r="AC3" s="32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27" t="s">
        <v>6</v>
      </c>
      <c r="BK3" s="328"/>
      <c r="BL3" s="277"/>
      <c r="BM3" s="278"/>
      <c r="BN3" s="293" t="s">
        <v>93</v>
      </c>
      <c r="BO3" s="293"/>
      <c r="BP3" s="293"/>
      <c r="BQ3" s="294"/>
      <c r="BR3" s="251"/>
      <c r="BS3" s="252"/>
      <c r="BT3" s="324" t="s">
        <v>5</v>
      </c>
      <c r="BU3" s="32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94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94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9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205"/>
      <c r="R6" s="224" t="s">
        <v>3</v>
      </c>
      <c r="S6" s="30">
        <v>75.905</v>
      </c>
      <c r="T6" s="8"/>
      <c r="U6" s="10"/>
      <c r="V6" s="9"/>
      <c r="W6" s="274"/>
      <c r="X6" s="275" t="s">
        <v>59</v>
      </c>
      <c r="Y6" s="296">
        <v>77.157</v>
      </c>
      <c r="Z6" s="8"/>
      <c r="AA6" s="10"/>
      <c r="AB6" s="302" t="s">
        <v>95</v>
      </c>
      <c r="AC6" s="30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95</v>
      </c>
      <c r="BK6" s="198"/>
      <c r="BL6" s="11"/>
      <c r="BM6" s="242"/>
      <c r="BN6" s="9"/>
      <c r="BO6" s="274"/>
      <c r="BP6" s="275" t="s">
        <v>62</v>
      </c>
      <c r="BQ6" s="296">
        <v>77.545</v>
      </c>
      <c r="BR6" s="243"/>
      <c r="BS6" s="242"/>
      <c r="BT6" s="21" t="s">
        <v>2</v>
      </c>
      <c r="BU6" s="29">
        <v>78.975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51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52</v>
      </c>
      <c r="H7" s="50"/>
      <c r="I7" s="50"/>
      <c r="J7" s="49"/>
      <c r="K7" s="49"/>
      <c r="L7" s="61"/>
      <c r="Q7" s="205"/>
      <c r="R7" s="21"/>
      <c r="S7" s="223"/>
      <c r="T7" s="8"/>
      <c r="U7" s="10"/>
      <c r="V7" s="266" t="s">
        <v>58</v>
      </c>
      <c r="W7" s="297">
        <v>77.145</v>
      </c>
      <c r="X7" s="275"/>
      <c r="Y7" s="296"/>
      <c r="Z7" s="8"/>
      <c r="AA7" s="10"/>
      <c r="AB7" s="304" t="s">
        <v>43</v>
      </c>
      <c r="AC7" s="3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43"/>
      <c r="BM7" s="242"/>
      <c r="BN7" s="266" t="s">
        <v>61</v>
      </c>
      <c r="BO7" s="297">
        <v>77.523</v>
      </c>
      <c r="BP7" s="275"/>
      <c r="BQ7" s="296"/>
      <c r="BR7" s="11"/>
      <c r="BS7" s="242"/>
      <c r="BT7" s="21"/>
      <c r="BU7" s="222"/>
      <c r="BY7" s="31"/>
      <c r="BZ7" s="47"/>
      <c r="CA7" s="48" t="s">
        <v>10</v>
      </c>
      <c r="CB7" s="49"/>
      <c r="CC7" s="50"/>
      <c r="CD7" s="50"/>
      <c r="CE7" s="62" t="s">
        <v>52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5"/>
      <c r="R8" s="16" t="s">
        <v>0</v>
      </c>
      <c r="S8" s="19">
        <v>76.65</v>
      </c>
      <c r="T8" s="8"/>
      <c r="U8" s="10"/>
      <c r="V8" s="266"/>
      <c r="W8" s="297"/>
      <c r="X8" s="275" t="s">
        <v>60</v>
      </c>
      <c r="Y8" s="296">
        <v>77.18</v>
      </c>
      <c r="Z8" s="8"/>
      <c r="AA8" s="10"/>
      <c r="AB8" s="302" t="s">
        <v>44</v>
      </c>
      <c r="AC8" s="30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57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75"/>
      <c r="BM8" s="30"/>
      <c r="BN8" s="266"/>
      <c r="BO8" s="297"/>
      <c r="BP8" s="275" t="s">
        <v>63</v>
      </c>
      <c r="BQ8" s="296">
        <v>77.488</v>
      </c>
      <c r="BR8" s="260"/>
      <c r="BS8" s="261"/>
      <c r="BT8" s="16" t="s">
        <v>1</v>
      </c>
      <c r="BU8" s="17">
        <v>77.872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99"/>
      <c r="W9" s="276"/>
      <c r="X9" s="300"/>
      <c r="Y9" s="30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99"/>
      <c r="BO9" s="276"/>
      <c r="BP9" s="300"/>
      <c r="BQ9" s="30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90</v>
      </c>
      <c r="H10" s="49"/>
      <c r="I10" s="49"/>
      <c r="J10" s="70" t="s">
        <v>12</v>
      </c>
      <c r="K10" s="71" t="s">
        <v>91</v>
      </c>
      <c r="L10" s="52"/>
      <c r="V10" s="9"/>
      <c r="W10" s="298"/>
      <c r="X10" s="275"/>
      <c r="Y10" s="21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8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90</v>
      </c>
      <c r="CF10" s="49"/>
      <c r="CG10" s="49"/>
      <c r="CH10" s="70" t="s">
        <v>12</v>
      </c>
      <c r="CI10" s="71" t="s">
        <v>91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81</v>
      </c>
      <c r="H11" s="49"/>
      <c r="I11" s="11"/>
      <c r="J11" s="70" t="s">
        <v>14</v>
      </c>
      <c r="K11" s="71" t="s">
        <v>88</v>
      </c>
      <c r="L11" s="52"/>
      <c r="V11" s="9"/>
      <c r="W11" s="298"/>
      <c r="X11" s="9"/>
      <c r="Y11" s="29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9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81</v>
      </c>
      <c r="CF11" s="49"/>
      <c r="CG11" s="11"/>
      <c r="CH11" s="70" t="s">
        <v>14</v>
      </c>
      <c r="CI11" s="71" t="s">
        <v>88</v>
      </c>
      <c r="CJ11" s="52"/>
    </row>
    <row r="12" spans="2:88" ht="21" customHeight="1" thickBot="1">
      <c r="B12" s="73"/>
      <c r="C12" s="74"/>
      <c r="D12" s="74"/>
      <c r="E12" s="74"/>
      <c r="F12" s="74"/>
      <c r="G12" s="292" t="s">
        <v>89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9" t="s">
        <v>22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92" t="s">
        <v>89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13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20">
        <v>77.044</v>
      </c>
      <c r="BI17" s="213"/>
    </row>
    <row r="18" spans="25:67" ht="18" customHeight="1">
      <c r="Y18" s="31"/>
      <c r="AU18" s="219"/>
      <c r="AX18" s="282"/>
      <c r="BA18" s="282"/>
      <c r="BI18" s="213"/>
      <c r="BL18" s="280"/>
      <c r="BO18" s="97"/>
    </row>
    <row r="19" spans="47:61" ht="18" customHeight="1">
      <c r="AU19" s="31"/>
      <c r="AW19" s="219"/>
      <c r="BE19" s="31"/>
      <c r="BI19" s="193"/>
    </row>
    <row r="20" spans="43:65" ht="18" customHeight="1">
      <c r="AQ20" s="219" t="s">
        <v>70</v>
      </c>
      <c r="AW20" s="31"/>
      <c r="AZ20" s="31"/>
      <c r="BC20" s="31"/>
      <c r="BF20" s="31"/>
      <c r="BG20" s="247" t="s">
        <v>69</v>
      </c>
      <c r="BM20" s="219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46"/>
      <c r="S22" s="191"/>
      <c r="AC22" s="247" t="s">
        <v>68</v>
      </c>
      <c r="AO22" s="213"/>
      <c r="BD22" s="31"/>
      <c r="BE22" s="31"/>
      <c r="BF22" s="264" t="s">
        <v>55</v>
      </c>
      <c r="BI22" s="226"/>
      <c r="BO22" s="31"/>
      <c r="BP22" s="31"/>
      <c r="BU22" s="264"/>
    </row>
    <row r="23" spans="19:88" ht="18" customHeight="1">
      <c r="S23" s="31"/>
      <c r="V23" s="31"/>
      <c r="AG23" s="219">
        <v>6</v>
      </c>
      <c r="AO23" s="97"/>
      <c r="AZ23" s="31"/>
      <c r="BB23" s="31"/>
      <c r="BC23" s="31"/>
      <c r="BK23" s="219">
        <v>8</v>
      </c>
      <c r="BX23" s="31"/>
      <c r="BY23" s="31"/>
      <c r="BZ23" s="213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47"/>
      <c r="BK24" s="31"/>
      <c r="BP24" s="226"/>
      <c r="BR24" s="31"/>
      <c r="BU24" s="31"/>
      <c r="BV24" s="31"/>
      <c r="BW24" s="31"/>
      <c r="BZ24" s="214"/>
      <c r="CB24" s="191"/>
      <c r="CE24" s="77"/>
      <c r="CF24" s="77"/>
    </row>
    <row r="25" spans="17:85" ht="18" customHeight="1">
      <c r="Q25" s="31"/>
      <c r="T25" s="219"/>
      <c r="U25" s="31"/>
      <c r="V25" s="191"/>
      <c r="W25" s="31"/>
      <c r="Z25" s="227"/>
      <c r="AA25" s="226"/>
      <c r="AB25" s="219"/>
      <c r="AC25" s="258" t="s">
        <v>60</v>
      </c>
      <c r="AD25" s="195"/>
      <c r="AF25" s="31"/>
      <c r="AH25" s="31"/>
      <c r="AI25" s="31"/>
      <c r="AS25" s="228"/>
      <c r="AW25" s="191"/>
      <c r="BG25" s="31"/>
      <c r="BN25" s="31"/>
      <c r="BO25" s="191"/>
      <c r="BR25" s="31"/>
      <c r="BS25" s="31"/>
      <c r="BU25" s="213"/>
      <c r="BV25" s="31"/>
      <c r="BY25" s="191"/>
      <c r="BZ25" s="31"/>
      <c r="CA25" s="191"/>
      <c r="CB25" s="31"/>
      <c r="CD25" s="77"/>
      <c r="CF25" s="77"/>
      <c r="CG25" s="31"/>
    </row>
    <row r="26" spans="16:84" ht="18" customHeight="1">
      <c r="P26" s="213"/>
      <c r="Q26" s="31"/>
      <c r="S26" s="31"/>
      <c r="T26" s="31"/>
      <c r="V26" s="31"/>
      <c r="W26" s="191">
        <v>4</v>
      </c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20"/>
      <c r="BI26" s="31"/>
      <c r="BJ26" s="31"/>
      <c r="BK26" s="31"/>
      <c r="BL26" s="31"/>
      <c r="BM26" s="31"/>
      <c r="BN26" s="31"/>
      <c r="BO26" s="191">
        <v>9</v>
      </c>
      <c r="BP26" s="31"/>
      <c r="BQ26" s="31"/>
      <c r="BR26" s="31"/>
      <c r="BS26" s="31"/>
      <c r="BU26" s="214"/>
      <c r="BV26" s="31"/>
      <c r="BY26" s="31"/>
      <c r="BZ26" s="31"/>
      <c r="CA26" s="31"/>
      <c r="CD26" s="77"/>
      <c r="CF26" s="77"/>
    </row>
    <row r="27" spans="1:89" ht="18" customHeight="1">
      <c r="A27" s="82"/>
      <c r="H27" s="31"/>
      <c r="K27" s="31"/>
      <c r="N27" s="31"/>
      <c r="O27" s="31"/>
      <c r="P27" s="214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O27" s="31"/>
      <c r="BT27" s="31"/>
      <c r="BU27" s="215"/>
      <c r="BV27" s="31"/>
      <c r="CA27" s="192"/>
      <c r="CC27" s="201"/>
      <c r="CF27" s="31"/>
      <c r="CK27" s="82"/>
    </row>
    <row r="28" spans="1:86" ht="18" customHeight="1">
      <c r="A28" s="82"/>
      <c r="L28" s="191"/>
      <c r="M28" s="31"/>
      <c r="N28" s="191"/>
      <c r="P28" s="31"/>
      <c r="S28" s="31"/>
      <c r="U28" s="31"/>
      <c r="Y28" s="258" t="s">
        <v>58</v>
      </c>
      <c r="AA28" s="31"/>
      <c r="AD28" s="31"/>
      <c r="AF28" s="31"/>
      <c r="AG28" s="31"/>
      <c r="AH28" s="31"/>
      <c r="AI28" s="31"/>
      <c r="AO28" s="195"/>
      <c r="AS28" s="258"/>
      <c r="AY28" s="31"/>
      <c r="AZ28" s="31"/>
      <c r="BA28" s="31"/>
      <c r="BB28" s="31"/>
      <c r="BC28" s="31"/>
      <c r="BG28" s="31"/>
      <c r="BH28" s="31"/>
      <c r="BO28" s="31"/>
      <c r="BS28" s="31"/>
      <c r="BU28" s="259"/>
      <c r="BV28" s="191"/>
      <c r="CC28" s="201"/>
      <c r="CH28" s="83" t="s">
        <v>1</v>
      </c>
    </row>
    <row r="29" spans="1:89" ht="18" customHeight="1">
      <c r="A29" s="82"/>
      <c r="L29" s="31"/>
      <c r="M29" s="191"/>
      <c r="N29" s="31"/>
      <c r="S29" s="191">
        <v>2</v>
      </c>
      <c r="U29" s="191"/>
      <c r="V29" s="31"/>
      <c r="X29" s="81"/>
      <c r="AF29" s="258"/>
      <c r="AG29" s="31"/>
      <c r="AI29" s="31"/>
      <c r="AM29" s="219"/>
      <c r="AR29" s="31"/>
      <c r="AS29" s="31"/>
      <c r="AT29" s="31"/>
      <c r="AZ29" s="31"/>
      <c r="BA29" s="31"/>
      <c r="BB29" s="31"/>
      <c r="BC29" s="31"/>
      <c r="BH29" s="31"/>
      <c r="BI29" s="311" t="s">
        <v>63</v>
      </c>
      <c r="BK29" s="31"/>
      <c r="BQ29" s="31"/>
      <c r="BR29" s="191">
        <v>10</v>
      </c>
      <c r="BV29" s="31"/>
      <c r="BW29" s="191">
        <v>11</v>
      </c>
      <c r="BX29" s="191"/>
      <c r="CC29" s="210"/>
      <c r="CK29" s="82"/>
    </row>
    <row r="30" spans="2:88" ht="18" customHeight="1">
      <c r="B30" s="82"/>
      <c r="J30" s="219"/>
      <c r="L30" s="31"/>
      <c r="M30" s="31"/>
      <c r="N30" s="31"/>
      <c r="O30" s="31"/>
      <c r="S30" s="31"/>
      <c r="V30" s="19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83"/>
      <c r="BK30" s="191"/>
      <c r="BN30" s="31"/>
      <c r="BP30" s="31"/>
      <c r="BQ30" s="191"/>
      <c r="BR30" s="31"/>
      <c r="BS30" s="228"/>
      <c r="BT30" s="31"/>
      <c r="BV30" s="31"/>
      <c r="BW30" s="31"/>
      <c r="BX30" s="31"/>
      <c r="BY30" s="31"/>
      <c r="BZ30" s="31"/>
      <c r="CB30" s="31"/>
      <c r="CC30" s="211"/>
      <c r="CD30" s="31"/>
      <c r="CG30" s="31"/>
      <c r="CJ30" s="82"/>
    </row>
    <row r="31" spans="5:85" ht="18" customHeight="1">
      <c r="E31" s="221"/>
      <c r="G31" s="31"/>
      <c r="J31" s="31"/>
      <c r="L31" s="31"/>
      <c r="O31" s="191">
        <v>1</v>
      </c>
      <c r="S31" s="31"/>
      <c r="T31" s="221"/>
      <c r="X31" s="191"/>
      <c r="AA31" s="228" t="s">
        <v>59</v>
      </c>
      <c r="AB31" s="31"/>
      <c r="AG31" s="31"/>
      <c r="AH31" s="80"/>
      <c r="AR31" s="31"/>
      <c r="AT31" s="31"/>
      <c r="AV31" s="81"/>
      <c r="AZ31" s="31"/>
      <c r="BB31" s="31"/>
      <c r="BC31" s="31"/>
      <c r="BG31" s="31"/>
      <c r="BI31" s="31"/>
      <c r="BO31" s="31"/>
      <c r="BR31" s="191"/>
      <c r="BS31" s="259"/>
      <c r="CC31" s="245"/>
      <c r="CE31" s="244"/>
      <c r="CG31" s="245"/>
    </row>
    <row r="32" spans="4:81" ht="18" customHeight="1">
      <c r="D32" s="84" t="s">
        <v>0</v>
      </c>
      <c r="K32" s="97"/>
      <c r="L32" s="213"/>
      <c r="N32" s="31"/>
      <c r="O32" s="191"/>
      <c r="P32" s="31"/>
      <c r="R32" s="31"/>
      <c r="AB32" s="191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91"/>
      <c r="BM32" s="259" t="s">
        <v>61</v>
      </c>
      <c r="BN32" s="31"/>
      <c r="BO32" s="31"/>
      <c r="BU32" s="31"/>
      <c r="BV32" s="31"/>
      <c r="BW32" s="191"/>
      <c r="CC32" s="212"/>
    </row>
    <row r="33" spans="10:75" ht="18" customHeight="1">
      <c r="J33" s="97"/>
      <c r="O33" s="31"/>
      <c r="S33" s="31"/>
      <c r="AD33" s="31"/>
      <c r="AG33" s="256"/>
      <c r="AR33" s="31"/>
      <c r="AS33" s="31"/>
      <c r="AT33" s="31"/>
      <c r="AU33" s="31"/>
      <c r="AZ33" s="195"/>
      <c r="BE33" s="31"/>
      <c r="BF33" s="191"/>
      <c r="BH33" s="31"/>
      <c r="BI33" s="191"/>
      <c r="BK33" s="31"/>
      <c r="BN33" s="31"/>
      <c r="BO33" s="228"/>
      <c r="BP33" s="31"/>
      <c r="BQ33" s="31"/>
      <c r="BS33" s="247"/>
      <c r="BT33" s="31"/>
      <c r="BU33" s="31"/>
      <c r="BW33" s="31"/>
    </row>
    <row r="34" spans="12:75" ht="18" customHeight="1">
      <c r="L34" s="97"/>
      <c r="S34" s="191"/>
      <c r="AD34" s="195"/>
      <c r="AU34" s="191">
        <v>7</v>
      </c>
      <c r="BG34" s="31"/>
      <c r="BI34" s="217"/>
      <c r="BK34" s="31"/>
      <c r="BN34" s="216"/>
      <c r="BO34" s="259"/>
      <c r="BP34" s="31"/>
      <c r="BQ34" s="31"/>
      <c r="BR34" s="31"/>
      <c r="BW34" s="191"/>
    </row>
    <row r="35" spans="31:73" ht="18" customHeight="1">
      <c r="AE35" s="217"/>
      <c r="BG35" s="195"/>
      <c r="BK35" s="195"/>
      <c r="BO35" s="311" t="s">
        <v>62</v>
      </c>
      <c r="BU35" s="193"/>
    </row>
    <row r="36" spans="17:73" ht="18" customHeight="1">
      <c r="Q36" s="257"/>
      <c r="R36" s="213" t="s">
        <v>71</v>
      </c>
      <c r="AJ36" s="280"/>
      <c r="AO36" s="31"/>
      <c r="AU36" s="31"/>
      <c r="AW36" s="31"/>
      <c r="BK36" s="98"/>
      <c r="BL36" s="280"/>
      <c r="BU36" s="213" t="s">
        <v>72</v>
      </c>
    </row>
    <row r="37" spans="18:73" ht="18" customHeight="1">
      <c r="R37" s="214" t="s">
        <v>107</v>
      </c>
      <c r="Y37" s="263"/>
      <c r="AA37" s="263"/>
      <c r="AE37" s="31"/>
      <c r="AQ37" s="247" t="s">
        <v>54</v>
      </c>
      <c r="AU37" s="195"/>
      <c r="AW37" s="194"/>
      <c r="BU37" s="214" t="s">
        <v>108</v>
      </c>
    </row>
    <row r="38" spans="35:80" ht="18" customHeight="1">
      <c r="AI38" s="281"/>
      <c r="AX38" s="31"/>
      <c r="AY38" s="31"/>
      <c r="BT38" s="31"/>
      <c r="BX38" s="31"/>
      <c r="CB38" s="225"/>
    </row>
    <row r="39" ht="18" customHeight="1">
      <c r="AP39" s="257"/>
    </row>
    <row r="40" spans="39:45" ht="18" customHeight="1">
      <c r="AM40" s="31"/>
      <c r="AS40" s="31"/>
    </row>
    <row r="41" spans="21:39" ht="18" customHeight="1">
      <c r="U41" s="31"/>
      <c r="AM41" s="195"/>
    </row>
    <row r="42" ht="18" customHeight="1">
      <c r="S42" s="262">
        <v>77.075</v>
      </c>
    </row>
    <row r="43" ht="18" customHeight="1"/>
    <row r="44" ht="18" customHeight="1" thickBot="1"/>
    <row r="45" spans="2:88" ht="18" customHeight="1" thickBot="1">
      <c r="B45" s="202" t="s">
        <v>24</v>
      </c>
      <c r="C45" s="203" t="s">
        <v>30</v>
      </c>
      <c r="D45" s="203" t="s">
        <v>31</v>
      </c>
      <c r="E45" s="279" t="s">
        <v>32</v>
      </c>
      <c r="F45" s="308" t="s">
        <v>33</v>
      </c>
      <c r="G45" s="58"/>
      <c r="H45" s="202" t="s">
        <v>24</v>
      </c>
      <c r="I45" s="203" t="s">
        <v>30</v>
      </c>
      <c r="J45" s="203" t="s">
        <v>31</v>
      </c>
      <c r="K45" s="203" t="s">
        <v>32</v>
      </c>
      <c r="L45" s="230" t="s">
        <v>33</v>
      </c>
      <c r="M45" s="231" t="s">
        <v>46</v>
      </c>
      <c r="N45" s="232"/>
      <c r="O45" s="231"/>
      <c r="P45" s="232"/>
      <c r="Q45" s="231"/>
      <c r="R45" s="232"/>
      <c r="S45" s="231"/>
      <c r="T45" s="232"/>
      <c r="BR45" s="202" t="s">
        <v>24</v>
      </c>
      <c r="BS45" s="203" t="s">
        <v>30</v>
      </c>
      <c r="BT45" s="203" t="s">
        <v>31</v>
      </c>
      <c r="BU45" s="203" t="s">
        <v>32</v>
      </c>
      <c r="BV45" s="230" t="s">
        <v>33</v>
      </c>
      <c r="BW45" s="231" t="s">
        <v>46</v>
      </c>
      <c r="BX45" s="232"/>
      <c r="BY45" s="231"/>
      <c r="BZ45" s="232"/>
      <c r="CA45" s="231"/>
      <c r="CB45" s="232"/>
      <c r="CC45" s="231"/>
      <c r="CD45" s="232"/>
      <c r="CE45" s="58"/>
      <c r="CF45" s="202" t="s">
        <v>24</v>
      </c>
      <c r="CG45" s="203" t="s">
        <v>30</v>
      </c>
      <c r="CH45" s="203" t="s">
        <v>31</v>
      </c>
      <c r="CI45" s="203" t="s">
        <v>32</v>
      </c>
      <c r="CJ45" s="253" t="s">
        <v>33</v>
      </c>
    </row>
    <row r="46" spans="2:88" ht="18" customHeight="1" thickTop="1">
      <c r="B46" s="87"/>
      <c r="C46" s="4"/>
      <c r="D46" s="3" t="s">
        <v>94</v>
      </c>
      <c r="E46" s="4"/>
      <c r="F46" s="254"/>
      <c r="G46" s="58"/>
      <c r="H46" s="6"/>
      <c r="I46" s="4"/>
      <c r="J46" s="4"/>
      <c r="K46" s="4"/>
      <c r="L46" s="3"/>
      <c r="M46" s="3"/>
      <c r="N46" s="3" t="s">
        <v>47</v>
      </c>
      <c r="O46" s="4"/>
      <c r="P46" s="4"/>
      <c r="Q46" s="4"/>
      <c r="R46" s="4"/>
      <c r="S46" s="4"/>
      <c r="T46" s="5"/>
      <c r="AC46" s="76"/>
      <c r="BR46" s="6"/>
      <c r="BS46" s="4"/>
      <c r="BT46" s="4"/>
      <c r="BU46" s="4"/>
      <c r="BV46" s="3"/>
      <c r="BW46" s="3"/>
      <c r="BX46" s="3" t="s">
        <v>47</v>
      </c>
      <c r="BY46" s="4"/>
      <c r="BZ46" s="4"/>
      <c r="CA46" s="4"/>
      <c r="CB46" s="4"/>
      <c r="CC46" s="4"/>
      <c r="CD46" s="5"/>
      <c r="CE46" s="58"/>
      <c r="CF46" s="87"/>
      <c r="CG46" s="4"/>
      <c r="CH46" s="3" t="s">
        <v>94</v>
      </c>
      <c r="CI46" s="4"/>
      <c r="CJ46" s="254"/>
    </row>
    <row r="47" spans="2:88" ht="21" customHeight="1">
      <c r="B47" s="240"/>
      <c r="C47" s="89"/>
      <c r="D47" s="89"/>
      <c r="E47" s="89"/>
      <c r="F47" s="309"/>
      <c r="G47" s="9"/>
      <c r="H47" s="206"/>
      <c r="I47" s="15"/>
      <c r="J47" s="90"/>
      <c r="K47" s="91"/>
      <c r="L47" s="233"/>
      <c r="M47" s="204"/>
      <c r="N47" s="76"/>
      <c r="O47" s="76"/>
      <c r="P47" s="76"/>
      <c r="Q47" s="76"/>
      <c r="R47" s="76"/>
      <c r="S47" s="76"/>
      <c r="T47" s="205"/>
      <c r="BR47" s="206"/>
      <c r="BS47" s="15"/>
      <c r="BT47" s="90"/>
      <c r="BU47" s="91"/>
      <c r="BV47" s="233"/>
      <c r="BW47" s="204"/>
      <c r="BX47" s="76"/>
      <c r="BY47" s="76"/>
      <c r="BZ47" s="76"/>
      <c r="CA47" s="76"/>
      <c r="CB47" s="76"/>
      <c r="CC47" s="76"/>
      <c r="CD47" s="205"/>
      <c r="CE47" s="9"/>
      <c r="CF47" s="240"/>
      <c r="CG47" s="89"/>
      <c r="CH47" s="89"/>
      <c r="CI47" s="89"/>
      <c r="CJ47" s="255"/>
    </row>
    <row r="48" spans="2:88" ht="21" customHeight="1">
      <c r="B48" s="234"/>
      <c r="C48" s="91"/>
      <c r="D48" s="90"/>
      <c r="E48" s="91"/>
      <c r="F48" s="218"/>
      <c r="G48" s="306"/>
      <c r="H48" s="206" t="s">
        <v>53</v>
      </c>
      <c r="I48" s="15">
        <v>77.119</v>
      </c>
      <c r="J48" s="90">
        <v>51</v>
      </c>
      <c r="K48" s="91">
        <f>I48+J48*0.001</f>
        <v>77.17</v>
      </c>
      <c r="L48" s="235" t="s">
        <v>48</v>
      </c>
      <c r="M48" s="204" t="s">
        <v>102</v>
      </c>
      <c r="N48" s="76"/>
      <c r="O48" s="76"/>
      <c r="P48" s="76"/>
      <c r="Q48" s="76"/>
      <c r="R48" s="76"/>
      <c r="S48" s="76"/>
      <c r="T48" s="205"/>
      <c r="AS48" s="85" t="s">
        <v>23</v>
      </c>
      <c r="BR48" s="206" t="s">
        <v>101</v>
      </c>
      <c r="BS48" s="15">
        <v>77.347</v>
      </c>
      <c r="BT48" s="90">
        <v>-37</v>
      </c>
      <c r="BU48" s="91">
        <f>BS48+BT48*0.001</f>
        <v>77.30999999999999</v>
      </c>
      <c r="BV48" s="235" t="s">
        <v>48</v>
      </c>
      <c r="BW48" s="204" t="s">
        <v>99</v>
      </c>
      <c r="BX48" s="76"/>
      <c r="BY48" s="76"/>
      <c r="BZ48" s="76"/>
      <c r="CA48" s="76"/>
      <c r="CB48" s="76"/>
      <c r="CC48" s="76"/>
      <c r="CD48" s="205"/>
      <c r="CE48" s="306"/>
      <c r="CF48" s="206"/>
      <c r="CG48" s="15"/>
      <c r="CH48" s="90"/>
      <c r="CI48" s="91"/>
      <c r="CJ48" s="218"/>
    </row>
    <row r="49" spans="2:88" ht="21" customHeight="1">
      <c r="B49" s="241">
        <v>1</v>
      </c>
      <c r="C49" s="92">
        <v>77.044</v>
      </c>
      <c r="D49" s="90">
        <v>51</v>
      </c>
      <c r="E49" s="91">
        <f>C49+D49*0.001</f>
        <v>77.095</v>
      </c>
      <c r="F49" s="218" t="s">
        <v>98</v>
      </c>
      <c r="G49" s="306"/>
      <c r="H49" s="206"/>
      <c r="I49" s="15"/>
      <c r="J49" s="90"/>
      <c r="K49" s="91"/>
      <c r="L49" s="235"/>
      <c r="M49" s="204" t="s">
        <v>106</v>
      </c>
      <c r="N49" s="76"/>
      <c r="O49" s="76"/>
      <c r="P49" s="76"/>
      <c r="Q49" s="76"/>
      <c r="R49" s="76"/>
      <c r="S49" s="76"/>
      <c r="T49" s="205"/>
      <c r="AS49" s="79" t="s">
        <v>96</v>
      </c>
      <c r="BR49" s="234"/>
      <c r="BS49" s="91"/>
      <c r="BT49" s="90"/>
      <c r="BU49" s="91"/>
      <c r="BV49" s="235"/>
      <c r="BW49" s="204" t="s">
        <v>105</v>
      </c>
      <c r="BX49" s="76"/>
      <c r="BY49" s="76"/>
      <c r="BZ49" s="76"/>
      <c r="CA49" s="76"/>
      <c r="CB49" s="76"/>
      <c r="CC49" s="76"/>
      <c r="CD49" s="205"/>
      <c r="CE49" s="306"/>
      <c r="CF49" s="206" t="s">
        <v>56</v>
      </c>
      <c r="CG49" s="15">
        <v>77.572</v>
      </c>
      <c r="CH49" s="90">
        <v>-37</v>
      </c>
      <c r="CI49" s="91">
        <f>CG49+CH49*0.001</f>
        <v>77.535</v>
      </c>
      <c r="CJ49" s="218" t="s">
        <v>98</v>
      </c>
    </row>
    <row r="50" spans="2:88" ht="21" customHeight="1">
      <c r="B50" s="241"/>
      <c r="C50" s="92"/>
      <c r="D50" s="90"/>
      <c r="E50" s="91"/>
      <c r="F50" s="218"/>
      <c r="G50" s="306"/>
      <c r="H50" s="234">
        <v>6</v>
      </c>
      <c r="I50" s="91">
        <v>77.214</v>
      </c>
      <c r="J50" s="90">
        <v>37</v>
      </c>
      <c r="K50" s="91">
        <f>I50+J50*0.001</f>
        <v>77.251</v>
      </c>
      <c r="L50" s="235" t="s">
        <v>48</v>
      </c>
      <c r="M50" s="204" t="s">
        <v>100</v>
      </c>
      <c r="N50" s="76"/>
      <c r="O50" s="76"/>
      <c r="P50" s="76"/>
      <c r="Q50" s="76"/>
      <c r="R50" s="76"/>
      <c r="S50" s="76"/>
      <c r="T50" s="205"/>
      <c r="AS50" s="79" t="s">
        <v>97</v>
      </c>
      <c r="BR50" s="234">
        <v>8</v>
      </c>
      <c r="BS50" s="91">
        <v>77.503</v>
      </c>
      <c r="BT50" s="90">
        <v>-37</v>
      </c>
      <c r="BU50" s="91">
        <f>BS50+BT50*0.001</f>
        <v>77.466</v>
      </c>
      <c r="BV50" s="235" t="s">
        <v>48</v>
      </c>
      <c r="BW50" s="204" t="s">
        <v>100</v>
      </c>
      <c r="BX50" s="76"/>
      <c r="BY50" s="76"/>
      <c r="BZ50" s="76"/>
      <c r="CA50" s="76"/>
      <c r="CB50" s="76"/>
      <c r="CC50" s="76"/>
      <c r="CD50" s="205"/>
      <c r="CE50" s="306"/>
      <c r="CF50" s="241"/>
      <c r="CG50" s="92"/>
      <c r="CH50" s="90"/>
      <c r="CI50" s="91"/>
      <c r="CJ50" s="218"/>
    </row>
    <row r="51" spans="2:88" ht="21" customHeight="1">
      <c r="B51" s="206" t="s">
        <v>49</v>
      </c>
      <c r="C51" s="15">
        <v>77.077</v>
      </c>
      <c r="D51" s="90">
        <v>51</v>
      </c>
      <c r="E51" s="91">
        <f>C51+D51*0.001</f>
        <v>77.128</v>
      </c>
      <c r="F51" s="218" t="s">
        <v>98</v>
      </c>
      <c r="G51" s="307"/>
      <c r="H51" s="234"/>
      <c r="I51" s="91"/>
      <c r="J51" s="90"/>
      <c r="K51" s="91"/>
      <c r="L51" s="235"/>
      <c r="M51" s="204"/>
      <c r="N51" s="76"/>
      <c r="O51" s="76"/>
      <c r="P51" s="76"/>
      <c r="Q51" s="76"/>
      <c r="R51" s="76"/>
      <c r="S51" s="76"/>
      <c r="T51" s="205"/>
      <c r="BR51" s="206" t="s">
        <v>67</v>
      </c>
      <c r="BS51" s="15">
        <v>77.539</v>
      </c>
      <c r="BT51" s="90">
        <v>-37</v>
      </c>
      <c r="BU51" s="91">
        <f>BS51+BT51*0.001</f>
        <v>77.502</v>
      </c>
      <c r="BV51" s="235" t="s">
        <v>48</v>
      </c>
      <c r="BW51" s="204" t="s">
        <v>103</v>
      </c>
      <c r="BX51" s="76"/>
      <c r="BY51" s="76"/>
      <c r="BZ51" s="76"/>
      <c r="CA51" s="76"/>
      <c r="CB51" s="76"/>
      <c r="CC51" s="76"/>
      <c r="CD51" s="205"/>
      <c r="CE51" s="307"/>
      <c r="CF51" s="241">
        <v>11</v>
      </c>
      <c r="CG51" s="92">
        <v>77.617</v>
      </c>
      <c r="CH51" s="90">
        <v>-51</v>
      </c>
      <c r="CI51" s="91">
        <f>CG51+CH51*0.001</f>
        <v>77.566</v>
      </c>
      <c r="CJ51" s="218" t="s">
        <v>98</v>
      </c>
    </row>
    <row r="52" spans="2:88" ht="21" customHeight="1">
      <c r="B52" s="206"/>
      <c r="C52" s="15"/>
      <c r="D52" s="90"/>
      <c r="E52" s="91"/>
      <c r="F52" s="218"/>
      <c r="G52" s="307"/>
      <c r="H52" s="234" t="s">
        <v>70</v>
      </c>
      <c r="I52" s="91">
        <v>77.306</v>
      </c>
      <c r="J52" s="90">
        <v>-37</v>
      </c>
      <c r="K52" s="91">
        <f>I52+J52*0.001</f>
        <v>77.26899999999999</v>
      </c>
      <c r="L52" s="235" t="s">
        <v>48</v>
      </c>
      <c r="M52" s="204" t="s">
        <v>100</v>
      </c>
      <c r="N52" s="76"/>
      <c r="O52" s="76"/>
      <c r="P52" s="76"/>
      <c r="Q52" s="76"/>
      <c r="R52" s="76"/>
      <c r="S52" s="76"/>
      <c r="T52" s="205"/>
      <c r="BR52" s="206"/>
      <c r="BS52" s="15"/>
      <c r="BT52" s="90"/>
      <c r="BU52" s="91"/>
      <c r="BV52" s="235"/>
      <c r="BW52" s="204" t="s">
        <v>104</v>
      </c>
      <c r="BX52" s="76"/>
      <c r="BY52" s="76"/>
      <c r="BZ52" s="76"/>
      <c r="CA52" s="76"/>
      <c r="CB52" s="76"/>
      <c r="CC52" s="76"/>
      <c r="CD52" s="205"/>
      <c r="CE52" s="307"/>
      <c r="CF52" s="241"/>
      <c r="CG52" s="92"/>
      <c r="CH52" s="90"/>
      <c r="CI52" s="91"/>
      <c r="CJ52" s="218"/>
    </row>
    <row r="53" spans="2:88" ht="21" customHeight="1" thickBot="1">
      <c r="B53" s="94"/>
      <c r="C53" s="95"/>
      <c r="D53" s="96"/>
      <c r="E53" s="96"/>
      <c r="F53" s="310"/>
      <c r="G53" s="298"/>
      <c r="H53" s="209"/>
      <c r="I53" s="207"/>
      <c r="J53" s="208"/>
      <c r="K53" s="207"/>
      <c r="L53" s="236"/>
      <c r="M53" s="237"/>
      <c r="N53" s="238"/>
      <c r="O53" s="238"/>
      <c r="P53" s="238"/>
      <c r="Q53" s="238"/>
      <c r="R53" s="238"/>
      <c r="S53" s="238"/>
      <c r="T53" s="239"/>
      <c r="AD53" s="32"/>
      <c r="AE53" s="33"/>
      <c r="BG53" s="32"/>
      <c r="BH53" s="33"/>
      <c r="BR53" s="209"/>
      <c r="BS53" s="207"/>
      <c r="BT53" s="208"/>
      <c r="BU53" s="207"/>
      <c r="BV53" s="236"/>
      <c r="BW53" s="237"/>
      <c r="BX53" s="238"/>
      <c r="BY53" s="238"/>
      <c r="BZ53" s="238"/>
      <c r="CA53" s="238"/>
      <c r="CB53" s="238"/>
      <c r="CC53" s="238"/>
      <c r="CD53" s="239"/>
      <c r="CE53" s="298"/>
      <c r="CF53" s="94"/>
      <c r="CG53" s="95"/>
      <c r="CH53" s="96"/>
      <c r="CI53" s="96"/>
      <c r="CJ53" s="1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2063602" r:id="rId1"/>
    <oleObject progId="Paint.Picture" shapeId="544831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2010-07-28T12:39:37Z</cp:lastPrinted>
  <dcterms:created xsi:type="dcterms:W3CDTF">2003-01-10T15:39:03Z</dcterms:created>
  <dcterms:modified xsi:type="dcterms:W3CDTF">2010-08-13T07:43:11Z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