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activeTab="0"/>
  </bookViews>
  <sheets>
    <sheet name="Košťálov" sheetId="1" r:id="rId1"/>
    <sheet name="Košťálov - výhled" sheetId="2" r:id="rId2"/>
    <sheet name="titul-výhled" sheetId="3" r:id="rId3"/>
  </sheets>
  <definedNames/>
  <calcPr fullCalcOnLoad="1"/>
</workbook>
</file>

<file path=xl/sharedStrings.xml><?xml version="1.0" encoding="utf-8"?>
<sst xmlns="http://schemas.openxmlformats.org/spreadsheetml/2006/main" count="288" uniqueCount="154">
  <si>
    <t>Stará Paka</t>
  </si>
  <si>
    <t>Semily</t>
  </si>
  <si>
    <t>Návěstidla</t>
  </si>
  <si>
    <t xml:space="preserve"> Číslo  stavědla</t>
  </si>
  <si>
    <t>I</t>
  </si>
  <si>
    <t>566109</t>
  </si>
  <si>
    <t xml:space="preserve">          Číslo  stavědla</t>
  </si>
  <si>
    <t>II</t>
  </si>
  <si>
    <t>Vjezdová</t>
  </si>
  <si>
    <t>Odjezdová - skupinová</t>
  </si>
  <si>
    <t xml:space="preserve">          Km  poloha</t>
  </si>
  <si>
    <t>Km  94,677</t>
  </si>
  <si>
    <t>Km  poloha</t>
  </si>
  <si>
    <t xml:space="preserve">   Typ  zabezpeč.   zařízení :</t>
  </si>
  <si>
    <t>staniční</t>
  </si>
  <si>
    <t>2</t>
  </si>
  <si>
    <t>Mechanické - ÚS</t>
  </si>
  <si>
    <t>traťové</t>
  </si>
  <si>
    <t>(II.kat. - náv.závislá na výměnách,</t>
  </si>
  <si>
    <t>Př L</t>
  </si>
  <si>
    <t>S 1 - 4</t>
  </si>
  <si>
    <t>Telefonické  dorozumívání  -  D 2</t>
  </si>
  <si>
    <t>výměny jsou závorovány z ÚS)</t>
  </si>
  <si>
    <t xml:space="preserve">  Telefonické dorozumívání - D 2</t>
  </si>
  <si>
    <t>L 1 - 4</t>
  </si>
  <si>
    <t>Př S</t>
  </si>
  <si>
    <t>E</t>
  </si>
  <si>
    <t>F</t>
  </si>
  <si>
    <t>L</t>
  </si>
  <si>
    <t xml:space="preserve">   Způsob  přestavování  výhybek</t>
  </si>
  <si>
    <t>3</t>
  </si>
  <si>
    <t>S</t>
  </si>
  <si>
    <t xml:space="preserve">   Zjišťování  konce  vlaku</t>
  </si>
  <si>
    <t>zast.</t>
  </si>
  <si>
    <t>Počet  výpravčích  :   1</t>
  </si>
  <si>
    <t>30</t>
  </si>
  <si>
    <t>proj.</t>
  </si>
  <si>
    <t>00</t>
  </si>
  <si>
    <t>Počet staničních dozorců</t>
  </si>
  <si>
    <t>1</t>
  </si>
  <si>
    <t>Vk 3</t>
  </si>
  <si>
    <t>S 1- 4</t>
  </si>
  <si>
    <t>Vk 1</t>
  </si>
  <si>
    <t>DKS</t>
  </si>
  <si>
    <t>viz.tab.výh.</t>
  </si>
  <si>
    <t>St. I</t>
  </si>
  <si>
    <t>L 1- 4</t>
  </si>
  <si>
    <t>3XA</t>
  </si>
  <si>
    <t>Na St.II EMZ Vk3</t>
  </si>
  <si>
    <t>PZM v km 94,861 a 95,315</t>
  </si>
  <si>
    <t>Vk 2</t>
  </si>
  <si>
    <t>Výhybky</t>
  </si>
  <si>
    <t>Tabulka  rychlostí</t>
  </si>
  <si>
    <t xml:space="preserve">   Dopravní  koleje</t>
  </si>
  <si>
    <t>Nástupiště u koleje</t>
  </si>
  <si>
    <t>č.</t>
  </si>
  <si>
    <t>staničení</t>
  </si>
  <si>
    <t>N</t>
  </si>
  <si>
    <t>námezník</t>
  </si>
  <si>
    <t>přest.</t>
  </si>
  <si>
    <t>Vjezd</t>
  </si>
  <si>
    <t>Kolej</t>
  </si>
  <si>
    <t>Odjezd</t>
  </si>
  <si>
    <t>Začátek</t>
  </si>
  <si>
    <t>Konec</t>
  </si>
  <si>
    <t>Délka</t>
  </si>
  <si>
    <t>přest</t>
  </si>
  <si>
    <t>r/z</t>
  </si>
  <si>
    <t>C</t>
  </si>
  <si>
    <t>trať.</t>
  </si>
  <si>
    <t>Sena</t>
  </si>
  <si>
    <t>JTom</t>
  </si>
  <si>
    <t>Manipulační koleje</t>
  </si>
  <si>
    <t>ručně</t>
  </si>
  <si>
    <t>(obsluhuje návěstidla)</t>
  </si>
  <si>
    <t>II.</t>
  </si>
  <si>
    <t>Směr  :  Stará Paka</t>
  </si>
  <si>
    <t>Návěstidla  -  ŽST</t>
  </si>
  <si>
    <t>Směr  :  Semily</t>
  </si>
  <si>
    <t>Odjezdová</t>
  </si>
  <si>
    <t>Seřaďovací</t>
  </si>
  <si>
    <t>Obvod  DOZ</t>
  </si>
  <si>
    <t>Traťové</t>
  </si>
  <si>
    <t>zabezpečovací</t>
  </si>
  <si>
    <t>Automatické  hradlo</t>
  </si>
  <si>
    <t>Kód : 14</t>
  </si>
  <si>
    <t>SENA</t>
  </si>
  <si>
    <t>Se 2</t>
  </si>
  <si>
    <t>zařízení :</t>
  </si>
  <si>
    <t>( bez návěstního bodu )</t>
  </si>
  <si>
    <t>S 1</t>
  </si>
  <si>
    <t>S 2</t>
  </si>
  <si>
    <t>Se 1</t>
  </si>
  <si>
    <t>L 1</t>
  </si>
  <si>
    <t>L 2</t>
  </si>
  <si>
    <t>II.  /  2010</t>
  </si>
  <si>
    <t>Se 3</t>
  </si>
  <si>
    <t>Zjišťování  konce</t>
  </si>
  <si>
    <t>samočinně činností</t>
  </si>
  <si>
    <t>Upozornění !</t>
  </si>
  <si>
    <t>vlaku :</t>
  </si>
  <si>
    <t>zabezpečovacího zařízení</t>
  </si>
  <si>
    <t>Uvedená data jsou zpracována podle projektové dokumentace,</t>
  </si>
  <si>
    <t>při skutečné realizaci mohou být některé polohy mírně upraveny.</t>
  </si>
  <si>
    <t>PSt.1</t>
  </si>
  <si>
    <t>( EZ Vk1/2t/2 )</t>
  </si>
  <si>
    <t>( EZ Vk2/3t/3 )</t>
  </si>
  <si>
    <t>Vk 101</t>
  </si>
  <si>
    <t>Vk 102</t>
  </si>
  <si>
    <t>vlečka LOM Košťálov</t>
  </si>
  <si>
    <t>EZ</t>
  </si>
  <si>
    <t>( 101/5t/5 )</t>
  </si>
  <si>
    <t>( Vk102/Vk101 )</t>
  </si>
  <si>
    <t>X1</t>
  </si>
  <si>
    <t>Vjezdové / odjezdové rychlosti :</t>
  </si>
  <si>
    <t>poznámka</t>
  </si>
  <si>
    <t>v pokračování traťové koleje - rychlost traťová s místním omezením</t>
  </si>
  <si>
    <t>Obvod  posunu</t>
  </si>
  <si>
    <t>při jízdě do odbočky - uvedeno u konkrétní koleje</t>
  </si>
  <si>
    <t xml:space="preserve">  odtlačný výměnový zámek, klíč držen v kontrolním zámku Vk 1</t>
  </si>
  <si>
    <t>Současné  vlakové  cesty</t>
  </si>
  <si>
    <t xml:space="preserve">  odtlačný výměnový zámek, klíč držen v kontrolním zámku v.č.101</t>
  </si>
  <si>
    <t>elm.</t>
  </si>
  <si>
    <t xml:space="preserve">  odtlačný výměnový zámek, klíč držen v kontrolním zámku Vk 2</t>
  </si>
  <si>
    <t xml:space="preserve">Vzájemně vyloučeny jsou pouze protisměrné </t>
  </si>
  <si>
    <t xml:space="preserve">  bez zabezpečení</t>
  </si>
  <si>
    <t>jízdní cesty na tutéž kolej</t>
  </si>
  <si>
    <t xml:space="preserve">  kontrolní výměnový zámek, klíč 101/5t/5 je držen v EZ v kolejišti</t>
  </si>
  <si>
    <t>Trať :</t>
  </si>
  <si>
    <t>Ev. č. :</t>
  </si>
  <si>
    <t>Staniční</t>
  </si>
  <si>
    <t>Jednotné  obslužné  pracoviště</t>
  </si>
  <si>
    <t>3. kategorie</t>
  </si>
  <si>
    <t>Kód :  22</t>
  </si>
  <si>
    <t>ovládání z DOZ Železný Brod</t>
  </si>
  <si>
    <t>Dopravní stanoviště :</t>
  </si>
  <si>
    <t>Dopravní kancelář</t>
  </si>
  <si>
    <t>( km )</t>
  </si>
  <si>
    <t>Počet  pracovníků :</t>
  </si>
  <si>
    <t>neobsazeno</t>
  </si>
  <si>
    <t>Výprava vlaků s přepravou cestujících dle čl. 505 ČD D2</t>
  </si>
  <si>
    <t>Zjišťování</t>
  </si>
  <si>
    <t>zast. - 90</t>
  </si>
  <si>
    <t>konce  vlaku</t>
  </si>
  <si>
    <t>proj. - 30</t>
  </si>
  <si>
    <t>Dopravní  koleje</t>
  </si>
  <si>
    <t>Nástupiště  u  koleje</t>
  </si>
  <si>
    <t>Poznámka</t>
  </si>
  <si>
    <t>Hlavní  staniční  kolej</t>
  </si>
  <si>
    <t>č. I,  úrovňové, jednostranné vnitřní</t>
  </si>
  <si>
    <t>místo zast. u obou kolejí je v km 94,668</t>
  </si>
  <si>
    <t>Vjezd - odjezd - průjezd</t>
  </si>
  <si>
    <t>č. II,  úrovňové, jednostranné vnitřní</t>
  </si>
  <si>
    <t>přístup od výpravní budovy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</si>
</sst>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5">
    <font>
      <sz val="10"/>
      <name val="Arial CE"/>
      <family val="0"/>
    </font>
    <font>
      <i/>
      <sz val="18"/>
      <name val="Arial CE"/>
      <family val="2"/>
    </font>
    <font>
      <b/>
      <sz val="16"/>
      <name val="Arial CE"/>
      <family val="2"/>
    </font>
    <font>
      <sz val="16"/>
      <name val="Britannic Bold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b/>
      <sz val="10"/>
      <name val="Arial CE"/>
      <family val="0"/>
    </font>
    <font>
      <sz val="12"/>
      <name val="Times New Roman CE"/>
      <family val="1"/>
    </font>
    <font>
      <sz val="22"/>
      <name val="Wingdings"/>
      <family val="0"/>
    </font>
    <font>
      <sz val="11"/>
      <name val="Arial CE"/>
      <family val="2"/>
    </font>
    <font>
      <i/>
      <sz val="12"/>
      <name val="Britannic Bold"/>
      <family val="0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i/>
      <sz val="12"/>
      <color indexed="12"/>
      <name val="Arial CE"/>
      <family val="0"/>
    </font>
    <font>
      <sz val="16"/>
      <name val="Times New Roman CE"/>
      <family val="1"/>
    </font>
    <font>
      <i/>
      <sz val="14"/>
      <name val="Times New Roman CE"/>
      <family val="0"/>
    </font>
    <font>
      <i/>
      <sz val="10"/>
      <name val="Arial CE"/>
      <family val="0"/>
    </font>
    <font>
      <b/>
      <sz val="12"/>
      <name val="Courier New CE"/>
      <family val="3"/>
    </font>
    <font>
      <sz val="18"/>
      <name val="Britannic Bold"/>
      <family val="2"/>
    </font>
    <font>
      <sz val="18"/>
      <name val="Times New Roman CE"/>
      <family val="1"/>
    </font>
    <font>
      <b/>
      <sz val="14"/>
      <color indexed="10"/>
      <name val="Arial CE"/>
      <family val="2"/>
    </font>
    <font>
      <sz val="12"/>
      <color indexed="10"/>
      <name val="Matura MT Script Capitals"/>
      <family val="4"/>
    </font>
    <font>
      <sz val="14"/>
      <name val="Courier New CE"/>
      <family val="3"/>
    </font>
    <font>
      <i/>
      <sz val="12"/>
      <name val="Arial CE"/>
      <family val="0"/>
    </font>
    <font>
      <sz val="12"/>
      <color indexed="10"/>
      <name val="Arial CE"/>
      <family val="2"/>
    </font>
    <font>
      <i/>
      <sz val="14"/>
      <name val="Arial CE"/>
      <family val="2"/>
    </font>
    <font>
      <b/>
      <i/>
      <sz val="12"/>
      <name val="Britannic Bold"/>
      <family val="2"/>
    </font>
    <font>
      <b/>
      <sz val="14"/>
      <name val="Britannic Bold"/>
      <family val="2"/>
    </font>
    <font>
      <sz val="14"/>
      <name val="Britannic Bold"/>
      <family val="0"/>
    </font>
    <font>
      <b/>
      <sz val="16"/>
      <name val="Times New Roman CE"/>
      <family val="1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6"/>
      <color indexed="10"/>
      <name val="Arial CE"/>
      <family val="2"/>
    </font>
    <font>
      <b/>
      <sz val="26"/>
      <name val="Times New Roman CE"/>
      <family val="1"/>
    </font>
    <font>
      <i/>
      <sz val="16"/>
      <color indexed="10"/>
      <name val="Monotype Corsiva"/>
      <family val="4"/>
    </font>
    <font>
      <i/>
      <sz val="16"/>
      <name val="Britannic Bold"/>
      <family val="0"/>
    </font>
    <font>
      <i/>
      <sz val="16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sz val="13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sz val="11"/>
      <name val="Times New Roman"/>
      <family val="1"/>
    </font>
    <font>
      <sz val="10"/>
      <name val="Arial"/>
      <family val="2"/>
    </font>
    <font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b/>
      <sz val="12"/>
      <name val="CG Times"/>
      <family val="1"/>
    </font>
    <font>
      <b/>
      <i/>
      <sz val="12"/>
      <name val="Times New Roman"/>
      <family val="1"/>
    </font>
    <font>
      <b/>
      <sz val="8"/>
      <color indexed="11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sz val="14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0" fontId="0" fillId="0" borderId="9" xfId="0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5" fillId="0" borderId="0" xfId="0" applyFont="1" applyBorder="1" applyAlignment="1" quotePrefix="1">
      <alignment horizontal="right"/>
    </xf>
    <xf numFmtId="164" fontId="8" fillId="0" borderId="0" xfId="0" applyNumberFormat="1" applyFont="1" applyBorder="1" applyAlignment="1" quotePrefix="1">
      <alignment horizontal="right"/>
    </xf>
    <xf numFmtId="0" fontId="0" fillId="0" borderId="14" xfId="0" applyFont="1" applyBorder="1" applyAlignment="1" quotePrefix="1">
      <alignment/>
    </xf>
    <xf numFmtId="0" fontId="5" fillId="0" borderId="12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Font="1" applyBorder="1" applyAlignment="1" quotePrefix="1">
      <alignment/>
    </xf>
    <xf numFmtId="0" fontId="0" fillId="0" borderId="14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1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1" fillId="0" borderId="17" xfId="0" applyFont="1" applyFill="1" applyBorder="1" applyAlignment="1" quotePrefix="1">
      <alignment horizontal="center"/>
    </xf>
    <xf numFmtId="0" fontId="0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7" xfId="0" applyFon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Font="1" applyBorder="1" applyAlignment="1" quotePrefix="1">
      <alignment/>
    </xf>
    <xf numFmtId="49" fontId="0" fillId="0" borderId="13" xfId="0" applyNumberFormat="1" applyFont="1" applyBorder="1" applyAlignment="1">
      <alignment/>
    </xf>
    <xf numFmtId="0" fontId="5" fillId="0" borderId="12" xfId="0" applyFont="1" applyBorder="1" applyAlignment="1" quotePrefix="1">
      <alignment/>
    </xf>
    <xf numFmtId="16" fontId="0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164" fontId="0" fillId="0" borderId="1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0" fontId="13" fillId="0" borderId="14" xfId="0" applyFont="1" applyBorder="1" applyAlignment="1">
      <alignment horizontal="center"/>
    </xf>
    <xf numFmtId="0" fontId="0" fillId="0" borderId="21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5" fillId="0" borderId="1" xfId="0" applyFont="1" applyBorder="1" applyAlignment="1" quotePrefix="1">
      <alignment horizontal="right"/>
    </xf>
    <xf numFmtId="164" fontId="8" fillId="0" borderId="1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5" fillId="0" borderId="21" xfId="0" applyFont="1" applyBorder="1" applyAlignment="1" quotePrefix="1">
      <alignment horizontal="right"/>
    </xf>
    <xf numFmtId="49" fontId="8" fillId="0" borderId="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Fill="1" applyAlignment="1" quotePrefix="1">
      <alignment/>
    </xf>
    <xf numFmtId="0" fontId="0" fillId="0" borderId="0" xfId="0" applyFont="1" applyAlignment="1" quotePrefix="1">
      <alignment/>
    </xf>
    <xf numFmtId="0" fontId="6" fillId="0" borderId="0" xfId="0" applyFont="1" applyAlignment="1" quotePrefix="1">
      <alignment horizontal="right"/>
    </xf>
    <xf numFmtId="49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 horizontal="left"/>
    </xf>
    <xf numFmtId="164" fontId="0" fillId="0" borderId="0" xfId="0" applyNumberFormat="1" applyFont="1" applyAlignment="1">
      <alignment textRotation="90"/>
    </xf>
    <xf numFmtId="0" fontId="17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textRotation="90"/>
    </xf>
    <xf numFmtId="164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Alignment="1" quotePrefix="1">
      <alignment/>
    </xf>
    <xf numFmtId="0" fontId="14" fillId="0" borderId="0" xfId="0" applyFont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 quotePrefix="1">
      <alignment/>
    </xf>
    <xf numFmtId="49" fontId="16" fillId="0" borderId="0" xfId="0" applyNumberFormat="1" applyFont="1" applyBorder="1" applyAlignment="1" quotePrefix="1">
      <alignment/>
    </xf>
    <xf numFmtId="0" fontId="16" fillId="0" borderId="0" xfId="0" applyFont="1" applyAlignment="1" quotePrefix="1">
      <alignment/>
    </xf>
    <xf numFmtId="0" fontId="6" fillId="0" borderId="0" xfId="0" applyFont="1" applyBorder="1" applyAlignment="1">
      <alignment horizontal="center"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49" fontId="7" fillId="2" borderId="21" xfId="0" applyNumberFormat="1" applyFont="1" applyFill="1" applyBorder="1" applyAlignment="1">
      <alignment horizontal="right"/>
    </xf>
    <xf numFmtId="49" fontId="7" fillId="2" borderId="23" xfId="0" applyNumberFormat="1" applyFont="1" applyFill="1" applyBorder="1" applyAlignment="1" quotePrefix="1">
      <alignment/>
    </xf>
    <xf numFmtId="49" fontId="32" fillId="2" borderId="27" xfId="0" applyNumberFormat="1" applyFont="1" applyFill="1" applyBorder="1" applyAlignment="1">
      <alignment horizontal="center"/>
    </xf>
    <xf numFmtId="49" fontId="33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34" fillId="0" borderId="0" xfId="0" applyFont="1" applyFill="1" applyAlignment="1">
      <alignment horizontal="left"/>
    </xf>
    <xf numFmtId="0" fontId="6" fillId="3" borderId="28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34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10" fillId="0" borderId="29" xfId="0" applyFont="1" applyBorder="1" applyAlignment="1">
      <alignment horizontal="left"/>
    </xf>
    <xf numFmtId="164" fontId="4" fillId="0" borderId="29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49" fontId="0" fillId="3" borderId="2" xfId="0" applyNumberFormat="1" applyFont="1" applyFill="1" applyBorder="1" applyAlignment="1">
      <alignment/>
    </xf>
    <xf numFmtId="49" fontId="0" fillId="3" borderId="3" xfId="0" applyNumberFormat="1" applyFont="1" applyFill="1" applyBorder="1" applyAlignment="1">
      <alignment/>
    </xf>
    <xf numFmtId="49" fontId="36" fillId="3" borderId="3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4" borderId="30" xfId="0" applyFill="1" applyBorder="1" applyAlignment="1">
      <alignment/>
    </xf>
    <xf numFmtId="0" fontId="35" fillId="4" borderId="7" xfId="0" applyFont="1" applyFill="1" applyBorder="1" applyAlignment="1">
      <alignment horizontal="center"/>
    </xf>
    <xf numFmtId="0" fontId="0" fillId="4" borderId="31" xfId="0" applyFill="1" applyBorder="1" applyAlignment="1">
      <alignment/>
    </xf>
    <xf numFmtId="0" fontId="35" fillId="4" borderId="32" xfId="0" applyFont="1" applyFill="1" applyBorder="1" applyAlignment="1">
      <alignment horizontal="right"/>
    </xf>
    <xf numFmtId="0" fontId="0" fillId="4" borderId="33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35" fillId="4" borderId="9" xfId="0" applyFont="1" applyFill="1" applyBorder="1" applyAlignment="1">
      <alignment/>
    </xf>
    <xf numFmtId="49" fontId="0" fillId="0" borderId="13" xfId="0" applyNumberFormat="1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8" fillId="0" borderId="34" xfId="0" applyFont="1" applyFill="1" applyBorder="1" applyAlignment="1" quotePrefix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5" borderId="35" xfId="0" applyFont="1" applyFill="1" applyBorder="1" applyAlignment="1">
      <alignment vertical="center"/>
    </xf>
    <xf numFmtId="0" fontId="0" fillId="5" borderId="36" xfId="0" applyFont="1" applyFill="1" applyBorder="1" applyAlignment="1">
      <alignment vertical="center"/>
    </xf>
    <xf numFmtId="0" fontId="18" fillId="5" borderId="36" xfId="0" applyFont="1" applyFill="1" applyBorder="1" applyAlignment="1" quotePrefix="1">
      <alignment horizontal="center" vertical="center"/>
    </xf>
    <xf numFmtId="0" fontId="0" fillId="5" borderId="37" xfId="0" applyFont="1" applyFill="1" applyBorder="1" applyAlignment="1">
      <alignment vertical="center"/>
    </xf>
    <xf numFmtId="0" fontId="0" fillId="6" borderId="35" xfId="0" applyFont="1" applyFill="1" applyBorder="1" applyAlignment="1">
      <alignment vertical="center"/>
    </xf>
    <xf numFmtId="0" fontId="19" fillId="6" borderId="36" xfId="0" applyFont="1" applyFill="1" applyBorder="1" applyAlignment="1">
      <alignment horizontal="center" vertical="center"/>
    </xf>
    <xf numFmtId="0" fontId="0" fillId="6" borderId="37" xfId="0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8" fillId="2" borderId="27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18" fillId="2" borderId="36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vertical="center"/>
    </xf>
    <xf numFmtId="0" fontId="0" fillId="2" borderId="37" xfId="0" applyFont="1" applyFill="1" applyBorder="1" applyAlignment="1">
      <alignment vertical="center"/>
    </xf>
    <xf numFmtId="0" fontId="0" fillId="6" borderId="35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" fontId="0" fillId="0" borderId="12" xfId="0" applyNumberFormat="1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16" fontId="0" fillId="0" borderId="14" xfId="0" applyNumberFormat="1" applyFont="1" applyBorder="1" applyAlignment="1" quotePrefix="1">
      <alignment vertical="center"/>
    </xf>
    <xf numFmtId="0" fontId="0" fillId="0" borderId="12" xfId="0" applyFont="1" applyBorder="1" applyAlignment="1">
      <alignment vertical="center"/>
    </xf>
    <xf numFmtId="164" fontId="0" fillId="0" borderId="44" xfId="0" applyNumberFormat="1" applyFont="1" applyBorder="1" applyAlignment="1">
      <alignment vertical="center"/>
    </xf>
    <xf numFmtId="1" fontId="0" fillId="0" borderId="15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6" fontId="0" fillId="0" borderId="0" xfId="0" applyNumberFormat="1" applyFont="1" applyBorder="1" applyAlignment="1" quotePrefix="1">
      <alignment vertical="center"/>
    </xf>
    <xf numFmtId="0" fontId="21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" fillId="0" borderId="4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18" fillId="0" borderId="44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5" fillId="0" borderId="0" xfId="0" applyFont="1" applyFill="1" applyBorder="1" applyAlignment="1" quotePrefix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16" fontId="26" fillId="0" borderId="8" xfId="0" applyNumberFormat="1" applyFont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16" fontId="26" fillId="0" borderId="10" xfId="0" applyNumberFormat="1" applyFont="1" applyBorder="1" applyAlignment="1">
      <alignment horizontal="center" vertical="center"/>
    </xf>
    <xf numFmtId="0" fontId="25" fillId="0" borderId="34" xfId="0" applyFont="1" applyFill="1" applyBorder="1" applyAlignment="1" quotePrefix="1">
      <alignment horizontal="center" vertical="center"/>
    </xf>
    <xf numFmtId="16" fontId="0" fillId="0" borderId="8" xfId="0" applyNumberFormat="1" applyFont="1" applyBorder="1" applyAlignment="1">
      <alignment vertical="center"/>
    </xf>
    <xf numFmtId="16" fontId="0" fillId="0" borderId="10" xfId="0" applyNumberFormat="1" applyFont="1" applyBorder="1" applyAlignment="1">
      <alignment vertical="center"/>
    </xf>
    <xf numFmtId="164" fontId="27" fillId="0" borderId="44" xfId="0" applyNumberFormat="1" applyFont="1" applyBorder="1" applyAlignment="1">
      <alignment horizontal="center" vertical="center"/>
    </xf>
    <xf numFmtId="1" fontId="26" fillId="0" borderId="12" xfId="0" applyNumberFormat="1" applyFont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1" fontId="26" fillId="0" borderId="14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" fontId="26" fillId="0" borderId="8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7" borderId="35" xfId="0" applyFont="1" applyFill="1" applyBorder="1" applyAlignment="1">
      <alignment vertical="center"/>
    </xf>
    <xf numFmtId="0" fontId="18" fillId="7" borderId="36" xfId="0" applyFont="1" applyFill="1" applyBorder="1" applyAlignment="1">
      <alignment horizontal="centerContinuous" vertical="center"/>
    </xf>
    <xf numFmtId="0" fontId="0" fillId="7" borderId="36" xfId="0" applyFont="1" applyFill="1" applyBorder="1" applyAlignment="1">
      <alignment horizontal="centerContinuous" vertical="center"/>
    </xf>
    <xf numFmtId="0" fontId="5" fillId="7" borderId="37" xfId="0" applyFont="1" applyFill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164" fontId="40" fillId="0" borderId="47" xfId="0" applyNumberFormat="1" applyFont="1" applyBorder="1" applyAlignment="1">
      <alignment horizontal="center" vertical="center"/>
    </xf>
    <xf numFmtId="1" fontId="23" fillId="0" borderId="4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9" fillId="0" borderId="50" xfId="0" applyFont="1" applyBorder="1" applyAlignment="1">
      <alignment horizontal="center" vertical="center"/>
    </xf>
    <xf numFmtId="164" fontId="40" fillId="0" borderId="49" xfId="0" applyNumberFormat="1" applyFont="1" applyBorder="1" applyAlignment="1">
      <alignment horizontal="center" vertical="center"/>
    </xf>
    <xf numFmtId="1" fontId="23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 quotePrefix="1">
      <alignment horizontal="center"/>
    </xf>
    <xf numFmtId="0" fontId="15" fillId="0" borderId="0" xfId="0" applyFont="1" applyFill="1" applyAlignment="1">
      <alignment horizontal="left"/>
    </xf>
    <xf numFmtId="164" fontId="8" fillId="0" borderId="4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28" fillId="0" borderId="34" xfId="0" applyFont="1" applyFill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 vertical="center"/>
    </xf>
    <xf numFmtId="1" fontId="26" fillId="0" borderId="8" xfId="0" applyNumberFormat="1" applyFont="1" applyFill="1" applyBorder="1" applyAlignment="1">
      <alignment horizontal="center" vertical="center"/>
    </xf>
    <xf numFmtId="1" fontId="26" fillId="0" borderId="14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6" borderId="51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2" fillId="6" borderId="51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vertical="center"/>
    </xf>
    <xf numFmtId="0" fontId="0" fillId="3" borderId="54" xfId="0" applyFill="1" applyBorder="1" applyAlignment="1">
      <alignment/>
    </xf>
    <xf numFmtId="0" fontId="0" fillId="3" borderId="55" xfId="0" applyFill="1" applyBorder="1" applyAlignment="1">
      <alignment/>
    </xf>
    <xf numFmtId="0" fontId="45" fillId="3" borderId="55" xfId="0" applyFont="1" applyFill="1" applyBorder="1" applyAlignment="1">
      <alignment horizontal="center" vertical="center"/>
    </xf>
    <xf numFmtId="0" fontId="0" fillId="3" borderId="56" xfId="0" applyFill="1" applyBorder="1" applyAlignment="1">
      <alignment/>
    </xf>
    <xf numFmtId="0" fontId="28" fillId="4" borderId="2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44" fontId="28" fillId="4" borderId="57" xfId="18" applyFont="1" applyFill="1" applyBorder="1" applyAlignment="1">
      <alignment horizontal="center" vertical="center"/>
    </xf>
    <xf numFmtId="44" fontId="28" fillId="4" borderId="3" xfId="18" applyFont="1" applyFill="1" applyBorder="1" applyAlignment="1">
      <alignment horizontal="center" vertical="center"/>
    </xf>
    <xf numFmtId="44" fontId="28" fillId="4" borderId="4" xfId="18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/>
    </xf>
    <xf numFmtId="0" fontId="46" fillId="4" borderId="5" xfId="0" applyFont="1" applyFill="1" applyBorder="1" applyAlignment="1">
      <alignment horizontal="center" vertical="center"/>
    </xf>
    <xf numFmtId="0" fontId="46" fillId="4" borderId="2" xfId="0" applyFont="1" applyFill="1" applyBorder="1" applyAlignment="1">
      <alignment horizontal="center" vertical="center"/>
    </xf>
    <xf numFmtId="0" fontId="46" fillId="4" borderId="4" xfId="0" applyFont="1" applyFill="1" applyBorder="1" applyAlignment="1">
      <alignment horizontal="center" vertical="center"/>
    </xf>
    <xf numFmtId="0" fontId="28" fillId="4" borderId="57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28" fillId="4" borderId="57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64" fontId="0" fillId="0" borderId="62" xfId="0" applyNumberFormat="1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47" fillId="0" borderId="0" xfId="21" applyNumberFormat="1" applyFont="1" applyBorder="1" applyAlignment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64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8" fillId="0" borderId="6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7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1" xfId="0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 applyAlignment="1">
      <alignment horizontal="center" vertical="center"/>
      <protection/>
    </xf>
    <xf numFmtId="0" fontId="0" fillId="5" borderId="74" xfId="0" applyFill="1" applyBorder="1" applyAlignment="1">
      <alignment/>
    </xf>
    <xf numFmtId="0" fontId="0" fillId="5" borderId="68" xfId="0" applyFont="1" applyFill="1" applyBorder="1" applyAlignment="1">
      <alignment/>
    </xf>
    <xf numFmtId="0" fontId="0" fillId="5" borderId="68" xfId="0" applyFill="1" applyBorder="1" applyAlignment="1">
      <alignment/>
    </xf>
    <xf numFmtId="0" fontId="52" fillId="5" borderId="68" xfId="0" applyFont="1" applyFill="1" applyBorder="1" applyAlignment="1">
      <alignment horizontal="center"/>
    </xf>
    <xf numFmtId="0" fontId="0" fillId="5" borderId="66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5" borderId="29" xfId="0" applyFill="1" applyBorder="1" applyAlignment="1">
      <alignment/>
    </xf>
    <xf numFmtId="0" fontId="0" fillId="5" borderId="0" xfId="0" applyFill="1" applyBorder="1" applyAlignment="1">
      <alignment/>
    </xf>
    <xf numFmtId="0" fontId="5" fillId="5" borderId="0" xfId="0" applyFont="1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5" borderId="78" xfId="0" applyFill="1" applyBorder="1" applyAlignment="1">
      <alignment/>
    </xf>
    <xf numFmtId="0" fontId="0" fillId="5" borderId="7" xfId="0" applyFill="1" applyBorder="1" applyAlignment="1">
      <alignment/>
    </xf>
    <xf numFmtId="0" fontId="5" fillId="5" borderId="7" xfId="0" applyFont="1" applyFill="1" applyBorder="1" applyAlignment="1">
      <alignment horizontal="center"/>
    </xf>
    <xf numFmtId="0" fontId="0" fillId="5" borderId="9" xfId="0" applyFill="1" applyBorder="1" applyAlignment="1">
      <alignment/>
    </xf>
    <xf numFmtId="0" fontId="41" fillId="0" borderId="0" xfId="0" applyFont="1" applyAlignment="1">
      <alignment/>
    </xf>
    <xf numFmtId="0" fontId="28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49" fontId="54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49" fontId="55" fillId="0" borderId="0" xfId="0" applyNumberFormat="1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57" fillId="0" borderId="0" xfId="0" applyFont="1" applyAlignment="1">
      <alignment horizontal="center" vertical="center"/>
    </xf>
    <xf numFmtId="164" fontId="58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34" fillId="0" borderId="0" xfId="0" applyFont="1" applyAlignment="1">
      <alignment horizontal="center"/>
    </xf>
    <xf numFmtId="164" fontId="59" fillId="0" borderId="0" xfId="0" applyNumberFormat="1" applyFont="1" applyFill="1" applyBorder="1" applyAlignment="1">
      <alignment horizontal="right"/>
    </xf>
    <xf numFmtId="164" fontId="10" fillId="0" borderId="0" xfId="20" applyNumberFormat="1" applyFont="1" applyAlignment="1">
      <alignment horizontal="center"/>
      <protection/>
    </xf>
    <xf numFmtId="0" fontId="34" fillId="0" borderId="0" xfId="0" applyFont="1" applyAlignment="1">
      <alignment horizontal="right" vertical="top"/>
    </xf>
    <xf numFmtId="0" fontId="34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49" fontId="0" fillId="0" borderId="0" xfId="20" applyNumberFormat="1" applyFont="1" applyAlignment="1">
      <alignment horizontal="center"/>
      <protection/>
    </xf>
    <xf numFmtId="0" fontId="5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4" fontId="0" fillId="0" borderId="0" xfId="20" applyNumberFormat="1" applyFont="1" applyAlignment="1">
      <alignment horizontal="right" vertical="top"/>
      <protection/>
    </xf>
    <xf numFmtId="164" fontId="0" fillId="0" borderId="0" xfId="0" applyNumberFormat="1" applyAlignment="1">
      <alignment horizontal="center" vertical="top"/>
    </xf>
    <xf numFmtId="164" fontId="59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/>
    </xf>
    <xf numFmtId="0" fontId="5" fillId="5" borderId="79" xfId="0" applyFont="1" applyFill="1" applyBorder="1" applyAlignment="1">
      <alignment horizontal="center" vertical="center"/>
    </xf>
    <xf numFmtId="0" fontId="5" fillId="5" borderId="80" xfId="0" applyFont="1" applyFill="1" applyBorder="1" applyAlignment="1">
      <alignment horizontal="center" vertical="center"/>
    </xf>
    <xf numFmtId="0" fontId="5" fillId="5" borderId="81" xfId="0" applyFont="1" applyFill="1" applyBorder="1" applyAlignment="1">
      <alignment horizontal="center" vertical="center"/>
    </xf>
    <xf numFmtId="0" fontId="5" fillId="5" borderId="8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27" fillId="0" borderId="83" xfId="0" applyNumberFormat="1" applyFont="1" applyBorder="1" applyAlignment="1">
      <alignment horizontal="center" vertical="center"/>
    </xf>
    <xf numFmtId="164" fontId="27" fillId="0" borderId="67" xfId="0" applyNumberFormat="1" applyFont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68" xfId="0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60" fillId="0" borderId="83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83" xfId="0" applyNumberFormat="1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 vertical="center"/>
    </xf>
    <xf numFmtId="0" fontId="63" fillId="0" borderId="86" xfId="0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49" fontId="27" fillId="0" borderId="86" xfId="0" applyNumberFormat="1" applyFont="1" applyBorder="1" applyAlignment="1">
      <alignment horizontal="center" vertical="center"/>
    </xf>
    <xf numFmtId="164" fontId="27" fillId="0" borderId="72" xfId="0" applyNumberFormat="1" applyFont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164" fontId="5" fillId="0" borderId="89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41" fillId="0" borderId="0" xfId="21" applyFont="1" applyAlignment="1">
      <alignment/>
      <protection/>
    </xf>
    <xf numFmtId="0" fontId="41" fillId="0" borderId="0" xfId="21" applyFont="1" applyBorder="1" applyAlignment="1">
      <alignment/>
      <protection/>
    </xf>
    <xf numFmtId="0" fontId="41" fillId="0" borderId="0" xfId="21" applyFont="1" applyBorder="1">
      <alignment/>
      <protection/>
    </xf>
    <xf numFmtId="0" fontId="4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8" fillId="0" borderId="0" xfId="21" applyFont="1" applyAlignment="1">
      <alignment horizontal="right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8" fillId="0" borderId="0" xfId="21" applyFont="1" applyAlignment="1">
      <alignment vertical="center"/>
      <protection/>
    </xf>
    <xf numFmtId="0" fontId="18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1" fillId="0" borderId="0" xfId="21" applyFont="1" applyAlignment="1">
      <alignment vertical="center"/>
      <protection/>
    </xf>
    <xf numFmtId="0" fontId="41" fillId="0" borderId="0" xfId="21" applyFont="1" applyAlignment="1" quotePrefix="1">
      <alignment vertical="center"/>
      <protection/>
    </xf>
    <xf numFmtId="0" fontId="41" fillId="0" borderId="0" xfId="21" applyFont="1" applyBorder="1" applyAlignment="1">
      <alignment vertical="center"/>
      <protection/>
    </xf>
    <xf numFmtId="0" fontId="0" fillId="6" borderId="25" xfId="21" applyFont="1" applyFill="1" applyBorder="1" applyAlignment="1">
      <alignment vertical="center"/>
      <protection/>
    </xf>
    <xf numFmtId="0" fontId="0" fillId="6" borderId="27" xfId="21" applyFont="1" applyFill="1" applyBorder="1" applyAlignment="1">
      <alignment vertical="center"/>
      <protection/>
    </xf>
    <xf numFmtId="0" fontId="0" fillId="6" borderId="27" xfId="21" applyFont="1" applyFill="1" applyBorder="1" applyAlignment="1" quotePrefix="1">
      <alignment vertical="center"/>
      <protection/>
    </xf>
    <xf numFmtId="164" fontId="0" fillId="6" borderId="27" xfId="21" applyNumberFormat="1" applyFont="1" applyFill="1" applyBorder="1" applyAlignment="1">
      <alignment vertical="center"/>
      <protection/>
    </xf>
    <xf numFmtId="0" fontId="0" fillId="6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12" xfId="21" applyFont="1" applyFill="1" applyBorder="1" applyAlignment="1">
      <alignment vertical="center"/>
      <protection/>
    </xf>
    <xf numFmtId="0" fontId="0" fillId="0" borderId="74" xfId="21" applyFont="1" applyBorder="1">
      <alignment/>
      <protection/>
    </xf>
    <xf numFmtId="0" fontId="0" fillId="0" borderId="68" xfId="21" applyFont="1" applyBorder="1">
      <alignment/>
      <protection/>
    </xf>
    <xf numFmtId="0" fontId="0" fillId="0" borderId="66" xfId="21" applyFont="1" applyBorder="1">
      <alignment/>
      <protection/>
    </xf>
    <xf numFmtId="0" fontId="0" fillId="6" borderId="14" xfId="21" applyFill="1" applyBorder="1" applyAlignment="1">
      <alignment vertical="center"/>
      <protection/>
    </xf>
    <xf numFmtId="0" fontId="0" fillId="0" borderId="29" xfId="21" applyFont="1" applyBorder="1">
      <alignment/>
      <protection/>
    </xf>
    <xf numFmtId="0" fontId="1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69" fillId="5" borderId="0" xfId="21" applyFont="1" applyFill="1" applyBorder="1" applyAlignment="1">
      <alignment horizontal="center" vertical="center"/>
      <protection/>
    </xf>
    <xf numFmtId="0" fontId="0" fillId="0" borderId="13" xfId="21" applyFont="1" applyBorder="1">
      <alignment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0" fillId="0" borderId="13" xfId="21" applyBorder="1" applyAlignment="1">
      <alignment vertical="center"/>
      <protection/>
    </xf>
    <xf numFmtId="0" fontId="0" fillId="0" borderId="90" xfId="21" applyFont="1" applyBorder="1">
      <alignment/>
      <protection/>
    </xf>
    <xf numFmtId="0" fontId="0" fillId="0" borderId="91" xfId="21" applyFont="1" applyBorder="1">
      <alignment/>
      <protection/>
    </xf>
    <xf numFmtId="0" fontId="0" fillId="0" borderId="92" xfId="21" applyFont="1" applyBorder="1">
      <alignment/>
      <protection/>
    </xf>
    <xf numFmtId="0" fontId="70" fillId="0" borderId="0" xfId="21" applyFont="1" applyFill="1" applyBorder="1" applyAlignment="1">
      <alignment horizontal="center" vertical="center"/>
      <protection/>
    </xf>
    <xf numFmtId="0" fontId="7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71" fillId="0" borderId="0" xfId="21" applyFont="1" applyBorder="1" applyAlignment="1">
      <alignment horizontal="center"/>
      <protection/>
    </xf>
    <xf numFmtId="0" fontId="72" fillId="0" borderId="0" xfId="21" applyNumberFormat="1" applyFont="1" applyBorder="1" applyAlignment="1">
      <alignment horizontal="center" vertical="center"/>
      <protection/>
    </xf>
    <xf numFmtId="164" fontId="73" fillId="0" borderId="0" xfId="21" applyNumberFormat="1" applyFont="1" applyFill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91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78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9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5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12" xfId="21" applyFill="1" applyBorder="1" applyAlignment="1">
      <alignment vertical="center"/>
      <protection/>
    </xf>
    <xf numFmtId="0" fontId="0" fillId="2" borderId="93" xfId="21" applyFont="1" applyFill="1" applyBorder="1" applyAlignment="1">
      <alignment vertical="center"/>
      <protection/>
    </xf>
    <xf numFmtId="0" fontId="0" fillId="2" borderId="94" xfId="21" applyFont="1" applyFill="1" applyBorder="1" applyAlignment="1">
      <alignment vertical="center"/>
      <protection/>
    </xf>
    <xf numFmtId="0" fontId="23" fillId="2" borderId="94" xfId="21" applyFont="1" applyFill="1" applyBorder="1" applyAlignment="1">
      <alignment horizontal="center" vertical="center"/>
      <protection/>
    </xf>
    <xf numFmtId="0" fontId="23" fillId="2" borderId="94" xfId="21" applyFont="1" applyFill="1" applyBorder="1" applyAlignment="1" quotePrefix="1">
      <alignment horizontal="center" vertical="center"/>
      <protection/>
    </xf>
    <xf numFmtId="0" fontId="0" fillId="2" borderId="95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12" xfId="21" applyFont="1" applyFill="1" applyBorder="1" applyAlignment="1">
      <alignment vertical="center"/>
      <protection/>
    </xf>
    <xf numFmtId="0" fontId="5" fillId="2" borderId="42" xfId="21" applyFont="1" applyFill="1" applyBorder="1" applyAlignment="1">
      <alignment horizontal="center" vertical="center"/>
      <protection/>
    </xf>
    <xf numFmtId="0" fontId="5" fillId="2" borderId="96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97" xfId="21" applyFont="1" applyFill="1" applyBorder="1" applyAlignment="1">
      <alignment horizontal="center" vertical="center"/>
      <protection/>
    </xf>
    <xf numFmtId="0" fontId="5" fillId="2" borderId="98" xfId="21" applyFont="1" applyFill="1" applyBorder="1" applyAlignment="1">
      <alignment horizontal="center" vertical="center"/>
      <protection/>
    </xf>
    <xf numFmtId="0" fontId="5" fillId="2" borderId="99" xfId="21" applyFont="1" applyFill="1" applyBorder="1" applyAlignment="1">
      <alignment horizontal="center" vertical="center"/>
      <protection/>
    </xf>
    <xf numFmtId="0" fontId="0" fillId="6" borderId="14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4" xfId="21" applyNumberFormat="1" applyFont="1" applyBorder="1" applyAlignment="1">
      <alignment vertical="center"/>
      <protection/>
    </xf>
    <xf numFmtId="164" fontId="0" fillId="0" borderId="67" xfId="21" applyNumberFormat="1" applyFont="1" applyBorder="1" applyAlignment="1">
      <alignment vertical="center"/>
      <protection/>
    </xf>
    <xf numFmtId="164" fontId="0" fillId="0" borderId="67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2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0" fontId="33" fillId="0" borderId="44" xfId="21" applyNumberFormat="1" applyFont="1" applyBorder="1" applyAlignment="1">
      <alignment horizontal="center" vertical="center"/>
      <protection/>
    </xf>
    <xf numFmtId="164" fontId="74" fillId="0" borderId="67" xfId="21" applyNumberFormat="1" applyFont="1" applyBorder="1" applyAlignment="1">
      <alignment horizontal="center" vertical="center"/>
      <protection/>
    </xf>
    <xf numFmtId="1" fontId="74" fillId="0" borderId="13" xfId="21" applyNumberFormat="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164" fontId="74" fillId="0" borderId="67" xfId="21" applyNumberFormat="1" applyFont="1" applyFill="1" applyBorder="1" applyAlignment="1">
      <alignment horizontal="center" vertical="center"/>
      <protection/>
    </xf>
    <xf numFmtId="1" fontId="74" fillId="0" borderId="13" xfId="21" applyNumberFormat="1" applyFont="1" applyFill="1" applyBorder="1" applyAlignment="1">
      <alignment horizontal="center" vertical="center"/>
      <protection/>
    </xf>
    <xf numFmtId="0" fontId="8" fillId="0" borderId="29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3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8" fillId="0" borderId="29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3" xfId="21" applyFont="1" applyBorder="1" applyAlignment="1">
      <alignment horizontal="center" vertical="center"/>
      <protection/>
    </xf>
    <xf numFmtId="0" fontId="5" fillId="0" borderId="29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29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49" fontId="0" fillId="0" borderId="45" xfId="21" applyNumberFormat="1" applyFont="1" applyBorder="1" applyAlignment="1">
      <alignment vertical="center"/>
      <protection/>
    </xf>
    <xf numFmtId="164" fontId="0" fillId="0" borderId="100" xfId="21" applyNumberFormat="1" applyFont="1" applyBorder="1" applyAlignment="1">
      <alignment vertical="center"/>
      <protection/>
    </xf>
    <xf numFmtId="164" fontId="0" fillId="0" borderId="10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78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0" fontId="0" fillId="0" borderId="9" xfId="21" applyFont="1" applyBorder="1" applyAlignment="1">
      <alignment vertical="center"/>
      <protection/>
    </xf>
    <xf numFmtId="0" fontId="0" fillId="6" borderId="21" xfId="21" applyFill="1" applyBorder="1" applyAlignment="1">
      <alignment vertical="center"/>
      <protection/>
    </xf>
    <xf numFmtId="0" fontId="0" fillId="6" borderId="1" xfId="21" applyFill="1" applyBorder="1" applyAlignment="1">
      <alignment vertical="center"/>
      <protection/>
    </xf>
    <xf numFmtId="0" fontId="0" fillId="6" borderId="2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9.emf" /><Relationship Id="rId3" Type="http://schemas.openxmlformats.org/officeDocument/2006/relationships/image" Target="../media/image9.emf" /><Relationship Id="rId4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26</xdr:row>
      <xdr:rowOff>114300</xdr:rowOff>
    </xdr:from>
    <xdr:to>
      <xdr:col>2</xdr:col>
      <xdr:colOff>266700</xdr:colOff>
      <xdr:row>26</xdr:row>
      <xdr:rowOff>219075</xdr:rowOff>
    </xdr:to>
    <xdr:sp>
      <xdr:nvSpPr>
        <xdr:cNvPr id="1" name="Line 17"/>
        <xdr:cNvSpPr>
          <a:spLocks/>
        </xdr:cNvSpPr>
      </xdr:nvSpPr>
      <xdr:spPr>
        <a:xfrm>
          <a:off x="1828800" y="6372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123825</xdr:colOff>
      <xdr:row>43</xdr:row>
      <xdr:rowOff>209550</xdr:rowOff>
    </xdr:from>
    <xdr:to>
      <xdr:col>5</xdr:col>
      <xdr:colOff>381000</xdr:colOff>
      <xdr:row>43</xdr:row>
      <xdr:rowOff>209550</xdr:rowOff>
    </xdr:to>
    <xdr:sp>
      <xdr:nvSpPr>
        <xdr:cNvPr id="2" name="Line 18"/>
        <xdr:cNvSpPr>
          <a:spLocks/>
        </xdr:cNvSpPr>
      </xdr:nvSpPr>
      <xdr:spPr>
        <a:xfrm>
          <a:off x="3762375" y="104965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523875</xdr:colOff>
      <xdr:row>43</xdr:row>
      <xdr:rowOff>219075</xdr:rowOff>
    </xdr:from>
    <xdr:to>
      <xdr:col>7</xdr:col>
      <xdr:colOff>828675</xdr:colOff>
      <xdr:row>43</xdr:row>
      <xdr:rowOff>219075</xdr:rowOff>
    </xdr:to>
    <xdr:sp>
      <xdr:nvSpPr>
        <xdr:cNvPr id="3" name="Line 19"/>
        <xdr:cNvSpPr>
          <a:spLocks/>
        </xdr:cNvSpPr>
      </xdr:nvSpPr>
      <xdr:spPr>
        <a:xfrm flipH="1" flipV="1">
          <a:off x="5648325" y="10506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200025</xdr:colOff>
      <xdr:row>43</xdr:row>
      <xdr:rowOff>47625</xdr:rowOff>
    </xdr:from>
    <xdr:to>
      <xdr:col>12</xdr:col>
      <xdr:colOff>466725</xdr:colOff>
      <xdr:row>43</xdr:row>
      <xdr:rowOff>285750</xdr:rowOff>
    </xdr:to>
    <xdr:sp>
      <xdr:nvSpPr>
        <xdr:cNvPr id="4" name="Oval 20"/>
        <xdr:cNvSpPr>
          <a:spLocks/>
        </xdr:cNvSpPr>
      </xdr:nvSpPr>
      <xdr:spPr>
        <a:xfrm>
          <a:off x="10182225" y="10334625"/>
          <a:ext cx="276225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</xdr:row>
      <xdr:rowOff>219075</xdr:rowOff>
    </xdr:from>
    <xdr:to>
      <xdr:col>24</xdr:col>
      <xdr:colOff>0</xdr:colOff>
      <xdr:row>1</xdr:row>
      <xdr:rowOff>219075</xdr:rowOff>
    </xdr:to>
    <xdr:sp>
      <xdr:nvSpPr>
        <xdr:cNvPr id="5" name="Line 26"/>
        <xdr:cNvSpPr>
          <a:spLocks/>
        </xdr:cNvSpPr>
      </xdr:nvSpPr>
      <xdr:spPr>
        <a:xfrm>
          <a:off x="19050000" y="381000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228600</xdr:rowOff>
    </xdr:from>
    <xdr:to>
      <xdr:col>2</xdr:col>
      <xdr:colOff>0</xdr:colOff>
      <xdr:row>1</xdr:row>
      <xdr:rowOff>228600</xdr:rowOff>
    </xdr:to>
    <xdr:sp>
      <xdr:nvSpPr>
        <xdr:cNvPr id="6" name="Line 27"/>
        <xdr:cNvSpPr>
          <a:spLocks/>
        </xdr:cNvSpPr>
      </xdr:nvSpPr>
      <xdr:spPr>
        <a:xfrm flipH="1">
          <a:off x="514350" y="39052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26</xdr:row>
      <xdr:rowOff>19050</xdr:rowOff>
    </xdr:from>
    <xdr:to>
      <xdr:col>3</xdr:col>
      <xdr:colOff>523875</xdr:colOff>
      <xdr:row>26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2600325" y="62769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26</xdr:row>
      <xdr:rowOff>114300</xdr:rowOff>
    </xdr:from>
    <xdr:to>
      <xdr:col>12</xdr:col>
      <xdr:colOff>47625</xdr:colOff>
      <xdr:row>26</xdr:row>
      <xdr:rowOff>114300</xdr:rowOff>
    </xdr:to>
    <xdr:sp>
      <xdr:nvSpPr>
        <xdr:cNvPr id="8" name="Line 30"/>
        <xdr:cNvSpPr>
          <a:spLocks/>
        </xdr:cNvSpPr>
      </xdr:nvSpPr>
      <xdr:spPr>
        <a:xfrm>
          <a:off x="266700" y="6372225"/>
          <a:ext cx="976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123825</xdr:colOff>
      <xdr:row>43</xdr:row>
      <xdr:rowOff>209550</xdr:rowOff>
    </xdr:from>
    <xdr:to>
      <xdr:col>17</xdr:col>
      <xdr:colOff>381000</xdr:colOff>
      <xdr:row>43</xdr:row>
      <xdr:rowOff>209550</xdr:rowOff>
    </xdr:to>
    <xdr:sp>
      <xdr:nvSpPr>
        <xdr:cNvPr id="9" name="Line 31"/>
        <xdr:cNvSpPr>
          <a:spLocks/>
        </xdr:cNvSpPr>
      </xdr:nvSpPr>
      <xdr:spPr>
        <a:xfrm>
          <a:off x="14658975" y="104965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523875</xdr:colOff>
      <xdr:row>43</xdr:row>
      <xdr:rowOff>219075</xdr:rowOff>
    </xdr:from>
    <xdr:to>
      <xdr:col>19</xdr:col>
      <xdr:colOff>828675</xdr:colOff>
      <xdr:row>43</xdr:row>
      <xdr:rowOff>219075</xdr:rowOff>
    </xdr:to>
    <xdr:sp>
      <xdr:nvSpPr>
        <xdr:cNvPr id="10" name="Line 32"/>
        <xdr:cNvSpPr>
          <a:spLocks/>
        </xdr:cNvSpPr>
      </xdr:nvSpPr>
      <xdr:spPr>
        <a:xfrm flipH="1" flipV="1">
          <a:off x="16544925" y="10506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638175</xdr:colOff>
      <xdr:row>26</xdr:row>
      <xdr:rowOff>114300</xdr:rowOff>
    </xdr:from>
    <xdr:to>
      <xdr:col>24</xdr:col>
      <xdr:colOff>209550</xdr:colOff>
      <xdr:row>26</xdr:row>
      <xdr:rowOff>114300</xdr:rowOff>
    </xdr:to>
    <xdr:sp>
      <xdr:nvSpPr>
        <xdr:cNvPr id="11" name="Line 33"/>
        <xdr:cNvSpPr>
          <a:spLocks/>
        </xdr:cNvSpPr>
      </xdr:nvSpPr>
      <xdr:spPr>
        <a:xfrm>
          <a:off x="10620375" y="6372225"/>
          <a:ext cx="9705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533400</xdr:colOff>
      <xdr:row>26</xdr:row>
      <xdr:rowOff>114300</xdr:rowOff>
    </xdr:from>
    <xdr:to>
      <xdr:col>21</xdr:col>
      <xdr:colOff>533400</xdr:colOff>
      <xdr:row>26</xdr:row>
      <xdr:rowOff>219075</xdr:rowOff>
    </xdr:to>
    <xdr:sp>
      <xdr:nvSpPr>
        <xdr:cNvPr id="12" name="Line 35"/>
        <xdr:cNvSpPr>
          <a:spLocks/>
        </xdr:cNvSpPr>
      </xdr:nvSpPr>
      <xdr:spPr>
        <a:xfrm>
          <a:off x="18040350" y="6372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32</xdr:row>
      <xdr:rowOff>114300</xdr:rowOff>
    </xdr:from>
    <xdr:to>
      <xdr:col>9</xdr:col>
      <xdr:colOff>161925</xdr:colOff>
      <xdr:row>33</xdr:row>
      <xdr:rowOff>9525</xdr:rowOff>
    </xdr:to>
    <xdr:sp>
      <xdr:nvSpPr>
        <xdr:cNvPr id="13" name="Line 37"/>
        <xdr:cNvSpPr>
          <a:spLocks/>
        </xdr:cNvSpPr>
      </xdr:nvSpPr>
      <xdr:spPr>
        <a:xfrm>
          <a:off x="7229475" y="77438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23</xdr:row>
      <xdr:rowOff>114300</xdr:rowOff>
    </xdr:from>
    <xdr:to>
      <xdr:col>5</xdr:col>
      <xdr:colOff>476250</xdr:colOff>
      <xdr:row>26</xdr:row>
      <xdr:rowOff>114300</xdr:rowOff>
    </xdr:to>
    <xdr:sp>
      <xdr:nvSpPr>
        <xdr:cNvPr id="14" name="Line 66"/>
        <xdr:cNvSpPr>
          <a:spLocks/>
        </xdr:cNvSpPr>
      </xdr:nvSpPr>
      <xdr:spPr>
        <a:xfrm flipV="1">
          <a:off x="2600325" y="5686425"/>
          <a:ext cx="151447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476250</xdr:colOff>
      <xdr:row>23</xdr:row>
      <xdr:rowOff>114300</xdr:rowOff>
    </xdr:from>
    <xdr:to>
      <xdr:col>12</xdr:col>
      <xdr:colOff>123825</xdr:colOff>
      <xdr:row>23</xdr:row>
      <xdr:rowOff>114300</xdr:rowOff>
    </xdr:to>
    <xdr:sp>
      <xdr:nvSpPr>
        <xdr:cNvPr id="15" name="Line 67"/>
        <xdr:cNvSpPr>
          <a:spLocks/>
        </xdr:cNvSpPr>
      </xdr:nvSpPr>
      <xdr:spPr>
        <a:xfrm>
          <a:off x="4114800" y="5686425"/>
          <a:ext cx="59912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29</xdr:row>
      <xdr:rowOff>114300</xdr:rowOff>
    </xdr:from>
    <xdr:to>
      <xdr:col>8</xdr:col>
      <xdr:colOff>352425</xdr:colOff>
      <xdr:row>32</xdr:row>
      <xdr:rowOff>114300</xdr:rowOff>
    </xdr:to>
    <xdr:sp>
      <xdr:nvSpPr>
        <xdr:cNvPr id="16" name="Line 68"/>
        <xdr:cNvSpPr>
          <a:spLocks/>
        </xdr:cNvSpPr>
      </xdr:nvSpPr>
      <xdr:spPr>
        <a:xfrm>
          <a:off x="4857750" y="7058025"/>
          <a:ext cx="1590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276225</xdr:colOff>
      <xdr:row>29</xdr:row>
      <xdr:rowOff>114300</xdr:rowOff>
    </xdr:from>
    <xdr:to>
      <xdr:col>12</xdr:col>
      <xdr:colOff>19050</xdr:colOff>
      <xdr:row>29</xdr:row>
      <xdr:rowOff>114300</xdr:rowOff>
    </xdr:to>
    <xdr:sp>
      <xdr:nvSpPr>
        <xdr:cNvPr id="17" name="Line 69"/>
        <xdr:cNvSpPr>
          <a:spLocks/>
        </xdr:cNvSpPr>
      </xdr:nvSpPr>
      <xdr:spPr>
        <a:xfrm>
          <a:off x="3400425" y="7058025"/>
          <a:ext cx="6600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29</xdr:row>
      <xdr:rowOff>114300</xdr:rowOff>
    </xdr:from>
    <xdr:to>
      <xdr:col>6</xdr:col>
      <xdr:colOff>247650</xdr:colOff>
      <xdr:row>29</xdr:row>
      <xdr:rowOff>219075</xdr:rowOff>
    </xdr:to>
    <xdr:sp>
      <xdr:nvSpPr>
        <xdr:cNvPr id="18" name="Line 70"/>
        <xdr:cNvSpPr>
          <a:spLocks/>
        </xdr:cNvSpPr>
      </xdr:nvSpPr>
      <xdr:spPr>
        <a:xfrm>
          <a:off x="4857750" y="70580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26</xdr:row>
      <xdr:rowOff>114300</xdr:rowOff>
    </xdr:from>
    <xdr:to>
      <xdr:col>4</xdr:col>
      <xdr:colOff>276225</xdr:colOff>
      <xdr:row>29</xdr:row>
      <xdr:rowOff>114300</xdr:rowOff>
    </xdr:to>
    <xdr:sp>
      <xdr:nvSpPr>
        <xdr:cNvPr id="19" name="Line 72"/>
        <xdr:cNvSpPr>
          <a:spLocks/>
        </xdr:cNvSpPr>
      </xdr:nvSpPr>
      <xdr:spPr>
        <a:xfrm>
          <a:off x="1828800" y="6372225"/>
          <a:ext cx="1571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352425</xdr:colOff>
      <xdr:row>32</xdr:row>
      <xdr:rowOff>114300</xdr:rowOff>
    </xdr:from>
    <xdr:to>
      <xdr:col>12</xdr:col>
      <xdr:colOff>19050</xdr:colOff>
      <xdr:row>32</xdr:row>
      <xdr:rowOff>114300</xdr:rowOff>
    </xdr:to>
    <xdr:sp>
      <xdr:nvSpPr>
        <xdr:cNvPr id="20" name="Line 73"/>
        <xdr:cNvSpPr>
          <a:spLocks/>
        </xdr:cNvSpPr>
      </xdr:nvSpPr>
      <xdr:spPr>
        <a:xfrm>
          <a:off x="6448425" y="77438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32</xdr:row>
      <xdr:rowOff>114300</xdr:rowOff>
    </xdr:from>
    <xdr:to>
      <xdr:col>10</xdr:col>
      <xdr:colOff>552450</xdr:colOff>
      <xdr:row>35</xdr:row>
      <xdr:rowOff>114300</xdr:rowOff>
    </xdr:to>
    <xdr:sp>
      <xdr:nvSpPr>
        <xdr:cNvPr id="21" name="Line 74"/>
        <xdr:cNvSpPr>
          <a:spLocks/>
        </xdr:cNvSpPr>
      </xdr:nvSpPr>
      <xdr:spPr>
        <a:xfrm>
          <a:off x="7229475" y="7743825"/>
          <a:ext cx="136207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552450</xdr:colOff>
      <xdr:row>35</xdr:row>
      <xdr:rowOff>114300</xdr:rowOff>
    </xdr:from>
    <xdr:to>
      <xdr:col>12</xdr:col>
      <xdr:colOff>428625</xdr:colOff>
      <xdr:row>35</xdr:row>
      <xdr:rowOff>114300</xdr:rowOff>
    </xdr:to>
    <xdr:sp>
      <xdr:nvSpPr>
        <xdr:cNvPr id="22" name="Line 75"/>
        <xdr:cNvSpPr>
          <a:spLocks/>
        </xdr:cNvSpPr>
      </xdr:nvSpPr>
      <xdr:spPr>
        <a:xfrm>
          <a:off x="8591550" y="8429625"/>
          <a:ext cx="1819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876300</xdr:colOff>
      <xdr:row>23</xdr:row>
      <xdr:rowOff>19050</xdr:rowOff>
    </xdr:from>
    <xdr:to>
      <xdr:col>9</xdr:col>
      <xdr:colOff>876300</xdr:colOff>
      <xdr:row>23</xdr:row>
      <xdr:rowOff>114300</xdr:rowOff>
    </xdr:to>
    <xdr:sp>
      <xdr:nvSpPr>
        <xdr:cNvPr id="23" name="Line 76"/>
        <xdr:cNvSpPr>
          <a:spLocks/>
        </xdr:cNvSpPr>
      </xdr:nvSpPr>
      <xdr:spPr>
        <a:xfrm>
          <a:off x="7943850" y="55911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876300</xdr:colOff>
      <xdr:row>20</xdr:row>
      <xdr:rowOff>114300</xdr:rowOff>
    </xdr:from>
    <xdr:to>
      <xdr:col>11</xdr:col>
      <xdr:colOff>304800</xdr:colOff>
      <xdr:row>23</xdr:row>
      <xdr:rowOff>114300</xdr:rowOff>
    </xdr:to>
    <xdr:sp>
      <xdr:nvSpPr>
        <xdr:cNvPr id="24" name="Line 78"/>
        <xdr:cNvSpPr>
          <a:spLocks/>
        </xdr:cNvSpPr>
      </xdr:nvSpPr>
      <xdr:spPr>
        <a:xfrm flipV="1">
          <a:off x="7943850" y="5000625"/>
          <a:ext cx="13716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476250</xdr:colOff>
      <xdr:row>26</xdr:row>
      <xdr:rowOff>114300</xdr:rowOff>
    </xdr:from>
    <xdr:to>
      <xdr:col>19</xdr:col>
      <xdr:colOff>476250</xdr:colOff>
      <xdr:row>26</xdr:row>
      <xdr:rowOff>219075</xdr:rowOff>
    </xdr:to>
    <xdr:sp>
      <xdr:nvSpPr>
        <xdr:cNvPr id="25" name="Line 82"/>
        <xdr:cNvSpPr>
          <a:spLocks/>
        </xdr:cNvSpPr>
      </xdr:nvSpPr>
      <xdr:spPr>
        <a:xfrm>
          <a:off x="16497300" y="6372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23</xdr:row>
      <xdr:rowOff>114300</xdr:rowOff>
    </xdr:from>
    <xdr:to>
      <xdr:col>21</xdr:col>
      <xdr:colOff>533400</xdr:colOff>
      <xdr:row>26</xdr:row>
      <xdr:rowOff>114300</xdr:rowOff>
    </xdr:to>
    <xdr:sp>
      <xdr:nvSpPr>
        <xdr:cNvPr id="26" name="Line 86"/>
        <xdr:cNvSpPr>
          <a:spLocks/>
        </xdr:cNvSpPr>
      </xdr:nvSpPr>
      <xdr:spPr>
        <a:xfrm flipH="1" flipV="1">
          <a:off x="16487775" y="5686425"/>
          <a:ext cx="155257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476250</xdr:colOff>
      <xdr:row>21</xdr:row>
      <xdr:rowOff>104775</xdr:rowOff>
    </xdr:from>
    <xdr:to>
      <xdr:col>23</xdr:col>
      <xdr:colOff>0</xdr:colOff>
      <xdr:row>26</xdr:row>
      <xdr:rowOff>114300</xdr:rowOff>
    </xdr:to>
    <xdr:sp>
      <xdr:nvSpPr>
        <xdr:cNvPr id="27" name="Line 87"/>
        <xdr:cNvSpPr>
          <a:spLocks/>
        </xdr:cNvSpPr>
      </xdr:nvSpPr>
      <xdr:spPr>
        <a:xfrm flipV="1">
          <a:off x="16497300" y="5219700"/>
          <a:ext cx="2571750" cy="11525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23</xdr:row>
      <xdr:rowOff>114300</xdr:rowOff>
    </xdr:from>
    <xdr:to>
      <xdr:col>21</xdr:col>
      <xdr:colOff>514350</xdr:colOff>
      <xdr:row>23</xdr:row>
      <xdr:rowOff>114300</xdr:rowOff>
    </xdr:to>
    <xdr:sp>
      <xdr:nvSpPr>
        <xdr:cNvPr id="28" name="Line 89"/>
        <xdr:cNvSpPr>
          <a:spLocks/>
        </xdr:cNvSpPr>
      </xdr:nvSpPr>
      <xdr:spPr>
        <a:xfrm flipH="1">
          <a:off x="16487775" y="5686425"/>
          <a:ext cx="1533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542925</xdr:colOff>
      <xdr:row>23</xdr:row>
      <xdr:rowOff>114300</xdr:rowOff>
    </xdr:from>
    <xdr:to>
      <xdr:col>19</xdr:col>
      <xdr:colOff>466725</xdr:colOff>
      <xdr:row>23</xdr:row>
      <xdr:rowOff>114300</xdr:rowOff>
    </xdr:to>
    <xdr:sp>
      <xdr:nvSpPr>
        <xdr:cNvPr id="29" name="Line 90"/>
        <xdr:cNvSpPr>
          <a:spLocks/>
        </xdr:cNvSpPr>
      </xdr:nvSpPr>
      <xdr:spPr>
        <a:xfrm flipH="1">
          <a:off x="10525125" y="5686425"/>
          <a:ext cx="5962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26</xdr:row>
      <xdr:rowOff>114300</xdr:rowOff>
    </xdr:from>
    <xdr:to>
      <xdr:col>18</xdr:col>
      <xdr:colOff>266700</xdr:colOff>
      <xdr:row>26</xdr:row>
      <xdr:rowOff>219075</xdr:rowOff>
    </xdr:to>
    <xdr:sp>
      <xdr:nvSpPr>
        <xdr:cNvPr id="30" name="Line 91"/>
        <xdr:cNvSpPr>
          <a:spLocks/>
        </xdr:cNvSpPr>
      </xdr:nvSpPr>
      <xdr:spPr>
        <a:xfrm>
          <a:off x="15773400" y="6372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247650</xdr:colOff>
      <xdr:row>23</xdr:row>
      <xdr:rowOff>19050</xdr:rowOff>
    </xdr:from>
    <xdr:to>
      <xdr:col>18</xdr:col>
      <xdr:colOff>247650</xdr:colOff>
      <xdr:row>23</xdr:row>
      <xdr:rowOff>114300</xdr:rowOff>
    </xdr:to>
    <xdr:sp>
      <xdr:nvSpPr>
        <xdr:cNvPr id="31" name="Line 94"/>
        <xdr:cNvSpPr>
          <a:spLocks/>
        </xdr:cNvSpPr>
      </xdr:nvSpPr>
      <xdr:spPr>
        <a:xfrm>
          <a:off x="15754350" y="55911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85725</xdr:colOff>
      <xdr:row>29</xdr:row>
      <xdr:rowOff>114300</xdr:rowOff>
    </xdr:from>
    <xdr:to>
      <xdr:col>17</xdr:col>
      <xdr:colOff>85725</xdr:colOff>
      <xdr:row>29</xdr:row>
      <xdr:rowOff>219075</xdr:rowOff>
    </xdr:to>
    <xdr:sp>
      <xdr:nvSpPr>
        <xdr:cNvPr id="32" name="Line 95"/>
        <xdr:cNvSpPr>
          <a:spLocks/>
        </xdr:cNvSpPr>
      </xdr:nvSpPr>
      <xdr:spPr>
        <a:xfrm>
          <a:off x="14620875" y="70580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876300</xdr:colOff>
      <xdr:row>26</xdr:row>
      <xdr:rowOff>114300</xdr:rowOff>
    </xdr:from>
    <xdr:to>
      <xdr:col>18</xdr:col>
      <xdr:colOff>266700</xdr:colOff>
      <xdr:row>32</xdr:row>
      <xdr:rowOff>114300</xdr:rowOff>
    </xdr:to>
    <xdr:sp>
      <xdr:nvSpPr>
        <xdr:cNvPr id="33" name="Line 97"/>
        <xdr:cNvSpPr>
          <a:spLocks/>
        </xdr:cNvSpPr>
      </xdr:nvSpPr>
      <xdr:spPr>
        <a:xfrm flipH="1">
          <a:off x="13468350" y="6372225"/>
          <a:ext cx="23050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647700</xdr:colOff>
      <xdr:row>32</xdr:row>
      <xdr:rowOff>114300</xdr:rowOff>
    </xdr:from>
    <xdr:to>
      <xdr:col>15</xdr:col>
      <xdr:colOff>876300</xdr:colOff>
      <xdr:row>32</xdr:row>
      <xdr:rowOff>114300</xdr:rowOff>
    </xdr:to>
    <xdr:sp>
      <xdr:nvSpPr>
        <xdr:cNvPr id="34" name="Line 98"/>
        <xdr:cNvSpPr>
          <a:spLocks/>
        </xdr:cNvSpPr>
      </xdr:nvSpPr>
      <xdr:spPr>
        <a:xfrm flipH="1">
          <a:off x="10629900" y="7743825"/>
          <a:ext cx="283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647700</xdr:colOff>
      <xdr:row>29</xdr:row>
      <xdr:rowOff>114300</xdr:rowOff>
    </xdr:from>
    <xdr:to>
      <xdr:col>17</xdr:col>
      <xdr:colOff>85725</xdr:colOff>
      <xdr:row>29</xdr:row>
      <xdr:rowOff>114300</xdr:rowOff>
    </xdr:to>
    <xdr:sp>
      <xdr:nvSpPr>
        <xdr:cNvPr id="35" name="Line 99"/>
        <xdr:cNvSpPr>
          <a:spLocks/>
        </xdr:cNvSpPr>
      </xdr:nvSpPr>
      <xdr:spPr>
        <a:xfrm flipH="1">
          <a:off x="10629900" y="7058025"/>
          <a:ext cx="399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</xdr:colOff>
      <xdr:row>20</xdr:row>
      <xdr:rowOff>114300</xdr:rowOff>
    </xdr:from>
    <xdr:to>
      <xdr:col>18</xdr:col>
      <xdr:colOff>247650</xdr:colOff>
      <xdr:row>23</xdr:row>
      <xdr:rowOff>114300</xdr:rowOff>
    </xdr:to>
    <xdr:sp>
      <xdr:nvSpPr>
        <xdr:cNvPr id="36" name="Line 100"/>
        <xdr:cNvSpPr>
          <a:spLocks/>
        </xdr:cNvSpPr>
      </xdr:nvSpPr>
      <xdr:spPr>
        <a:xfrm flipH="1" flipV="1">
          <a:off x="14582775" y="5000625"/>
          <a:ext cx="117157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20</xdr:row>
      <xdr:rowOff>114300</xdr:rowOff>
    </xdr:from>
    <xdr:to>
      <xdr:col>17</xdr:col>
      <xdr:colOff>47625</xdr:colOff>
      <xdr:row>20</xdr:row>
      <xdr:rowOff>114300</xdr:rowOff>
    </xdr:to>
    <xdr:sp>
      <xdr:nvSpPr>
        <xdr:cNvPr id="37" name="Line 101"/>
        <xdr:cNvSpPr>
          <a:spLocks/>
        </xdr:cNvSpPr>
      </xdr:nvSpPr>
      <xdr:spPr>
        <a:xfrm flipH="1">
          <a:off x="9315450" y="5000625"/>
          <a:ext cx="52673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23</xdr:row>
      <xdr:rowOff>19050</xdr:rowOff>
    </xdr:from>
    <xdr:to>
      <xdr:col>19</xdr:col>
      <xdr:colOff>466725</xdr:colOff>
      <xdr:row>23</xdr:row>
      <xdr:rowOff>114300</xdr:rowOff>
    </xdr:to>
    <xdr:sp>
      <xdr:nvSpPr>
        <xdr:cNvPr id="38" name="Line 103"/>
        <xdr:cNvSpPr>
          <a:spLocks/>
        </xdr:cNvSpPr>
      </xdr:nvSpPr>
      <xdr:spPr>
        <a:xfrm>
          <a:off x="16487775" y="55911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21</xdr:col>
      <xdr:colOff>514350</xdr:colOff>
      <xdr:row>23</xdr:row>
      <xdr:rowOff>114300</xdr:rowOff>
    </xdr:to>
    <xdr:sp>
      <xdr:nvSpPr>
        <xdr:cNvPr id="39" name="Line 104"/>
        <xdr:cNvSpPr>
          <a:spLocks/>
        </xdr:cNvSpPr>
      </xdr:nvSpPr>
      <xdr:spPr>
        <a:xfrm>
          <a:off x="18021300" y="55911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85725</xdr:colOff>
      <xdr:row>20</xdr:row>
      <xdr:rowOff>0</xdr:rowOff>
    </xdr:from>
    <xdr:ext cx="495300" cy="228600"/>
    <xdr:sp>
      <xdr:nvSpPr>
        <xdr:cNvPr id="40" name="text 821"/>
        <xdr:cNvSpPr txBox="1">
          <a:spLocks noChangeArrowheads="1"/>
        </xdr:cNvSpPr>
      </xdr:nvSpPr>
      <xdr:spPr>
        <a:xfrm>
          <a:off x="10067925" y="488632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12</xdr:col>
      <xdr:colOff>85725</xdr:colOff>
      <xdr:row>23</xdr:row>
      <xdr:rowOff>0</xdr:rowOff>
    </xdr:from>
    <xdr:ext cx="495300" cy="228600"/>
    <xdr:sp>
      <xdr:nvSpPr>
        <xdr:cNvPr id="41" name="text 821"/>
        <xdr:cNvSpPr txBox="1">
          <a:spLocks noChangeArrowheads="1"/>
        </xdr:cNvSpPr>
      </xdr:nvSpPr>
      <xdr:spPr>
        <a:xfrm>
          <a:off x="10067925" y="557212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12</xdr:col>
      <xdr:colOff>0</xdr:colOff>
      <xdr:row>26</xdr:row>
      <xdr:rowOff>0</xdr:rowOff>
    </xdr:from>
    <xdr:to>
      <xdr:col>13</xdr:col>
      <xdr:colOff>0</xdr:colOff>
      <xdr:row>27</xdr:row>
      <xdr:rowOff>0</xdr:rowOff>
    </xdr:to>
    <xdr:sp>
      <xdr:nvSpPr>
        <xdr:cNvPr id="42" name="text 29"/>
        <xdr:cNvSpPr txBox="1">
          <a:spLocks noChangeArrowheads="1"/>
        </xdr:cNvSpPr>
      </xdr:nvSpPr>
      <xdr:spPr>
        <a:xfrm>
          <a:off x="9982200" y="62579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0</xdr:colOff>
      <xdr:row>30</xdr:row>
      <xdr:rowOff>0</xdr:rowOff>
    </xdr:to>
    <xdr:sp>
      <xdr:nvSpPr>
        <xdr:cNvPr id="43" name="text 29"/>
        <xdr:cNvSpPr txBox="1">
          <a:spLocks noChangeArrowheads="1"/>
        </xdr:cNvSpPr>
      </xdr:nvSpPr>
      <xdr:spPr>
        <a:xfrm>
          <a:off x="9982200" y="69437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13</xdr:col>
      <xdr:colOff>0</xdr:colOff>
      <xdr:row>33</xdr:row>
      <xdr:rowOff>0</xdr:rowOff>
    </xdr:to>
    <xdr:sp>
      <xdr:nvSpPr>
        <xdr:cNvPr id="44" name="text 29"/>
        <xdr:cNvSpPr txBox="1">
          <a:spLocks noChangeArrowheads="1"/>
        </xdr:cNvSpPr>
      </xdr:nvSpPr>
      <xdr:spPr>
        <a:xfrm>
          <a:off x="9982200" y="76295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oneCellAnchor>
    <xdr:from>
      <xdr:col>2</xdr:col>
      <xdr:colOff>104775</xdr:colOff>
      <xdr:row>26</xdr:row>
      <xdr:rowOff>219075</xdr:rowOff>
    </xdr:from>
    <xdr:ext cx="304800" cy="257175"/>
    <xdr:sp>
      <xdr:nvSpPr>
        <xdr:cNvPr id="45" name="Oval 111"/>
        <xdr:cNvSpPr>
          <a:spLocks/>
        </xdr:cNvSpPr>
      </xdr:nvSpPr>
      <xdr:spPr>
        <a:xfrm>
          <a:off x="1666875" y="64770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371475</xdr:colOff>
      <xdr:row>24</xdr:row>
      <xdr:rowOff>219075</xdr:rowOff>
    </xdr:from>
    <xdr:ext cx="304800" cy="257175"/>
    <xdr:sp>
      <xdr:nvSpPr>
        <xdr:cNvPr id="46" name="Oval 112"/>
        <xdr:cNvSpPr>
          <a:spLocks/>
        </xdr:cNvSpPr>
      </xdr:nvSpPr>
      <xdr:spPr>
        <a:xfrm>
          <a:off x="2447925" y="60198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95250</xdr:colOff>
      <xdr:row>29</xdr:row>
      <xdr:rowOff>219075</xdr:rowOff>
    </xdr:from>
    <xdr:ext cx="304800" cy="257175"/>
    <xdr:sp>
      <xdr:nvSpPr>
        <xdr:cNvPr id="47" name="Oval 113"/>
        <xdr:cNvSpPr>
          <a:spLocks/>
        </xdr:cNvSpPr>
      </xdr:nvSpPr>
      <xdr:spPr>
        <a:xfrm>
          <a:off x="4705350" y="71628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9525</xdr:rowOff>
    </xdr:from>
    <xdr:ext cx="323850" cy="276225"/>
    <xdr:sp>
      <xdr:nvSpPr>
        <xdr:cNvPr id="48" name="Oval 114"/>
        <xdr:cNvSpPr>
          <a:spLocks/>
        </xdr:cNvSpPr>
      </xdr:nvSpPr>
      <xdr:spPr>
        <a:xfrm>
          <a:off x="7067550" y="78676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904875</xdr:colOff>
      <xdr:row>29</xdr:row>
      <xdr:rowOff>219075</xdr:rowOff>
    </xdr:from>
    <xdr:ext cx="304800" cy="257175"/>
    <xdr:sp>
      <xdr:nvSpPr>
        <xdr:cNvPr id="49" name="Oval 115"/>
        <xdr:cNvSpPr>
          <a:spLocks/>
        </xdr:cNvSpPr>
      </xdr:nvSpPr>
      <xdr:spPr>
        <a:xfrm>
          <a:off x="14468475" y="71628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104775</xdr:colOff>
      <xdr:row>26</xdr:row>
      <xdr:rowOff>219075</xdr:rowOff>
    </xdr:from>
    <xdr:ext cx="304800" cy="257175"/>
    <xdr:sp>
      <xdr:nvSpPr>
        <xdr:cNvPr id="50" name="Oval 116"/>
        <xdr:cNvSpPr>
          <a:spLocks/>
        </xdr:cNvSpPr>
      </xdr:nvSpPr>
      <xdr:spPr>
        <a:xfrm>
          <a:off x="15611475" y="64770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323850</xdr:colOff>
      <xdr:row>26</xdr:row>
      <xdr:rowOff>219075</xdr:rowOff>
    </xdr:from>
    <xdr:ext cx="304800" cy="257175"/>
    <xdr:sp>
      <xdr:nvSpPr>
        <xdr:cNvPr id="51" name="Oval 117"/>
        <xdr:cNvSpPr>
          <a:spLocks/>
        </xdr:cNvSpPr>
      </xdr:nvSpPr>
      <xdr:spPr>
        <a:xfrm>
          <a:off x="16344900" y="64770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</xdr:col>
      <xdr:colOff>381000</xdr:colOff>
      <xdr:row>26</xdr:row>
      <xdr:rowOff>219075</xdr:rowOff>
    </xdr:from>
    <xdr:ext cx="304800" cy="257175"/>
    <xdr:sp>
      <xdr:nvSpPr>
        <xdr:cNvPr id="52" name="Oval 118"/>
        <xdr:cNvSpPr>
          <a:spLocks/>
        </xdr:cNvSpPr>
      </xdr:nvSpPr>
      <xdr:spPr>
        <a:xfrm>
          <a:off x="17887950" y="64770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733425</xdr:colOff>
      <xdr:row>22</xdr:row>
      <xdr:rowOff>9525</xdr:rowOff>
    </xdr:from>
    <xdr:to>
      <xdr:col>10</xdr:col>
      <xdr:colOff>47625</xdr:colOff>
      <xdr:row>23</xdr:row>
      <xdr:rowOff>19050</xdr:rowOff>
    </xdr:to>
    <xdr:sp>
      <xdr:nvSpPr>
        <xdr:cNvPr id="53" name="Oval 119"/>
        <xdr:cNvSpPr>
          <a:spLocks/>
        </xdr:cNvSpPr>
      </xdr:nvSpPr>
      <xdr:spPr>
        <a:xfrm>
          <a:off x="7800975" y="53530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22</xdr:row>
      <xdr:rowOff>9525</xdr:rowOff>
    </xdr:from>
    <xdr:to>
      <xdr:col>18</xdr:col>
      <xdr:colOff>390525</xdr:colOff>
      <xdr:row>23</xdr:row>
      <xdr:rowOff>19050</xdr:rowOff>
    </xdr:to>
    <xdr:sp>
      <xdr:nvSpPr>
        <xdr:cNvPr id="54" name="Oval 120"/>
        <xdr:cNvSpPr>
          <a:spLocks/>
        </xdr:cNvSpPr>
      </xdr:nvSpPr>
      <xdr:spPr>
        <a:xfrm>
          <a:off x="15611475" y="53530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323850</xdr:colOff>
      <xdr:row>22</xdr:row>
      <xdr:rowOff>9525</xdr:rowOff>
    </xdr:from>
    <xdr:to>
      <xdr:col>19</xdr:col>
      <xdr:colOff>609600</xdr:colOff>
      <xdr:row>23</xdr:row>
      <xdr:rowOff>19050</xdr:rowOff>
    </xdr:to>
    <xdr:sp>
      <xdr:nvSpPr>
        <xdr:cNvPr id="55" name="Oval 121"/>
        <xdr:cNvSpPr>
          <a:spLocks/>
        </xdr:cNvSpPr>
      </xdr:nvSpPr>
      <xdr:spPr>
        <a:xfrm>
          <a:off x="16344900" y="53530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371475</xdr:colOff>
      <xdr:row>22</xdr:row>
      <xdr:rowOff>9525</xdr:rowOff>
    </xdr:from>
    <xdr:to>
      <xdr:col>21</xdr:col>
      <xdr:colOff>657225</xdr:colOff>
      <xdr:row>23</xdr:row>
      <xdr:rowOff>19050</xdr:rowOff>
    </xdr:to>
    <xdr:sp>
      <xdr:nvSpPr>
        <xdr:cNvPr id="56" name="Oval 122"/>
        <xdr:cNvSpPr>
          <a:spLocks/>
        </xdr:cNvSpPr>
      </xdr:nvSpPr>
      <xdr:spPr>
        <a:xfrm>
          <a:off x="17878425" y="53530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0</xdr:colOff>
      <xdr:row>2</xdr:row>
      <xdr:rowOff>0</xdr:rowOff>
    </xdr:to>
    <xdr:sp>
      <xdr:nvSpPr>
        <xdr:cNvPr id="57" name="text 54"/>
        <xdr:cNvSpPr txBox="1">
          <a:spLocks noChangeArrowheads="1"/>
        </xdr:cNvSpPr>
      </xdr:nvSpPr>
      <xdr:spPr>
        <a:xfrm>
          <a:off x="803910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Košťálov</a:t>
          </a:r>
        </a:p>
      </xdr:txBody>
    </xdr:sp>
    <xdr:clientData/>
  </xdr:twoCellAnchor>
  <xdr:twoCellAnchor editAs="oneCell">
    <xdr:from>
      <xdr:col>10</xdr:col>
      <xdr:colOff>714375</xdr:colOff>
      <xdr:row>16</xdr:row>
      <xdr:rowOff>171450</xdr:rowOff>
    </xdr:from>
    <xdr:to>
      <xdr:col>12</xdr:col>
      <xdr:colOff>0</xdr:colOff>
      <xdr:row>18</xdr:row>
      <xdr:rowOff>180975</xdr:rowOff>
    </xdr:to>
    <xdr:pic>
      <xdr:nvPicPr>
        <xdr:cNvPr id="58" name="obrázek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41433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276225</xdr:colOff>
      <xdr:row>35</xdr:row>
      <xdr:rowOff>0</xdr:rowOff>
    </xdr:from>
    <xdr:ext cx="485775" cy="228600"/>
    <xdr:sp>
      <xdr:nvSpPr>
        <xdr:cNvPr id="59" name="text 821"/>
        <xdr:cNvSpPr txBox="1">
          <a:spLocks noChangeArrowheads="1"/>
        </xdr:cNvSpPr>
      </xdr:nvSpPr>
      <xdr:spPr>
        <a:xfrm>
          <a:off x="9286875" y="8315325"/>
          <a:ext cx="4857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5</xdr:col>
      <xdr:colOff>647700</xdr:colOff>
      <xdr:row>22</xdr:row>
      <xdr:rowOff>38100</xdr:rowOff>
    </xdr:from>
    <xdr:to>
      <xdr:col>6</xdr:col>
      <xdr:colOff>19050</xdr:colOff>
      <xdr:row>22</xdr:row>
      <xdr:rowOff>161925</xdr:rowOff>
    </xdr:to>
    <xdr:sp>
      <xdr:nvSpPr>
        <xdr:cNvPr id="60" name="kreslení 16"/>
        <xdr:cNvSpPr>
          <a:spLocks/>
        </xdr:cNvSpPr>
      </xdr:nvSpPr>
      <xdr:spPr>
        <a:xfrm>
          <a:off x="4286250" y="53816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628650</xdr:colOff>
      <xdr:row>36</xdr:row>
      <xdr:rowOff>57150</xdr:rowOff>
    </xdr:from>
    <xdr:to>
      <xdr:col>11</xdr:col>
      <xdr:colOff>9525</xdr:colOff>
      <xdr:row>36</xdr:row>
      <xdr:rowOff>180975</xdr:rowOff>
    </xdr:to>
    <xdr:sp>
      <xdr:nvSpPr>
        <xdr:cNvPr id="61" name="kreslení 427"/>
        <xdr:cNvSpPr>
          <a:spLocks/>
        </xdr:cNvSpPr>
      </xdr:nvSpPr>
      <xdr:spPr>
        <a:xfrm>
          <a:off x="8667750" y="86010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723900</xdr:colOff>
      <xdr:row>21</xdr:row>
      <xdr:rowOff>38100</xdr:rowOff>
    </xdr:from>
    <xdr:to>
      <xdr:col>22</xdr:col>
      <xdr:colOff>19050</xdr:colOff>
      <xdr:row>21</xdr:row>
      <xdr:rowOff>161925</xdr:rowOff>
    </xdr:to>
    <xdr:sp>
      <xdr:nvSpPr>
        <xdr:cNvPr id="62" name="kreslení 16"/>
        <xdr:cNvSpPr>
          <a:spLocks/>
        </xdr:cNvSpPr>
      </xdr:nvSpPr>
      <xdr:spPr>
        <a:xfrm>
          <a:off x="18230850" y="51530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676275</xdr:colOff>
      <xdr:row>32</xdr:row>
      <xdr:rowOff>95250</xdr:rowOff>
    </xdr:from>
    <xdr:to>
      <xdr:col>18</xdr:col>
      <xdr:colOff>219075</xdr:colOff>
      <xdr:row>33</xdr:row>
      <xdr:rowOff>95250</xdr:rowOff>
    </xdr:to>
    <xdr:sp>
      <xdr:nvSpPr>
        <xdr:cNvPr id="63" name="text 90"/>
        <xdr:cNvSpPr txBox="1">
          <a:spLocks noChangeArrowheads="1"/>
        </xdr:cNvSpPr>
      </xdr:nvSpPr>
      <xdr:spPr>
        <a:xfrm>
          <a:off x="15211425" y="7724775"/>
          <a:ext cx="5143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St. II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19</xdr:col>
      <xdr:colOff>457200</xdr:colOff>
      <xdr:row>21</xdr:row>
      <xdr:rowOff>0</xdr:rowOff>
    </xdr:to>
    <xdr:sp>
      <xdr:nvSpPr>
        <xdr:cNvPr id="64" name="text 774"/>
        <xdr:cNvSpPr txBox="1">
          <a:spLocks noChangeArrowheads="1"/>
        </xdr:cNvSpPr>
      </xdr:nvSpPr>
      <xdr:spPr>
        <a:xfrm>
          <a:off x="15506700" y="46577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St.II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94,861</a:t>
          </a:r>
        </a:p>
      </xdr:txBody>
    </xdr:sp>
    <xdr:clientData/>
  </xdr:twoCellAnchor>
  <xdr:twoCellAnchor>
    <xdr:from>
      <xdr:col>19</xdr:col>
      <xdr:colOff>0</xdr:colOff>
      <xdr:row>21</xdr:row>
      <xdr:rowOff>28575</xdr:rowOff>
    </xdr:from>
    <xdr:to>
      <xdr:col>19</xdr:col>
      <xdr:colOff>0</xdr:colOff>
      <xdr:row>28</xdr:row>
      <xdr:rowOff>209550</xdr:rowOff>
    </xdr:to>
    <xdr:sp>
      <xdr:nvSpPr>
        <xdr:cNvPr id="65" name="Line 135"/>
        <xdr:cNvSpPr>
          <a:spLocks/>
        </xdr:cNvSpPr>
      </xdr:nvSpPr>
      <xdr:spPr>
        <a:xfrm>
          <a:off x="16021050" y="5143500"/>
          <a:ext cx="0" cy="17811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733425</xdr:colOff>
      <xdr:row>34</xdr:row>
      <xdr:rowOff>9525</xdr:rowOff>
    </xdr:from>
    <xdr:to>
      <xdr:col>18</xdr:col>
      <xdr:colOff>200025</xdr:colOff>
      <xdr:row>35</xdr:row>
      <xdr:rowOff>0</xdr:rowOff>
    </xdr:to>
    <xdr:grpSp>
      <xdr:nvGrpSpPr>
        <xdr:cNvPr id="66" name="Group 136"/>
        <xdr:cNvGrpSpPr>
          <a:grpSpLocks/>
        </xdr:cNvGrpSpPr>
      </xdr:nvGrpSpPr>
      <xdr:grpSpPr>
        <a:xfrm>
          <a:off x="15268575" y="8096250"/>
          <a:ext cx="438150" cy="219075"/>
          <a:chOff x="-10105" y="-10949"/>
          <a:chExt cx="17000" cy="30659"/>
        </a:xfrm>
        <a:solidFill>
          <a:srgbClr val="FFFFFF"/>
        </a:solidFill>
      </xdr:grpSpPr>
      <xdr:sp>
        <xdr:nvSpPr>
          <xdr:cNvPr id="67" name="Line 137"/>
          <xdr:cNvSpPr>
            <a:spLocks/>
          </xdr:cNvSpPr>
        </xdr:nvSpPr>
        <xdr:spPr>
          <a:xfrm>
            <a:off x="-10105" y="19710"/>
            <a:ext cx="170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38"/>
          <xdr:cNvSpPr>
            <a:spLocks/>
          </xdr:cNvSpPr>
        </xdr:nvSpPr>
        <xdr:spPr>
          <a:xfrm>
            <a:off x="-7130" y="-10949"/>
            <a:ext cx="11050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39"/>
          <xdr:cNvSpPr>
            <a:spLocks/>
          </xdr:cNvSpPr>
        </xdr:nvSpPr>
        <xdr:spPr>
          <a:xfrm>
            <a:off x="-3730" y="-2955"/>
            <a:ext cx="4250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276225</xdr:colOff>
      <xdr:row>25</xdr:row>
      <xdr:rowOff>57150</xdr:rowOff>
    </xdr:from>
    <xdr:to>
      <xdr:col>20</xdr:col>
      <xdr:colOff>276225</xdr:colOff>
      <xdr:row>28</xdr:row>
      <xdr:rowOff>0</xdr:rowOff>
    </xdr:to>
    <xdr:sp>
      <xdr:nvSpPr>
        <xdr:cNvPr id="70" name="Line 140"/>
        <xdr:cNvSpPr>
          <a:spLocks/>
        </xdr:cNvSpPr>
      </xdr:nvSpPr>
      <xdr:spPr>
        <a:xfrm>
          <a:off x="17268825" y="6086475"/>
          <a:ext cx="0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24</xdr:col>
      <xdr:colOff>0</xdr:colOff>
      <xdr:row>22</xdr:row>
      <xdr:rowOff>0</xdr:rowOff>
    </xdr:to>
    <xdr:sp>
      <xdr:nvSpPr>
        <xdr:cNvPr id="71" name="text 2036"/>
        <xdr:cNvSpPr txBox="1">
          <a:spLocks noChangeArrowheads="1"/>
        </xdr:cNvSpPr>
      </xdr:nvSpPr>
      <xdr:spPr>
        <a:xfrm>
          <a:off x="19069050" y="4886325"/>
          <a:ext cx="10477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Lom Košťálov</a:t>
          </a:r>
        </a:p>
      </xdr:txBody>
    </xdr:sp>
    <xdr:clientData/>
  </xdr:twoCellAnchor>
  <xdr:twoCellAnchor>
    <xdr:from>
      <xdr:col>4</xdr:col>
      <xdr:colOff>247650</xdr:colOff>
      <xdr:row>27</xdr:row>
      <xdr:rowOff>0</xdr:rowOff>
    </xdr:from>
    <xdr:to>
      <xdr:col>4</xdr:col>
      <xdr:colOff>285750</xdr:colOff>
      <xdr:row>28</xdr:row>
      <xdr:rowOff>0</xdr:rowOff>
    </xdr:to>
    <xdr:grpSp>
      <xdr:nvGrpSpPr>
        <xdr:cNvPr id="72" name="Group 142"/>
        <xdr:cNvGrpSpPr>
          <a:grpSpLocks/>
        </xdr:cNvGrpSpPr>
      </xdr:nvGrpSpPr>
      <xdr:grpSpPr>
        <a:xfrm>
          <a:off x="3371850" y="6486525"/>
          <a:ext cx="28575" cy="228600"/>
          <a:chOff x="-24" y="-227"/>
          <a:chExt cx="3" cy="19992"/>
        </a:xfrm>
        <a:solidFill>
          <a:srgbClr val="FFFFFF"/>
        </a:solidFill>
      </xdr:grpSpPr>
      <xdr:sp>
        <xdr:nvSpPr>
          <xdr:cNvPr id="73" name="Rectangle 143"/>
          <xdr:cNvSpPr>
            <a:spLocks/>
          </xdr:cNvSpPr>
        </xdr:nvSpPr>
        <xdr:spPr>
          <a:xfrm>
            <a:off x="-24" y="-227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44"/>
          <xdr:cNvSpPr>
            <a:spLocks/>
          </xdr:cNvSpPr>
        </xdr:nvSpPr>
        <xdr:spPr>
          <a:xfrm>
            <a:off x="-24" y="6435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45"/>
          <xdr:cNvSpPr>
            <a:spLocks/>
          </xdr:cNvSpPr>
        </xdr:nvSpPr>
        <xdr:spPr>
          <a:xfrm>
            <a:off x="-24" y="13103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828675</xdr:colOff>
      <xdr:row>30</xdr:row>
      <xdr:rowOff>114300</xdr:rowOff>
    </xdr:from>
    <xdr:to>
      <xdr:col>15</xdr:col>
      <xdr:colOff>866775</xdr:colOff>
      <xdr:row>31</xdr:row>
      <xdr:rowOff>114300</xdr:rowOff>
    </xdr:to>
    <xdr:grpSp>
      <xdr:nvGrpSpPr>
        <xdr:cNvPr id="76" name="Group 150"/>
        <xdr:cNvGrpSpPr>
          <a:grpSpLocks/>
        </xdr:cNvGrpSpPr>
      </xdr:nvGrpSpPr>
      <xdr:grpSpPr>
        <a:xfrm>
          <a:off x="13420725" y="7286625"/>
          <a:ext cx="28575" cy="228600"/>
          <a:chOff x="-13" y="-10255"/>
          <a:chExt cx="3" cy="19992"/>
        </a:xfrm>
        <a:solidFill>
          <a:srgbClr val="FFFFFF"/>
        </a:solidFill>
      </xdr:grpSpPr>
      <xdr:sp>
        <xdr:nvSpPr>
          <xdr:cNvPr id="77" name="Rectangle 151"/>
          <xdr:cNvSpPr>
            <a:spLocks/>
          </xdr:cNvSpPr>
        </xdr:nvSpPr>
        <xdr:spPr>
          <a:xfrm>
            <a:off x="-13" y="-10255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52"/>
          <xdr:cNvSpPr>
            <a:spLocks/>
          </xdr:cNvSpPr>
        </xdr:nvSpPr>
        <xdr:spPr>
          <a:xfrm>
            <a:off x="-13" y="-3593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53"/>
          <xdr:cNvSpPr>
            <a:spLocks/>
          </xdr:cNvSpPr>
        </xdr:nvSpPr>
        <xdr:spPr>
          <a:xfrm>
            <a:off x="-13" y="3075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66675</xdr:colOff>
      <xdr:row>27</xdr:row>
      <xdr:rowOff>57150</xdr:rowOff>
    </xdr:from>
    <xdr:to>
      <xdr:col>1</xdr:col>
      <xdr:colOff>895350</xdr:colOff>
      <xdr:row>27</xdr:row>
      <xdr:rowOff>171450</xdr:rowOff>
    </xdr:to>
    <xdr:grpSp>
      <xdr:nvGrpSpPr>
        <xdr:cNvPr id="80" name="Group 175"/>
        <xdr:cNvGrpSpPr>
          <a:grpSpLocks noChangeAspect="1"/>
        </xdr:cNvGrpSpPr>
      </xdr:nvGrpSpPr>
      <xdr:grpSpPr>
        <a:xfrm>
          <a:off x="581025" y="6543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1" name="Line 1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27</xdr:row>
      <xdr:rowOff>76200</xdr:rowOff>
    </xdr:from>
    <xdr:to>
      <xdr:col>16</xdr:col>
      <xdr:colOff>0</xdr:colOff>
      <xdr:row>28</xdr:row>
      <xdr:rowOff>152400</xdr:rowOff>
    </xdr:to>
    <xdr:grpSp>
      <xdr:nvGrpSpPr>
        <xdr:cNvPr id="88" name="Group 197"/>
        <xdr:cNvGrpSpPr>
          <a:grpSpLocks/>
        </xdr:cNvGrpSpPr>
      </xdr:nvGrpSpPr>
      <xdr:grpSpPr>
        <a:xfrm>
          <a:off x="7067550" y="6562725"/>
          <a:ext cx="6496050" cy="304800"/>
          <a:chOff x="114" y="180"/>
          <a:chExt cx="540" cy="40"/>
        </a:xfrm>
        <a:solidFill>
          <a:srgbClr val="FFFFFF"/>
        </a:solidFill>
      </xdr:grpSpPr>
      <xdr:sp>
        <xdr:nvSpPr>
          <xdr:cNvPr id="89" name="Rectangle 19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9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0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0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0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0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0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24</xdr:row>
      <xdr:rowOff>76200</xdr:rowOff>
    </xdr:from>
    <xdr:to>
      <xdr:col>16</xdr:col>
      <xdr:colOff>0</xdr:colOff>
      <xdr:row>25</xdr:row>
      <xdr:rowOff>152400</xdr:rowOff>
    </xdr:to>
    <xdr:grpSp>
      <xdr:nvGrpSpPr>
        <xdr:cNvPr id="96" name="Group 205"/>
        <xdr:cNvGrpSpPr>
          <a:grpSpLocks/>
        </xdr:cNvGrpSpPr>
      </xdr:nvGrpSpPr>
      <xdr:grpSpPr>
        <a:xfrm>
          <a:off x="7067550" y="5876925"/>
          <a:ext cx="6496050" cy="304800"/>
          <a:chOff x="114" y="180"/>
          <a:chExt cx="540" cy="40"/>
        </a:xfrm>
        <a:solidFill>
          <a:srgbClr val="FFFFFF"/>
        </a:solidFill>
      </xdr:grpSpPr>
      <xdr:sp>
        <xdr:nvSpPr>
          <xdr:cNvPr id="97" name="Rectangle 20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0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0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0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1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1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1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</xdr:colOff>
      <xdr:row>25</xdr:row>
      <xdr:rowOff>57150</xdr:rowOff>
    </xdr:from>
    <xdr:to>
      <xdr:col>23</xdr:col>
      <xdr:colOff>1000125</xdr:colOff>
      <xdr:row>25</xdr:row>
      <xdr:rowOff>171450</xdr:rowOff>
    </xdr:to>
    <xdr:grpSp>
      <xdr:nvGrpSpPr>
        <xdr:cNvPr id="104" name="Group 220"/>
        <xdr:cNvGrpSpPr>
          <a:grpSpLocks noChangeAspect="1"/>
        </xdr:cNvGrpSpPr>
      </xdr:nvGrpSpPr>
      <xdr:grpSpPr>
        <a:xfrm>
          <a:off x="19078575" y="6086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6" name="Line 22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2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2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2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2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2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2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228600</xdr:colOff>
      <xdr:row>30</xdr:row>
      <xdr:rowOff>114300</xdr:rowOff>
    </xdr:from>
    <xdr:to>
      <xdr:col>8</xdr:col>
      <xdr:colOff>257175</xdr:colOff>
      <xdr:row>31</xdr:row>
      <xdr:rowOff>114300</xdr:rowOff>
    </xdr:to>
    <xdr:grpSp>
      <xdr:nvGrpSpPr>
        <xdr:cNvPr id="113" name="Group 229"/>
        <xdr:cNvGrpSpPr>
          <a:grpSpLocks/>
        </xdr:cNvGrpSpPr>
      </xdr:nvGrpSpPr>
      <xdr:grpSpPr>
        <a:xfrm>
          <a:off x="6324600" y="7286625"/>
          <a:ext cx="28575" cy="228600"/>
          <a:chOff x="-24" y="-227"/>
          <a:chExt cx="3" cy="19992"/>
        </a:xfrm>
        <a:solidFill>
          <a:srgbClr val="FFFFFF"/>
        </a:solidFill>
      </xdr:grpSpPr>
      <xdr:sp>
        <xdr:nvSpPr>
          <xdr:cNvPr id="114" name="Rectangle 230"/>
          <xdr:cNvSpPr>
            <a:spLocks/>
          </xdr:cNvSpPr>
        </xdr:nvSpPr>
        <xdr:spPr>
          <a:xfrm>
            <a:off x="-24" y="-227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31"/>
          <xdr:cNvSpPr>
            <a:spLocks/>
          </xdr:cNvSpPr>
        </xdr:nvSpPr>
        <xdr:spPr>
          <a:xfrm>
            <a:off x="-24" y="6435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32"/>
          <xdr:cNvSpPr>
            <a:spLocks/>
          </xdr:cNvSpPr>
        </xdr:nvSpPr>
        <xdr:spPr>
          <a:xfrm>
            <a:off x="-24" y="13103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27</xdr:row>
      <xdr:rowOff>0</xdr:rowOff>
    </xdr:from>
    <xdr:to>
      <xdr:col>17</xdr:col>
      <xdr:colOff>200025</xdr:colOff>
      <xdr:row>28</xdr:row>
      <xdr:rowOff>0</xdr:rowOff>
    </xdr:to>
    <xdr:grpSp>
      <xdr:nvGrpSpPr>
        <xdr:cNvPr id="117" name="Group 233"/>
        <xdr:cNvGrpSpPr>
          <a:grpSpLocks/>
        </xdr:cNvGrpSpPr>
      </xdr:nvGrpSpPr>
      <xdr:grpSpPr>
        <a:xfrm>
          <a:off x="14697075" y="6486525"/>
          <a:ext cx="28575" cy="228600"/>
          <a:chOff x="-24" y="-227"/>
          <a:chExt cx="3" cy="19992"/>
        </a:xfrm>
        <a:solidFill>
          <a:srgbClr val="FFFFFF"/>
        </a:solidFill>
      </xdr:grpSpPr>
      <xdr:sp>
        <xdr:nvSpPr>
          <xdr:cNvPr id="118" name="Rectangle 234"/>
          <xdr:cNvSpPr>
            <a:spLocks/>
          </xdr:cNvSpPr>
        </xdr:nvSpPr>
        <xdr:spPr>
          <a:xfrm>
            <a:off x="-24" y="-227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35"/>
          <xdr:cNvSpPr>
            <a:spLocks/>
          </xdr:cNvSpPr>
        </xdr:nvSpPr>
        <xdr:spPr>
          <a:xfrm>
            <a:off x="-24" y="6435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36"/>
          <xdr:cNvSpPr>
            <a:spLocks/>
          </xdr:cNvSpPr>
        </xdr:nvSpPr>
        <xdr:spPr>
          <a:xfrm>
            <a:off x="-24" y="13103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800100</xdr:colOff>
      <xdr:row>23</xdr:row>
      <xdr:rowOff>57150</xdr:rowOff>
    </xdr:from>
    <xdr:to>
      <xdr:col>4</xdr:col>
      <xdr:colOff>447675</xdr:colOff>
      <xdr:row>23</xdr:row>
      <xdr:rowOff>171450</xdr:rowOff>
    </xdr:to>
    <xdr:grpSp>
      <xdr:nvGrpSpPr>
        <xdr:cNvPr id="121" name="Group 237"/>
        <xdr:cNvGrpSpPr>
          <a:grpSpLocks/>
        </xdr:cNvGrpSpPr>
      </xdr:nvGrpSpPr>
      <xdr:grpSpPr>
        <a:xfrm>
          <a:off x="2876550" y="5629275"/>
          <a:ext cx="695325" cy="114300"/>
          <a:chOff x="435" y="431"/>
          <a:chExt cx="64" cy="12"/>
        </a:xfrm>
        <a:solidFill>
          <a:srgbClr val="FFFFFF"/>
        </a:solidFill>
      </xdr:grpSpPr>
      <xdr:sp>
        <xdr:nvSpPr>
          <xdr:cNvPr id="122" name="Line 238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39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40"/>
          <xdr:cNvSpPr>
            <a:spLocks noChangeAspect="1"/>
          </xdr:cNvSpPr>
        </xdr:nvSpPr>
        <xdr:spPr>
          <a:xfrm>
            <a:off x="435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41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42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43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244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276225</xdr:colOff>
      <xdr:row>30</xdr:row>
      <xdr:rowOff>57150</xdr:rowOff>
    </xdr:from>
    <xdr:to>
      <xdr:col>18</xdr:col>
      <xdr:colOff>161925</xdr:colOff>
      <xdr:row>30</xdr:row>
      <xdr:rowOff>171450</xdr:rowOff>
    </xdr:to>
    <xdr:grpSp>
      <xdr:nvGrpSpPr>
        <xdr:cNvPr id="129" name="Group 245"/>
        <xdr:cNvGrpSpPr>
          <a:grpSpLocks/>
        </xdr:cNvGrpSpPr>
      </xdr:nvGrpSpPr>
      <xdr:grpSpPr>
        <a:xfrm>
          <a:off x="14811375" y="7229475"/>
          <a:ext cx="857250" cy="114300"/>
          <a:chOff x="315" y="407"/>
          <a:chExt cx="79" cy="12"/>
        </a:xfrm>
        <a:solidFill>
          <a:srgbClr val="FFFFFF"/>
        </a:solidFill>
      </xdr:grpSpPr>
      <xdr:grpSp>
        <xdr:nvGrpSpPr>
          <xdr:cNvPr id="130" name="Group 246"/>
          <xdr:cNvGrpSpPr>
            <a:grpSpLocks/>
          </xdr:cNvGrpSpPr>
        </xdr:nvGrpSpPr>
        <xdr:grpSpPr>
          <a:xfrm>
            <a:off x="315" y="407"/>
            <a:ext cx="79" cy="12"/>
            <a:chOff x="315" y="407"/>
            <a:chExt cx="79" cy="12"/>
          </a:xfrm>
          <a:solidFill>
            <a:srgbClr val="FFFFFF"/>
          </a:solidFill>
        </xdr:grpSpPr>
        <xdr:sp>
          <xdr:nvSpPr>
            <xdr:cNvPr id="131" name="Rectangle 247"/>
            <xdr:cNvSpPr>
              <a:spLocks noChangeAspect="1"/>
            </xdr:cNvSpPr>
          </xdr:nvSpPr>
          <xdr:spPr>
            <a:xfrm>
              <a:off x="346" y="407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Line 248"/>
            <xdr:cNvSpPr>
              <a:spLocks noChangeAspect="1"/>
            </xdr:cNvSpPr>
          </xdr:nvSpPr>
          <xdr:spPr>
            <a:xfrm>
              <a:off x="346" y="407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Line 249"/>
            <xdr:cNvSpPr>
              <a:spLocks noChangeAspect="1"/>
            </xdr:cNvSpPr>
          </xdr:nvSpPr>
          <xdr:spPr>
            <a:xfrm>
              <a:off x="318" y="41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Oval 250"/>
            <xdr:cNvSpPr>
              <a:spLocks noChangeAspect="1"/>
            </xdr:cNvSpPr>
          </xdr:nvSpPr>
          <xdr:spPr>
            <a:xfrm>
              <a:off x="358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Oval 251"/>
            <xdr:cNvSpPr>
              <a:spLocks noChangeAspect="1"/>
            </xdr:cNvSpPr>
          </xdr:nvSpPr>
          <xdr:spPr>
            <a:xfrm>
              <a:off x="382" y="40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Oval 252"/>
            <xdr:cNvSpPr>
              <a:spLocks noChangeAspect="1"/>
            </xdr:cNvSpPr>
          </xdr:nvSpPr>
          <xdr:spPr>
            <a:xfrm>
              <a:off x="370" y="40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Rectangle 253"/>
            <xdr:cNvSpPr>
              <a:spLocks noChangeAspect="1"/>
            </xdr:cNvSpPr>
          </xdr:nvSpPr>
          <xdr:spPr>
            <a:xfrm>
              <a:off x="315" y="40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8" name="text 1492"/>
          <xdr:cNvSpPr txBox="1">
            <a:spLocks noChangeAspect="1" noChangeArrowheads="1"/>
          </xdr:cNvSpPr>
        </xdr:nvSpPr>
        <xdr:spPr>
          <a:xfrm>
            <a:off x="331" y="40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29</xdr:row>
      <xdr:rowOff>114300</xdr:rowOff>
    </xdr:from>
    <xdr:to>
      <xdr:col>34</xdr:col>
      <xdr:colOff>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1582400" y="7343775"/>
          <a:ext cx="13220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34</xdr:col>
      <xdr:colOff>0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657975"/>
          <a:ext cx="2377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0</xdr:colOff>
      <xdr:row>29</xdr:row>
      <xdr:rowOff>114300</xdr:rowOff>
    </xdr:from>
    <xdr:to>
      <xdr:col>38</xdr:col>
      <xdr:colOff>781050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25774650" y="7343775"/>
          <a:ext cx="278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25774650" y="6657975"/>
          <a:ext cx="38938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Košťálov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619125</xdr:colOff>
      <xdr:row>17</xdr:row>
      <xdr:rowOff>95250</xdr:rowOff>
    </xdr:from>
    <xdr:to>
      <xdr:col>34</xdr:col>
      <xdr:colOff>381000</xdr:colOff>
      <xdr:row>19</xdr:row>
      <xdr:rowOff>95250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325" y="4581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657225</xdr:colOff>
      <xdr:row>25</xdr:row>
      <xdr:rowOff>57150</xdr:rowOff>
    </xdr:from>
    <xdr:to>
      <xdr:col>46</xdr:col>
      <xdr:colOff>942975</xdr:colOff>
      <xdr:row>25</xdr:row>
      <xdr:rowOff>171450</xdr:rowOff>
    </xdr:to>
    <xdr:grpSp>
      <xdr:nvGrpSpPr>
        <xdr:cNvPr id="37" name="Group 37"/>
        <xdr:cNvGrpSpPr>
          <a:grpSpLocks noChangeAspect="1"/>
        </xdr:cNvGrpSpPr>
      </xdr:nvGrpSpPr>
      <xdr:grpSpPr>
        <a:xfrm>
          <a:off x="34680525" y="63722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8" name="Oval 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41" name="Oval 41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3" name="Line 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5" name="Line 6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1" name="Line 7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29</xdr:row>
      <xdr:rowOff>0</xdr:rowOff>
    </xdr:from>
    <xdr:ext cx="971550" cy="228600"/>
    <xdr:sp>
      <xdr:nvSpPr>
        <xdr:cNvPr id="74" name="text 7166"/>
        <xdr:cNvSpPr txBox="1">
          <a:spLocks noChangeArrowheads="1"/>
        </xdr:cNvSpPr>
      </xdr:nvSpPr>
      <xdr:spPr>
        <a:xfrm>
          <a:off x="248031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34</xdr:col>
      <xdr:colOff>0</xdr:colOff>
      <xdr:row>26</xdr:row>
      <xdr:rowOff>0</xdr:rowOff>
    </xdr:from>
    <xdr:to>
      <xdr:col>35</xdr:col>
      <xdr:colOff>0</xdr:colOff>
      <xdr:row>27</xdr:row>
      <xdr:rowOff>0</xdr:rowOff>
    </xdr:to>
    <xdr:sp>
      <xdr:nvSpPr>
        <xdr:cNvPr id="75" name="text 7166"/>
        <xdr:cNvSpPr txBox="1">
          <a:spLocks noChangeArrowheads="1"/>
        </xdr:cNvSpPr>
      </xdr:nvSpPr>
      <xdr:spPr>
        <a:xfrm>
          <a:off x="248031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1" name="Line 8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3" name="Line 8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5" name="Line 8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7" name="Line 8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9" name="Line 8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3" name="Line 9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5" name="Line 9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7" name="Line 9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9" name="Line 9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1" name="Line 10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3" name="Line 10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5" name="Line 10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7" name="Line 1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14</xdr:col>
      <xdr:colOff>161925</xdr:colOff>
      <xdr:row>29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6724650" y="66579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161925</xdr:colOff>
      <xdr:row>29</xdr:row>
      <xdr:rowOff>0</xdr:rowOff>
    </xdr:from>
    <xdr:to>
      <xdr:col>14</xdr:col>
      <xdr:colOff>904875</xdr:colOff>
      <xdr:row>29</xdr:row>
      <xdr:rowOff>76200</xdr:rowOff>
    </xdr:to>
    <xdr:sp>
      <xdr:nvSpPr>
        <xdr:cNvPr id="109" name="Line 109"/>
        <xdr:cNvSpPr>
          <a:spLocks/>
        </xdr:cNvSpPr>
      </xdr:nvSpPr>
      <xdr:spPr>
        <a:xfrm>
          <a:off x="1010602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904875</xdr:colOff>
      <xdr:row>29</xdr:row>
      <xdr:rowOff>76200</xdr:rowOff>
    </xdr:from>
    <xdr:to>
      <xdr:col>16</xdr:col>
      <xdr:colOff>161925</xdr:colOff>
      <xdr:row>29</xdr:row>
      <xdr:rowOff>114300</xdr:rowOff>
    </xdr:to>
    <xdr:sp>
      <xdr:nvSpPr>
        <xdr:cNvPr id="110" name="Line 110"/>
        <xdr:cNvSpPr>
          <a:spLocks/>
        </xdr:cNvSpPr>
      </xdr:nvSpPr>
      <xdr:spPr>
        <a:xfrm>
          <a:off x="10848975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781050</xdr:colOff>
      <xdr:row>29</xdr:row>
      <xdr:rowOff>76200</xdr:rowOff>
    </xdr:from>
    <xdr:to>
      <xdr:col>40</xdr:col>
      <xdr:colOff>47625</xdr:colOff>
      <xdr:row>29</xdr:row>
      <xdr:rowOff>114300</xdr:rowOff>
    </xdr:to>
    <xdr:sp>
      <xdr:nvSpPr>
        <xdr:cNvPr id="111" name="Line 111"/>
        <xdr:cNvSpPr>
          <a:spLocks/>
        </xdr:cNvSpPr>
      </xdr:nvSpPr>
      <xdr:spPr>
        <a:xfrm flipV="1">
          <a:off x="28555950" y="73056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</xdr:colOff>
      <xdr:row>29</xdr:row>
      <xdr:rowOff>0</xdr:rowOff>
    </xdr:from>
    <xdr:to>
      <xdr:col>40</xdr:col>
      <xdr:colOff>781050</xdr:colOff>
      <xdr:row>29</xdr:row>
      <xdr:rowOff>76200</xdr:rowOff>
    </xdr:to>
    <xdr:sp>
      <xdr:nvSpPr>
        <xdr:cNvPr id="112" name="Line 112"/>
        <xdr:cNvSpPr>
          <a:spLocks/>
        </xdr:cNvSpPr>
      </xdr:nvSpPr>
      <xdr:spPr>
        <a:xfrm flipV="1">
          <a:off x="2930842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781050</xdr:colOff>
      <xdr:row>26</xdr:row>
      <xdr:rowOff>114300</xdr:rowOff>
    </xdr:from>
    <xdr:to>
      <xdr:col>45</xdr:col>
      <xdr:colOff>342900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30041850" y="6657975"/>
          <a:ext cx="3657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666750</xdr:colOff>
      <xdr:row>27</xdr:row>
      <xdr:rowOff>66675</xdr:rowOff>
    </xdr:from>
    <xdr:to>
      <xdr:col>75</xdr:col>
      <xdr:colOff>133350</xdr:colOff>
      <xdr:row>27</xdr:row>
      <xdr:rowOff>180975</xdr:rowOff>
    </xdr:to>
    <xdr:grpSp>
      <xdr:nvGrpSpPr>
        <xdr:cNvPr id="114" name="Group 114"/>
        <xdr:cNvGrpSpPr>
          <a:grpSpLocks noChangeAspect="1"/>
        </xdr:cNvGrpSpPr>
      </xdr:nvGrpSpPr>
      <xdr:grpSpPr>
        <a:xfrm>
          <a:off x="55492650" y="6838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5" name="Line 1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619125</xdr:colOff>
      <xdr:row>27</xdr:row>
      <xdr:rowOff>114300</xdr:rowOff>
    </xdr:from>
    <xdr:ext cx="295275" cy="228600"/>
    <xdr:sp>
      <xdr:nvSpPr>
        <xdr:cNvPr id="119" name="text 342"/>
        <xdr:cNvSpPr txBox="1">
          <a:spLocks noChangeArrowheads="1"/>
        </xdr:cNvSpPr>
      </xdr:nvSpPr>
      <xdr:spPr>
        <a:xfrm>
          <a:off x="31365825" y="68865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12</xdr:col>
      <xdr:colOff>161925</xdr:colOff>
      <xdr:row>27</xdr:row>
      <xdr:rowOff>123825</xdr:rowOff>
    </xdr:from>
    <xdr:ext cx="295275" cy="228600"/>
    <xdr:sp>
      <xdr:nvSpPr>
        <xdr:cNvPr id="120" name="text 342"/>
        <xdr:cNvSpPr txBox="1">
          <a:spLocks noChangeArrowheads="1"/>
        </xdr:cNvSpPr>
      </xdr:nvSpPr>
      <xdr:spPr>
        <a:xfrm>
          <a:off x="8620125" y="68961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</xdr:col>
      <xdr:colOff>0</xdr:colOff>
      <xdr:row>44</xdr:row>
      <xdr:rowOff>0</xdr:rowOff>
    </xdr:from>
    <xdr:to>
      <xdr:col>19</xdr:col>
      <xdr:colOff>0</xdr:colOff>
      <xdr:row>46</xdr:row>
      <xdr:rowOff>0</xdr:rowOff>
    </xdr:to>
    <xdr:sp>
      <xdr:nvSpPr>
        <xdr:cNvPr id="121" name="text 6"/>
        <xdr:cNvSpPr txBox="1">
          <a:spLocks noChangeArrowheads="1"/>
        </xdr:cNvSpPr>
      </xdr:nvSpPr>
      <xdr:spPr>
        <a:xfrm>
          <a:off x="49720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44</xdr:row>
      <xdr:rowOff>0</xdr:rowOff>
    </xdr:from>
    <xdr:to>
      <xdr:col>81</xdr:col>
      <xdr:colOff>0</xdr:colOff>
      <xdr:row>46</xdr:row>
      <xdr:rowOff>0</xdr:rowOff>
    </xdr:to>
    <xdr:sp>
      <xdr:nvSpPr>
        <xdr:cNvPr id="122" name="text 6"/>
        <xdr:cNvSpPr txBox="1">
          <a:spLocks noChangeArrowheads="1"/>
        </xdr:cNvSpPr>
      </xdr:nvSpPr>
      <xdr:spPr>
        <a:xfrm>
          <a:off x="513397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276225</xdr:colOff>
      <xdr:row>32</xdr:row>
      <xdr:rowOff>114300</xdr:rowOff>
    </xdr:from>
    <xdr:to>
      <xdr:col>36</xdr:col>
      <xdr:colOff>504825</xdr:colOff>
      <xdr:row>32</xdr:row>
      <xdr:rowOff>114300</xdr:rowOff>
    </xdr:to>
    <xdr:sp>
      <xdr:nvSpPr>
        <xdr:cNvPr id="123" name="Line 124"/>
        <xdr:cNvSpPr>
          <a:spLocks/>
        </xdr:cNvSpPr>
      </xdr:nvSpPr>
      <xdr:spPr>
        <a:xfrm flipV="1">
          <a:off x="18621375" y="8029575"/>
          <a:ext cx="817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219075</xdr:colOff>
      <xdr:row>32</xdr:row>
      <xdr:rowOff>0</xdr:rowOff>
    </xdr:from>
    <xdr:ext cx="542925" cy="228600"/>
    <xdr:sp>
      <xdr:nvSpPr>
        <xdr:cNvPr id="124" name="text 7125"/>
        <xdr:cNvSpPr txBox="1">
          <a:spLocks noChangeArrowheads="1"/>
        </xdr:cNvSpPr>
      </xdr:nvSpPr>
      <xdr:spPr>
        <a:xfrm>
          <a:off x="25022175" y="7915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32</xdr:col>
      <xdr:colOff>85725</xdr:colOff>
      <xdr:row>35</xdr:row>
      <xdr:rowOff>114300</xdr:rowOff>
    </xdr:from>
    <xdr:to>
      <xdr:col>34</xdr:col>
      <xdr:colOff>762000</xdr:colOff>
      <xdr:row>35</xdr:row>
      <xdr:rowOff>114300</xdr:rowOff>
    </xdr:to>
    <xdr:sp>
      <xdr:nvSpPr>
        <xdr:cNvPr id="125" name="Line 126"/>
        <xdr:cNvSpPr>
          <a:spLocks/>
        </xdr:cNvSpPr>
      </xdr:nvSpPr>
      <xdr:spPr>
        <a:xfrm flipV="1">
          <a:off x="23402925" y="8715375"/>
          <a:ext cx="216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219075</xdr:colOff>
      <xdr:row>35</xdr:row>
      <xdr:rowOff>0</xdr:rowOff>
    </xdr:from>
    <xdr:ext cx="542925" cy="228600"/>
    <xdr:sp>
      <xdr:nvSpPr>
        <xdr:cNvPr id="126" name="text 7125"/>
        <xdr:cNvSpPr txBox="1">
          <a:spLocks noChangeArrowheads="1"/>
        </xdr:cNvSpPr>
      </xdr:nvSpPr>
      <xdr:spPr>
        <a:xfrm>
          <a:off x="23536275" y="8601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33</xdr:col>
      <xdr:colOff>495300</xdr:colOff>
      <xdr:row>21</xdr:row>
      <xdr:rowOff>114300</xdr:rowOff>
    </xdr:from>
    <xdr:to>
      <xdr:col>40</xdr:col>
      <xdr:colOff>733425</xdr:colOff>
      <xdr:row>21</xdr:row>
      <xdr:rowOff>114300</xdr:rowOff>
    </xdr:to>
    <xdr:sp>
      <xdr:nvSpPr>
        <xdr:cNvPr id="127" name="Line 128"/>
        <xdr:cNvSpPr>
          <a:spLocks/>
        </xdr:cNvSpPr>
      </xdr:nvSpPr>
      <xdr:spPr>
        <a:xfrm flipV="1">
          <a:off x="24784050" y="5514975"/>
          <a:ext cx="5210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219075</xdr:colOff>
      <xdr:row>21</xdr:row>
      <xdr:rowOff>0</xdr:rowOff>
    </xdr:from>
    <xdr:ext cx="542925" cy="228600"/>
    <xdr:sp>
      <xdr:nvSpPr>
        <xdr:cNvPr id="128" name="text 7125"/>
        <xdr:cNvSpPr txBox="1">
          <a:spLocks noChangeArrowheads="1"/>
        </xdr:cNvSpPr>
      </xdr:nvSpPr>
      <xdr:spPr>
        <a:xfrm>
          <a:off x="25022175" y="5400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85</xdr:col>
      <xdr:colOff>95250</xdr:colOff>
      <xdr:row>25</xdr:row>
      <xdr:rowOff>28575</xdr:rowOff>
    </xdr:from>
    <xdr:to>
      <xdr:col>85</xdr:col>
      <xdr:colOff>457200</xdr:colOff>
      <xdr:row>25</xdr:row>
      <xdr:rowOff>200025</xdr:rowOff>
    </xdr:to>
    <xdr:grpSp>
      <xdr:nvGrpSpPr>
        <xdr:cNvPr id="129" name="Group 130"/>
        <xdr:cNvGrpSpPr>
          <a:grpSpLocks/>
        </xdr:cNvGrpSpPr>
      </xdr:nvGrpSpPr>
      <xdr:grpSpPr>
        <a:xfrm>
          <a:off x="63322200" y="634365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30" name="Group 131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31" name="Rectangle 132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Polygon 133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3" name="Group 134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34" name="Rectangle 135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Line 136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84</xdr:col>
      <xdr:colOff>447675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136" name="Group 137"/>
        <xdr:cNvGrpSpPr>
          <a:grpSpLocks noChangeAspect="1"/>
        </xdr:cNvGrpSpPr>
      </xdr:nvGrpSpPr>
      <xdr:grpSpPr>
        <a:xfrm>
          <a:off x="62703075" y="6829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8" name="Line 13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4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4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27</xdr:row>
      <xdr:rowOff>66675</xdr:rowOff>
    </xdr:from>
    <xdr:to>
      <xdr:col>4</xdr:col>
      <xdr:colOff>361950</xdr:colOff>
      <xdr:row>27</xdr:row>
      <xdr:rowOff>180975</xdr:rowOff>
    </xdr:to>
    <xdr:grpSp>
      <xdr:nvGrpSpPr>
        <xdr:cNvPr id="145" name="Group 146"/>
        <xdr:cNvGrpSpPr>
          <a:grpSpLocks noChangeAspect="1"/>
        </xdr:cNvGrpSpPr>
      </xdr:nvGrpSpPr>
      <xdr:grpSpPr>
        <a:xfrm>
          <a:off x="2047875" y="6838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6" name="Line 1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847725</xdr:colOff>
      <xdr:row>25</xdr:row>
      <xdr:rowOff>66675</xdr:rowOff>
    </xdr:from>
    <xdr:to>
      <xdr:col>15</xdr:col>
      <xdr:colOff>447675</xdr:colOff>
      <xdr:row>25</xdr:row>
      <xdr:rowOff>180975</xdr:rowOff>
    </xdr:to>
    <xdr:grpSp>
      <xdr:nvGrpSpPr>
        <xdr:cNvPr id="153" name="Group 154"/>
        <xdr:cNvGrpSpPr>
          <a:grpSpLocks noChangeAspect="1"/>
        </xdr:cNvGrpSpPr>
      </xdr:nvGrpSpPr>
      <xdr:grpSpPr>
        <a:xfrm>
          <a:off x="10791825" y="6381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4" name="Line 1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419100</xdr:colOff>
      <xdr:row>28</xdr:row>
      <xdr:rowOff>47625</xdr:rowOff>
    </xdr:from>
    <xdr:to>
      <xdr:col>14</xdr:col>
      <xdr:colOff>600075</xdr:colOff>
      <xdr:row>28</xdr:row>
      <xdr:rowOff>161925</xdr:rowOff>
    </xdr:to>
    <xdr:grpSp>
      <xdr:nvGrpSpPr>
        <xdr:cNvPr id="159" name="Group 160"/>
        <xdr:cNvGrpSpPr>
          <a:grpSpLocks noChangeAspect="1"/>
        </xdr:cNvGrpSpPr>
      </xdr:nvGrpSpPr>
      <xdr:grpSpPr>
        <a:xfrm>
          <a:off x="9848850" y="70485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60" name="Line 1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685800</xdr:colOff>
      <xdr:row>27</xdr:row>
      <xdr:rowOff>47625</xdr:rowOff>
    </xdr:from>
    <xdr:to>
      <xdr:col>41</xdr:col>
      <xdr:colOff>285750</xdr:colOff>
      <xdr:row>27</xdr:row>
      <xdr:rowOff>161925</xdr:rowOff>
    </xdr:to>
    <xdr:grpSp>
      <xdr:nvGrpSpPr>
        <xdr:cNvPr id="166" name="Group 167"/>
        <xdr:cNvGrpSpPr>
          <a:grpSpLocks noChangeAspect="1"/>
        </xdr:cNvGrpSpPr>
      </xdr:nvGrpSpPr>
      <xdr:grpSpPr>
        <a:xfrm>
          <a:off x="29946600" y="68199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7" name="Line 16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695325</xdr:colOff>
      <xdr:row>29</xdr:row>
      <xdr:rowOff>85725</xdr:rowOff>
    </xdr:from>
    <xdr:to>
      <xdr:col>42</xdr:col>
      <xdr:colOff>76200</xdr:colOff>
      <xdr:row>29</xdr:row>
      <xdr:rowOff>200025</xdr:rowOff>
    </xdr:to>
    <xdr:grpSp>
      <xdr:nvGrpSpPr>
        <xdr:cNvPr id="172" name="Group 173"/>
        <xdr:cNvGrpSpPr>
          <a:grpSpLocks noChangeAspect="1"/>
        </xdr:cNvGrpSpPr>
      </xdr:nvGrpSpPr>
      <xdr:grpSpPr>
        <a:xfrm>
          <a:off x="29956125" y="73152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7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4" name="Line 17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7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7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7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8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24</xdr:row>
      <xdr:rowOff>219075</xdr:rowOff>
    </xdr:from>
    <xdr:to>
      <xdr:col>9</xdr:col>
      <xdr:colOff>419100</xdr:colOff>
      <xdr:row>26</xdr:row>
      <xdr:rowOff>114300</xdr:rowOff>
    </xdr:to>
    <xdr:grpSp>
      <xdr:nvGrpSpPr>
        <xdr:cNvPr id="180" name="Group 181"/>
        <xdr:cNvGrpSpPr>
          <a:grpSpLocks noChangeAspect="1"/>
        </xdr:cNvGrpSpPr>
      </xdr:nvGrpSpPr>
      <xdr:grpSpPr>
        <a:xfrm>
          <a:off x="65627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1" name="Line 1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104775</xdr:colOff>
      <xdr:row>27</xdr:row>
      <xdr:rowOff>57150</xdr:rowOff>
    </xdr:from>
    <xdr:to>
      <xdr:col>9</xdr:col>
      <xdr:colOff>409575</xdr:colOff>
      <xdr:row>27</xdr:row>
      <xdr:rowOff>171450</xdr:rowOff>
    </xdr:to>
    <xdr:grpSp>
      <xdr:nvGrpSpPr>
        <xdr:cNvPr id="183" name="Group 184"/>
        <xdr:cNvGrpSpPr>
          <a:grpSpLocks noChangeAspect="1"/>
        </xdr:cNvGrpSpPr>
      </xdr:nvGrpSpPr>
      <xdr:grpSpPr>
        <a:xfrm>
          <a:off x="6562725" y="68294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4" name="Oval 1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187" name="Group 188"/>
        <xdr:cNvGrpSpPr>
          <a:grpSpLocks noChangeAspect="1"/>
        </xdr:cNvGrpSpPr>
      </xdr:nvGrpSpPr>
      <xdr:grpSpPr>
        <a:xfrm>
          <a:off x="804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8" name="Line 1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24</xdr:row>
      <xdr:rowOff>114300</xdr:rowOff>
    </xdr:from>
    <xdr:to>
      <xdr:col>14</xdr:col>
      <xdr:colOff>495300</xdr:colOff>
      <xdr:row>26</xdr:row>
      <xdr:rowOff>114300</xdr:rowOff>
    </xdr:to>
    <xdr:sp>
      <xdr:nvSpPr>
        <xdr:cNvPr id="190" name="Line 191"/>
        <xdr:cNvSpPr>
          <a:spLocks/>
        </xdr:cNvSpPr>
      </xdr:nvSpPr>
      <xdr:spPr>
        <a:xfrm flipV="1">
          <a:off x="8210550" y="6200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23</xdr:row>
      <xdr:rowOff>152400</xdr:rowOff>
    </xdr:from>
    <xdr:to>
      <xdr:col>16</xdr:col>
      <xdr:colOff>476250</xdr:colOff>
      <xdr:row>24</xdr:row>
      <xdr:rowOff>0</xdr:rowOff>
    </xdr:to>
    <xdr:sp>
      <xdr:nvSpPr>
        <xdr:cNvPr id="191" name="Line 192"/>
        <xdr:cNvSpPr>
          <a:spLocks/>
        </xdr:cNvSpPr>
      </xdr:nvSpPr>
      <xdr:spPr>
        <a:xfrm flipV="1">
          <a:off x="111633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114300</xdr:rowOff>
    </xdr:from>
    <xdr:to>
      <xdr:col>17</xdr:col>
      <xdr:colOff>266700</xdr:colOff>
      <xdr:row>23</xdr:row>
      <xdr:rowOff>152400</xdr:rowOff>
    </xdr:to>
    <xdr:sp>
      <xdr:nvSpPr>
        <xdr:cNvPr id="192" name="Line 193"/>
        <xdr:cNvSpPr>
          <a:spLocks/>
        </xdr:cNvSpPr>
      </xdr:nvSpPr>
      <xdr:spPr>
        <a:xfrm flipV="1">
          <a:off x="119253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0</xdr:rowOff>
    </xdr:from>
    <xdr:to>
      <xdr:col>15</xdr:col>
      <xdr:colOff>247650</xdr:colOff>
      <xdr:row>24</xdr:row>
      <xdr:rowOff>123825</xdr:rowOff>
    </xdr:to>
    <xdr:sp>
      <xdr:nvSpPr>
        <xdr:cNvPr id="193" name="Line 194"/>
        <xdr:cNvSpPr>
          <a:spLocks/>
        </xdr:cNvSpPr>
      </xdr:nvSpPr>
      <xdr:spPr>
        <a:xfrm flipH="1">
          <a:off x="10439400" y="6086475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23</xdr:row>
      <xdr:rowOff>114300</xdr:rowOff>
    </xdr:from>
    <xdr:to>
      <xdr:col>26</xdr:col>
      <xdr:colOff>0</xdr:colOff>
      <xdr:row>23</xdr:row>
      <xdr:rowOff>114300</xdr:rowOff>
    </xdr:to>
    <xdr:sp>
      <xdr:nvSpPr>
        <xdr:cNvPr id="194" name="Line 195"/>
        <xdr:cNvSpPr>
          <a:spLocks/>
        </xdr:cNvSpPr>
      </xdr:nvSpPr>
      <xdr:spPr>
        <a:xfrm flipV="1">
          <a:off x="12677775" y="5972175"/>
          <a:ext cx="6181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195" name="Group 196"/>
        <xdr:cNvGrpSpPr>
          <a:grpSpLocks noChangeAspect="1"/>
        </xdr:cNvGrpSpPr>
      </xdr:nvGrpSpPr>
      <xdr:grpSpPr>
        <a:xfrm>
          <a:off x="1399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1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32</xdr:row>
      <xdr:rowOff>114300</xdr:rowOff>
    </xdr:from>
    <xdr:to>
      <xdr:col>25</xdr:col>
      <xdr:colOff>409575</xdr:colOff>
      <xdr:row>34</xdr:row>
      <xdr:rowOff>28575</xdr:rowOff>
    </xdr:to>
    <xdr:grpSp>
      <xdr:nvGrpSpPr>
        <xdr:cNvPr id="198" name="Group 199"/>
        <xdr:cNvGrpSpPr>
          <a:grpSpLocks/>
        </xdr:cNvGrpSpPr>
      </xdr:nvGrpSpPr>
      <xdr:grpSpPr>
        <a:xfrm>
          <a:off x="184404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2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32</xdr:row>
      <xdr:rowOff>114300</xdr:rowOff>
    </xdr:from>
    <xdr:to>
      <xdr:col>30</xdr:col>
      <xdr:colOff>152400</xdr:colOff>
      <xdr:row>35</xdr:row>
      <xdr:rowOff>0</xdr:rowOff>
    </xdr:to>
    <xdr:sp>
      <xdr:nvSpPr>
        <xdr:cNvPr id="201" name="Line 202"/>
        <xdr:cNvSpPr>
          <a:spLocks/>
        </xdr:cNvSpPr>
      </xdr:nvSpPr>
      <xdr:spPr>
        <a:xfrm flipH="1" flipV="1">
          <a:off x="18592800" y="8029575"/>
          <a:ext cx="33909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152400</xdr:colOff>
      <xdr:row>35</xdr:row>
      <xdr:rowOff>0</xdr:rowOff>
    </xdr:from>
    <xdr:to>
      <xdr:col>30</xdr:col>
      <xdr:colOff>895350</xdr:colOff>
      <xdr:row>35</xdr:row>
      <xdr:rowOff>76200</xdr:rowOff>
    </xdr:to>
    <xdr:sp>
      <xdr:nvSpPr>
        <xdr:cNvPr id="202" name="Line 203"/>
        <xdr:cNvSpPr>
          <a:spLocks/>
        </xdr:cNvSpPr>
      </xdr:nvSpPr>
      <xdr:spPr>
        <a:xfrm>
          <a:off x="2198370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895350</xdr:colOff>
      <xdr:row>35</xdr:row>
      <xdr:rowOff>76200</xdr:rowOff>
    </xdr:from>
    <xdr:to>
      <xdr:col>32</xdr:col>
      <xdr:colOff>152400</xdr:colOff>
      <xdr:row>35</xdr:row>
      <xdr:rowOff>114300</xdr:rowOff>
    </xdr:to>
    <xdr:sp>
      <xdr:nvSpPr>
        <xdr:cNvPr id="203" name="Line 204"/>
        <xdr:cNvSpPr>
          <a:spLocks/>
        </xdr:cNvSpPr>
      </xdr:nvSpPr>
      <xdr:spPr>
        <a:xfrm>
          <a:off x="22726650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114300</xdr:rowOff>
    </xdr:from>
    <xdr:to>
      <xdr:col>25</xdr:col>
      <xdr:colOff>247650</xdr:colOff>
      <xdr:row>32</xdr:row>
      <xdr:rowOff>114300</xdr:rowOff>
    </xdr:to>
    <xdr:sp>
      <xdr:nvSpPr>
        <xdr:cNvPr id="204" name="Line 205"/>
        <xdr:cNvSpPr>
          <a:spLocks/>
        </xdr:cNvSpPr>
      </xdr:nvSpPr>
      <xdr:spPr>
        <a:xfrm flipH="1" flipV="1">
          <a:off x="14154150" y="73437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28575</xdr:colOff>
      <xdr:row>32</xdr:row>
      <xdr:rowOff>47625</xdr:rowOff>
    </xdr:from>
    <xdr:to>
      <xdr:col>23</xdr:col>
      <xdr:colOff>381000</xdr:colOff>
      <xdr:row>32</xdr:row>
      <xdr:rowOff>171450</xdr:rowOff>
    </xdr:to>
    <xdr:sp>
      <xdr:nvSpPr>
        <xdr:cNvPr id="205" name="kreslení 427"/>
        <xdr:cNvSpPr>
          <a:spLocks/>
        </xdr:cNvSpPr>
      </xdr:nvSpPr>
      <xdr:spPr>
        <a:xfrm>
          <a:off x="16887825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190500</xdr:colOff>
      <xdr:row>22</xdr:row>
      <xdr:rowOff>200025</xdr:rowOff>
    </xdr:from>
    <xdr:to>
      <xdr:col>16</xdr:col>
      <xdr:colOff>19050</xdr:colOff>
      <xdr:row>23</xdr:row>
      <xdr:rowOff>95250</xdr:rowOff>
    </xdr:to>
    <xdr:sp>
      <xdr:nvSpPr>
        <xdr:cNvPr id="206" name="kreslení 16"/>
        <xdr:cNvSpPr>
          <a:spLocks/>
        </xdr:cNvSpPr>
      </xdr:nvSpPr>
      <xdr:spPr>
        <a:xfrm>
          <a:off x="11106150" y="58293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828675</xdr:colOff>
      <xdr:row>29</xdr:row>
      <xdr:rowOff>180975</xdr:rowOff>
    </xdr:from>
    <xdr:to>
      <xdr:col>22</xdr:col>
      <xdr:colOff>876300</xdr:colOff>
      <xdr:row>30</xdr:row>
      <xdr:rowOff>180975</xdr:rowOff>
    </xdr:to>
    <xdr:grpSp>
      <xdr:nvGrpSpPr>
        <xdr:cNvPr id="207" name="Group 208"/>
        <xdr:cNvGrpSpPr>
          <a:grpSpLocks/>
        </xdr:cNvGrpSpPr>
      </xdr:nvGrpSpPr>
      <xdr:grpSpPr>
        <a:xfrm>
          <a:off x="16716375" y="7410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08" name="Rectangle 2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514350</xdr:colOff>
      <xdr:row>32</xdr:row>
      <xdr:rowOff>180975</xdr:rowOff>
    </xdr:from>
    <xdr:to>
      <xdr:col>28</xdr:col>
      <xdr:colOff>561975</xdr:colOff>
      <xdr:row>33</xdr:row>
      <xdr:rowOff>180975</xdr:rowOff>
    </xdr:to>
    <xdr:grpSp>
      <xdr:nvGrpSpPr>
        <xdr:cNvPr id="211" name="Group 212"/>
        <xdr:cNvGrpSpPr>
          <a:grpSpLocks/>
        </xdr:cNvGrpSpPr>
      </xdr:nvGrpSpPr>
      <xdr:grpSpPr>
        <a:xfrm>
          <a:off x="20859750" y="8096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12" name="Rectangle 2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27</xdr:row>
      <xdr:rowOff>76200</xdr:rowOff>
    </xdr:from>
    <xdr:to>
      <xdr:col>40</xdr:col>
      <xdr:colOff>619125</xdr:colOff>
      <xdr:row>28</xdr:row>
      <xdr:rowOff>152400</xdr:rowOff>
    </xdr:to>
    <xdr:grpSp>
      <xdr:nvGrpSpPr>
        <xdr:cNvPr id="215" name="Group 216"/>
        <xdr:cNvGrpSpPr>
          <a:grpSpLocks/>
        </xdr:cNvGrpSpPr>
      </xdr:nvGrpSpPr>
      <xdr:grpSpPr>
        <a:xfrm>
          <a:off x="17830800" y="6848475"/>
          <a:ext cx="12049125" cy="304800"/>
          <a:chOff x="89" y="287"/>
          <a:chExt cx="863" cy="32"/>
        </a:xfrm>
        <a:solidFill>
          <a:srgbClr val="FFFFFF"/>
        </a:solidFill>
      </xdr:grpSpPr>
      <xdr:sp>
        <xdr:nvSpPr>
          <xdr:cNvPr id="216" name="Rectangle 21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1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2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2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</xdr:colOff>
      <xdr:row>23</xdr:row>
      <xdr:rowOff>76200</xdr:rowOff>
    </xdr:from>
    <xdr:to>
      <xdr:col>26</xdr:col>
      <xdr:colOff>752475</xdr:colOff>
      <xdr:row>23</xdr:row>
      <xdr:rowOff>114300</xdr:rowOff>
    </xdr:to>
    <xdr:sp>
      <xdr:nvSpPr>
        <xdr:cNvPr id="225" name="Line 226"/>
        <xdr:cNvSpPr>
          <a:spLocks/>
        </xdr:cNvSpPr>
      </xdr:nvSpPr>
      <xdr:spPr>
        <a:xfrm flipV="1">
          <a:off x="18869025" y="5934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752475</xdr:colOff>
      <xdr:row>23</xdr:row>
      <xdr:rowOff>0</xdr:rowOff>
    </xdr:from>
    <xdr:to>
      <xdr:col>28</xdr:col>
      <xdr:colOff>9525</xdr:colOff>
      <xdr:row>23</xdr:row>
      <xdr:rowOff>76200</xdr:rowOff>
    </xdr:to>
    <xdr:sp>
      <xdr:nvSpPr>
        <xdr:cNvPr id="226" name="Line 227"/>
        <xdr:cNvSpPr>
          <a:spLocks/>
        </xdr:cNvSpPr>
      </xdr:nvSpPr>
      <xdr:spPr>
        <a:xfrm flipV="1">
          <a:off x="19611975" y="5857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371475</xdr:colOff>
      <xdr:row>21</xdr:row>
      <xdr:rowOff>161925</xdr:rowOff>
    </xdr:from>
    <xdr:to>
      <xdr:col>32</xdr:col>
      <xdr:colOff>600075</xdr:colOff>
      <xdr:row>22</xdr:row>
      <xdr:rowOff>9525</xdr:rowOff>
    </xdr:to>
    <xdr:sp>
      <xdr:nvSpPr>
        <xdr:cNvPr id="227" name="Line 228"/>
        <xdr:cNvSpPr>
          <a:spLocks/>
        </xdr:cNvSpPr>
      </xdr:nvSpPr>
      <xdr:spPr>
        <a:xfrm flipV="1">
          <a:off x="23174325" y="5562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600075</xdr:colOff>
      <xdr:row>21</xdr:row>
      <xdr:rowOff>114300</xdr:rowOff>
    </xdr:from>
    <xdr:to>
      <xdr:col>33</xdr:col>
      <xdr:colOff>495300</xdr:colOff>
      <xdr:row>21</xdr:row>
      <xdr:rowOff>161925</xdr:rowOff>
    </xdr:to>
    <xdr:sp>
      <xdr:nvSpPr>
        <xdr:cNvPr id="228" name="Line 229"/>
        <xdr:cNvSpPr>
          <a:spLocks/>
        </xdr:cNvSpPr>
      </xdr:nvSpPr>
      <xdr:spPr>
        <a:xfrm flipV="1">
          <a:off x="23917275" y="5514975"/>
          <a:ext cx="8667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</xdr:colOff>
      <xdr:row>22</xdr:row>
      <xdr:rowOff>9525</xdr:rowOff>
    </xdr:from>
    <xdr:to>
      <xdr:col>31</xdr:col>
      <xdr:colOff>371475</xdr:colOff>
      <xdr:row>23</xdr:row>
      <xdr:rowOff>0</xdr:rowOff>
    </xdr:to>
    <xdr:sp>
      <xdr:nvSpPr>
        <xdr:cNvPr id="229" name="Line 230"/>
        <xdr:cNvSpPr>
          <a:spLocks/>
        </xdr:cNvSpPr>
      </xdr:nvSpPr>
      <xdr:spPr>
        <a:xfrm flipV="1">
          <a:off x="20373975" y="5638800"/>
          <a:ext cx="28003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209550</xdr:colOff>
      <xdr:row>26</xdr:row>
      <xdr:rowOff>161925</xdr:rowOff>
    </xdr:from>
    <xdr:to>
      <xdr:col>32</xdr:col>
      <xdr:colOff>714375</xdr:colOff>
      <xdr:row>27</xdr:row>
      <xdr:rowOff>66675</xdr:rowOff>
    </xdr:to>
    <xdr:grpSp>
      <xdr:nvGrpSpPr>
        <xdr:cNvPr id="230" name="Group 234"/>
        <xdr:cNvGrpSpPr>
          <a:grpSpLocks/>
        </xdr:cNvGrpSpPr>
      </xdr:nvGrpSpPr>
      <xdr:grpSpPr>
        <a:xfrm>
          <a:off x="23526750" y="67056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231" name="Line 235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6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237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24</xdr:row>
      <xdr:rowOff>76200</xdr:rowOff>
    </xdr:from>
    <xdr:to>
      <xdr:col>40</xdr:col>
      <xdr:colOff>619125</xdr:colOff>
      <xdr:row>25</xdr:row>
      <xdr:rowOff>152400</xdr:rowOff>
    </xdr:to>
    <xdr:grpSp>
      <xdr:nvGrpSpPr>
        <xdr:cNvPr id="236" name="Group 240"/>
        <xdr:cNvGrpSpPr>
          <a:grpSpLocks/>
        </xdr:cNvGrpSpPr>
      </xdr:nvGrpSpPr>
      <xdr:grpSpPr>
        <a:xfrm>
          <a:off x="17830800" y="6162675"/>
          <a:ext cx="12049125" cy="304800"/>
          <a:chOff x="89" y="287"/>
          <a:chExt cx="863" cy="32"/>
        </a:xfrm>
        <a:solidFill>
          <a:srgbClr val="FFFFFF"/>
        </a:solidFill>
      </xdr:grpSpPr>
      <xdr:sp>
        <xdr:nvSpPr>
          <xdr:cNvPr id="237" name="Rectangle 24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4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4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4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4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4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4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4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4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266700</xdr:colOff>
      <xdr:row>21</xdr:row>
      <xdr:rowOff>0</xdr:rowOff>
    </xdr:from>
    <xdr:to>
      <xdr:col>79</xdr:col>
      <xdr:colOff>266700</xdr:colOff>
      <xdr:row>28</xdr:row>
      <xdr:rowOff>219075</xdr:rowOff>
    </xdr:to>
    <xdr:sp>
      <xdr:nvSpPr>
        <xdr:cNvPr id="246" name="Line 250"/>
        <xdr:cNvSpPr>
          <a:spLocks/>
        </xdr:cNvSpPr>
      </xdr:nvSpPr>
      <xdr:spPr>
        <a:xfrm>
          <a:off x="59035950" y="54006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361950</xdr:colOff>
      <xdr:row>22</xdr:row>
      <xdr:rowOff>0</xdr:rowOff>
    </xdr:from>
    <xdr:ext cx="1019175" cy="457200"/>
    <xdr:sp>
      <xdr:nvSpPr>
        <xdr:cNvPr id="247" name="text 774"/>
        <xdr:cNvSpPr txBox="1">
          <a:spLocks noChangeArrowheads="1"/>
        </xdr:cNvSpPr>
      </xdr:nvSpPr>
      <xdr:spPr>
        <a:xfrm>
          <a:off x="33718500" y="56292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94,861</a:t>
          </a:r>
        </a:p>
      </xdr:txBody>
    </xdr:sp>
    <xdr:clientData/>
  </xdr:oneCellAnchor>
  <xdr:twoCellAnchor>
    <xdr:from>
      <xdr:col>46</xdr:col>
      <xdr:colOff>209550</xdr:colOff>
      <xdr:row>24</xdr:row>
      <xdr:rowOff>19050</xdr:rowOff>
    </xdr:from>
    <xdr:to>
      <xdr:col>46</xdr:col>
      <xdr:colOff>209550</xdr:colOff>
      <xdr:row>29</xdr:row>
      <xdr:rowOff>0</xdr:rowOff>
    </xdr:to>
    <xdr:sp>
      <xdr:nvSpPr>
        <xdr:cNvPr id="248" name="Line 252"/>
        <xdr:cNvSpPr>
          <a:spLocks/>
        </xdr:cNvSpPr>
      </xdr:nvSpPr>
      <xdr:spPr>
        <a:xfrm>
          <a:off x="34232850" y="61055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24</xdr:row>
      <xdr:rowOff>219075</xdr:rowOff>
    </xdr:from>
    <xdr:to>
      <xdr:col>45</xdr:col>
      <xdr:colOff>495300</xdr:colOff>
      <xdr:row>26</xdr:row>
      <xdr:rowOff>114300</xdr:rowOff>
    </xdr:to>
    <xdr:grpSp>
      <xdr:nvGrpSpPr>
        <xdr:cNvPr id="249" name="Group 253"/>
        <xdr:cNvGrpSpPr>
          <a:grpSpLocks noChangeAspect="1"/>
        </xdr:cNvGrpSpPr>
      </xdr:nvGrpSpPr>
      <xdr:grpSpPr>
        <a:xfrm>
          <a:off x="335375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0" name="Line 2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24</xdr:row>
      <xdr:rowOff>219075</xdr:rowOff>
    </xdr:from>
    <xdr:to>
      <xdr:col>47</xdr:col>
      <xdr:colOff>419100</xdr:colOff>
      <xdr:row>26</xdr:row>
      <xdr:rowOff>114300</xdr:rowOff>
    </xdr:to>
    <xdr:grpSp>
      <xdr:nvGrpSpPr>
        <xdr:cNvPr id="252" name="Group 256"/>
        <xdr:cNvGrpSpPr>
          <a:grpSpLocks noChangeAspect="1"/>
        </xdr:cNvGrpSpPr>
      </xdr:nvGrpSpPr>
      <xdr:grpSpPr>
        <a:xfrm>
          <a:off x="35099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3" name="Line 2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21</xdr:row>
      <xdr:rowOff>219075</xdr:rowOff>
    </xdr:from>
    <xdr:to>
      <xdr:col>52</xdr:col>
      <xdr:colOff>647700</xdr:colOff>
      <xdr:row>23</xdr:row>
      <xdr:rowOff>114300</xdr:rowOff>
    </xdr:to>
    <xdr:grpSp>
      <xdr:nvGrpSpPr>
        <xdr:cNvPr id="255" name="Group 259"/>
        <xdr:cNvGrpSpPr>
          <a:grpSpLocks noChangeAspect="1"/>
        </xdr:cNvGrpSpPr>
      </xdr:nvGrpSpPr>
      <xdr:grpSpPr>
        <a:xfrm>
          <a:off x="38823900" y="5619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56" name="Line 26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6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23</xdr:row>
      <xdr:rowOff>114300</xdr:rowOff>
    </xdr:from>
    <xdr:to>
      <xdr:col>52</xdr:col>
      <xdr:colOff>495300</xdr:colOff>
      <xdr:row>26</xdr:row>
      <xdr:rowOff>114300</xdr:rowOff>
    </xdr:to>
    <xdr:sp>
      <xdr:nvSpPr>
        <xdr:cNvPr id="258" name="Line 262"/>
        <xdr:cNvSpPr>
          <a:spLocks/>
        </xdr:cNvSpPr>
      </xdr:nvSpPr>
      <xdr:spPr>
        <a:xfrm flipV="1">
          <a:off x="35261550" y="5972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161925</xdr:colOff>
      <xdr:row>23</xdr:row>
      <xdr:rowOff>114300</xdr:rowOff>
    </xdr:from>
    <xdr:to>
      <xdr:col>81</xdr:col>
      <xdr:colOff>457200</xdr:colOff>
      <xdr:row>23</xdr:row>
      <xdr:rowOff>114300</xdr:rowOff>
    </xdr:to>
    <xdr:sp>
      <xdr:nvSpPr>
        <xdr:cNvPr id="259" name="Line 263"/>
        <xdr:cNvSpPr>
          <a:spLocks/>
        </xdr:cNvSpPr>
      </xdr:nvSpPr>
      <xdr:spPr>
        <a:xfrm flipV="1">
          <a:off x="35156775" y="5972175"/>
          <a:ext cx="2555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695325</xdr:colOff>
      <xdr:row>19</xdr:row>
      <xdr:rowOff>0</xdr:rowOff>
    </xdr:from>
    <xdr:ext cx="1019175" cy="457200"/>
    <xdr:sp>
      <xdr:nvSpPr>
        <xdr:cNvPr id="260" name="text 774"/>
        <xdr:cNvSpPr txBox="1">
          <a:spLocks noChangeArrowheads="1"/>
        </xdr:cNvSpPr>
      </xdr:nvSpPr>
      <xdr:spPr>
        <a:xfrm>
          <a:off x="58493025" y="49434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95,315</a:t>
          </a:r>
        </a:p>
      </xdr:txBody>
    </xdr:sp>
    <xdr:clientData/>
  </xdr:oneCellAnchor>
  <xdr:twoCellAnchor editAs="absolute">
    <xdr:from>
      <xdr:col>14</xdr:col>
      <xdr:colOff>381000</xdr:colOff>
      <xdr:row>20</xdr:row>
      <xdr:rowOff>9525</xdr:rowOff>
    </xdr:from>
    <xdr:to>
      <xdr:col>14</xdr:col>
      <xdr:colOff>600075</xdr:colOff>
      <xdr:row>22</xdr:row>
      <xdr:rowOff>0</xdr:rowOff>
    </xdr:to>
    <xdr:grpSp>
      <xdr:nvGrpSpPr>
        <xdr:cNvPr id="261" name="Group 265"/>
        <xdr:cNvGrpSpPr>
          <a:grpSpLocks noChangeAspect="1"/>
        </xdr:cNvGrpSpPr>
      </xdr:nvGrpSpPr>
      <xdr:grpSpPr>
        <a:xfrm>
          <a:off x="1032510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2" name="Line 2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2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2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AutoShape 2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123825</xdr:colOff>
      <xdr:row>28</xdr:row>
      <xdr:rowOff>9525</xdr:rowOff>
    </xdr:from>
    <xdr:to>
      <xdr:col>45</xdr:col>
      <xdr:colOff>561975</xdr:colOff>
      <xdr:row>29</xdr:row>
      <xdr:rowOff>0</xdr:rowOff>
    </xdr:to>
    <xdr:grpSp>
      <xdr:nvGrpSpPr>
        <xdr:cNvPr id="266" name="Group 270"/>
        <xdr:cNvGrpSpPr>
          <a:grpSpLocks/>
        </xdr:cNvGrpSpPr>
      </xdr:nvGrpSpPr>
      <xdr:grpSpPr>
        <a:xfrm>
          <a:off x="33480375" y="7010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7" name="Oval 2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27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7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247650</xdr:colOff>
      <xdr:row>28</xdr:row>
      <xdr:rowOff>9525</xdr:rowOff>
    </xdr:from>
    <xdr:to>
      <xdr:col>78</xdr:col>
      <xdr:colOff>685800</xdr:colOff>
      <xdr:row>29</xdr:row>
      <xdr:rowOff>0</xdr:rowOff>
    </xdr:to>
    <xdr:grpSp>
      <xdr:nvGrpSpPr>
        <xdr:cNvPr id="271" name="Group 275"/>
        <xdr:cNvGrpSpPr>
          <a:grpSpLocks/>
        </xdr:cNvGrpSpPr>
      </xdr:nvGrpSpPr>
      <xdr:grpSpPr>
        <a:xfrm>
          <a:off x="58045350" y="7010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72" name="Oval 2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27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7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22</xdr:row>
      <xdr:rowOff>47625</xdr:rowOff>
    </xdr:from>
    <xdr:to>
      <xdr:col>80</xdr:col>
      <xdr:colOff>676275</xdr:colOff>
      <xdr:row>22</xdr:row>
      <xdr:rowOff>171450</xdr:rowOff>
    </xdr:to>
    <xdr:sp>
      <xdr:nvSpPr>
        <xdr:cNvPr id="276" name="kreslení 16"/>
        <xdr:cNvSpPr>
          <a:spLocks/>
        </xdr:cNvSpPr>
      </xdr:nvSpPr>
      <xdr:spPr>
        <a:xfrm>
          <a:off x="59607450" y="5676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342900</xdr:colOff>
      <xdr:row>22</xdr:row>
      <xdr:rowOff>57150</xdr:rowOff>
    </xdr:from>
    <xdr:to>
      <xdr:col>78</xdr:col>
      <xdr:colOff>695325</xdr:colOff>
      <xdr:row>22</xdr:row>
      <xdr:rowOff>180975</xdr:rowOff>
    </xdr:to>
    <xdr:sp>
      <xdr:nvSpPr>
        <xdr:cNvPr id="277" name="kreslení 12"/>
        <xdr:cNvSpPr>
          <a:spLocks/>
        </xdr:cNvSpPr>
      </xdr:nvSpPr>
      <xdr:spPr>
        <a:xfrm>
          <a:off x="58140600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Košťálov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6.75390625" style="0" customWidth="1"/>
    <col min="4" max="4" width="13.75390625" style="0" customWidth="1"/>
    <col min="5" max="5" width="6.75390625" style="0" customWidth="1"/>
    <col min="6" max="6" width="12.75390625" style="0" customWidth="1"/>
    <col min="7" max="7" width="6.75390625" style="0" customWidth="1"/>
    <col min="8" max="12" width="12.75390625" style="0" customWidth="1"/>
    <col min="13" max="13" width="8.75390625" style="0" customWidth="1"/>
    <col min="14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3.75390625" style="0" customWidth="1"/>
    <col min="23" max="23" width="6.75390625" style="0" customWidth="1"/>
    <col min="24" max="24" width="13.75390625" style="0" customWidth="1"/>
    <col min="25" max="25" width="6.75390625" style="0" customWidth="1"/>
  </cols>
  <sheetData>
    <row r="1" spans="1:25" s="3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</row>
    <row r="2" spans="1:27" ht="34.5" customHeight="1">
      <c r="A2" s="4"/>
      <c r="B2" s="4"/>
      <c r="C2" s="4"/>
      <c r="D2" s="16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66" t="s">
        <v>1</v>
      </c>
      <c r="W2" s="6"/>
      <c r="X2" s="6"/>
      <c r="Y2" s="6"/>
      <c r="Z2" s="7"/>
      <c r="AA2" s="7"/>
    </row>
    <row r="3" spans="1:25" s="13" customFormat="1" ht="13.5" customHeight="1" thickBot="1">
      <c r="A3" s="8"/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0"/>
      <c r="W3" s="11"/>
      <c r="X3" s="12"/>
      <c r="Y3" s="11"/>
    </row>
    <row r="4" spans="1:25" s="20" customFormat="1" ht="21" customHeight="1" thickBot="1">
      <c r="A4" s="149"/>
      <c r="B4" s="150"/>
      <c r="C4" s="151" t="s">
        <v>2</v>
      </c>
      <c r="D4" s="150"/>
      <c r="E4" s="152"/>
      <c r="F4" s="14"/>
      <c r="G4" s="15"/>
      <c r="H4" s="16" t="s">
        <v>3</v>
      </c>
      <c r="I4" s="15"/>
      <c r="J4" s="17"/>
      <c r="K4" s="18" t="s">
        <v>4</v>
      </c>
      <c r="L4" s="131"/>
      <c r="M4" s="135" t="s">
        <v>5</v>
      </c>
      <c r="N4" s="132"/>
      <c r="O4" s="14"/>
      <c r="P4" s="16" t="s">
        <v>6</v>
      </c>
      <c r="Q4" s="15"/>
      <c r="R4" s="15"/>
      <c r="S4" s="17"/>
      <c r="T4" s="19" t="s">
        <v>7</v>
      </c>
      <c r="U4" s="149"/>
      <c r="V4" s="150"/>
      <c r="W4" s="151" t="s">
        <v>2</v>
      </c>
      <c r="X4" s="150"/>
      <c r="Y4" s="152"/>
    </row>
    <row r="5" spans="1:25" ht="19.5" customHeight="1" thickBot="1" thickTop="1">
      <c r="A5" s="158"/>
      <c r="B5" s="161" t="s">
        <v>8</v>
      </c>
      <c r="C5" s="159"/>
      <c r="D5" s="154" t="s">
        <v>9</v>
      </c>
      <c r="E5" s="160"/>
      <c r="F5" s="22"/>
      <c r="G5" s="23"/>
      <c r="H5" s="24" t="s">
        <v>10</v>
      </c>
      <c r="I5" s="21"/>
      <c r="J5" s="25"/>
      <c r="K5" s="26">
        <v>94.36</v>
      </c>
      <c r="L5" s="133"/>
      <c r="M5" s="136" t="s">
        <v>11</v>
      </c>
      <c r="N5" s="134"/>
      <c r="O5" s="22"/>
      <c r="P5" s="21"/>
      <c r="Q5" s="24" t="s">
        <v>12</v>
      </c>
      <c r="R5" s="21"/>
      <c r="S5" s="25"/>
      <c r="T5" s="27">
        <v>94.84</v>
      </c>
      <c r="U5" s="153"/>
      <c r="V5" s="154" t="s">
        <v>9</v>
      </c>
      <c r="W5" s="155"/>
      <c r="X5" s="156" t="s">
        <v>8</v>
      </c>
      <c r="Y5" s="157"/>
    </row>
    <row r="6" spans="1:25" ht="19.5" customHeight="1">
      <c r="A6" s="28"/>
      <c r="B6" s="29"/>
      <c r="C6" s="30"/>
      <c r="D6" s="31"/>
      <c r="E6" s="32"/>
      <c r="F6" s="33" t="s">
        <v>13</v>
      </c>
      <c r="G6" s="5"/>
      <c r="H6" s="5"/>
      <c r="I6" s="34" t="s">
        <v>14</v>
      </c>
      <c r="J6" s="35"/>
      <c r="K6" s="36" t="s">
        <v>15</v>
      </c>
      <c r="M6" s="37" t="s">
        <v>16</v>
      </c>
      <c r="O6" s="33" t="s">
        <v>13</v>
      </c>
      <c r="P6" s="5"/>
      <c r="Q6" s="5"/>
      <c r="R6" s="5" t="s">
        <v>14</v>
      </c>
      <c r="S6" s="35"/>
      <c r="T6" s="38" t="s">
        <v>15</v>
      </c>
      <c r="U6" s="39"/>
      <c r="V6" s="40"/>
      <c r="W6" s="41"/>
      <c r="X6" s="42"/>
      <c r="Y6" s="43"/>
    </row>
    <row r="7" spans="1:25" ht="19.5" customHeight="1">
      <c r="A7" s="28"/>
      <c r="B7" s="162"/>
      <c r="C7" s="44"/>
      <c r="D7" s="45"/>
      <c r="E7" s="43"/>
      <c r="F7" s="28"/>
      <c r="G7" s="5"/>
      <c r="H7" s="5"/>
      <c r="I7" s="34" t="s">
        <v>17</v>
      </c>
      <c r="J7" s="35"/>
      <c r="K7" s="46"/>
      <c r="L7" s="47"/>
      <c r="M7" s="48" t="s">
        <v>18</v>
      </c>
      <c r="N7" s="49"/>
      <c r="O7" s="28"/>
      <c r="P7" s="5"/>
      <c r="Q7" s="5"/>
      <c r="R7" s="5" t="s">
        <v>17</v>
      </c>
      <c r="S7" s="35"/>
      <c r="T7" s="50"/>
      <c r="U7" s="39"/>
      <c r="V7" s="40"/>
      <c r="W7" s="41"/>
      <c r="X7" s="146"/>
      <c r="Y7" s="79"/>
    </row>
    <row r="8" spans="1:25" ht="19.5" customHeight="1">
      <c r="A8" s="51" t="s">
        <v>19</v>
      </c>
      <c r="B8" s="288">
        <v>93.361</v>
      </c>
      <c r="C8" s="44"/>
      <c r="D8" s="145" t="s">
        <v>20</v>
      </c>
      <c r="E8" s="43"/>
      <c r="F8" s="28"/>
      <c r="G8" s="5"/>
      <c r="H8" s="5"/>
      <c r="I8" s="53" t="s">
        <v>21</v>
      </c>
      <c r="J8" s="35"/>
      <c r="K8" s="46">
        <v>1</v>
      </c>
      <c r="L8" s="47"/>
      <c r="M8" s="48" t="s">
        <v>22</v>
      </c>
      <c r="N8" s="49"/>
      <c r="O8" s="28"/>
      <c r="P8" s="54"/>
      <c r="Q8" s="55" t="s">
        <v>23</v>
      </c>
      <c r="R8" s="53"/>
      <c r="S8" s="35"/>
      <c r="T8" s="50">
        <v>1</v>
      </c>
      <c r="U8" s="39"/>
      <c r="V8" s="145" t="s">
        <v>24</v>
      </c>
      <c r="W8" s="35"/>
      <c r="X8" s="291">
        <v>95.825</v>
      </c>
      <c r="Y8" s="57" t="s">
        <v>25</v>
      </c>
    </row>
    <row r="9" spans="1:25" ht="19.5" customHeight="1" thickBot="1">
      <c r="A9" s="163"/>
      <c r="B9" s="289"/>
      <c r="C9" s="44"/>
      <c r="D9" s="52"/>
      <c r="E9" s="43"/>
      <c r="F9" s="58"/>
      <c r="G9" s="59"/>
      <c r="H9" s="59"/>
      <c r="I9" s="60"/>
      <c r="J9" s="61"/>
      <c r="K9" s="62"/>
      <c r="L9" s="63" t="s">
        <v>26</v>
      </c>
      <c r="M9" s="64"/>
      <c r="N9" s="63" t="s">
        <v>27</v>
      </c>
      <c r="O9" s="58"/>
      <c r="P9" s="65"/>
      <c r="Q9" s="66"/>
      <c r="R9" s="59"/>
      <c r="S9" s="61"/>
      <c r="T9" s="67"/>
      <c r="U9" s="39"/>
      <c r="W9" s="68"/>
      <c r="X9" s="147"/>
      <c r="Y9" s="73"/>
    </row>
    <row r="10" spans="1:25" ht="19.5" customHeight="1" thickTop="1">
      <c r="A10" s="164" t="s">
        <v>28</v>
      </c>
      <c r="B10" s="289">
        <v>94.097</v>
      </c>
      <c r="C10" s="44"/>
      <c r="D10" s="290">
        <v>94.391</v>
      </c>
      <c r="E10" s="43"/>
      <c r="F10" s="71" t="s">
        <v>29</v>
      </c>
      <c r="G10" s="5"/>
      <c r="H10" s="5"/>
      <c r="I10" s="5"/>
      <c r="J10" s="35"/>
      <c r="K10" s="36" t="s">
        <v>30</v>
      </c>
      <c r="L10" s="1"/>
      <c r="M10" s="2"/>
      <c r="N10" s="1"/>
      <c r="O10" s="33" t="s">
        <v>29</v>
      </c>
      <c r="P10" s="5"/>
      <c r="Q10" s="5"/>
      <c r="R10" s="5"/>
      <c r="S10" s="72"/>
      <c r="T10" s="36" t="s">
        <v>30</v>
      </c>
      <c r="U10" s="39"/>
      <c r="V10" s="290">
        <v>94.827</v>
      </c>
      <c r="W10" s="41"/>
      <c r="X10" s="292">
        <v>95.102</v>
      </c>
      <c r="Y10" s="148" t="s">
        <v>31</v>
      </c>
    </row>
    <row r="11" spans="1:25" ht="19.5" customHeight="1">
      <c r="A11" s="69"/>
      <c r="B11" s="70"/>
      <c r="C11" s="44"/>
      <c r="D11" s="52"/>
      <c r="E11" s="43"/>
      <c r="F11" s="74" t="s">
        <v>32</v>
      </c>
      <c r="G11" s="5"/>
      <c r="H11" s="5"/>
      <c r="I11" s="75" t="s">
        <v>33</v>
      </c>
      <c r="J11" s="35"/>
      <c r="K11" s="46">
        <v>30</v>
      </c>
      <c r="L11" s="1"/>
      <c r="M11" s="76" t="s">
        <v>34</v>
      </c>
      <c r="N11" s="1"/>
      <c r="O11" s="74" t="s">
        <v>32</v>
      </c>
      <c r="P11" s="5"/>
      <c r="Q11" s="5"/>
      <c r="R11" s="77" t="s">
        <v>33</v>
      </c>
      <c r="S11" s="35"/>
      <c r="T11" s="38" t="s">
        <v>35</v>
      </c>
      <c r="U11" s="39"/>
      <c r="V11" s="52"/>
      <c r="W11" s="41"/>
      <c r="X11" s="78"/>
      <c r="Y11" s="79"/>
    </row>
    <row r="12" spans="1:25" s="7" customFormat="1" ht="19.5" customHeight="1">
      <c r="A12" s="28"/>
      <c r="B12" s="29"/>
      <c r="C12" s="30"/>
      <c r="D12" s="52"/>
      <c r="E12" s="32"/>
      <c r="F12" s="69"/>
      <c r="G12" s="5"/>
      <c r="H12" s="5"/>
      <c r="I12" s="54" t="s">
        <v>36</v>
      </c>
      <c r="J12" s="35"/>
      <c r="K12" s="36" t="s">
        <v>37</v>
      </c>
      <c r="L12" s="5"/>
      <c r="M12" s="80" t="s">
        <v>74</v>
      </c>
      <c r="N12" s="5"/>
      <c r="O12" s="69"/>
      <c r="P12" s="5"/>
      <c r="Q12" s="5"/>
      <c r="R12" s="34" t="s">
        <v>36</v>
      </c>
      <c r="S12" s="35"/>
      <c r="T12" s="38" t="s">
        <v>37</v>
      </c>
      <c r="U12" s="39"/>
      <c r="V12" s="81"/>
      <c r="W12" s="41"/>
      <c r="X12" s="56"/>
      <c r="Y12" s="82"/>
    </row>
    <row r="13" spans="1:25" ht="19.5" customHeight="1" thickBot="1">
      <c r="A13" s="83"/>
      <c r="B13" s="84"/>
      <c r="C13" s="85"/>
      <c r="D13" s="86"/>
      <c r="E13" s="87"/>
      <c r="F13" s="88" t="s">
        <v>38</v>
      </c>
      <c r="G13" s="89"/>
      <c r="H13" s="89"/>
      <c r="I13" s="89"/>
      <c r="J13" s="90"/>
      <c r="K13" s="91">
        <v>1</v>
      </c>
      <c r="L13" s="89"/>
      <c r="M13" s="12"/>
      <c r="N13" s="89"/>
      <c r="O13" s="88" t="s">
        <v>38</v>
      </c>
      <c r="P13" s="89"/>
      <c r="Q13" s="89"/>
      <c r="R13" s="89"/>
      <c r="S13" s="90"/>
      <c r="T13" s="92" t="s">
        <v>39</v>
      </c>
      <c r="U13" s="93"/>
      <c r="V13" s="94"/>
      <c r="W13" s="95"/>
      <c r="X13" s="96"/>
      <c r="Y13" s="97"/>
    </row>
    <row r="14" spans="1:26" s="1" customFormat="1" ht="19.5" customHeight="1">
      <c r="A14" s="5"/>
      <c r="B14" s="45"/>
      <c r="D14" s="5"/>
      <c r="E14" s="5"/>
      <c r="F14" s="5"/>
      <c r="G14" s="5"/>
      <c r="H14" s="5"/>
      <c r="I14" s="5"/>
      <c r="M14" s="2"/>
      <c r="Y14" s="5"/>
      <c r="Z14" s="5"/>
    </row>
    <row r="15" spans="1:26" s="1" customFormat="1" ht="18" customHeight="1">
      <c r="A15" s="5"/>
      <c r="D15" s="5"/>
      <c r="E15" s="5"/>
      <c r="F15" s="5"/>
      <c r="G15" s="5"/>
      <c r="H15" s="5"/>
      <c r="I15" s="5"/>
      <c r="M15" s="2"/>
      <c r="Y15" s="5"/>
      <c r="Z15" s="5"/>
    </row>
    <row r="16" spans="1:26" s="1" customFormat="1" ht="18" customHeight="1">
      <c r="A16" s="5"/>
      <c r="D16" s="5"/>
      <c r="E16" s="5"/>
      <c r="F16"/>
      <c r="G16"/>
      <c r="H16" s="5"/>
      <c r="I16" s="5"/>
      <c r="M16" s="2"/>
      <c r="Y16" s="5"/>
      <c r="Z16" s="5"/>
    </row>
    <row r="17" spans="1:26" s="1" customFormat="1" ht="18" customHeight="1">
      <c r="A17" s="5"/>
      <c r="D17" s="5"/>
      <c r="E17" s="5"/>
      <c r="F17"/>
      <c r="G17"/>
      <c r="H17" s="5"/>
      <c r="M17" s="2"/>
      <c r="Y17" s="5"/>
      <c r="Z17" s="5"/>
    </row>
    <row r="18" spans="1:26" s="1" customFormat="1" ht="18" customHeight="1">
      <c r="A18" s="5"/>
      <c r="D18" s="5"/>
      <c r="E18" s="5"/>
      <c r="F18" s="5"/>
      <c r="G18" s="5"/>
      <c r="H18" s="5"/>
      <c r="I18" s="5"/>
      <c r="K18" s="98"/>
      <c r="M18" s="99"/>
      <c r="N18" s="9"/>
      <c r="Y18" s="5"/>
      <c r="Z18" s="5"/>
    </row>
    <row r="19" spans="1:26" s="1" customFormat="1" ht="18" customHeight="1">
      <c r="A19" s="5"/>
      <c r="F19"/>
      <c r="G19"/>
      <c r="H19" s="100"/>
      <c r="M19" s="9"/>
      <c r="O19"/>
      <c r="S19" s="2"/>
      <c r="T19" s="293"/>
      <c r="V19" s="2"/>
      <c r="W19" s="2"/>
      <c r="Y19" s="5"/>
      <c r="Z19" s="5"/>
    </row>
    <row r="20" spans="1:26" s="1" customFormat="1" ht="18" customHeight="1">
      <c r="A20" s="5"/>
      <c r="E20"/>
      <c r="F20" s="101"/>
      <c r="G20"/>
      <c r="H20" s="5"/>
      <c r="M20" s="2"/>
      <c r="O20"/>
      <c r="P20"/>
      <c r="Q20" s="101"/>
      <c r="R20"/>
      <c r="S20" s="294"/>
      <c r="T20" s="293"/>
      <c r="V20" s="2"/>
      <c r="W20" s="2"/>
      <c r="X20"/>
      <c r="Y20" s="5"/>
      <c r="Z20" s="5"/>
    </row>
    <row r="21" spans="1:26" s="1" customFormat="1" ht="18" customHeight="1">
      <c r="A21" s="5"/>
      <c r="D21" s="2"/>
      <c r="E21"/>
      <c r="F21" s="169"/>
      <c r="K21" s="9"/>
      <c r="L21"/>
      <c r="M21"/>
      <c r="N21" s="103"/>
      <c r="P21"/>
      <c r="Q21" s="2"/>
      <c r="R21"/>
      <c r="S21" s="2"/>
      <c r="T21" s="293"/>
      <c r="V21" s="170" t="s">
        <v>40</v>
      </c>
      <c r="X21" s="175"/>
      <c r="Y21" s="5"/>
      <c r="Z21" s="5"/>
    </row>
    <row r="22" spans="1:26" s="1" customFormat="1" ht="18" customHeight="1">
      <c r="A22" s="5"/>
      <c r="B22" s="104"/>
      <c r="F22" s="170" t="s">
        <v>42</v>
      </c>
      <c r="G22" s="105"/>
      <c r="H22" s="100"/>
      <c r="L22" s="9"/>
      <c r="M22"/>
      <c r="N22" s="106"/>
      <c r="P22" s="5"/>
      <c r="Q22" s="101"/>
      <c r="R22" s="2"/>
      <c r="U22" s="2"/>
      <c r="V22"/>
      <c r="W22" s="107"/>
      <c r="X22" s="175"/>
      <c r="Y22" s="5"/>
      <c r="Z22" s="5"/>
    </row>
    <row r="23" spans="1:26" s="1" customFormat="1" ht="18" customHeight="1">
      <c r="A23" s="5"/>
      <c r="B23" s="7"/>
      <c r="C23"/>
      <c r="D23"/>
      <c r="E23" s="144" t="s">
        <v>41</v>
      </c>
      <c r="F23"/>
      <c r="G23"/>
      <c r="H23" s="7"/>
      <c r="I23" s="108"/>
      <c r="J23" s="138">
        <v>4</v>
      </c>
      <c r="L23" s="9"/>
      <c r="M23"/>
      <c r="P23" s="109"/>
      <c r="Q23" s="110"/>
      <c r="S23" s="139">
        <v>7</v>
      </c>
      <c r="T23" s="139">
        <v>9</v>
      </c>
      <c r="U23"/>
      <c r="V23" s="139">
        <v>11</v>
      </c>
      <c r="W23" s="101"/>
      <c r="X23" s="7"/>
      <c r="Y23" s="5"/>
      <c r="Z23" s="5"/>
    </row>
    <row r="24" spans="1:26" s="1" customFormat="1" ht="18" customHeight="1">
      <c r="A24" s="9"/>
      <c r="C24"/>
      <c r="D24"/>
      <c r="E24" s="298"/>
      <c r="F24"/>
      <c r="H24"/>
      <c r="I24"/>
      <c r="L24"/>
      <c r="M24"/>
      <c r="Q24"/>
      <c r="R24"/>
      <c r="S24"/>
      <c r="T24" s="2"/>
      <c r="U24"/>
      <c r="V24" s="2"/>
      <c r="W24"/>
      <c r="X24" s="112"/>
      <c r="Y24" s="8"/>
      <c r="Z24" s="5"/>
    </row>
    <row r="25" spans="1:26" s="1" customFormat="1" ht="18" customHeight="1">
      <c r="A25" s="5"/>
      <c r="B25"/>
      <c r="C25"/>
      <c r="D25"/>
      <c r="E25" s="113"/>
      <c r="F25"/>
      <c r="H25" s="114"/>
      <c r="I25" s="108"/>
      <c r="J25" s="9"/>
      <c r="K25" s="9"/>
      <c r="L25" s="9"/>
      <c r="M25" s="2"/>
      <c r="O25"/>
      <c r="P25" s="5"/>
      <c r="Q25"/>
      <c r="R25"/>
      <c r="S25" s="107"/>
      <c r="U25" s="107"/>
      <c r="W25" s="2"/>
      <c r="X25" s="140" t="s">
        <v>31</v>
      </c>
      <c r="Y25" s="5"/>
      <c r="Z25" s="5"/>
    </row>
    <row r="26" spans="1:26" s="1" customFormat="1" ht="18" customHeight="1">
      <c r="A26" s="5"/>
      <c r="B26"/>
      <c r="D26" s="101">
        <v>2</v>
      </c>
      <c r="E26" s="113"/>
      <c r="F26"/>
      <c r="G26" s="107"/>
      <c r="H26" s="8"/>
      <c r="I26" s="115"/>
      <c r="J26" s="115"/>
      <c r="K26" s="115"/>
      <c r="L26" s="115"/>
      <c r="M26" s="116"/>
      <c r="N26"/>
      <c r="O26"/>
      <c r="P26" s="109"/>
      <c r="Q26" s="117"/>
      <c r="S26" s="118"/>
      <c r="U26" s="118"/>
      <c r="W26" s="101"/>
      <c r="X26" s="176"/>
      <c r="Y26" s="5"/>
      <c r="Z26" s="5"/>
    </row>
    <row r="27" spans="1:26" s="1" customFormat="1" ht="18" customHeight="1">
      <c r="A27" s="5"/>
      <c r="B27" s="119"/>
      <c r="E27"/>
      <c r="F27" s="119"/>
      <c r="J27"/>
      <c r="K27" s="2"/>
      <c r="L27" s="120"/>
      <c r="M27" s="2"/>
      <c r="N27" s="5"/>
      <c r="O27" s="5"/>
      <c r="P27" s="2"/>
      <c r="Q27"/>
      <c r="R27"/>
      <c r="S27"/>
      <c r="T27" s="2"/>
      <c r="U27"/>
      <c r="V27" s="2"/>
      <c r="W27"/>
      <c r="X27" s="112"/>
      <c r="Y27" s="121"/>
      <c r="Z27" s="5"/>
    </row>
    <row r="28" spans="1:26" s="1" customFormat="1" ht="18" customHeight="1">
      <c r="A28" s="5"/>
      <c r="B28" s="298"/>
      <c r="C28" s="101">
        <v>1</v>
      </c>
      <c r="D28" s="107"/>
      <c r="E28" s="176"/>
      <c r="G28" s="101"/>
      <c r="H28" s="100"/>
      <c r="J28" s="9"/>
      <c r="K28" s="111"/>
      <c r="L28" s="9"/>
      <c r="M28" s="9"/>
      <c r="O28"/>
      <c r="P28" s="5"/>
      <c r="Q28"/>
      <c r="R28" s="176"/>
      <c r="S28" s="101">
        <v>6</v>
      </c>
      <c r="T28" s="101">
        <v>8</v>
      </c>
      <c r="U28"/>
      <c r="V28" s="101">
        <v>10</v>
      </c>
      <c r="W28"/>
      <c r="X28" s="122"/>
      <c r="Y28" s="121"/>
      <c r="Z28" s="5"/>
    </row>
    <row r="29" spans="1:26" s="1" customFormat="1" ht="18" customHeight="1">
      <c r="A29" s="5"/>
      <c r="B29" s="143" t="s">
        <v>28</v>
      </c>
      <c r="C29" s="119"/>
      <c r="G29" s="107"/>
      <c r="H29" s="2"/>
      <c r="J29" s="115"/>
      <c r="K29" s="115"/>
      <c r="L29" s="115"/>
      <c r="M29" s="116"/>
      <c r="N29"/>
      <c r="O29"/>
      <c r="P29" s="109"/>
      <c r="R29" s="2"/>
      <c r="U29" s="174" t="s">
        <v>43</v>
      </c>
      <c r="V29" s="2"/>
      <c r="X29"/>
      <c r="Y29" s="7"/>
      <c r="Z29" s="5"/>
    </row>
    <row r="30" spans="1:26" s="1" customFormat="1" ht="18" customHeight="1">
      <c r="A30" s="5"/>
      <c r="E30" s="123"/>
      <c r="H30" s="111"/>
      <c r="J30" s="101"/>
      <c r="K30"/>
      <c r="L30" s="99"/>
      <c r="M30" s="2"/>
      <c r="N30" s="2"/>
      <c r="O30"/>
      <c r="P30"/>
      <c r="Q30"/>
      <c r="R30" s="287"/>
      <c r="U30" s="174" t="s">
        <v>44</v>
      </c>
      <c r="X30" s="5"/>
      <c r="Y30" s="5"/>
      <c r="Z30" s="5"/>
    </row>
    <row r="31" spans="1:26" s="1" customFormat="1" ht="18" customHeight="1">
      <c r="A31" s="5"/>
      <c r="B31" s="119"/>
      <c r="C31" s="142" t="s">
        <v>45</v>
      </c>
      <c r="G31" s="101">
        <v>3</v>
      </c>
      <c r="I31" s="176"/>
      <c r="M31" s="5"/>
      <c r="N31" s="5"/>
      <c r="O31"/>
      <c r="P31" s="176"/>
      <c r="R31" s="295">
        <v>5</v>
      </c>
      <c r="S31" s="2"/>
      <c r="W31" s="107"/>
      <c r="X31"/>
      <c r="Y31" s="7"/>
      <c r="Z31" s="5"/>
    </row>
    <row r="32" spans="1:26" s="1" customFormat="1" ht="18" customHeight="1">
      <c r="A32" s="5"/>
      <c r="B32" s="5"/>
      <c r="C32" s="5"/>
      <c r="D32" s="5"/>
      <c r="I32" s="5"/>
      <c r="M32" s="5"/>
      <c r="N32" s="124"/>
      <c r="P32" s="109"/>
      <c r="R32" s="287" t="s">
        <v>46</v>
      </c>
      <c r="S32" s="2"/>
      <c r="T32" s="2"/>
      <c r="V32" s="5"/>
      <c r="W32" s="5"/>
      <c r="X32" s="5"/>
      <c r="Y32" s="5"/>
      <c r="Z32" s="5"/>
    </row>
    <row r="33" spans="1:26" s="1" customFormat="1" ht="18" customHeight="1">
      <c r="A33" s="5"/>
      <c r="B33" s="5"/>
      <c r="D33" s="5"/>
      <c r="J33" s="2"/>
      <c r="K33" s="125"/>
      <c r="M33" s="2"/>
      <c r="N33" s="126"/>
      <c r="O33" s="2"/>
      <c r="Q33" s="2"/>
      <c r="R33" s="141"/>
      <c r="T33" s="2"/>
      <c r="U33" s="2"/>
      <c r="V33" s="5"/>
      <c r="W33" s="77"/>
      <c r="X33" s="127"/>
      <c r="Y33" s="5"/>
      <c r="Z33" s="5"/>
    </row>
    <row r="34" spans="1:26" s="1" customFormat="1" ht="18" customHeight="1">
      <c r="A34" s="5"/>
      <c r="B34" s="5"/>
      <c r="C34" s="5"/>
      <c r="D34" s="5"/>
      <c r="E34" s="5"/>
      <c r="G34"/>
      <c r="I34" s="128"/>
      <c r="J34" s="137" t="s">
        <v>47</v>
      </c>
      <c r="K34" s="129"/>
      <c r="M34" s="127"/>
      <c r="N34" s="126"/>
      <c r="O34" s="107"/>
      <c r="P34" s="2"/>
      <c r="Q34" s="2"/>
      <c r="S34" s="171"/>
      <c r="V34" s="5"/>
      <c r="W34" s="5"/>
      <c r="X34" s="7"/>
      <c r="Y34" s="5"/>
      <c r="Z34" s="5"/>
    </row>
    <row r="35" spans="1:26" s="1" customFormat="1" ht="18" customHeight="1">
      <c r="A35" s="5"/>
      <c r="B35" s="5"/>
      <c r="C35" s="5"/>
      <c r="D35" s="5"/>
      <c r="E35" s="5"/>
      <c r="K35" s="125"/>
      <c r="L35" s="129"/>
      <c r="M35" s="102"/>
      <c r="N35" s="126"/>
      <c r="P35" s="2"/>
      <c r="Q35" s="2"/>
      <c r="V35" s="5"/>
      <c r="W35" s="130"/>
      <c r="X35" s="5"/>
      <c r="Y35" s="5"/>
      <c r="Z35" s="5"/>
    </row>
    <row r="36" spans="1:26" s="1" customFormat="1" ht="18" customHeight="1">
      <c r="A36" s="5"/>
      <c r="B36" s="5"/>
      <c r="C36" s="5"/>
      <c r="D36" s="5"/>
      <c r="E36" s="5"/>
      <c r="L36"/>
      <c r="M36" s="9"/>
      <c r="N36" s="126"/>
      <c r="P36" s="2"/>
      <c r="Q36" s="2"/>
      <c r="S36" s="172" t="s">
        <v>48</v>
      </c>
      <c r="V36" s="5"/>
      <c r="W36" s="5"/>
      <c r="X36" s="5"/>
      <c r="Y36" s="5"/>
      <c r="Z36" s="5"/>
    </row>
    <row r="37" spans="1:26" s="1" customFormat="1" ht="18" customHeight="1">
      <c r="A37" s="5"/>
      <c r="B37" s="5"/>
      <c r="C37" s="5"/>
      <c r="D37" s="5"/>
      <c r="E37" s="5"/>
      <c r="L37" s="129"/>
      <c r="M37" s="168">
        <v>94.685</v>
      </c>
      <c r="P37" s="2"/>
      <c r="Q37" s="2"/>
      <c r="R37" s="173" t="s">
        <v>49</v>
      </c>
      <c r="S37" s="2"/>
      <c r="Y37" s="5"/>
      <c r="Z37" s="5"/>
    </row>
    <row r="38" spans="1:26" s="1" customFormat="1" ht="18" customHeight="1">
      <c r="A38" s="5"/>
      <c r="B38" s="5"/>
      <c r="C38" s="5"/>
      <c r="D38" s="5"/>
      <c r="E38" s="5"/>
      <c r="K38" s="170" t="s">
        <v>50</v>
      </c>
      <c r="L38" s="129"/>
      <c r="M38"/>
      <c r="O38" s="129"/>
      <c r="P38" s="2"/>
      <c r="Q38" s="2"/>
      <c r="R38" s="2"/>
      <c r="S38" s="2"/>
      <c r="Y38" s="5"/>
      <c r="Z38" s="5"/>
    </row>
    <row r="39" spans="1:26" s="1" customFormat="1" ht="18" customHeight="1">
      <c r="A39" s="5"/>
      <c r="B39" s="5"/>
      <c r="C39" s="5"/>
      <c r="D39" s="5"/>
      <c r="E39" s="5"/>
      <c r="M39" s="5"/>
      <c r="N39" s="9"/>
      <c r="O39" s="2"/>
      <c r="P39" s="2"/>
      <c r="Q39" s="2"/>
      <c r="R39" s="2"/>
      <c r="S39" s="2"/>
      <c r="Y39" s="5"/>
      <c r="Z39" s="5"/>
    </row>
    <row r="40" spans="1:26" s="1" customFormat="1" ht="19.5" customHeight="1" thickBot="1">
      <c r="A40" s="5"/>
      <c r="F40" s="5"/>
      <c r="G40" s="5"/>
      <c r="H40" s="5"/>
      <c r="M40" s="89"/>
      <c r="N40" s="2"/>
      <c r="O40" s="2"/>
      <c r="P40" s="2"/>
      <c r="Q40" s="2"/>
      <c r="R40" s="2"/>
      <c r="S40" s="2"/>
      <c r="Y40" s="5"/>
      <c r="Z40" s="5"/>
    </row>
    <row r="41" spans="1:25" s="194" customFormat="1" ht="21" customHeight="1">
      <c r="A41" s="177"/>
      <c r="B41" s="178"/>
      <c r="C41" s="179" t="s">
        <v>51</v>
      </c>
      <c r="D41" s="178"/>
      <c r="E41" s="180"/>
      <c r="F41" s="181"/>
      <c r="G41" s="182" t="s">
        <v>52</v>
      </c>
      <c r="H41" s="183"/>
      <c r="I41" s="184"/>
      <c r="J41" s="185" t="s">
        <v>53</v>
      </c>
      <c r="K41" s="186"/>
      <c r="L41" s="187"/>
      <c r="M41" s="188"/>
      <c r="N41" s="189"/>
      <c r="O41" s="190" t="s">
        <v>54</v>
      </c>
      <c r="P41" s="191"/>
      <c r="Q41" s="192"/>
      <c r="R41" s="193"/>
      <c r="S41" s="182" t="s">
        <v>52</v>
      </c>
      <c r="T41" s="183"/>
      <c r="U41" s="177"/>
      <c r="V41" s="178"/>
      <c r="W41" s="179" t="s">
        <v>51</v>
      </c>
      <c r="X41" s="178"/>
      <c r="Y41" s="180"/>
    </row>
    <row r="42" spans="1:25" s="211" customFormat="1" ht="18" customHeight="1" thickBot="1">
      <c r="A42" s="195" t="s">
        <v>55</v>
      </c>
      <c r="B42" s="196" t="s">
        <v>56</v>
      </c>
      <c r="C42" s="197" t="s">
        <v>57</v>
      </c>
      <c r="D42" s="196" t="s">
        <v>58</v>
      </c>
      <c r="E42" s="198" t="s">
        <v>59</v>
      </c>
      <c r="F42" s="199" t="s">
        <v>60</v>
      </c>
      <c r="G42" s="200" t="s">
        <v>61</v>
      </c>
      <c r="H42" s="201" t="s">
        <v>62</v>
      </c>
      <c r="I42" s="202" t="s">
        <v>55</v>
      </c>
      <c r="J42" s="203" t="s">
        <v>63</v>
      </c>
      <c r="K42" s="204" t="s">
        <v>64</v>
      </c>
      <c r="L42" s="205" t="s">
        <v>65</v>
      </c>
      <c r="M42" s="188"/>
      <c r="N42" s="206" t="s">
        <v>55</v>
      </c>
      <c r="O42" s="207" t="s">
        <v>63</v>
      </c>
      <c r="P42" s="208" t="s">
        <v>64</v>
      </c>
      <c r="Q42" s="209" t="s">
        <v>65</v>
      </c>
      <c r="R42" s="210" t="s">
        <v>62</v>
      </c>
      <c r="S42" s="200" t="s">
        <v>61</v>
      </c>
      <c r="T42" s="201" t="s">
        <v>60</v>
      </c>
      <c r="U42" s="195" t="s">
        <v>55</v>
      </c>
      <c r="V42" s="196" t="s">
        <v>56</v>
      </c>
      <c r="W42" s="197" t="s">
        <v>57</v>
      </c>
      <c r="X42" s="196" t="s">
        <v>58</v>
      </c>
      <c r="Y42" s="198" t="s">
        <v>66</v>
      </c>
    </row>
    <row r="43" spans="1:25" s="228" customFormat="1" ht="24.75" customHeight="1" thickTop="1">
      <c r="A43" s="212"/>
      <c r="B43" s="213"/>
      <c r="C43" s="214"/>
      <c r="D43" s="215"/>
      <c r="E43" s="216"/>
      <c r="F43" s="217"/>
      <c r="G43" s="218"/>
      <c r="H43" s="219"/>
      <c r="I43" s="220"/>
      <c r="J43" s="221"/>
      <c r="K43" s="221"/>
      <c r="L43" s="222"/>
      <c r="M43" s="223"/>
      <c r="N43" s="220"/>
      <c r="O43" s="221"/>
      <c r="P43" s="221"/>
      <c r="Q43" s="222"/>
      <c r="R43" s="224"/>
      <c r="S43" s="225"/>
      <c r="T43" s="224"/>
      <c r="U43" s="226">
        <v>5</v>
      </c>
      <c r="V43" s="296">
        <v>94.81308</v>
      </c>
      <c r="W43" s="297">
        <v>-42</v>
      </c>
      <c r="X43" s="215">
        <f>V43+(W43/1000)</f>
        <v>94.77108</v>
      </c>
      <c r="Y43" s="216" t="s">
        <v>67</v>
      </c>
    </row>
    <row r="44" spans="1:25" s="228" customFormat="1" ht="24.75" customHeight="1">
      <c r="A44" s="229">
        <v>1</v>
      </c>
      <c r="B44" s="230">
        <v>94.356</v>
      </c>
      <c r="C44" s="214">
        <v>51</v>
      </c>
      <c r="D44" s="215">
        <f>B44+(C44/1000)</f>
        <v>94.407</v>
      </c>
      <c r="E44" s="216" t="s">
        <v>67</v>
      </c>
      <c r="F44" s="217"/>
      <c r="G44" s="225" t="s">
        <v>0</v>
      </c>
      <c r="H44" s="219"/>
      <c r="I44" s="231">
        <v>1</v>
      </c>
      <c r="J44" s="232">
        <v>94.407</v>
      </c>
      <c r="K44" s="232">
        <v>94.82</v>
      </c>
      <c r="L44" s="233">
        <f>(K44-J44)*1000</f>
        <v>412.9999999999967</v>
      </c>
      <c r="M44" s="234" t="s">
        <v>68</v>
      </c>
      <c r="N44" s="235">
        <v>1</v>
      </c>
      <c r="O44" s="232">
        <v>94.562</v>
      </c>
      <c r="P44" s="236">
        <v>94.78</v>
      </c>
      <c r="Q44" s="233">
        <f>(P44-O44)*1000</f>
        <v>218.00000000000352</v>
      </c>
      <c r="R44" s="217"/>
      <c r="S44" s="225" t="s">
        <v>1</v>
      </c>
      <c r="T44" s="219"/>
      <c r="U44" s="226">
        <v>6</v>
      </c>
      <c r="V44" s="227">
        <v>94.857</v>
      </c>
      <c r="W44" s="214">
        <v>-37</v>
      </c>
      <c r="X44" s="215">
        <f>V44+(W44/1000)</f>
        <v>94.82</v>
      </c>
      <c r="Y44" s="216" t="s">
        <v>67</v>
      </c>
    </row>
    <row r="45" spans="1:25" s="228" customFormat="1" ht="24.75" customHeight="1">
      <c r="A45" s="226"/>
      <c r="B45" s="227"/>
      <c r="C45" s="214"/>
      <c r="D45" s="215"/>
      <c r="E45" s="237"/>
      <c r="F45" s="238"/>
      <c r="G45" s="239"/>
      <c r="H45" s="240"/>
      <c r="I45" s="235"/>
      <c r="J45" s="232"/>
      <c r="K45" s="232"/>
      <c r="L45" s="233"/>
      <c r="M45" s="241"/>
      <c r="N45" s="220"/>
      <c r="O45" s="221"/>
      <c r="P45" s="221"/>
      <c r="Q45" s="222"/>
      <c r="R45" s="238"/>
      <c r="S45" s="239"/>
      <c r="T45" s="240"/>
      <c r="U45" s="242">
        <v>7</v>
      </c>
      <c r="V45" s="243">
        <v>94.855</v>
      </c>
      <c r="W45" s="214">
        <v>-37</v>
      </c>
      <c r="X45" s="215">
        <f>V45+(W45/1000)</f>
        <v>94.818</v>
      </c>
      <c r="Y45" s="216" t="s">
        <v>73</v>
      </c>
    </row>
    <row r="46" spans="1:25" s="228" customFormat="1" ht="24.75" customHeight="1">
      <c r="A46" s="226">
        <v>2</v>
      </c>
      <c r="B46" s="227">
        <v>94.383</v>
      </c>
      <c r="C46" s="214">
        <v>37</v>
      </c>
      <c r="D46" s="215">
        <f>B46+(C46/1000)</f>
        <v>94.42</v>
      </c>
      <c r="E46" s="216" t="s">
        <v>67</v>
      </c>
      <c r="F46" s="244" t="s">
        <v>69</v>
      </c>
      <c r="G46" s="245">
        <v>1</v>
      </c>
      <c r="H46" s="246" t="s">
        <v>69</v>
      </c>
      <c r="I46" s="235">
        <v>2</v>
      </c>
      <c r="J46" s="232">
        <v>94.526</v>
      </c>
      <c r="K46" s="232">
        <v>94.771</v>
      </c>
      <c r="L46" s="233">
        <f>(K46-J46)*1000</f>
        <v>245.00000000000455</v>
      </c>
      <c r="M46" s="247" t="s">
        <v>70</v>
      </c>
      <c r="N46" s="235">
        <v>2</v>
      </c>
      <c r="O46" s="232">
        <v>94.562</v>
      </c>
      <c r="P46" s="236">
        <v>94.78</v>
      </c>
      <c r="Q46" s="233">
        <f>(P46-O46)*1000</f>
        <v>218.00000000000352</v>
      </c>
      <c r="R46" s="244" t="s">
        <v>69</v>
      </c>
      <c r="S46" s="245">
        <v>1</v>
      </c>
      <c r="T46" s="246" t="s">
        <v>69</v>
      </c>
      <c r="U46" s="226">
        <v>8</v>
      </c>
      <c r="V46" s="227">
        <v>94.881</v>
      </c>
      <c r="W46" s="214">
        <v>37</v>
      </c>
      <c r="X46" s="215">
        <f>V46+(W46/1000)</f>
        <v>94.918</v>
      </c>
      <c r="Y46" s="216" t="s">
        <v>67</v>
      </c>
    </row>
    <row r="47" spans="1:25" s="228" customFormat="1" ht="24.75" customHeight="1">
      <c r="A47" s="226">
        <v>3</v>
      </c>
      <c r="B47" s="227">
        <v>94.489</v>
      </c>
      <c r="C47" s="214">
        <v>37</v>
      </c>
      <c r="D47" s="215">
        <f>B47+(C47/1000)</f>
        <v>94.52600000000001</v>
      </c>
      <c r="E47" s="216" t="s">
        <v>67</v>
      </c>
      <c r="F47" s="248"/>
      <c r="G47" s="239"/>
      <c r="H47" s="249"/>
      <c r="I47" s="235"/>
      <c r="J47" s="232"/>
      <c r="K47" s="232"/>
      <c r="L47" s="233"/>
      <c r="M47" s="167" t="s">
        <v>71</v>
      </c>
      <c r="N47" s="220"/>
      <c r="O47" s="221"/>
      <c r="P47" s="221"/>
      <c r="Q47" s="222"/>
      <c r="R47" s="248"/>
      <c r="S47" s="239"/>
      <c r="T47" s="249"/>
      <c r="U47" s="242">
        <v>9</v>
      </c>
      <c r="V47" s="250">
        <v>94.881</v>
      </c>
      <c r="W47" s="214">
        <v>37</v>
      </c>
      <c r="X47" s="215">
        <f>V47+(W47/1000)</f>
        <v>94.918</v>
      </c>
      <c r="Y47" s="216" t="s">
        <v>67</v>
      </c>
    </row>
    <row r="48" spans="1:25" s="228" customFormat="1" ht="24.75" customHeight="1">
      <c r="A48" s="226" t="s">
        <v>47</v>
      </c>
      <c r="B48" s="227">
        <v>94.571</v>
      </c>
      <c r="C48" s="214">
        <v>37</v>
      </c>
      <c r="D48" s="215">
        <f>B48+(C48/1000)</f>
        <v>94.608</v>
      </c>
      <c r="E48" s="216" t="s">
        <v>73</v>
      </c>
      <c r="F48" s="251">
        <v>40</v>
      </c>
      <c r="G48" s="252">
        <v>2</v>
      </c>
      <c r="H48" s="253">
        <v>40</v>
      </c>
      <c r="I48" s="235">
        <v>4</v>
      </c>
      <c r="J48" s="232">
        <v>94.526</v>
      </c>
      <c r="K48" s="232">
        <v>94.771</v>
      </c>
      <c r="L48" s="233">
        <f>(K48-J48)*1000</f>
        <v>245.00000000000455</v>
      </c>
      <c r="M48" s="254"/>
      <c r="N48" s="235"/>
      <c r="O48" s="232"/>
      <c r="P48" s="236"/>
      <c r="Q48" s="233"/>
      <c r="R48" s="300">
        <v>50</v>
      </c>
      <c r="S48" s="252">
        <v>2</v>
      </c>
      <c r="T48" s="302">
        <v>50</v>
      </c>
      <c r="U48" s="255"/>
      <c r="V48" s="256"/>
      <c r="W48" s="214"/>
      <c r="X48" s="215"/>
      <c r="Y48" s="216"/>
    </row>
    <row r="49" spans="1:25" s="228" customFormat="1" ht="24.75" customHeight="1" thickBot="1">
      <c r="A49" s="242"/>
      <c r="B49" s="243"/>
      <c r="C49" s="214"/>
      <c r="D49" s="215"/>
      <c r="E49" s="216"/>
      <c r="F49" s="257">
        <v>40</v>
      </c>
      <c r="G49" s="245">
        <v>4</v>
      </c>
      <c r="H49" s="258">
        <v>40</v>
      </c>
      <c r="I49" s="220"/>
      <c r="J49" s="221"/>
      <c r="K49" s="221"/>
      <c r="L49" s="222"/>
      <c r="M49" s="299" t="s">
        <v>75</v>
      </c>
      <c r="N49" s="220"/>
      <c r="O49" s="221"/>
      <c r="P49" s="221"/>
      <c r="Q49" s="222"/>
      <c r="R49" s="301">
        <v>50</v>
      </c>
      <c r="S49" s="245">
        <v>4</v>
      </c>
      <c r="T49" s="303">
        <v>50</v>
      </c>
      <c r="U49" s="255">
        <v>10</v>
      </c>
      <c r="V49" s="256">
        <v>94.951</v>
      </c>
      <c r="W49" s="214">
        <v>-37</v>
      </c>
      <c r="X49" s="215">
        <f>V49+(W49/1000)</f>
        <v>94.91399999999999</v>
      </c>
      <c r="Y49" s="216" t="s">
        <v>67</v>
      </c>
    </row>
    <row r="50" spans="1:25" s="228" customFormat="1" ht="24.75" customHeight="1">
      <c r="A50" s="242">
        <v>4</v>
      </c>
      <c r="B50" s="250">
        <v>94.629</v>
      </c>
      <c r="C50" s="214">
        <v>37</v>
      </c>
      <c r="D50" s="215">
        <f>B50+(C50/1000)</f>
        <v>94.66600000000001</v>
      </c>
      <c r="E50" s="216" t="s">
        <v>73</v>
      </c>
      <c r="F50" s="259"/>
      <c r="G50" s="260"/>
      <c r="H50" s="259"/>
      <c r="I50" s="261"/>
      <c r="J50" s="262" t="s">
        <v>72</v>
      </c>
      <c r="K50" s="263"/>
      <c r="L50" s="264"/>
      <c r="M50" s="299">
        <v>2008</v>
      </c>
      <c r="N50" s="261"/>
      <c r="O50" s="262" t="s">
        <v>72</v>
      </c>
      <c r="P50" s="263"/>
      <c r="Q50" s="264"/>
      <c r="R50" s="259"/>
      <c r="S50" s="260"/>
      <c r="T50" s="259"/>
      <c r="U50" s="242">
        <v>11</v>
      </c>
      <c r="V50" s="243">
        <v>94.951</v>
      </c>
      <c r="W50" s="214">
        <v>-37</v>
      </c>
      <c r="X50" s="215">
        <f>V50+(W50/1000)</f>
        <v>94.91399999999999</v>
      </c>
      <c r="Y50" s="216" t="s">
        <v>67</v>
      </c>
    </row>
    <row r="51" spans="1:25" s="228" customFormat="1" ht="24.75" customHeight="1">
      <c r="A51" s="242"/>
      <c r="B51" s="250"/>
      <c r="C51" s="214"/>
      <c r="D51" s="215"/>
      <c r="E51" s="216"/>
      <c r="F51" s="218"/>
      <c r="G51" s="260"/>
      <c r="H51" s="218"/>
      <c r="I51" s="265">
        <v>3</v>
      </c>
      <c r="J51" s="266">
        <v>94.42</v>
      </c>
      <c r="K51" s="266">
        <v>94.818</v>
      </c>
      <c r="L51" s="267">
        <f>(K51-J51)*1000</f>
        <v>397.99999999999613</v>
      </c>
      <c r="M51" s="268"/>
      <c r="N51" s="265">
        <v>6</v>
      </c>
      <c r="O51" s="266">
        <v>94.608</v>
      </c>
      <c r="P51" s="266">
        <v>94.685</v>
      </c>
      <c r="Q51" s="267">
        <f>(P51-O51)*1000</f>
        <v>76.99999999999818</v>
      </c>
      <c r="R51" s="218"/>
      <c r="S51" s="260"/>
      <c r="T51" s="218"/>
      <c r="U51" s="242" t="s">
        <v>43</v>
      </c>
      <c r="V51" s="243">
        <v>94.916</v>
      </c>
      <c r="W51" s="214">
        <v>-27</v>
      </c>
      <c r="X51" s="215">
        <f>V51+(W51/1000)</f>
        <v>94.889</v>
      </c>
      <c r="Y51" s="216"/>
    </row>
    <row r="52" spans="1:25" s="228" customFormat="1" ht="24.75" customHeight="1" thickBot="1">
      <c r="A52" s="269"/>
      <c r="B52" s="270"/>
      <c r="C52" s="271"/>
      <c r="D52" s="272"/>
      <c r="E52" s="273"/>
      <c r="F52" s="274"/>
      <c r="G52" s="275"/>
      <c r="H52" s="276"/>
      <c r="I52" s="277">
        <v>5</v>
      </c>
      <c r="J52" s="278">
        <v>94.66600000000001</v>
      </c>
      <c r="K52" s="278">
        <v>94.818</v>
      </c>
      <c r="L52" s="279">
        <f>(K52-J52)*1000</f>
        <v>151.9999999999868</v>
      </c>
      <c r="M52" s="280"/>
      <c r="N52" s="274"/>
      <c r="O52" s="281"/>
      <c r="P52" s="275"/>
      <c r="Q52" s="282"/>
      <c r="R52" s="274"/>
      <c r="S52" s="275"/>
      <c r="T52" s="276"/>
      <c r="U52" s="283" t="s">
        <v>43</v>
      </c>
      <c r="V52" s="284">
        <v>94.916</v>
      </c>
      <c r="W52" s="271">
        <v>27</v>
      </c>
      <c r="X52" s="285">
        <f>V52+(W52/1000)</f>
        <v>94.943</v>
      </c>
      <c r="Y52" s="286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8396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5"/>
      <c r="AE1" s="304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35"/>
      <c r="BH1" s="304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305"/>
      <c r="C2" s="306"/>
      <c r="D2" s="306"/>
      <c r="E2" s="306"/>
      <c r="F2" s="306"/>
      <c r="G2" s="307" t="s">
        <v>76</v>
      </c>
      <c r="H2" s="306"/>
      <c r="I2" s="306"/>
      <c r="J2" s="306"/>
      <c r="K2" s="306"/>
      <c r="L2" s="308"/>
      <c r="R2" s="309"/>
      <c r="S2" s="310"/>
      <c r="T2" s="310"/>
      <c r="U2" s="310"/>
      <c r="V2" s="311" t="s">
        <v>77</v>
      </c>
      <c r="W2" s="311"/>
      <c r="X2" s="311"/>
      <c r="Y2" s="311"/>
      <c r="Z2" s="310"/>
      <c r="AA2" s="310"/>
      <c r="AB2" s="310"/>
      <c r="AC2" s="312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309"/>
      <c r="BK2" s="310"/>
      <c r="BL2" s="310"/>
      <c r="BM2" s="310"/>
      <c r="BN2" s="311" t="s">
        <v>77</v>
      </c>
      <c r="BO2" s="311"/>
      <c r="BP2" s="311"/>
      <c r="BQ2" s="311"/>
      <c r="BR2" s="310"/>
      <c r="BS2" s="310"/>
      <c r="BT2" s="310"/>
      <c r="BU2" s="312"/>
      <c r="BY2" s="1"/>
      <c r="BZ2" s="305"/>
      <c r="CA2" s="306"/>
      <c r="CB2" s="306"/>
      <c r="CC2" s="306"/>
      <c r="CD2" s="306"/>
      <c r="CE2" s="307" t="s">
        <v>78</v>
      </c>
      <c r="CF2" s="306"/>
      <c r="CG2" s="306"/>
      <c r="CH2" s="306"/>
      <c r="CI2" s="306"/>
      <c r="CJ2" s="308"/>
    </row>
    <row r="3" spans="18:77" ht="21" customHeight="1" thickBot="1" thickTop="1">
      <c r="R3" s="313" t="s">
        <v>8</v>
      </c>
      <c r="S3" s="314"/>
      <c r="T3" s="315"/>
      <c r="U3" s="316"/>
      <c r="V3" s="317" t="s">
        <v>79</v>
      </c>
      <c r="W3" s="318"/>
      <c r="X3" s="318"/>
      <c r="Y3" s="319"/>
      <c r="Z3" s="320"/>
      <c r="AA3" s="321"/>
      <c r="AB3" s="322" t="s">
        <v>80</v>
      </c>
      <c r="AC3" s="323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24" t="s">
        <v>80</v>
      </c>
      <c r="BK3" s="325"/>
      <c r="BL3" s="326"/>
      <c r="BM3" s="321"/>
      <c r="BN3" s="318" t="s">
        <v>79</v>
      </c>
      <c r="BO3" s="318"/>
      <c r="BP3" s="318"/>
      <c r="BQ3" s="319"/>
      <c r="BR3" s="327"/>
      <c r="BS3" s="328"/>
      <c r="BT3" s="329" t="s">
        <v>8</v>
      </c>
      <c r="BU3" s="330"/>
      <c r="BY3" s="1"/>
    </row>
    <row r="4" spans="2:89" ht="23.25" customHeight="1" thickTop="1">
      <c r="B4" s="331"/>
      <c r="C4" s="332"/>
      <c r="D4" s="332"/>
      <c r="E4" s="332"/>
      <c r="F4" s="332"/>
      <c r="G4" s="332"/>
      <c r="H4" s="332"/>
      <c r="I4" s="332"/>
      <c r="J4" s="333"/>
      <c r="K4" s="332"/>
      <c r="L4" s="334"/>
      <c r="R4" s="335"/>
      <c r="S4" s="336"/>
      <c r="T4" s="337"/>
      <c r="U4" s="338"/>
      <c r="V4" s="339" t="s">
        <v>81</v>
      </c>
      <c r="W4" s="339"/>
      <c r="X4" s="339"/>
      <c r="Y4" s="339"/>
      <c r="Z4" s="337"/>
      <c r="AA4" s="338"/>
      <c r="AB4" s="340"/>
      <c r="AC4" s="34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342" t="s">
        <v>11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343"/>
      <c r="BK4" s="340"/>
      <c r="BL4" s="337"/>
      <c r="BM4" s="338"/>
      <c r="BN4" s="339" t="s">
        <v>81</v>
      </c>
      <c r="BO4" s="339"/>
      <c r="BP4" s="339"/>
      <c r="BQ4" s="339"/>
      <c r="BR4" s="344"/>
      <c r="BS4" s="344"/>
      <c r="BT4" s="345"/>
      <c r="BU4" s="341"/>
      <c r="BY4" s="1"/>
      <c r="BZ4" s="331"/>
      <c r="CA4" s="332"/>
      <c r="CB4" s="332"/>
      <c r="CC4" s="332"/>
      <c r="CD4" s="332"/>
      <c r="CE4" s="332"/>
      <c r="CF4" s="332"/>
      <c r="CG4" s="332"/>
      <c r="CH4" s="333"/>
      <c r="CI4" s="332"/>
      <c r="CJ4" s="334"/>
      <c r="CK4" s="346"/>
    </row>
    <row r="5" spans="2:88" ht="21" customHeight="1">
      <c r="B5" s="347"/>
      <c r="C5" s="348" t="s">
        <v>82</v>
      </c>
      <c r="D5" s="349"/>
      <c r="E5" s="350"/>
      <c r="F5" s="350"/>
      <c r="G5" s="350"/>
      <c r="H5" s="350"/>
      <c r="I5" s="350"/>
      <c r="J5" s="351"/>
      <c r="L5" s="352"/>
      <c r="R5" s="353"/>
      <c r="S5" s="354"/>
      <c r="T5" s="355"/>
      <c r="U5" s="356"/>
      <c r="V5" s="357"/>
      <c r="W5" s="358"/>
      <c r="X5" s="355"/>
      <c r="Y5" s="356"/>
      <c r="Z5" s="355"/>
      <c r="AA5" s="356"/>
      <c r="AB5" s="228"/>
      <c r="AC5" s="359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360"/>
      <c r="BK5" s="361"/>
      <c r="BL5" s="355"/>
      <c r="BM5" s="354"/>
      <c r="BN5" s="357"/>
      <c r="BO5" s="358"/>
      <c r="BP5" s="355"/>
      <c r="BQ5" s="356"/>
      <c r="BR5" s="355"/>
      <c r="BS5" s="354"/>
      <c r="BT5" s="362"/>
      <c r="BU5" s="363"/>
      <c r="BY5" s="1"/>
      <c r="BZ5" s="347"/>
      <c r="CA5" s="348" t="s">
        <v>82</v>
      </c>
      <c r="CB5" s="349"/>
      <c r="CC5" s="350"/>
      <c r="CD5" s="350"/>
      <c r="CE5" s="350"/>
      <c r="CF5" s="350"/>
      <c r="CG5" s="350"/>
      <c r="CH5" s="351"/>
      <c r="CJ5" s="352"/>
    </row>
    <row r="6" spans="2:88" ht="22.5" customHeight="1">
      <c r="B6" s="347"/>
      <c r="C6" s="348" t="s">
        <v>83</v>
      </c>
      <c r="D6" s="349"/>
      <c r="E6" s="350"/>
      <c r="F6" s="350"/>
      <c r="G6" s="364" t="s">
        <v>84</v>
      </c>
      <c r="H6" s="350"/>
      <c r="I6" s="350"/>
      <c r="J6" s="351"/>
      <c r="K6" s="365" t="s">
        <v>85</v>
      </c>
      <c r="L6" s="352"/>
      <c r="R6" s="366" t="s">
        <v>19</v>
      </c>
      <c r="S6" s="367">
        <v>93.31</v>
      </c>
      <c r="T6" s="355"/>
      <c r="U6" s="356"/>
      <c r="V6" s="357"/>
      <c r="W6" s="358"/>
      <c r="X6" s="355"/>
      <c r="Y6" s="356"/>
      <c r="Z6" s="355"/>
      <c r="AA6" s="356"/>
      <c r="AB6" s="368"/>
      <c r="AC6" s="36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370" t="s">
        <v>86</v>
      </c>
      <c r="AS6" s="234" t="s">
        <v>68</v>
      </c>
      <c r="AT6" s="371" t="s">
        <v>71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372" t="s">
        <v>87</v>
      </c>
      <c r="BK6" s="367">
        <v>94.875</v>
      </c>
      <c r="BL6" s="373"/>
      <c r="BM6" s="356"/>
      <c r="BN6" s="228"/>
      <c r="BO6" s="374"/>
      <c r="BP6" s="355"/>
      <c r="BQ6" s="356"/>
      <c r="BR6" s="355"/>
      <c r="BS6" s="356"/>
      <c r="BT6" s="375" t="s">
        <v>25</v>
      </c>
      <c r="BU6" s="369">
        <v>96.412</v>
      </c>
      <c r="BY6" s="1"/>
      <c r="BZ6" s="347"/>
      <c r="CA6" s="348" t="s">
        <v>83</v>
      </c>
      <c r="CB6" s="349"/>
      <c r="CC6" s="350"/>
      <c r="CD6" s="350"/>
      <c r="CE6" s="364" t="s">
        <v>84</v>
      </c>
      <c r="CF6" s="350"/>
      <c r="CG6" s="350"/>
      <c r="CH6" s="351"/>
      <c r="CI6" s="365" t="s">
        <v>85</v>
      </c>
      <c r="CJ6" s="352"/>
    </row>
    <row r="7" spans="2:88" ht="21" customHeight="1">
      <c r="B7" s="347"/>
      <c r="C7" s="348" t="s">
        <v>88</v>
      </c>
      <c r="D7" s="349"/>
      <c r="E7" s="350"/>
      <c r="F7" s="350"/>
      <c r="G7" s="376" t="s">
        <v>89</v>
      </c>
      <c r="H7" s="350"/>
      <c r="I7" s="350"/>
      <c r="J7" s="349"/>
      <c r="K7" s="349"/>
      <c r="L7" s="377"/>
      <c r="R7" s="353"/>
      <c r="S7" s="356"/>
      <c r="T7" s="355"/>
      <c r="U7" s="356"/>
      <c r="V7" s="378" t="s">
        <v>90</v>
      </c>
      <c r="W7" s="379">
        <v>94.443</v>
      </c>
      <c r="X7" s="380" t="s">
        <v>91</v>
      </c>
      <c r="Y7" s="381">
        <v>94.416</v>
      </c>
      <c r="Z7" s="380"/>
      <c r="AA7" s="381"/>
      <c r="AB7" s="368" t="s">
        <v>92</v>
      </c>
      <c r="AC7" s="369">
        <v>94.352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372"/>
      <c r="BK7" s="367"/>
      <c r="BL7" s="380"/>
      <c r="BM7" s="381"/>
      <c r="BN7" s="378" t="s">
        <v>93</v>
      </c>
      <c r="BO7" s="379">
        <v>94.775</v>
      </c>
      <c r="BP7" s="380" t="s">
        <v>94</v>
      </c>
      <c r="BQ7" s="381">
        <v>94.775</v>
      </c>
      <c r="BR7" s="355"/>
      <c r="BS7" s="356"/>
      <c r="BT7" s="355"/>
      <c r="BU7" s="382"/>
      <c r="BY7" s="1"/>
      <c r="BZ7" s="347"/>
      <c r="CA7" s="348" t="s">
        <v>88</v>
      </c>
      <c r="CB7" s="349"/>
      <c r="CC7" s="350"/>
      <c r="CD7" s="350"/>
      <c r="CE7" s="376" t="s">
        <v>89</v>
      </c>
      <c r="CF7" s="350"/>
      <c r="CG7" s="350"/>
      <c r="CH7" s="349"/>
      <c r="CI7" s="349"/>
      <c r="CJ7" s="377"/>
    </row>
    <row r="8" spans="2:88" ht="21" customHeight="1">
      <c r="B8" s="383"/>
      <c r="C8" s="384"/>
      <c r="D8" s="384"/>
      <c r="E8" s="384"/>
      <c r="F8" s="384"/>
      <c r="G8" s="384"/>
      <c r="H8" s="384"/>
      <c r="I8" s="384"/>
      <c r="J8" s="384"/>
      <c r="K8" s="384"/>
      <c r="L8" s="385"/>
      <c r="R8" s="386" t="s">
        <v>28</v>
      </c>
      <c r="S8" s="387">
        <v>94.06</v>
      </c>
      <c r="T8" s="355"/>
      <c r="U8" s="356"/>
      <c r="V8" s="357"/>
      <c r="W8" s="358"/>
      <c r="X8" s="355"/>
      <c r="Y8" s="356"/>
      <c r="Z8" s="355"/>
      <c r="AA8" s="356"/>
      <c r="AB8" s="368"/>
      <c r="AC8" s="369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388" t="s">
        <v>95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372" t="s">
        <v>96</v>
      </c>
      <c r="BK8" s="367">
        <v>95.25</v>
      </c>
      <c r="BL8" s="373"/>
      <c r="BM8" s="356"/>
      <c r="BN8" s="357"/>
      <c r="BO8" s="358"/>
      <c r="BP8" s="355"/>
      <c r="BQ8" s="356"/>
      <c r="BR8" s="355"/>
      <c r="BS8" s="356"/>
      <c r="BT8" s="389" t="s">
        <v>31</v>
      </c>
      <c r="BU8" s="390">
        <v>95.56</v>
      </c>
      <c r="BY8" s="1"/>
      <c r="BZ8" s="383"/>
      <c r="CA8" s="384"/>
      <c r="CB8" s="384"/>
      <c r="CC8" s="384"/>
      <c r="CD8" s="384"/>
      <c r="CE8" s="384"/>
      <c r="CF8" s="384"/>
      <c r="CG8" s="384"/>
      <c r="CH8" s="384"/>
      <c r="CI8" s="384"/>
      <c r="CJ8" s="385"/>
    </row>
    <row r="9" spans="2:88" ht="21" customHeight="1" thickBot="1">
      <c r="B9" s="391"/>
      <c r="C9" s="349"/>
      <c r="D9" s="349"/>
      <c r="E9" s="349"/>
      <c r="F9" s="349"/>
      <c r="G9" s="349"/>
      <c r="H9" s="349"/>
      <c r="I9" s="349"/>
      <c r="J9" s="349"/>
      <c r="K9" s="349"/>
      <c r="L9" s="377"/>
      <c r="R9" s="392"/>
      <c r="S9" s="393"/>
      <c r="T9" s="394"/>
      <c r="U9" s="393"/>
      <c r="V9" s="394"/>
      <c r="W9" s="395"/>
      <c r="X9" s="394"/>
      <c r="Y9" s="393"/>
      <c r="Z9" s="394"/>
      <c r="AA9" s="393"/>
      <c r="AB9" s="396"/>
      <c r="AC9" s="39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398"/>
      <c r="BK9" s="399"/>
      <c r="BL9" s="396"/>
      <c r="BM9" s="400"/>
      <c r="BN9" s="394"/>
      <c r="BO9" s="395"/>
      <c r="BP9" s="394"/>
      <c r="BQ9" s="393"/>
      <c r="BR9" s="401"/>
      <c r="BS9" s="95"/>
      <c r="BT9" s="402"/>
      <c r="BU9" s="403"/>
      <c r="BY9" s="1"/>
      <c r="BZ9" s="391"/>
      <c r="CA9" s="349"/>
      <c r="CB9" s="349"/>
      <c r="CC9" s="349"/>
      <c r="CD9" s="349"/>
      <c r="CE9" s="349"/>
      <c r="CF9" s="349"/>
      <c r="CG9" s="349"/>
      <c r="CH9" s="349"/>
      <c r="CI9" s="349"/>
      <c r="CJ9" s="377"/>
    </row>
    <row r="10" spans="2:88" ht="21" customHeight="1">
      <c r="B10" s="347"/>
      <c r="C10" s="404" t="s">
        <v>97</v>
      </c>
      <c r="D10" s="349"/>
      <c r="E10" s="349"/>
      <c r="F10" s="351"/>
      <c r="G10" s="405" t="s">
        <v>98</v>
      </c>
      <c r="H10" s="349"/>
      <c r="I10" s="349"/>
      <c r="J10" s="406" t="s">
        <v>33</v>
      </c>
      <c r="K10" s="407">
        <v>90</v>
      </c>
      <c r="L10" s="35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408"/>
      <c r="AQ10" s="409"/>
      <c r="AR10" s="410"/>
      <c r="AS10" s="411" t="s">
        <v>99</v>
      </c>
      <c r="AT10" s="410"/>
      <c r="AU10" s="410"/>
      <c r="AV10" s="412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347"/>
      <c r="CA10" s="404" t="s">
        <v>97</v>
      </c>
      <c r="CB10" s="349"/>
      <c r="CC10" s="349"/>
      <c r="CD10" s="351"/>
      <c r="CE10" s="405" t="s">
        <v>98</v>
      </c>
      <c r="CF10" s="349"/>
      <c r="CG10" s="349"/>
      <c r="CH10" s="406" t="s">
        <v>33</v>
      </c>
      <c r="CI10" s="407">
        <v>90</v>
      </c>
      <c r="CJ10" s="352"/>
    </row>
    <row r="11" spans="2:88" ht="21" customHeight="1">
      <c r="B11" s="347"/>
      <c r="C11" s="404" t="s">
        <v>100</v>
      </c>
      <c r="D11" s="349"/>
      <c r="E11" s="349"/>
      <c r="F11" s="351"/>
      <c r="G11" s="405" t="s">
        <v>101</v>
      </c>
      <c r="H11" s="349"/>
      <c r="I11" s="413"/>
      <c r="J11" s="406" t="s">
        <v>36</v>
      </c>
      <c r="K11" s="407">
        <v>30</v>
      </c>
      <c r="L11" s="35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414"/>
      <c r="AQ11" s="415"/>
      <c r="AR11" s="415"/>
      <c r="AS11" s="416" t="s">
        <v>102</v>
      </c>
      <c r="AT11" s="415"/>
      <c r="AU11" s="415"/>
      <c r="AV11" s="417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347"/>
      <c r="CA11" s="404" t="s">
        <v>100</v>
      </c>
      <c r="CB11" s="349"/>
      <c r="CC11" s="349"/>
      <c r="CD11" s="351"/>
      <c r="CE11" s="405" t="s">
        <v>101</v>
      </c>
      <c r="CF11" s="349"/>
      <c r="CG11" s="413"/>
      <c r="CH11" s="406" t="s">
        <v>36</v>
      </c>
      <c r="CI11" s="407">
        <v>30</v>
      </c>
      <c r="CJ11" s="352"/>
    </row>
    <row r="12" spans="2:88" ht="21" customHeight="1" thickBot="1">
      <c r="B12" s="418"/>
      <c r="C12" s="419"/>
      <c r="D12" s="419"/>
      <c r="E12" s="419"/>
      <c r="F12" s="419"/>
      <c r="G12" s="419"/>
      <c r="H12" s="419"/>
      <c r="I12" s="419"/>
      <c r="J12" s="419"/>
      <c r="K12" s="419"/>
      <c r="L12" s="420"/>
      <c r="P12" s="7"/>
      <c r="Q12" s="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421"/>
      <c r="AQ12" s="422"/>
      <c r="AR12" s="422"/>
      <c r="AS12" s="423" t="s">
        <v>103</v>
      </c>
      <c r="AT12" s="422"/>
      <c r="AU12" s="422"/>
      <c r="AV12" s="424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418"/>
      <c r="CA12" s="419"/>
      <c r="CB12" s="419"/>
      <c r="CC12" s="419"/>
      <c r="CD12" s="419"/>
      <c r="CE12" s="419"/>
      <c r="CF12" s="419"/>
      <c r="CG12" s="419"/>
      <c r="CH12" s="419"/>
      <c r="CI12" s="419"/>
      <c r="CJ12" s="420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425"/>
      <c r="AS13" s="1"/>
      <c r="AT13" s="425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4:88" ht="18" customHeight="1">
      <c r="D14" s="176"/>
      <c r="E14" s="176"/>
      <c r="F14" s="176"/>
      <c r="G14" s="176"/>
      <c r="H14" s="176"/>
      <c r="I14" s="176"/>
      <c r="P14" s="7"/>
      <c r="Q14" s="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7"/>
      <c r="BW14" s="7"/>
      <c r="BX14" s="7"/>
      <c r="BY14" s="425"/>
      <c r="BZ14" s="425"/>
      <c r="CA14" s="425"/>
      <c r="CB14" s="176"/>
      <c r="CC14" s="176"/>
      <c r="CD14" s="176"/>
      <c r="CE14" s="176"/>
      <c r="CF14" s="176"/>
      <c r="CG14" s="176"/>
      <c r="CH14" s="425"/>
      <c r="CI14" s="425"/>
      <c r="CJ14" s="425"/>
    </row>
    <row r="15" spans="4:88" ht="18" customHeight="1">
      <c r="D15" s="176"/>
      <c r="E15" s="176"/>
      <c r="F15" s="176"/>
      <c r="G15" s="176"/>
      <c r="H15" s="176"/>
      <c r="I15" s="176"/>
      <c r="AD15" s="1"/>
      <c r="AE15" s="1"/>
      <c r="AF15" s="1"/>
      <c r="AH15" s="1"/>
      <c r="AI15" s="1"/>
      <c r="AJ15" s="1"/>
      <c r="AK15" s="1"/>
      <c r="AL15" s="1"/>
      <c r="AS15" s="1"/>
      <c r="AZ15" s="1"/>
      <c r="BB15" s="1"/>
      <c r="BC15" s="1"/>
      <c r="BE15" s="1"/>
      <c r="BF15" s="1"/>
      <c r="BH15" s="1"/>
      <c r="BJ15" s="1"/>
      <c r="BN15" s="1"/>
      <c r="BP15" s="1"/>
      <c r="BV15" s="7"/>
      <c r="BW15" s="7"/>
      <c r="BX15" s="7"/>
      <c r="BY15" s="425"/>
      <c r="BZ15" s="425"/>
      <c r="CA15" s="425"/>
      <c r="CB15" s="176"/>
      <c r="CC15" s="176"/>
      <c r="CD15" s="176"/>
      <c r="CE15" s="176"/>
      <c r="CF15" s="176"/>
      <c r="CG15" s="176"/>
      <c r="CH15" s="425"/>
      <c r="CI15" s="425"/>
      <c r="CJ15" s="425"/>
    </row>
    <row r="16" spans="4:88" ht="18" customHeight="1">
      <c r="D16" s="426"/>
      <c r="E16" s="426"/>
      <c r="F16" s="426"/>
      <c r="G16" s="426"/>
      <c r="H16" s="426"/>
      <c r="I16" s="426"/>
      <c r="CA16" s="425"/>
      <c r="CB16" s="426"/>
      <c r="CC16" s="426"/>
      <c r="CD16" s="426"/>
      <c r="CE16" s="426"/>
      <c r="CF16" s="426"/>
      <c r="CG16" s="426"/>
      <c r="CH16" s="425"/>
      <c r="CI16" s="425"/>
      <c r="CJ16" s="425"/>
    </row>
    <row r="17" spans="4:85" ht="18" customHeight="1">
      <c r="D17" s="427"/>
      <c r="E17" s="427"/>
      <c r="F17" s="404"/>
      <c r="G17" s="404"/>
      <c r="H17" s="427"/>
      <c r="I17" s="427"/>
      <c r="AS17" s="1"/>
      <c r="CB17" s="427"/>
      <c r="CC17" s="427"/>
      <c r="CD17" s="404"/>
      <c r="CE17" s="404"/>
      <c r="CF17" s="427"/>
      <c r="CG17" s="427"/>
    </row>
    <row r="18" spans="4:85" ht="18" customHeight="1">
      <c r="D18" s="357"/>
      <c r="E18" s="428"/>
      <c r="F18" s="351"/>
      <c r="G18" s="351"/>
      <c r="H18" s="357"/>
      <c r="I18" s="428"/>
      <c r="O18" s="429" t="s">
        <v>104</v>
      </c>
      <c r="CB18" s="357"/>
      <c r="CC18" s="428"/>
      <c r="CD18" s="351"/>
      <c r="CE18" s="351"/>
      <c r="CF18" s="357"/>
      <c r="CG18" s="428"/>
    </row>
    <row r="19" spans="4:85" ht="18" customHeight="1">
      <c r="D19" s="430"/>
      <c r="E19" s="431"/>
      <c r="F19" s="351"/>
      <c r="G19" s="351"/>
      <c r="H19" s="430"/>
      <c r="I19" s="432"/>
      <c r="O19" s="433" t="s">
        <v>105</v>
      </c>
      <c r="CB19" s="430"/>
      <c r="CC19" s="431"/>
      <c r="CD19" s="351"/>
      <c r="CE19" s="351"/>
      <c r="CF19" s="430"/>
      <c r="CG19" s="432"/>
    </row>
    <row r="20" spans="4:85" ht="18" customHeight="1">
      <c r="D20" s="430"/>
      <c r="E20" s="431"/>
      <c r="F20" s="351"/>
      <c r="G20" s="351"/>
      <c r="H20" s="430"/>
      <c r="I20" s="432"/>
      <c r="O20" s="433" t="s">
        <v>106</v>
      </c>
      <c r="AS20" s="1"/>
      <c r="BF20" s="1"/>
      <c r="BG20" s="1"/>
      <c r="CB20" s="430"/>
      <c r="CC20" s="431"/>
      <c r="CD20" s="351"/>
      <c r="CE20" s="351"/>
      <c r="CF20" s="430"/>
      <c r="CG20" s="432"/>
    </row>
    <row r="21" spans="4:85" ht="18" customHeight="1">
      <c r="D21" s="434"/>
      <c r="E21" s="435"/>
      <c r="F21" s="351"/>
      <c r="G21" s="351"/>
      <c r="H21" s="434"/>
      <c r="I21" s="435"/>
      <c r="AO21" s="436">
        <v>94.78</v>
      </c>
      <c r="AS21" s="1"/>
      <c r="CB21" s="430"/>
      <c r="CC21" s="431"/>
      <c r="CD21" s="351"/>
      <c r="CE21" s="351"/>
      <c r="CF21" s="430"/>
      <c r="CG21" s="432"/>
    </row>
    <row r="22" spans="4:85" ht="18" customHeight="1">
      <c r="D22" s="351"/>
      <c r="E22" s="351"/>
      <c r="F22" s="351"/>
      <c r="G22" s="351"/>
      <c r="H22" s="351"/>
      <c r="I22" s="351"/>
      <c r="AI22" s="1"/>
      <c r="AJ22" s="1"/>
      <c r="AL22" s="1"/>
      <c r="AZ22" s="1"/>
      <c r="BO22" s="1"/>
      <c r="BP22" s="1"/>
      <c r="CA22" s="437" t="s">
        <v>107</v>
      </c>
      <c r="CB22" s="434"/>
      <c r="CC22" s="437" t="s">
        <v>108</v>
      </c>
      <c r="CD22" s="351"/>
      <c r="CE22" s="351"/>
      <c r="CF22" s="434"/>
      <c r="CG22" s="435"/>
    </row>
    <row r="23" spans="16:88" ht="18" customHeight="1">
      <c r="P23" s="438" t="s">
        <v>42</v>
      </c>
      <c r="V23" s="1"/>
      <c r="X23" s="1"/>
      <c r="Y23" s="1"/>
      <c r="AJ23" s="1"/>
      <c r="AK23" s="1"/>
      <c r="AL23" s="1"/>
      <c r="AS23" s="1"/>
      <c r="AX23" s="439" t="s">
        <v>109</v>
      </c>
      <c r="AZ23" s="1"/>
      <c r="BA23" s="440">
        <v>101</v>
      </c>
      <c r="BB23" s="1"/>
      <c r="BC23" s="1"/>
      <c r="BX23" s="1"/>
      <c r="BY23" s="1"/>
      <c r="BZ23" s="1"/>
      <c r="CA23" s="1"/>
      <c r="CB23" s="351"/>
      <c r="CC23" s="351"/>
      <c r="CD23" s="351"/>
      <c r="CE23" s="351"/>
      <c r="CF23" s="351"/>
      <c r="CG23" s="351"/>
      <c r="CH23" s="425"/>
      <c r="CI23" s="425"/>
      <c r="CJ23" s="425"/>
    </row>
    <row r="24" spans="20:88" ht="18" customHeight="1"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X24" s="1"/>
      <c r="AY24" s="1"/>
      <c r="BA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U24" s="1"/>
      <c r="BV24" s="1"/>
      <c r="BW24" s="1"/>
      <c r="BX24" s="1"/>
      <c r="CE24" s="441" t="s">
        <v>109</v>
      </c>
      <c r="CF24" s="425"/>
      <c r="CG24" s="425"/>
      <c r="CH24" s="425"/>
      <c r="CI24" s="425"/>
      <c r="CJ24" s="425"/>
    </row>
    <row r="25" spans="7:88" ht="18" customHeight="1">
      <c r="G25" s="176"/>
      <c r="P25" s="442" t="s">
        <v>90</v>
      </c>
      <c r="AA25" s="2"/>
      <c r="AC25" s="1"/>
      <c r="AD25" s="1"/>
      <c r="AE25" s="1"/>
      <c r="AF25" s="1"/>
      <c r="AG25" s="1"/>
      <c r="AH25" s="1"/>
      <c r="AI25" s="1"/>
      <c r="AJ25" s="1"/>
      <c r="AK25" s="1"/>
      <c r="AL25" s="1"/>
      <c r="AU25" s="443" t="s">
        <v>87</v>
      </c>
      <c r="AW25" s="444"/>
      <c r="BP25" s="2"/>
      <c r="BR25" s="1"/>
      <c r="BS25" s="1"/>
      <c r="BT25" s="1"/>
      <c r="BV25" s="1"/>
      <c r="BY25" s="1"/>
      <c r="BZ25" s="1"/>
      <c r="CA25" s="176"/>
      <c r="CE25" s="425"/>
      <c r="CF25" s="425"/>
      <c r="CG25" s="425"/>
      <c r="CH25" s="425"/>
      <c r="CI25" s="425"/>
      <c r="CJ25" s="425"/>
    </row>
    <row r="26" spans="10:88" ht="18" customHeight="1">
      <c r="J26" s="445">
        <v>1</v>
      </c>
      <c r="K26" s="446"/>
      <c r="L26" s="445">
        <v>2</v>
      </c>
      <c r="S26" s="1"/>
      <c r="T26" s="1"/>
      <c r="AA26" s="293"/>
      <c r="AE26" s="1"/>
      <c r="AG26" s="1"/>
      <c r="AI26" s="1"/>
      <c r="AJ26" s="1"/>
      <c r="AK26" s="1"/>
      <c r="AL26" s="1"/>
      <c r="AS26" s="1"/>
      <c r="AT26" s="445">
        <v>4</v>
      </c>
      <c r="AV26" s="445">
        <v>5</v>
      </c>
      <c r="AZ26" s="1"/>
      <c r="BA26" s="1"/>
      <c r="BB26" s="2"/>
      <c r="BC26" s="1"/>
      <c r="BD26" s="1"/>
      <c r="BE26" s="1"/>
      <c r="BF26" s="1"/>
      <c r="BG26" s="1"/>
      <c r="BR26" s="1"/>
      <c r="BS26" s="1"/>
      <c r="BT26" s="1"/>
      <c r="BV26" s="1"/>
      <c r="BY26" s="1"/>
      <c r="BZ26" s="1"/>
      <c r="CE26" s="425"/>
      <c r="CF26" s="425"/>
      <c r="CG26" s="425"/>
      <c r="CH26" s="425"/>
      <c r="CI26" s="425"/>
      <c r="CJ26" s="425"/>
    </row>
    <row r="27" spans="1:89" ht="18" customHeight="1">
      <c r="A27" s="5"/>
      <c r="B27" s="5"/>
      <c r="C27" s="1"/>
      <c r="E27" s="447"/>
      <c r="J27" s="1"/>
      <c r="L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I27" s="2"/>
      <c r="AM27" s="1"/>
      <c r="AN27" s="1"/>
      <c r="AO27" s="1"/>
      <c r="AP27" s="1"/>
      <c r="AQ27" s="1"/>
      <c r="AR27" s="1"/>
      <c r="AS27" s="448"/>
      <c r="AT27" s="1"/>
      <c r="AU27" s="1"/>
      <c r="AV27" s="1"/>
      <c r="AW27" s="1"/>
      <c r="AX27" s="1"/>
      <c r="AY27" s="1"/>
      <c r="AZ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CA27" s="449"/>
      <c r="CF27" s="1"/>
      <c r="CJ27" s="5"/>
      <c r="CK27" s="5"/>
    </row>
    <row r="28" spans="1:85" ht="18" customHeight="1">
      <c r="A28" s="5"/>
      <c r="M28" s="1"/>
      <c r="O28" s="450" t="s">
        <v>91</v>
      </c>
      <c r="P28" s="1"/>
      <c r="R28" s="444"/>
      <c r="S28" s="442"/>
      <c r="AA28" s="1"/>
      <c r="AD28" s="1"/>
      <c r="AE28" s="1"/>
      <c r="AF28" s="1"/>
      <c r="AG28" s="1"/>
      <c r="AH28" s="1"/>
      <c r="AI28" s="1"/>
      <c r="AL28" s="293"/>
      <c r="AS28" s="451"/>
      <c r="AY28" s="1"/>
      <c r="AZ28" s="1"/>
      <c r="BA28" s="1"/>
      <c r="BB28" s="1"/>
      <c r="BC28" s="1"/>
      <c r="BD28" s="1"/>
      <c r="BE28" s="1"/>
      <c r="BF28" s="1"/>
      <c r="BG28" s="1"/>
      <c r="BO28" s="1"/>
      <c r="BS28" s="1"/>
      <c r="BV28" s="1"/>
      <c r="CA28" s="452"/>
      <c r="CD28" s="1"/>
      <c r="CG28" s="1"/>
    </row>
    <row r="29" spans="1:89" ht="18" customHeight="1">
      <c r="A29" s="5"/>
      <c r="D29" s="143" t="s">
        <v>28</v>
      </c>
      <c r="J29" s="433" t="s">
        <v>92</v>
      </c>
      <c r="M29" s="445"/>
      <c r="N29" s="445"/>
      <c r="O29" s="445"/>
      <c r="Q29" s="1"/>
      <c r="X29" s="293"/>
      <c r="AD29" s="1"/>
      <c r="AE29" s="1"/>
      <c r="AF29" s="1"/>
      <c r="AG29" s="1"/>
      <c r="AH29" s="1"/>
      <c r="AI29" s="1"/>
      <c r="AO29" s="453" t="s">
        <v>93</v>
      </c>
      <c r="AR29" s="454"/>
      <c r="AZ29" s="1"/>
      <c r="BA29" s="1"/>
      <c r="BB29" s="1"/>
      <c r="BC29" s="1"/>
      <c r="BD29" s="1"/>
      <c r="BE29" s="1"/>
      <c r="BF29" s="1"/>
      <c r="BT29" s="1"/>
      <c r="BW29" s="455" t="s">
        <v>96</v>
      </c>
      <c r="BX29" s="445"/>
      <c r="BY29" s="445"/>
      <c r="CA29" s="449"/>
      <c r="CH29" s="140" t="s">
        <v>31</v>
      </c>
      <c r="CK29" s="5"/>
    </row>
    <row r="30" spans="13:85" ht="18" customHeight="1">
      <c r="M30" s="1"/>
      <c r="N30" s="1"/>
      <c r="O30" s="1"/>
      <c r="Q30" s="1"/>
      <c r="R30" s="1"/>
      <c r="T30" s="1"/>
      <c r="U30" s="1"/>
      <c r="W30" s="1"/>
      <c r="Y30" s="1"/>
      <c r="AA30" s="1"/>
      <c r="AD30" s="1"/>
      <c r="AE30" s="1"/>
      <c r="AF30" s="1"/>
      <c r="AH30" s="1"/>
      <c r="AI30" s="1"/>
      <c r="AT30" s="429" t="s">
        <v>110</v>
      </c>
      <c r="AZ30" s="1"/>
      <c r="BB30" s="1"/>
      <c r="BC30" s="2"/>
      <c r="BD30" s="1"/>
      <c r="BE30" s="1"/>
      <c r="BF30" s="1"/>
      <c r="BN30" s="1"/>
      <c r="BO30" s="1"/>
      <c r="BP30" s="1"/>
      <c r="BR30" s="1"/>
      <c r="BS30" s="456"/>
      <c r="BT30" s="1"/>
      <c r="BU30" s="1"/>
      <c r="BV30" s="1"/>
      <c r="BW30" s="1"/>
      <c r="BX30" s="1"/>
      <c r="BY30" s="1"/>
      <c r="CA30" s="429" t="s">
        <v>110</v>
      </c>
      <c r="CD30" s="1"/>
      <c r="CG30" s="1"/>
    </row>
    <row r="31" spans="20:82" ht="18" customHeight="1">
      <c r="T31" s="445">
        <v>3</v>
      </c>
      <c r="U31" s="1"/>
      <c r="AD31" s="1"/>
      <c r="AE31" s="1"/>
      <c r="AF31" s="1"/>
      <c r="AG31" s="1"/>
      <c r="AH31" s="2"/>
      <c r="AI31" s="1"/>
      <c r="AO31" s="453" t="s">
        <v>94</v>
      </c>
      <c r="AT31" s="433" t="s">
        <v>111</v>
      </c>
      <c r="AZ31" s="1"/>
      <c r="BB31" s="1"/>
      <c r="BC31" s="1"/>
      <c r="BD31" s="1"/>
      <c r="BE31" s="1"/>
      <c r="BF31" s="1"/>
      <c r="BG31" s="1"/>
      <c r="BO31" s="1"/>
      <c r="BR31" s="1"/>
      <c r="BS31" s="456"/>
      <c r="BW31" s="445"/>
      <c r="BX31" s="445"/>
      <c r="BY31" s="445"/>
      <c r="CA31" s="433" t="s">
        <v>112</v>
      </c>
      <c r="CD31" s="1"/>
    </row>
    <row r="32" spans="16:85" ht="18" customHeight="1">
      <c r="P32" s="1"/>
      <c r="R32" s="1"/>
      <c r="S32" s="1"/>
      <c r="T32" s="1"/>
      <c r="AD32" s="1"/>
      <c r="AE32" s="1"/>
      <c r="AF32" s="1"/>
      <c r="AG32" s="1"/>
      <c r="AH32" s="2"/>
      <c r="AI32" s="1"/>
      <c r="AW32" s="1"/>
      <c r="AX32" s="1"/>
      <c r="AZ32" s="1"/>
      <c r="BA32" s="1"/>
      <c r="BB32" s="1"/>
      <c r="BC32" s="1"/>
      <c r="BD32" s="1"/>
      <c r="BE32" s="1"/>
      <c r="BF32" s="1"/>
      <c r="BM32" s="1"/>
      <c r="BN32" s="1"/>
      <c r="BO32" s="1"/>
      <c r="BR32" s="454"/>
      <c r="BU32" s="1"/>
      <c r="BV32" s="1"/>
      <c r="BW32" s="1"/>
      <c r="CA32" s="457"/>
      <c r="CG32" s="458"/>
    </row>
    <row r="33" spans="26:75" ht="18" customHeight="1">
      <c r="Z33" s="1"/>
      <c r="AF33" s="1"/>
      <c r="AH33" s="1"/>
      <c r="AI33" s="1"/>
      <c r="BE33" s="1"/>
      <c r="BF33" s="1"/>
      <c r="BG33" s="1"/>
      <c r="BH33" s="1"/>
      <c r="BI33" s="1"/>
      <c r="BK33" s="1"/>
      <c r="BN33" s="1"/>
      <c r="BO33" s="1"/>
      <c r="BP33" s="1"/>
      <c r="BQ33" s="1"/>
      <c r="BR33" s="1"/>
      <c r="BT33" s="1"/>
      <c r="BU33" s="1"/>
      <c r="BV33" s="1"/>
      <c r="BW33" s="1"/>
    </row>
    <row r="34" spans="24:70" ht="18" customHeight="1">
      <c r="X34" s="459" t="s">
        <v>50</v>
      </c>
      <c r="Z34" s="448" t="s">
        <v>113</v>
      </c>
      <c r="AK34" s="168">
        <v>94.722</v>
      </c>
      <c r="BO34" s="448"/>
      <c r="BP34" s="1"/>
      <c r="BQ34" s="1"/>
      <c r="BR34" s="1"/>
    </row>
    <row r="35" spans="63:74" ht="18" customHeight="1">
      <c r="BK35" s="460"/>
      <c r="BV35" s="461"/>
    </row>
    <row r="36" spans="33:63" ht="18" customHeight="1">
      <c r="AG36" s="1"/>
      <c r="AW36" s="1"/>
      <c r="BK36" s="460"/>
    </row>
    <row r="37" spans="35:49" ht="18" customHeight="1">
      <c r="AI37" s="462">
        <v>94.7</v>
      </c>
      <c r="AW37" s="463"/>
    </row>
    <row r="38" spans="45:76" ht="18" customHeight="1">
      <c r="AS38" s="464"/>
      <c r="AU38" s="451"/>
      <c r="BT38" s="1"/>
      <c r="BX38" s="1"/>
    </row>
    <row r="39" ht="18" customHeight="1"/>
    <row r="40" ht="18" customHeight="1"/>
    <row r="41" ht="18" customHeight="1"/>
    <row r="42" spans="33:47" ht="18" customHeight="1">
      <c r="AG42" s="1"/>
      <c r="AI42" s="1"/>
      <c r="AK42" s="1"/>
      <c r="AL42" s="1"/>
      <c r="AU42" s="1"/>
    </row>
    <row r="43" ht="18" customHeight="1"/>
    <row r="44" ht="18" customHeight="1"/>
    <row r="45" ht="18" customHeight="1"/>
    <row r="46" spans="17:82" ht="18" customHeight="1" thickBot="1">
      <c r="Q46" s="7"/>
      <c r="AA46" s="7"/>
      <c r="AB46" s="7"/>
      <c r="AC46" s="7"/>
      <c r="AS46" s="465" t="s">
        <v>114</v>
      </c>
      <c r="CA46" s="7"/>
      <c r="CD46" s="466"/>
    </row>
    <row r="47" spans="2:88" ht="21" customHeight="1" thickBot="1">
      <c r="B47" s="467" t="s">
        <v>55</v>
      </c>
      <c r="C47" s="468" t="s">
        <v>56</v>
      </c>
      <c r="D47" s="468" t="s">
        <v>57</v>
      </c>
      <c r="E47" s="468" t="s">
        <v>58</v>
      </c>
      <c r="F47" s="469" t="s">
        <v>59</v>
      </c>
      <c r="H47" s="467" t="s">
        <v>55</v>
      </c>
      <c r="I47" s="468" t="s">
        <v>56</v>
      </c>
      <c r="J47" s="468" t="s">
        <v>57</v>
      </c>
      <c r="K47" s="468" t="s">
        <v>58</v>
      </c>
      <c r="L47" s="470" t="s">
        <v>59</v>
      </c>
      <c r="M47" s="471"/>
      <c r="N47" s="472" t="s">
        <v>115</v>
      </c>
      <c r="O47" s="472"/>
      <c r="P47" s="472"/>
      <c r="Q47" s="472"/>
      <c r="R47" s="472"/>
      <c r="S47" s="473"/>
      <c r="AS47" s="439" t="s">
        <v>116</v>
      </c>
      <c r="BR47" s="467" t="s">
        <v>55</v>
      </c>
      <c r="BS47" s="468" t="s">
        <v>56</v>
      </c>
      <c r="BT47" s="468" t="s">
        <v>57</v>
      </c>
      <c r="BU47" s="468" t="s">
        <v>58</v>
      </c>
      <c r="BV47" s="470" t="s">
        <v>59</v>
      </c>
      <c r="BW47" s="471"/>
      <c r="BX47" s="472" t="s">
        <v>115</v>
      </c>
      <c r="BY47" s="472"/>
      <c r="BZ47" s="472"/>
      <c r="CA47" s="472"/>
      <c r="CB47" s="472"/>
      <c r="CC47" s="473"/>
      <c r="CD47" s="365"/>
      <c r="CE47" s="357"/>
      <c r="CF47" s="467" t="s">
        <v>55</v>
      </c>
      <c r="CG47" s="468" t="s">
        <v>56</v>
      </c>
      <c r="CH47" s="468" t="s">
        <v>57</v>
      </c>
      <c r="CI47" s="468" t="s">
        <v>58</v>
      </c>
      <c r="CJ47" s="474" t="s">
        <v>59</v>
      </c>
    </row>
    <row r="48" spans="2:88" ht="21" customHeight="1" thickTop="1">
      <c r="B48" s="475"/>
      <c r="C48" s="340"/>
      <c r="D48" s="344" t="s">
        <v>81</v>
      </c>
      <c r="E48" s="340"/>
      <c r="F48" s="341"/>
      <c r="H48" s="343"/>
      <c r="I48" s="340"/>
      <c r="J48" s="340"/>
      <c r="K48" s="340"/>
      <c r="L48" s="339" t="s">
        <v>117</v>
      </c>
      <c r="M48" s="339"/>
      <c r="N48" s="339"/>
      <c r="O48" s="339"/>
      <c r="P48" s="340"/>
      <c r="Q48" s="340"/>
      <c r="R48" s="340"/>
      <c r="S48" s="341"/>
      <c r="AS48" s="439" t="s">
        <v>118</v>
      </c>
      <c r="BR48" s="343"/>
      <c r="BS48" s="340"/>
      <c r="BT48" s="340"/>
      <c r="BU48" s="340"/>
      <c r="BV48" s="339" t="s">
        <v>117</v>
      </c>
      <c r="BW48" s="339"/>
      <c r="BX48" s="339"/>
      <c r="BY48" s="339"/>
      <c r="BZ48" s="340"/>
      <c r="CA48" s="340"/>
      <c r="CB48" s="340"/>
      <c r="CC48" s="341"/>
      <c r="CD48" s="351"/>
      <c r="CE48" s="351"/>
      <c r="CF48" s="343"/>
      <c r="CG48" s="340"/>
      <c r="CH48" s="344" t="s">
        <v>81</v>
      </c>
      <c r="CI48" s="340"/>
      <c r="CJ48" s="476"/>
    </row>
    <row r="49" spans="2:88" ht="21" customHeight="1">
      <c r="B49" s="477"/>
      <c r="C49" s="478"/>
      <c r="D49" s="478"/>
      <c r="E49" s="478"/>
      <c r="F49" s="479"/>
      <c r="H49" s="480"/>
      <c r="I49" s="481"/>
      <c r="J49" s="482"/>
      <c r="K49" s="481"/>
      <c r="L49" s="483"/>
      <c r="M49" s="484"/>
      <c r="N49" s="7"/>
      <c r="O49" s="7"/>
      <c r="P49" s="7"/>
      <c r="Q49" s="485"/>
      <c r="R49" s="7"/>
      <c r="S49" s="49"/>
      <c r="BR49" s="480"/>
      <c r="BS49" s="481"/>
      <c r="BT49" s="482"/>
      <c r="BU49" s="481"/>
      <c r="BV49" s="483"/>
      <c r="BW49" s="484"/>
      <c r="BX49" s="7"/>
      <c r="BY49" s="7"/>
      <c r="BZ49" s="7"/>
      <c r="CA49" s="485"/>
      <c r="CB49" s="7"/>
      <c r="CC49" s="49"/>
      <c r="CD49" s="176"/>
      <c r="CE49" s="357"/>
      <c r="CF49" s="477"/>
      <c r="CG49" s="478"/>
      <c r="CH49" s="478"/>
      <c r="CI49" s="478"/>
      <c r="CJ49" s="486"/>
    </row>
    <row r="50" spans="2:88" ht="21" customHeight="1">
      <c r="B50" s="487"/>
      <c r="C50" s="488"/>
      <c r="D50" s="478"/>
      <c r="E50" s="489"/>
      <c r="F50" s="479"/>
      <c r="H50" s="490">
        <v>2</v>
      </c>
      <c r="I50" s="379">
        <v>94.383</v>
      </c>
      <c r="J50" s="482">
        <v>37</v>
      </c>
      <c r="K50" s="481">
        <f>I50+J50*0.001</f>
        <v>94.42</v>
      </c>
      <c r="L50" s="483" t="s">
        <v>73</v>
      </c>
      <c r="M50" s="484" t="s">
        <v>119</v>
      </c>
      <c r="N50" s="7"/>
      <c r="O50" s="7"/>
      <c r="P50" s="7"/>
      <c r="Q50" s="7"/>
      <c r="R50" s="7"/>
      <c r="S50" s="49"/>
      <c r="AS50" s="491" t="s">
        <v>120</v>
      </c>
      <c r="BR50" s="492">
        <v>5</v>
      </c>
      <c r="BS50" s="493">
        <v>94.881</v>
      </c>
      <c r="BT50" s="482">
        <v>37</v>
      </c>
      <c r="BU50" s="481">
        <f>BS50+BT50*0.001</f>
        <v>94.918</v>
      </c>
      <c r="BV50" s="483" t="s">
        <v>73</v>
      </c>
      <c r="BW50" s="484" t="s">
        <v>121</v>
      </c>
      <c r="BX50" s="7"/>
      <c r="BY50" s="7"/>
      <c r="BZ50" s="7"/>
      <c r="CA50" s="7"/>
      <c r="CB50" s="7"/>
      <c r="CC50" s="49"/>
      <c r="CD50" s="176"/>
      <c r="CE50" s="351"/>
      <c r="CF50" s="490"/>
      <c r="CG50" s="379"/>
      <c r="CH50" s="482"/>
      <c r="CI50" s="481"/>
      <c r="CJ50" s="359"/>
    </row>
    <row r="51" spans="2:88" ht="21" customHeight="1">
      <c r="B51" s="492">
        <v>1</v>
      </c>
      <c r="C51" s="493">
        <v>94.356</v>
      </c>
      <c r="D51" s="482">
        <v>51</v>
      </c>
      <c r="E51" s="481">
        <f>C51+D51*0.001</f>
        <v>94.407</v>
      </c>
      <c r="F51" s="359" t="s">
        <v>122</v>
      </c>
      <c r="H51" s="490">
        <v>3</v>
      </c>
      <c r="I51" s="379">
        <v>94.489</v>
      </c>
      <c r="J51" s="482">
        <v>37</v>
      </c>
      <c r="K51" s="481">
        <f>I51+J51*0.001</f>
        <v>94.52600000000001</v>
      </c>
      <c r="L51" s="483" t="s">
        <v>73</v>
      </c>
      <c r="M51" s="484" t="s">
        <v>123</v>
      </c>
      <c r="N51" s="7"/>
      <c r="O51" s="7"/>
      <c r="P51" s="7"/>
      <c r="Q51" s="7"/>
      <c r="R51" s="7"/>
      <c r="S51" s="49"/>
      <c r="AS51" s="439" t="s">
        <v>124</v>
      </c>
      <c r="BR51" s="490"/>
      <c r="BS51" s="379"/>
      <c r="BT51" s="482"/>
      <c r="BU51" s="481"/>
      <c r="BV51" s="483"/>
      <c r="BW51" s="484"/>
      <c r="BX51" s="7"/>
      <c r="BY51" s="7"/>
      <c r="BZ51" s="7"/>
      <c r="CA51" s="7"/>
      <c r="CB51" s="7"/>
      <c r="CC51" s="49"/>
      <c r="CD51" s="176"/>
      <c r="CE51" s="351"/>
      <c r="CF51" s="490">
        <v>4</v>
      </c>
      <c r="CG51" s="379">
        <v>94.857</v>
      </c>
      <c r="CH51" s="482">
        <v>-51</v>
      </c>
      <c r="CI51" s="481">
        <f>CG51+CH51*0.001</f>
        <v>94.806</v>
      </c>
      <c r="CJ51" s="359" t="s">
        <v>122</v>
      </c>
    </row>
    <row r="52" spans="2:88" ht="21" customHeight="1">
      <c r="B52" s="487"/>
      <c r="C52" s="488"/>
      <c r="D52" s="478"/>
      <c r="E52" s="489"/>
      <c r="F52" s="479"/>
      <c r="H52" s="480" t="s">
        <v>113</v>
      </c>
      <c r="I52" s="481">
        <v>94.571</v>
      </c>
      <c r="J52" s="482">
        <v>37</v>
      </c>
      <c r="K52" s="481">
        <f>I52+J52*0.001</f>
        <v>94.608</v>
      </c>
      <c r="L52" s="483" t="s">
        <v>73</v>
      </c>
      <c r="M52" s="484" t="s">
        <v>125</v>
      </c>
      <c r="N52" s="7"/>
      <c r="O52" s="7"/>
      <c r="P52" s="7"/>
      <c r="Q52" s="7"/>
      <c r="R52" s="7"/>
      <c r="S52" s="49"/>
      <c r="AS52" s="439" t="s">
        <v>126</v>
      </c>
      <c r="BR52" s="480">
        <v>101</v>
      </c>
      <c r="BS52" s="481">
        <v>94.951</v>
      </c>
      <c r="BT52" s="482">
        <v>-37</v>
      </c>
      <c r="BU52" s="481">
        <f>BS52+BT52*0.001</f>
        <v>94.91399999999999</v>
      </c>
      <c r="BV52" s="483" t="s">
        <v>73</v>
      </c>
      <c r="BW52" s="484" t="s">
        <v>127</v>
      </c>
      <c r="BX52" s="7"/>
      <c r="BY52" s="7"/>
      <c r="BZ52" s="7"/>
      <c r="CA52" s="7"/>
      <c r="CB52" s="7"/>
      <c r="CC52" s="49"/>
      <c r="CD52" s="176"/>
      <c r="CE52" s="351"/>
      <c r="CF52" s="490"/>
      <c r="CG52" s="379"/>
      <c r="CH52" s="482"/>
      <c r="CI52" s="481"/>
      <c r="CJ52" s="359"/>
    </row>
    <row r="53" spans="2:88" ht="21" customHeight="1" thickBot="1">
      <c r="B53" s="494"/>
      <c r="C53" s="495"/>
      <c r="D53" s="496"/>
      <c r="E53" s="496"/>
      <c r="F53" s="497"/>
      <c r="H53" s="498"/>
      <c r="I53" s="499"/>
      <c r="J53" s="500"/>
      <c r="K53" s="499"/>
      <c r="L53" s="501"/>
      <c r="M53" s="502"/>
      <c r="N53" s="503"/>
      <c r="O53" s="503"/>
      <c r="P53" s="503"/>
      <c r="Q53" s="503"/>
      <c r="R53" s="503"/>
      <c r="S53" s="504"/>
      <c r="AD53" s="35"/>
      <c r="AE53" s="304"/>
      <c r="BG53" s="35"/>
      <c r="BH53" s="304"/>
      <c r="BR53" s="498"/>
      <c r="BS53" s="499"/>
      <c r="BT53" s="500"/>
      <c r="BU53" s="499"/>
      <c r="BV53" s="501"/>
      <c r="BW53" s="502"/>
      <c r="BX53" s="503"/>
      <c r="BY53" s="503"/>
      <c r="BZ53" s="503"/>
      <c r="CA53" s="503"/>
      <c r="CB53" s="503"/>
      <c r="CC53" s="504"/>
      <c r="CD53" s="176"/>
      <c r="CE53" s="351"/>
      <c r="CF53" s="494"/>
      <c r="CG53" s="495"/>
      <c r="CH53" s="496"/>
      <c r="CI53" s="496"/>
      <c r="CJ53" s="397"/>
    </row>
    <row r="54" ht="12.75" customHeight="1">
      <c r="AA54" s="7"/>
    </row>
    <row r="55" ht="12.75" customHeight="1"/>
    <row r="56" ht="12.75">
      <c r="AA56" s="7"/>
    </row>
    <row r="57" spans="27:70" ht="12.75">
      <c r="AA57" s="7"/>
      <c r="BO57" s="7"/>
      <c r="BP57" s="7"/>
      <c r="BQ57" s="7"/>
      <c r="BR57" s="7"/>
    </row>
  </sheetData>
  <sheetProtection password="E755" sheet="1" objects="1" scenarios="1"/>
  <mergeCells count="14">
    <mergeCell ref="V2:Y2"/>
    <mergeCell ref="BJ3:BK3"/>
    <mergeCell ref="BN2:BQ2"/>
    <mergeCell ref="BN3:BQ3"/>
    <mergeCell ref="L48:O48"/>
    <mergeCell ref="BV48:BY48"/>
    <mergeCell ref="R3:S3"/>
    <mergeCell ref="V3:Y3"/>
    <mergeCell ref="V4:Y4"/>
    <mergeCell ref="AB3:AC3"/>
    <mergeCell ref="BT3:BU3"/>
    <mergeCell ref="BN4:BQ4"/>
    <mergeCell ref="N47:R47"/>
    <mergeCell ref="BX47:CB4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23078668" r:id="rId1"/>
    <oleObject progId="Paint.Picture" shapeId="23152713" r:id="rId2"/>
    <oleObject progId="Paint.Picture" shapeId="23153054" r:id="rId3"/>
    <oleObject progId="Paint.Picture" shapeId="23153101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09" customWidth="1"/>
    <col min="2" max="2" width="11.25390625" style="625" customWidth="1"/>
    <col min="3" max="18" width="11.25390625" style="510" customWidth="1"/>
    <col min="19" max="19" width="4.75390625" style="509" customWidth="1"/>
    <col min="20" max="20" width="1.75390625" style="509" customWidth="1"/>
    <col min="21" max="16384" width="9.125" style="510" customWidth="1"/>
  </cols>
  <sheetData>
    <row r="1" spans="1:20" s="508" customFormat="1" ht="9.75" customHeight="1">
      <c r="A1" s="505"/>
      <c r="B1" s="506"/>
      <c r="C1" s="507"/>
      <c r="D1" s="507"/>
      <c r="E1" s="507"/>
      <c r="F1" s="507"/>
      <c r="G1" s="507"/>
      <c r="H1" s="507"/>
      <c r="I1" s="507"/>
      <c r="J1" s="507"/>
      <c r="K1" s="507"/>
      <c r="L1" s="507"/>
      <c r="S1" s="505"/>
      <c r="T1" s="505"/>
    </row>
    <row r="2" spans="2:18" ht="36" customHeight="1">
      <c r="B2" s="510"/>
      <c r="D2" s="511"/>
      <c r="E2" s="511"/>
      <c r="F2" s="511"/>
      <c r="G2" s="511"/>
      <c r="H2" s="511"/>
      <c r="I2" s="511"/>
      <c r="J2" s="511"/>
      <c r="K2" s="511"/>
      <c r="L2" s="511"/>
      <c r="R2" s="512"/>
    </row>
    <row r="3" spans="2:12" s="509" customFormat="1" ht="18" customHeight="1">
      <c r="B3" s="513"/>
      <c r="C3" s="513"/>
      <c r="D3" s="513"/>
      <c r="J3" s="514"/>
      <c r="K3" s="513"/>
      <c r="L3" s="513"/>
    </row>
    <row r="4" spans="1:22" s="523" customFormat="1" ht="22.5" customHeight="1">
      <c r="A4" s="515"/>
      <c r="B4" s="516" t="s">
        <v>128</v>
      </c>
      <c r="C4" s="517">
        <v>508</v>
      </c>
      <c r="D4" s="518"/>
      <c r="E4" s="515"/>
      <c r="F4" s="515"/>
      <c r="G4" s="515"/>
      <c r="H4" s="515"/>
      <c r="I4" s="518"/>
      <c r="J4" s="342" t="s">
        <v>11</v>
      </c>
      <c r="K4" s="518"/>
      <c r="L4" s="519"/>
      <c r="M4" s="518"/>
      <c r="N4" s="518"/>
      <c r="O4" s="518"/>
      <c r="P4" s="518"/>
      <c r="Q4" s="520" t="s">
        <v>129</v>
      </c>
      <c r="R4" s="521">
        <v>566109</v>
      </c>
      <c r="S4" s="518"/>
      <c r="T4" s="518"/>
      <c r="U4" s="522"/>
      <c r="V4" s="522"/>
    </row>
    <row r="5" spans="2:22" s="524" customFormat="1" ht="18" customHeight="1" thickBot="1">
      <c r="B5" s="525"/>
      <c r="C5" s="526"/>
      <c r="D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</row>
    <row r="6" spans="1:22" s="532" customFormat="1" ht="21" customHeight="1">
      <c r="A6" s="527"/>
      <c r="B6" s="528"/>
      <c r="C6" s="529"/>
      <c r="D6" s="528"/>
      <c r="E6" s="530"/>
      <c r="F6" s="530"/>
      <c r="G6" s="530"/>
      <c r="H6" s="530"/>
      <c r="I6" s="530"/>
      <c r="J6" s="528"/>
      <c r="K6" s="528"/>
      <c r="L6" s="528"/>
      <c r="M6" s="528"/>
      <c r="N6" s="528"/>
      <c r="O6" s="528"/>
      <c r="P6" s="528"/>
      <c r="Q6" s="528"/>
      <c r="R6" s="528"/>
      <c r="S6" s="531"/>
      <c r="T6" s="514"/>
      <c r="U6" s="514"/>
      <c r="V6" s="514"/>
    </row>
    <row r="7" spans="1:21" ht="21" customHeight="1">
      <c r="A7" s="533"/>
      <c r="B7" s="534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6"/>
      <c r="S7" s="537"/>
      <c r="T7" s="513"/>
      <c r="U7" s="511"/>
    </row>
    <row r="8" spans="1:21" ht="24.75" customHeight="1">
      <c r="A8" s="533"/>
      <c r="B8" s="538"/>
      <c r="C8" s="539" t="s">
        <v>130</v>
      </c>
      <c r="D8" s="540"/>
      <c r="E8" s="540"/>
      <c r="F8" s="540"/>
      <c r="G8" s="540"/>
      <c r="H8" s="541"/>
      <c r="I8" s="541"/>
      <c r="J8" s="542" t="s">
        <v>131</v>
      </c>
      <c r="K8" s="541"/>
      <c r="L8" s="541"/>
      <c r="M8" s="540"/>
      <c r="N8" s="540"/>
      <c r="O8" s="540"/>
      <c r="P8" s="540"/>
      <c r="Q8" s="540"/>
      <c r="R8" s="543"/>
      <c r="S8" s="537"/>
      <c r="T8" s="513"/>
      <c r="U8" s="511"/>
    </row>
    <row r="9" spans="1:21" ht="24.75" customHeight="1">
      <c r="A9" s="533"/>
      <c r="B9" s="538"/>
      <c r="C9" s="544" t="s">
        <v>83</v>
      </c>
      <c r="D9" s="540"/>
      <c r="E9" s="540"/>
      <c r="F9" s="540"/>
      <c r="G9" s="540"/>
      <c r="H9" s="540"/>
      <c r="I9" s="540"/>
      <c r="J9" s="545" t="s">
        <v>132</v>
      </c>
      <c r="K9" s="540"/>
      <c r="L9" s="540"/>
      <c r="M9" s="540"/>
      <c r="N9" s="540"/>
      <c r="O9" s="540"/>
      <c r="P9" s="546" t="s">
        <v>133</v>
      </c>
      <c r="Q9" s="546"/>
      <c r="R9" s="547"/>
      <c r="S9" s="537"/>
      <c r="T9" s="513"/>
      <c r="U9" s="511"/>
    </row>
    <row r="10" spans="1:21" ht="24.75" customHeight="1">
      <c r="A10" s="533"/>
      <c r="B10" s="538"/>
      <c r="C10" s="544" t="s">
        <v>88</v>
      </c>
      <c r="D10" s="540"/>
      <c r="E10" s="540"/>
      <c r="F10" s="540"/>
      <c r="G10" s="540"/>
      <c r="H10" s="540"/>
      <c r="I10" s="540"/>
      <c r="J10" s="545" t="s">
        <v>134</v>
      </c>
      <c r="K10" s="540"/>
      <c r="L10" s="540"/>
      <c r="M10" s="540"/>
      <c r="N10" s="540"/>
      <c r="O10" s="540"/>
      <c r="P10" s="546"/>
      <c r="Q10" s="546"/>
      <c r="R10" s="543"/>
      <c r="S10" s="537"/>
      <c r="T10" s="513"/>
      <c r="U10" s="511"/>
    </row>
    <row r="11" spans="1:21" ht="21" customHeight="1">
      <c r="A11" s="533"/>
      <c r="B11" s="548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50"/>
      <c r="S11" s="537"/>
      <c r="T11" s="513"/>
      <c r="U11" s="511"/>
    </row>
    <row r="12" spans="1:21" ht="21" customHeight="1">
      <c r="A12" s="533"/>
      <c r="B12" s="538"/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3"/>
      <c r="S12" s="537"/>
      <c r="T12" s="513"/>
      <c r="U12" s="511"/>
    </row>
    <row r="13" spans="1:21" ht="21" customHeight="1">
      <c r="A13" s="533"/>
      <c r="B13" s="538"/>
      <c r="C13" s="551" t="s">
        <v>135</v>
      </c>
      <c r="D13" s="540"/>
      <c r="E13" s="540"/>
      <c r="F13" s="540"/>
      <c r="J13" s="552" t="s">
        <v>136</v>
      </c>
      <c r="K13" s="553"/>
      <c r="L13" s="554"/>
      <c r="Q13" s="540"/>
      <c r="R13" s="543"/>
      <c r="S13" s="537"/>
      <c r="T13" s="513"/>
      <c r="U13" s="511"/>
    </row>
    <row r="14" spans="1:21" ht="21" customHeight="1">
      <c r="A14" s="533"/>
      <c r="B14" s="538"/>
      <c r="C14" s="406" t="s">
        <v>137</v>
      </c>
      <c r="D14" s="540"/>
      <c r="E14" s="540"/>
      <c r="F14" s="540"/>
      <c r="J14" s="555">
        <v>94.677</v>
      </c>
      <c r="K14" s="553"/>
      <c r="L14" s="556"/>
      <c r="Q14" s="540"/>
      <c r="R14" s="543"/>
      <c r="S14" s="537"/>
      <c r="T14" s="513"/>
      <c r="U14" s="511"/>
    </row>
    <row r="15" spans="1:21" ht="21" customHeight="1">
      <c r="A15" s="533"/>
      <c r="B15" s="538"/>
      <c r="C15" s="406" t="s">
        <v>138</v>
      </c>
      <c r="D15" s="540"/>
      <c r="E15" s="540"/>
      <c r="F15" s="540"/>
      <c r="J15" s="557" t="s">
        <v>139</v>
      </c>
      <c r="K15" s="558"/>
      <c r="L15" s="557"/>
      <c r="Q15" s="540"/>
      <c r="R15" s="543"/>
      <c r="S15" s="537"/>
      <c r="T15" s="513"/>
      <c r="U15" s="511"/>
    </row>
    <row r="16" spans="1:21" ht="21" customHeight="1">
      <c r="A16" s="533"/>
      <c r="B16" s="548"/>
      <c r="C16" s="549"/>
      <c r="D16" s="549"/>
      <c r="E16" s="549"/>
      <c r="F16" s="549"/>
      <c r="G16" s="549"/>
      <c r="H16" s="549"/>
      <c r="I16" s="549"/>
      <c r="J16" s="559" t="s">
        <v>140</v>
      </c>
      <c r="K16" s="549"/>
      <c r="L16" s="549"/>
      <c r="M16" s="549"/>
      <c r="N16" s="549"/>
      <c r="O16" s="549"/>
      <c r="P16" s="549"/>
      <c r="Q16" s="549"/>
      <c r="R16" s="550"/>
      <c r="S16" s="537"/>
      <c r="T16" s="513"/>
      <c r="U16" s="511"/>
    </row>
    <row r="17" spans="1:21" ht="21" customHeight="1">
      <c r="A17" s="533"/>
      <c r="B17" s="538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40"/>
      <c r="R17" s="543"/>
      <c r="S17" s="537"/>
      <c r="T17" s="513"/>
      <c r="U17" s="511"/>
    </row>
    <row r="18" spans="1:21" ht="21" customHeight="1">
      <c r="A18" s="533"/>
      <c r="B18" s="538"/>
      <c r="C18" s="406" t="s">
        <v>141</v>
      </c>
      <c r="D18" s="540"/>
      <c r="E18" s="540"/>
      <c r="F18" s="540"/>
      <c r="G18" s="540"/>
      <c r="H18" s="540"/>
      <c r="J18" s="560" t="s">
        <v>98</v>
      </c>
      <c r="L18" s="540"/>
      <c r="M18" s="553"/>
      <c r="N18" s="553"/>
      <c r="O18" s="540"/>
      <c r="P18" s="546" t="s">
        <v>142</v>
      </c>
      <c r="Q18" s="546"/>
      <c r="R18" s="543"/>
      <c r="S18" s="537"/>
      <c r="T18" s="513"/>
      <c r="U18" s="511"/>
    </row>
    <row r="19" spans="1:21" ht="21" customHeight="1">
      <c r="A19" s="533"/>
      <c r="B19" s="538"/>
      <c r="C19" s="406" t="s">
        <v>143</v>
      </c>
      <c r="D19" s="540"/>
      <c r="E19" s="540"/>
      <c r="F19" s="540"/>
      <c r="G19" s="540"/>
      <c r="H19" s="540"/>
      <c r="J19" s="561" t="s">
        <v>101</v>
      </c>
      <c r="L19" s="540"/>
      <c r="M19" s="553"/>
      <c r="N19" s="553"/>
      <c r="O19" s="540"/>
      <c r="P19" s="546" t="s">
        <v>144</v>
      </c>
      <c r="Q19" s="546"/>
      <c r="R19" s="543"/>
      <c r="S19" s="537"/>
      <c r="T19" s="513"/>
      <c r="U19" s="511"/>
    </row>
    <row r="20" spans="1:21" ht="21" customHeight="1">
      <c r="A20" s="533"/>
      <c r="B20" s="562"/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4"/>
      <c r="S20" s="537"/>
      <c r="T20" s="513"/>
      <c r="U20" s="511"/>
    </row>
    <row r="21" spans="1:21" ht="21" customHeight="1">
      <c r="A21" s="533"/>
      <c r="B21" s="565"/>
      <c r="C21" s="566"/>
      <c r="D21" s="566"/>
      <c r="E21" s="567"/>
      <c r="F21" s="567"/>
      <c r="G21" s="567"/>
      <c r="H21" s="567"/>
      <c r="I21" s="566"/>
      <c r="J21" s="568"/>
      <c r="K21" s="566"/>
      <c r="L21" s="566"/>
      <c r="M21" s="566"/>
      <c r="N21" s="566"/>
      <c r="O21" s="566"/>
      <c r="P21" s="566"/>
      <c r="Q21" s="566"/>
      <c r="R21" s="566"/>
      <c r="S21" s="537"/>
      <c r="T21" s="513"/>
      <c r="U21" s="511"/>
    </row>
    <row r="22" spans="1:19" ht="30" customHeight="1">
      <c r="A22" s="569"/>
      <c r="B22" s="570"/>
      <c r="C22" s="571"/>
      <c r="D22" s="572" t="s">
        <v>145</v>
      </c>
      <c r="E22" s="573"/>
      <c r="F22" s="573"/>
      <c r="G22" s="573"/>
      <c r="H22" s="571"/>
      <c r="I22" s="574"/>
      <c r="J22" s="575"/>
      <c r="K22" s="570"/>
      <c r="L22" s="571"/>
      <c r="M22" s="572" t="s">
        <v>146</v>
      </c>
      <c r="N22" s="572"/>
      <c r="O22" s="572"/>
      <c r="P22" s="572"/>
      <c r="Q22" s="571"/>
      <c r="R22" s="574"/>
      <c r="S22" s="537"/>
    </row>
    <row r="23" spans="1:20" s="584" customFormat="1" ht="21" customHeight="1" thickBot="1">
      <c r="A23" s="576"/>
      <c r="B23" s="577" t="s">
        <v>55</v>
      </c>
      <c r="C23" s="578" t="s">
        <v>63</v>
      </c>
      <c r="D23" s="578" t="s">
        <v>64</v>
      </c>
      <c r="E23" s="579" t="s">
        <v>65</v>
      </c>
      <c r="F23" s="580" t="s">
        <v>147</v>
      </c>
      <c r="G23" s="581"/>
      <c r="H23" s="581"/>
      <c r="I23" s="582"/>
      <c r="J23" s="575"/>
      <c r="K23" s="577" t="s">
        <v>55</v>
      </c>
      <c r="L23" s="578" t="s">
        <v>63</v>
      </c>
      <c r="M23" s="578" t="s">
        <v>64</v>
      </c>
      <c r="N23" s="579" t="s">
        <v>65</v>
      </c>
      <c r="O23" s="580" t="s">
        <v>147</v>
      </c>
      <c r="P23" s="581"/>
      <c r="Q23" s="581"/>
      <c r="R23" s="582"/>
      <c r="S23" s="583"/>
      <c r="T23" s="509"/>
    </row>
    <row r="24" spans="1:20" s="523" customFormat="1" ht="21" customHeight="1" thickTop="1">
      <c r="A24" s="569"/>
      <c r="B24" s="585"/>
      <c r="C24" s="586"/>
      <c r="D24" s="587"/>
      <c r="E24" s="588"/>
      <c r="F24" s="589"/>
      <c r="G24" s="590"/>
      <c r="H24" s="590"/>
      <c r="I24" s="591"/>
      <c r="J24" s="575"/>
      <c r="K24" s="585"/>
      <c r="L24" s="586"/>
      <c r="M24" s="587"/>
      <c r="N24" s="588"/>
      <c r="O24" s="589"/>
      <c r="P24" s="590"/>
      <c r="Q24" s="590"/>
      <c r="R24" s="591"/>
      <c r="S24" s="537"/>
      <c r="T24" s="509"/>
    </row>
    <row r="25" spans="1:20" s="523" customFormat="1" ht="21" customHeight="1">
      <c r="A25" s="569"/>
      <c r="B25" s="592"/>
      <c r="C25" s="593"/>
      <c r="D25" s="593"/>
      <c r="E25" s="594"/>
      <c r="F25" s="595"/>
      <c r="G25" s="596"/>
      <c r="H25" s="596"/>
      <c r="I25" s="597"/>
      <c r="J25" s="575"/>
      <c r="K25" s="592"/>
      <c r="L25" s="598"/>
      <c r="M25" s="598"/>
      <c r="N25" s="599"/>
      <c r="O25" s="600"/>
      <c r="P25" s="601"/>
      <c r="Q25" s="601"/>
      <c r="R25" s="602"/>
      <c r="S25" s="537"/>
      <c r="T25" s="509"/>
    </row>
    <row r="26" spans="1:20" s="523" customFormat="1" ht="21" customHeight="1">
      <c r="A26" s="569"/>
      <c r="B26" s="592">
        <v>1</v>
      </c>
      <c r="C26" s="593">
        <v>94.443</v>
      </c>
      <c r="D26" s="593">
        <v>94.775</v>
      </c>
      <c r="E26" s="594">
        <f>(D26-C26)*1000</f>
        <v>332.00000000000784</v>
      </c>
      <c r="F26" s="603" t="s">
        <v>148</v>
      </c>
      <c r="G26" s="604"/>
      <c r="H26" s="604"/>
      <c r="I26" s="605"/>
      <c r="J26" s="575"/>
      <c r="K26" s="592">
        <v>1</v>
      </c>
      <c r="L26" s="598">
        <v>94.557</v>
      </c>
      <c r="M26" s="598">
        <v>94.78</v>
      </c>
      <c r="N26" s="599">
        <f>(M26-L26)*1000</f>
        <v>222.99999999999898</v>
      </c>
      <c r="O26" s="606" t="s">
        <v>149</v>
      </c>
      <c r="P26" s="607"/>
      <c r="Q26" s="607"/>
      <c r="R26" s="608"/>
      <c r="S26" s="537"/>
      <c r="T26" s="509"/>
    </row>
    <row r="27" spans="1:20" s="523" customFormat="1" ht="21" customHeight="1">
      <c r="A27" s="569"/>
      <c r="B27" s="585"/>
      <c r="C27" s="586"/>
      <c r="D27" s="587"/>
      <c r="E27" s="588"/>
      <c r="F27" s="589"/>
      <c r="G27" s="590"/>
      <c r="H27" s="590"/>
      <c r="I27" s="591"/>
      <c r="J27" s="575"/>
      <c r="K27" s="585"/>
      <c r="L27" s="586"/>
      <c r="M27" s="587"/>
      <c r="N27" s="588"/>
      <c r="O27" s="609" t="s">
        <v>150</v>
      </c>
      <c r="P27" s="610"/>
      <c r="Q27" s="610"/>
      <c r="R27" s="611"/>
      <c r="S27" s="537"/>
      <c r="T27" s="509"/>
    </row>
    <row r="28" spans="1:20" s="523" customFormat="1" ht="21" customHeight="1">
      <c r="A28" s="569"/>
      <c r="B28" s="592">
        <v>2</v>
      </c>
      <c r="C28" s="593">
        <v>94.416</v>
      </c>
      <c r="D28" s="593">
        <v>94.775</v>
      </c>
      <c r="E28" s="594">
        <f>(D28-C28)*1000</f>
        <v>359.00000000000887</v>
      </c>
      <c r="F28" s="606" t="s">
        <v>151</v>
      </c>
      <c r="G28" s="607"/>
      <c r="H28" s="607"/>
      <c r="I28" s="608"/>
      <c r="J28" s="575"/>
      <c r="K28" s="592">
        <v>2</v>
      </c>
      <c r="L28" s="593">
        <v>94.557</v>
      </c>
      <c r="M28" s="593">
        <v>94.78</v>
      </c>
      <c r="N28" s="599">
        <f>(M28-L28)*1000</f>
        <v>222.99999999999898</v>
      </c>
      <c r="O28" s="606" t="s">
        <v>152</v>
      </c>
      <c r="P28" s="607"/>
      <c r="Q28" s="607"/>
      <c r="R28" s="608"/>
      <c r="S28" s="537"/>
      <c r="T28" s="509"/>
    </row>
    <row r="29" spans="1:20" s="523" customFormat="1" ht="21" customHeight="1">
      <c r="A29" s="569"/>
      <c r="B29" s="592"/>
      <c r="C29" s="593"/>
      <c r="D29" s="593"/>
      <c r="E29" s="594"/>
      <c r="F29" s="612"/>
      <c r="G29" s="613"/>
      <c r="H29" s="613"/>
      <c r="I29" s="614"/>
      <c r="J29" s="575"/>
      <c r="K29" s="585"/>
      <c r="L29" s="586"/>
      <c r="M29" s="587"/>
      <c r="N29" s="588"/>
      <c r="O29" s="609" t="s">
        <v>153</v>
      </c>
      <c r="P29" s="610"/>
      <c r="Q29" s="610"/>
      <c r="R29" s="611"/>
      <c r="S29" s="537"/>
      <c r="T29" s="509"/>
    </row>
    <row r="30" spans="1:20" s="515" customFormat="1" ht="21" customHeight="1">
      <c r="A30" s="569"/>
      <c r="B30" s="615"/>
      <c r="C30" s="616"/>
      <c r="D30" s="617"/>
      <c r="E30" s="618"/>
      <c r="F30" s="619"/>
      <c r="G30" s="620"/>
      <c r="H30" s="620"/>
      <c r="I30" s="621"/>
      <c r="J30" s="575"/>
      <c r="K30" s="615"/>
      <c r="L30" s="616"/>
      <c r="M30" s="617"/>
      <c r="N30" s="618"/>
      <c r="O30" s="619"/>
      <c r="P30" s="620"/>
      <c r="Q30" s="620"/>
      <c r="R30" s="621"/>
      <c r="S30" s="537"/>
      <c r="T30" s="509"/>
    </row>
    <row r="31" spans="1:19" ht="21" customHeight="1" thickBot="1">
      <c r="A31" s="622"/>
      <c r="B31" s="623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4"/>
    </row>
  </sheetData>
  <sheetProtection password="E755" sheet="1" objects="1" scenarios="1"/>
  <mergeCells count="14">
    <mergeCell ref="O28:R28"/>
    <mergeCell ref="F28:I28"/>
    <mergeCell ref="F26:I26"/>
    <mergeCell ref="O27:R27"/>
    <mergeCell ref="O29:R29"/>
    <mergeCell ref="P9:Q9"/>
    <mergeCell ref="D22:G22"/>
    <mergeCell ref="M22:P22"/>
    <mergeCell ref="F23:I23"/>
    <mergeCell ref="O23:R23"/>
    <mergeCell ref="P18:Q18"/>
    <mergeCell ref="P19:Q19"/>
    <mergeCell ref="P10:Q10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Informatika</cp:lastModifiedBy>
  <cp:lastPrinted>2003-05-21T10:08:04Z</cp:lastPrinted>
  <dcterms:created xsi:type="dcterms:W3CDTF">2001-06-06T20:42:51Z</dcterms:created>
  <dcterms:modified xsi:type="dcterms:W3CDTF">2010-02-12T13:23:14Z</dcterms:modified>
  <cp:category/>
  <cp:version/>
  <cp:contentType/>
  <cp:contentStatus/>
</cp:coreProperties>
</file>